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לימודים\שנה ג\סמסטר ב\אלגו כלכלי\מטלה 4\"/>
    </mc:Choice>
  </mc:AlternateContent>
  <xr:revisionPtr revIDLastSave="0" documentId="13_ncr:1_{52FA2DF1-49FB-4A32-BCA3-D3CC6C1D7078}" xr6:coauthVersionLast="47" xr6:coauthVersionMax="47" xr10:uidLastSave="{00000000-0000-0000-0000-000000000000}"/>
  <bookViews>
    <workbookView xWindow="28680" yWindow="-165" windowWidth="29040" windowHeight="15840" xr2:uid="{45A59673-D6D4-4C7E-8E06-2629EA5574AC}"/>
  </bookViews>
  <sheets>
    <sheet name="הנטינגון-היל" sheetId="1" r:id="rId1"/>
    <sheet name="סעיף ב" sheetId="2" r:id="rId2"/>
    <sheet name="ארכיון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A26" i="2"/>
  <c r="B26" i="2"/>
  <c r="C26" i="2"/>
  <c r="D26" i="2"/>
  <c r="E26" i="2"/>
  <c r="F26" i="2"/>
  <c r="G26" i="2"/>
  <c r="J36" i="2"/>
  <c r="J35" i="2"/>
  <c r="F36" i="2"/>
  <c r="F35" i="2"/>
  <c r="J31" i="2"/>
  <c r="F31" i="2"/>
  <c r="B31" i="2"/>
  <c r="B36" i="2"/>
  <c r="B35" i="2"/>
  <c r="A6" i="2"/>
  <c r="B6" i="2"/>
  <c r="C6" i="2"/>
  <c r="D6" i="2"/>
  <c r="E6" i="2"/>
  <c r="F6" i="2"/>
  <c r="G6" i="2"/>
  <c r="G7" i="2"/>
  <c r="F7" i="2"/>
  <c r="E7" i="2"/>
  <c r="D7" i="2"/>
  <c r="C7" i="2"/>
  <c r="B7" i="2"/>
  <c r="A7" i="2"/>
  <c r="L3" i="2"/>
  <c r="G4" i="3"/>
  <c r="F4" i="3"/>
  <c r="E4" i="3"/>
  <c r="D4" i="3"/>
  <c r="C4" i="3"/>
  <c r="H3" i="3"/>
  <c r="C2" i="3"/>
  <c r="B2" i="3"/>
  <c r="A2" i="3"/>
  <c r="B229" i="1"/>
  <c r="C229" i="1"/>
  <c r="D229" i="1"/>
  <c r="E229" i="1"/>
  <c r="F229" i="1"/>
  <c r="G229" i="1"/>
  <c r="H229" i="1"/>
  <c r="I229" i="1"/>
  <c r="J229" i="1"/>
  <c r="A229" i="1"/>
  <c r="K2" i="1"/>
  <c r="J4" i="1"/>
  <c r="I4" i="1"/>
  <c r="H4" i="1"/>
  <c r="G4" i="1"/>
  <c r="F4" i="1"/>
  <c r="E4" i="1"/>
  <c r="D4" i="1"/>
  <c r="C4" i="1"/>
  <c r="B4" i="1"/>
  <c r="A4" i="1"/>
  <c r="K3" i="1"/>
  <c r="F8" i="2" l="1"/>
  <c r="C8" i="2"/>
  <c r="G8" i="2"/>
  <c r="E8" i="2"/>
  <c r="D8" i="2"/>
  <c r="I7" i="2"/>
  <c r="B8" i="2"/>
  <c r="A8" i="2"/>
  <c r="H2" i="3"/>
  <c r="A4" i="3"/>
  <c r="A5" i="3" s="1"/>
  <c r="B4" i="3"/>
  <c r="B5" i="1"/>
  <c r="B6" i="1" s="1"/>
  <c r="C5" i="1"/>
  <c r="C6" i="1" s="1"/>
  <c r="D5" i="1"/>
  <c r="D6" i="1" s="1"/>
  <c r="E5" i="1"/>
  <c r="E6" i="1" s="1"/>
  <c r="F5" i="1"/>
  <c r="F6" i="1" s="1"/>
  <c r="G5" i="1"/>
  <c r="G6" i="1" s="1"/>
  <c r="H5" i="1"/>
  <c r="H6" i="1" s="1"/>
  <c r="I5" i="1"/>
  <c r="I6" i="1" s="1"/>
  <c r="J5" i="1"/>
  <c r="A5" i="1"/>
  <c r="A6" i="1" s="1"/>
  <c r="J6" i="1"/>
  <c r="B9" i="2" l="1"/>
  <c r="B10" i="2" s="1"/>
  <c r="A9" i="2"/>
  <c r="A10" i="2" s="1"/>
  <c r="D9" i="2"/>
  <c r="D10" i="2" s="1"/>
  <c r="E9" i="2"/>
  <c r="E10" i="2" s="1"/>
  <c r="G9" i="2"/>
  <c r="G10" i="2" s="1"/>
  <c r="C9" i="2"/>
  <c r="C10" i="2" s="1"/>
  <c r="F9" i="2"/>
  <c r="F10" i="2" s="1"/>
  <c r="G5" i="3"/>
  <c r="G6" i="3" s="1"/>
  <c r="B5" i="3"/>
  <c r="B6" i="3" s="1"/>
  <c r="F5" i="3"/>
  <c r="F6" i="3" s="1"/>
  <c r="A6" i="3"/>
  <c r="E5" i="3"/>
  <c r="E6" i="3" s="1"/>
  <c r="D5" i="3"/>
  <c r="D6" i="3" s="1"/>
  <c r="D7" i="3" s="1"/>
  <c r="D8" i="3" s="1"/>
  <c r="C5" i="3"/>
  <c r="C6" i="3" s="1"/>
  <c r="C7" i="1"/>
  <c r="C8" i="1" s="1"/>
  <c r="K5" i="1"/>
  <c r="D7" i="1"/>
  <c r="D8" i="1" s="1"/>
  <c r="B7" i="1"/>
  <c r="B8" i="1" s="1"/>
  <c r="I7" i="1"/>
  <c r="I8" i="1" s="1"/>
  <c r="A7" i="1"/>
  <c r="H7" i="1"/>
  <c r="H8" i="1" s="1"/>
  <c r="G7" i="1"/>
  <c r="G8" i="1" s="1"/>
  <c r="F7" i="1"/>
  <c r="F8" i="1" s="1"/>
  <c r="J7" i="1"/>
  <c r="J8" i="1" s="1"/>
  <c r="E7" i="1"/>
  <c r="E8" i="1" s="1"/>
  <c r="C11" i="2" l="1"/>
  <c r="C12" i="2" s="1"/>
  <c r="F11" i="2"/>
  <c r="F12" i="2" s="1"/>
  <c r="E11" i="2"/>
  <c r="E12" i="2" s="1"/>
  <c r="A11" i="2"/>
  <c r="A12" i="2" s="1"/>
  <c r="G11" i="2"/>
  <c r="G12" i="2" s="1"/>
  <c r="D11" i="2"/>
  <c r="D12" i="2" s="1"/>
  <c r="B11" i="2"/>
  <c r="B12" i="2" s="1"/>
  <c r="F7" i="3"/>
  <c r="F8" i="3" s="1"/>
  <c r="C7" i="3"/>
  <c r="C8" i="3" s="1"/>
  <c r="E7" i="3"/>
  <c r="E8" i="3" s="1"/>
  <c r="A7" i="3"/>
  <c r="B7" i="3"/>
  <c r="B8" i="3" s="1"/>
  <c r="G7" i="3"/>
  <c r="G8" i="3" s="1"/>
  <c r="H5" i="3"/>
  <c r="A8" i="1"/>
  <c r="G9" i="1" s="1"/>
  <c r="G10" i="1" s="1"/>
  <c r="K7" i="1"/>
  <c r="B13" i="2" l="1"/>
  <c r="B14" i="2" s="1"/>
  <c r="E13" i="2"/>
  <c r="E14" i="2" s="1"/>
  <c r="D13" i="2"/>
  <c r="D14" i="2" s="1"/>
  <c r="A13" i="2"/>
  <c r="A14" i="2" s="1"/>
  <c r="C13" i="2"/>
  <c r="C14" i="2" s="1"/>
  <c r="G13" i="2"/>
  <c r="G14" i="2" s="1"/>
  <c r="F13" i="2"/>
  <c r="F14" i="2" s="1"/>
  <c r="A8" i="3"/>
  <c r="H7" i="3"/>
  <c r="B9" i="3"/>
  <c r="B10" i="3" s="1"/>
  <c r="G9" i="3"/>
  <c r="G10" i="3" s="1"/>
  <c r="C9" i="3"/>
  <c r="C10" i="3" s="1"/>
  <c r="E9" i="3"/>
  <c r="E10" i="3" s="1"/>
  <c r="F9" i="3"/>
  <c r="F10" i="3" s="1"/>
  <c r="J9" i="1"/>
  <c r="J10" i="1" s="1"/>
  <c r="E9" i="1"/>
  <c r="E10" i="1" s="1"/>
  <c r="A9" i="1"/>
  <c r="I9" i="1"/>
  <c r="I10" i="1" s="1"/>
  <c r="D9" i="1"/>
  <c r="D10" i="1" s="1"/>
  <c r="C9" i="1"/>
  <c r="C10" i="1" s="1"/>
  <c r="B9" i="1"/>
  <c r="B10" i="1" s="1"/>
  <c r="F9" i="1"/>
  <c r="F10" i="1" s="1"/>
  <c r="H9" i="1"/>
  <c r="H10" i="1" s="1"/>
  <c r="G15" i="2" l="1"/>
  <c r="G16" i="2" s="1"/>
  <c r="A15" i="2"/>
  <c r="A16" i="2" s="1"/>
  <c r="F15" i="2"/>
  <c r="F16" i="2" s="1"/>
  <c r="B15" i="2"/>
  <c r="B16" i="2" s="1"/>
  <c r="D15" i="2"/>
  <c r="D16" i="2" s="1"/>
  <c r="C15" i="2"/>
  <c r="C16" i="2" s="1"/>
  <c r="E15" i="2"/>
  <c r="E16" i="2" s="1"/>
  <c r="A9" i="3"/>
  <c r="D9" i="3"/>
  <c r="D10" i="3" s="1"/>
  <c r="A10" i="1"/>
  <c r="I11" i="1" s="1"/>
  <c r="I12" i="1" s="1"/>
  <c r="K9" i="1"/>
  <c r="E17" i="2" l="1"/>
  <c r="E18" i="2" s="1"/>
  <c r="G17" i="2"/>
  <c r="G18" i="2" s="1"/>
  <c r="B17" i="2"/>
  <c r="B18" i="2" s="1"/>
  <c r="C17" i="2"/>
  <c r="C18" i="2" s="1"/>
  <c r="D17" i="2"/>
  <c r="D18" i="2" s="1"/>
  <c r="F17" i="2"/>
  <c r="F18" i="2" s="1"/>
  <c r="A17" i="2"/>
  <c r="A18" i="2" s="1"/>
  <c r="D11" i="3"/>
  <c r="D12" i="3" s="1"/>
  <c r="H9" i="3"/>
  <c r="A10" i="3"/>
  <c r="H11" i="1"/>
  <c r="H12" i="1" s="1"/>
  <c r="A11" i="1"/>
  <c r="E11" i="1"/>
  <c r="E12" i="1" s="1"/>
  <c r="J11" i="1"/>
  <c r="J12" i="1" s="1"/>
  <c r="G11" i="1"/>
  <c r="G12" i="1" s="1"/>
  <c r="D11" i="1"/>
  <c r="D12" i="1" s="1"/>
  <c r="B11" i="1"/>
  <c r="B12" i="1" s="1"/>
  <c r="F11" i="1"/>
  <c r="F12" i="1" s="1"/>
  <c r="C11" i="1"/>
  <c r="C12" i="1" s="1"/>
  <c r="A19" i="2" l="1"/>
  <c r="A20" i="2" s="1"/>
  <c r="C19" i="2"/>
  <c r="C20" i="2" s="1"/>
  <c r="F19" i="2"/>
  <c r="F20" i="2" s="1"/>
  <c r="G19" i="2"/>
  <c r="G20" i="2" s="1"/>
  <c r="D19" i="2"/>
  <c r="D20" i="2" s="1"/>
  <c r="B19" i="2"/>
  <c r="B20" i="2" s="1"/>
  <c r="E19" i="2"/>
  <c r="E20" i="2" s="1"/>
  <c r="A11" i="3"/>
  <c r="C11" i="3"/>
  <c r="C12" i="3" s="1"/>
  <c r="F11" i="3"/>
  <c r="F12" i="3" s="1"/>
  <c r="B11" i="3"/>
  <c r="B12" i="3" s="1"/>
  <c r="G11" i="3"/>
  <c r="G12" i="3" s="1"/>
  <c r="E11" i="3"/>
  <c r="E12" i="3" s="1"/>
  <c r="A12" i="1"/>
  <c r="G13" i="1" s="1"/>
  <c r="G14" i="1" s="1"/>
  <c r="K11" i="1"/>
  <c r="E21" i="2" l="1"/>
  <c r="E25" i="2" s="1"/>
  <c r="H49" i="2" s="1"/>
  <c r="H51" i="2" s="1"/>
  <c r="B21" i="2"/>
  <c r="B25" i="2" s="1"/>
  <c r="B30" i="2" s="1"/>
  <c r="G21" i="2"/>
  <c r="G25" i="2" s="1"/>
  <c r="J49" i="2" s="1"/>
  <c r="J51" i="2" s="1"/>
  <c r="F21" i="2"/>
  <c r="F25" i="2" s="1"/>
  <c r="I49" i="2" s="1"/>
  <c r="I51" i="2" s="1"/>
  <c r="D21" i="2"/>
  <c r="D25" i="2" s="1"/>
  <c r="G49" i="2" s="1"/>
  <c r="G51" i="2" s="1"/>
  <c r="C21" i="2"/>
  <c r="C25" i="2" s="1"/>
  <c r="J30" i="2" s="1"/>
  <c r="A21" i="2"/>
  <c r="G13" i="3"/>
  <c r="G14" i="3" s="1"/>
  <c r="F13" i="3"/>
  <c r="F14" i="3" s="1"/>
  <c r="H11" i="3"/>
  <c r="A12" i="3"/>
  <c r="E13" i="3"/>
  <c r="E14" i="3" s="1"/>
  <c r="B13" i="3"/>
  <c r="B14" i="3" s="1"/>
  <c r="C13" i="3"/>
  <c r="C14" i="3" s="1"/>
  <c r="A13" i="1"/>
  <c r="I13" i="1"/>
  <c r="I14" i="1" s="1"/>
  <c r="H13" i="1"/>
  <c r="H14" i="1" s="1"/>
  <c r="J13" i="1"/>
  <c r="J14" i="1" s="1"/>
  <c r="D13" i="1"/>
  <c r="D14" i="1" s="1"/>
  <c r="F13" i="1"/>
  <c r="F14" i="1" s="1"/>
  <c r="C13" i="1"/>
  <c r="C14" i="1" s="1"/>
  <c r="E13" i="1"/>
  <c r="E14" i="1" s="1"/>
  <c r="B13" i="1"/>
  <c r="B14" i="1" s="1"/>
  <c r="J32" i="2" l="1"/>
  <c r="B32" i="2"/>
  <c r="A25" i="2"/>
  <c r="J21" i="2"/>
  <c r="A13" i="3"/>
  <c r="D13" i="3"/>
  <c r="D14" i="3" s="1"/>
  <c r="A14" i="1"/>
  <c r="J15" i="1" s="1"/>
  <c r="J16" i="1" s="1"/>
  <c r="K13" i="1"/>
  <c r="A35" i="2" l="1"/>
  <c r="B41" i="2" s="1"/>
  <c r="A36" i="2"/>
  <c r="B42" i="2" s="1"/>
  <c r="I35" i="2"/>
  <c r="I36" i="2"/>
  <c r="J42" i="2" s="1"/>
  <c r="J25" i="2"/>
  <c r="F30" i="2"/>
  <c r="D15" i="3"/>
  <c r="D16" i="3" s="1"/>
  <c r="H13" i="3"/>
  <c r="A14" i="3"/>
  <c r="A15" i="1"/>
  <c r="G15" i="1"/>
  <c r="G16" i="1" s="1"/>
  <c r="H15" i="1"/>
  <c r="H16" i="1" s="1"/>
  <c r="D15" i="1"/>
  <c r="D16" i="1" s="1"/>
  <c r="C15" i="1"/>
  <c r="C16" i="1" s="1"/>
  <c r="E15" i="1"/>
  <c r="E16" i="1" s="1"/>
  <c r="I15" i="1"/>
  <c r="I16" i="1" s="1"/>
  <c r="F15" i="1"/>
  <c r="F16" i="1" s="1"/>
  <c r="B15" i="1"/>
  <c r="B16" i="1" s="1"/>
  <c r="A42" i="2" l="1"/>
  <c r="B49" i="2" s="1"/>
  <c r="B51" i="2" s="1"/>
  <c r="B38" i="2"/>
  <c r="J41" i="2"/>
  <c r="I41" i="2" s="1"/>
  <c r="J38" i="2"/>
  <c r="A41" i="2"/>
  <c r="F32" i="2"/>
  <c r="A15" i="3"/>
  <c r="F15" i="3"/>
  <c r="F16" i="3" s="1"/>
  <c r="C15" i="3"/>
  <c r="C16" i="3" s="1"/>
  <c r="B15" i="3"/>
  <c r="B16" i="3" s="1"/>
  <c r="E15" i="3"/>
  <c r="E16" i="3" s="1"/>
  <c r="G15" i="3"/>
  <c r="G16" i="3" s="1"/>
  <c r="K15" i="1"/>
  <c r="A16" i="1"/>
  <c r="I17" i="1"/>
  <c r="I18" i="1" s="1"/>
  <c r="D17" i="1"/>
  <c r="D18" i="1" s="1"/>
  <c r="G17" i="1"/>
  <c r="G18" i="1" s="1"/>
  <c r="E35" i="2" l="1"/>
  <c r="E36" i="2"/>
  <c r="F42" i="2" s="1"/>
  <c r="E49" i="2"/>
  <c r="E51" i="2" s="1"/>
  <c r="D49" i="2"/>
  <c r="D51" i="2" s="1"/>
  <c r="A44" i="2"/>
  <c r="I42" i="2"/>
  <c r="F49" i="2" s="1"/>
  <c r="F51" i="2" s="1"/>
  <c r="B17" i="3"/>
  <c r="B18" i="3" s="1"/>
  <c r="H15" i="3"/>
  <c r="A16" i="3"/>
  <c r="A17" i="1"/>
  <c r="A18" i="1" s="1"/>
  <c r="J17" i="1"/>
  <c r="J18" i="1" s="1"/>
  <c r="H17" i="1"/>
  <c r="H18" i="1" s="1"/>
  <c r="B17" i="1"/>
  <c r="C17" i="1"/>
  <c r="C18" i="1" s="1"/>
  <c r="E17" i="1"/>
  <c r="E18" i="1" s="1"/>
  <c r="F17" i="1"/>
  <c r="F18" i="1" s="1"/>
  <c r="I44" i="2" l="1"/>
  <c r="F41" i="2"/>
  <c r="E41" i="2" s="1"/>
  <c r="A49" i="2" s="1"/>
  <c r="F38" i="2"/>
  <c r="A17" i="3"/>
  <c r="D17" i="3"/>
  <c r="D18" i="3" s="1"/>
  <c r="F17" i="3"/>
  <c r="F18" i="3" s="1"/>
  <c r="C17" i="3"/>
  <c r="C18" i="3" s="1"/>
  <c r="G17" i="3"/>
  <c r="G18" i="3" s="1"/>
  <c r="E17" i="3"/>
  <c r="E18" i="3" s="1"/>
  <c r="K17" i="1"/>
  <c r="B18" i="1"/>
  <c r="B19" i="1" s="1"/>
  <c r="B20" i="1" s="1"/>
  <c r="D19" i="1" l="1"/>
  <c r="D20" i="1" s="1"/>
  <c r="A51" i="2"/>
  <c r="E42" i="2"/>
  <c r="H17" i="3"/>
  <c r="A18" i="3"/>
  <c r="G19" i="1"/>
  <c r="G20" i="1" s="1"/>
  <c r="J19" i="1"/>
  <c r="J20" i="1" s="1"/>
  <c r="I19" i="1"/>
  <c r="I20" i="1" s="1"/>
  <c r="E19" i="1"/>
  <c r="E20" i="1" s="1"/>
  <c r="A19" i="1"/>
  <c r="C19" i="1"/>
  <c r="C20" i="1" s="1"/>
  <c r="H19" i="1"/>
  <c r="H20" i="1" s="1"/>
  <c r="F19" i="1"/>
  <c r="F20" i="1" s="1"/>
  <c r="E44" i="2" l="1"/>
  <c r="C49" i="2"/>
  <c r="A19" i="3"/>
  <c r="B19" i="3"/>
  <c r="B20" i="3" s="1"/>
  <c r="G19" i="3"/>
  <c r="G20" i="3" s="1"/>
  <c r="D19" i="3"/>
  <c r="D20" i="3" s="1"/>
  <c r="F19" i="3"/>
  <c r="F20" i="3" s="1"/>
  <c r="E19" i="3"/>
  <c r="E20" i="3" s="1"/>
  <c r="C19" i="3"/>
  <c r="C20" i="3" s="1"/>
  <c r="K19" i="1"/>
  <c r="A20" i="1"/>
  <c r="F21" i="1" s="1"/>
  <c r="F22" i="1" s="1"/>
  <c r="H21" i="1"/>
  <c r="H22" i="1" s="1"/>
  <c r="E21" i="1" l="1"/>
  <c r="E22" i="1" s="1"/>
  <c r="C51" i="2"/>
  <c r="K49" i="2"/>
  <c r="F21" i="3"/>
  <c r="F22" i="3" s="1"/>
  <c r="H19" i="3"/>
  <c r="A20" i="3"/>
  <c r="A21" i="3" s="1"/>
  <c r="A21" i="1"/>
  <c r="G21" i="1"/>
  <c r="G22" i="1" s="1"/>
  <c r="J21" i="1"/>
  <c r="J22" i="1" s="1"/>
  <c r="I21" i="1"/>
  <c r="I22" i="1" s="1"/>
  <c r="D21" i="1"/>
  <c r="D22" i="1" s="1"/>
  <c r="B21" i="1"/>
  <c r="B22" i="1" s="1"/>
  <c r="C21" i="1"/>
  <c r="C22" i="1" s="1"/>
  <c r="A22" i="3" l="1"/>
  <c r="B21" i="3"/>
  <c r="B22" i="3" s="1"/>
  <c r="D21" i="3"/>
  <c r="D22" i="3" s="1"/>
  <c r="E21" i="3"/>
  <c r="E22" i="3" s="1"/>
  <c r="G21" i="3"/>
  <c r="G22" i="3" s="1"/>
  <c r="C21" i="3"/>
  <c r="C22" i="3" s="1"/>
  <c r="C23" i="3" s="1"/>
  <c r="C24" i="3" s="1"/>
  <c r="A22" i="1"/>
  <c r="B23" i="1" s="1"/>
  <c r="B24" i="1" s="1"/>
  <c r="K21" i="1"/>
  <c r="F23" i="3" l="1"/>
  <c r="F24" i="3" s="1"/>
  <c r="E23" i="3"/>
  <c r="E24" i="3" s="1"/>
  <c r="B23" i="3"/>
  <c r="B24" i="3" s="1"/>
  <c r="G23" i="3"/>
  <c r="G24" i="3" s="1"/>
  <c r="D23" i="3"/>
  <c r="D24" i="3" s="1"/>
  <c r="A23" i="3"/>
  <c r="H21" i="3"/>
  <c r="A23" i="1"/>
  <c r="F23" i="1"/>
  <c r="F24" i="1" s="1"/>
  <c r="H23" i="1"/>
  <c r="H24" i="1" s="1"/>
  <c r="E23" i="1"/>
  <c r="E24" i="1" s="1"/>
  <c r="J23" i="1"/>
  <c r="J24" i="1" s="1"/>
  <c r="C23" i="1"/>
  <c r="C24" i="1" s="1"/>
  <c r="G23" i="1"/>
  <c r="G24" i="1" s="1"/>
  <c r="I23" i="1"/>
  <c r="I24" i="1" s="1"/>
  <c r="D23" i="1"/>
  <c r="D24" i="1" s="1"/>
  <c r="B25" i="3" l="1"/>
  <c r="B26" i="3" s="1"/>
  <c r="H23" i="3"/>
  <c r="A24" i="3"/>
  <c r="D25" i="3"/>
  <c r="D26" i="3" s="1"/>
  <c r="G25" i="3"/>
  <c r="G26" i="3" s="1"/>
  <c r="E25" i="3"/>
  <c r="E26" i="3" s="1"/>
  <c r="F25" i="3"/>
  <c r="F26" i="3" s="1"/>
  <c r="K23" i="1"/>
  <c r="A24" i="1"/>
  <c r="J25" i="1" s="1"/>
  <c r="J26" i="1" s="1"/>
  <c r="A25" i="3" l="1"/>
  <c r="C25" i="3"/>
  <c r="C26" i="3" s="1"/>
  <c r="A25" i="1"/>
  <c r="B25" i="1"/>
  <c r="B26" i="1" s="1"/>
  <c r="F25" i="1"/>
  <c r="F26" i="1" s="1"/>
  <c r="I25" i="1"/>
  <c r="I26" i="1" s="1"/>
  <c r="H25" i="1"/>
  <c r="H26" i="1" s="1"/>
  <c r="E25" i="1"/>
  <c r="E26" i="1" s="1"/>
  <c r="G25" i="1"/>
  <c r="G26" i="1" s="1"/>
  <c r="D25" i="1"/>
  <c r="D26" i="1" s="1"/>
  <c r="C25" i="1"/>
  <c r="C26" i="1" s="1"/>
  <c r="C27" i="3" l="1"/>
  <c r="C28" i="3" s="1"/>
  <c r="H25" i="3"/>
  <c r="A26" i="3"/>
  <c r="K25" i="1"/>
  <c r="A26" i="1"/>
  <c r="D27" i="1" s="1"/>
  <c r="D28" i="1" s="1"/>
  <c r="A27" i="3" l="1"/>
  <c r="E27" i="3"/>
  <c r="E28" i="3" s="1"/>
  <c r="F27" i="3"/>
  <c r="F28" i="3" s="1"/>
  <c r="G27" i="3"/>
  <c r="G28" i="3" s="1"/>
  <c r="D27" i="3"/>
  <c r="D28" i="3" s="1"/>
  <c r="B27" i="3"/>
  <c r="B28" i="3" s="1"/>
  <c r="G27" i="1"/>
  <c r="G28" i="1" s="1"/>
  <c r="H27" i="1"/>
  <c r="H28" i="1" s="1"/>
  <c r="A27" i="1"/>
  <c r="A28" i="1" s="1"/>
  <c r="J27" i="1"/>
  <c r="J28" i="1" s="1"/>
  <c r="B27" i="1"/>
  <c r="E27" i="1"/>
  <c r="E28" i="1" s="1"/>
  <c r="C27" i="1"/>
  <c r="C28" i="1" s="1"/>
  <c r="I27" i="1"/>
  <c r="I28" i="1" s="1"/>
  <c r="F27" i="1"/>
  <c r="F28" i="1" s="1"/>
  <c r="D29" i="3" l="1"/>
  <c r="D30" i="3" s="1"/>
  <c r="H27" i="3"/>
  <c r="A28" i="3"/>
  <c r="K27" i="1"/>
  <c r="B28" i="1"/>
  <c r="B29" i="1" s="1"/>
  <c r="B30" i="1" s="1"/>
  <c r="A29" i="3" l="1"/>
  <c r="C29" i="3"/>
  <c r="C30" i="3" s="1"/>
  <c r="F29" i="3"/>
  <c r="F30" i="3" s="1"/>
  <c r="B29" i="3"/>
  <c r="B30" i="3" s="1"/>
  <c r="E29" i="3"/>
  <c r="E30" i="3" s="1"/>
  <c r="G29" i="3"/>
  <c r="G30" i="3" s="1"/>
  <c r="G29" i="1"/>
  <c r="G30" i="1" s="1"/>
  <c r="F29" i="1"/>
  <c r="F30" i="1" s="1"/>
  <c r="D29" i="1"/>
  <c r="D30" i="1" s="1"/>
  <c r="H29" i="1"/>
  <c r="H30" i="1" s="1"/>
  <c r="E29" i="1"/>
  <c r="E30" i="1" s="1"/>
  <c r="J29" i="1"/>
  <c r="J30" i="1" s="1"/>
  <c r="C29" i="1"/>
  <c r="C30" i="1" s="1"/>
  <c r="I29" i="1"/>
  <c r="I30" i="1" s="1"/>
  <c r="A29" i="1"/>
  <c r="H29" i="3" l="1"/>
  <c r="A30" i="3"/>
  <c r="B31" i="3" s="1"/>
  <c r="B32" i="3" s="1"/>
  <c r="A30" i="1"/>
  <c r="I31" i="1" s="1"/>
  <c r="I32" i="1" s="1"/>
  <c r="K29" i="1"/>
  <c r="A31" i="3" l="1"/>
  <c r="D31" i="3"/>
  <c r="D32" i="3" s="1"/>
  <c r="F31" i="3"/>
  <c r="F32" i="3" s="1"/>
  <c r="C31" i="3"/>
  <c r="C32" i="3" s="1"/>
  <c r="G31" i="3"/>
  <c r="G32" i="3" s="1"/>
  <c r="E31" i="3"/>
  <c r="E32" i="3" s="1"/>
  <c r="E31" i="1"/>
  <c r="E32" i="1" s="1"/>
  <c r="J31" i="1"/>
  <c r="J32" i="1" s="1"/>
  <c r="A31" i="1"/>
  <c r="D31" i="1"/>
  <c r="D32" i="1" s="1"/>
  <c r="F31" i="1"/>
  <c r="F32" i="1" s="1"/>
  <c r="B31" i="1"/>
  <c r="B32" i="1" s="1"/>
  <c r="H31" i="1"/>
  <c r="H32" i="1" s="1"/>
  <c r="G31" i="1"/>
  <c r="G32" i="1" s="1"/>
  <c r="C31" i="1"/>
  <c r="C32" i="1" s="1"/>
  <c r="H31" i="3" l="1"/>
  <c r="A32" i="3"/>
  <c r="A32" i="1"/>
  <c r="D33" i="1" s="1"/>
  <c r="D34" i="1" s="1"/>
  <c r="K31" i="1"/>
  <c r="A33" i="3" l="1"/>
  <c r="B33" i="3"/>
  <c r="B34" i="3" s="1"/>
  <c r="D33" i="3"/>
  <c r="D34" i="3" s="1"/>
  <c r="E33" i="3"/>
  <c r="E34" i="3" s="1"/>
  <c r="F33" i="3"/>
  <c r="F34" i="3" s="1"/>
  <c r="C33" i="3"/>
  <c r="C34" i="3" s="1"/>
  <c r="G33" i="3"/>
  <c r="G34" i="3" s="1"/>
  <c r="A33" i="1"/>
  <c r="E33" i="1"/>
  <c r="E34" i="1" s="1"/>
  <c r="I33" i="1"/>
  <c r="I34" i="1" s="1"/>
  <c r="J33" i="1"/>
  <c r="J34" i="1" s="1"/>
  <c r="F33" i="1"/>
  <c r="F34" i="1" s="1"/>
  <c r="B33" i="1"/>
  <c r="B34" i="1" s="1"/>
  <c r="H33" i="1"/>
  <c r="H34" i="1" s="1"/>
  <c r="G33" i="1"/>
  <c r="G34" i="1" s="1"/>
  <c r="C33" i="1"/>
  <c r="C34" i="1" s="1"/>
  <c r="H33" i="3" l="1"/>
  <c r="A34" i="3"/>
  <c r="A35" i="3" s="1"/>
  <c r="A34" i="1"/>
  <c r="F35" i="1" s="1"/>
  <c r="F36" i="1" s="1"/>
  <c r="K33" i="1"/>
  <c r="A36" i="3" l="1"/>
  <c r="B35" i="3"/>
  <c r="B36" i="3" s="1"/>
  <c r="F35" i="3"/>
  <c r="F36" i="3" s="1"/>
  <c r="D35" i="3"/>
  <c r="D36" i="3" s="1"/>
  <c r="E35" i="3"/>
  <c r="E36" i="3" s="1"/>
  <c r="G35" i="3"/>
  <c r="G36" i="3" s="1"/>
  <c r="C35" i="3"/>
  <c r="C36" i="3" s="1"/>
  <c r="C37" i="3" s="1"/>
  <c r="C38" i="3" s="1"/>
  <c r="C35" i="1"/>
  <c r="C36" i="1" s="1"/>
  <c r="I35" i="1"/>
  <c r="I36" i="1" s="1"/>
  <c r="A35" i="1"/>
  <c r="D35" i="1"/>
  <c r="D36" i="1" s="1"/>
  <c r="J35" i="1"/>
  <c r="J36" i="1" s="1"/>
  <c r="H35" i="1"/>
  <c r="H36" i="1" s="1"/>
  <c r="G35" i="1"/>
  <c r="G36" i="1" s="1"/>
  <c r="E35" i="1"/>
  <c r="E36" i="1" s="1"/>
  <c r="B35" i="1"/>
  <c r="B36" i="1" s="1"/>
  <c r="G37" i="3" l="1"/>
  <c r="G38" i="3" s="1"/>
  <c r="D37" i="3"/>
  <c r="D38" i="3" s="1"/>
  <c r="F37" i="3"/>
  <c r="F38" i="3" s="1"/>
  <c r="H35" i="3"/>
  <c r="E37" i="3"/>
  <c r="E38" i="3" s="1"/>
  <c r="B37" i="3"/>
  <c r="B38" i="3" s="1"/>
  <c r="A37" i="3"/>
  <c r="A36" i="1"/>
  <c r="C37" i="1" s="1"/>
  <c r="C38" i="1" s="1"/>
  <c r="K35" i="1"/>
  <c r="E37" i="1"/>
  <c r="E38" i="1" s="1"/>
  <c r="J37" i="1"/>
  <c r="J38" i="1" s="1"/>
  <c r="H37" i="3" l="1"/>
  <c r="A38" i="3"/>
  <c r="G39" i="3" s="1"/>
  <c r="G40" i="3" s="1"/>
  <c r="F39" i="3"/>
  <c r="F40" i="3" s="1"/>
  <c r="I37" i="1"/>
  <c r="I38" i="1" s="1"/>
  <c r="H37" i="1"/>
  <c r="H38" i="1" s="1"/>
  <c r="A37" i="1"/>
  <c r="F37" i="1"/>
  <c r="F38" i="1" s="1"/>
  <c r="G37" i="1"/>
  <c r="G38" i="1" s="1"/>
  <c r="D37" i="1"/>
  <c r="D38" i="1" s="1"/>
  <c r="B37" i="1"/>
  <c r="B38" i="1" s="1"/>
  <c r="A39" i="3" l="1"/>
  <c r="C39" i="3"/>
  <c r="C40" i="3" s="1"/>
  <c r="D39" i="3"/>
  <c r="D40" i="3" s="1"/>
  <c r="E39" i="3"/>
  <c r="E40" i="3" s="1"/>
  <c r="B39" i="3"/>
  <c r="B40" i="3" s="1"/>
  <c r="A38" i="1"/>
  <c r="B39" i="1" s="1"/>
  <c r="B40" i="1" s="1"/>
  <c r="K37" i="1"/>
  <c r="H39" i="3" l="1"/>
  <c r="A40" i="3"/>
  <c r="D41" i="3" s="1"/>
  <c r="D42" i="3" s="1"/>
  <c r="A39" i="1"/>
  <c r="C39" i="1"/>
  <c r="C40" i="1" s="1"/>
  <c r="J39" i="1"/>
  <c r="J40" i="1" s="1"/>
  <c r="I39" i="1"/>
  <c r="I40" i="1" s="1"/>
  <c r="H39" i="1"/>
  <c r="H40" i="1" s="1"/>
  <c r="E39" i="1"/>
  <c r="E40" i="1" s="1"/>
  <c r="F39" i="1"/>
  <c r="F40" i="1" s="1"/>
  <c r="D39" i="1"/>
  <c r="D40" i="1" s="1"/>
  <c r="G39" i="1"/>
  <c r="G40" i="1" s="1"/>
  <c r="A41" i="3" l="1"/>
  <c r="G41" i="3"/>
  <c r="G42" i="3" s="1"/>
  <c r="F41" i="3"/>
  <c r="F42" i="3" s="1"/>
  <c r="B41" i="3"/>
  <c r="B42" i="3" s="1"/>
  <c r="C41" i="3"/>
  <c r="C42" i="3" s="1"/>
  <c r="E41" i="3"/>
  <c r="E42" i="3" s="1"/>
  <c r="A40" i="1"/>
  <c r="E41" i="1" s="1"/>
  <c r="E42" i="1" s="1"/>
  <c r="K39" i="1"/>
  <c r="E43" i="3" l="1"/>
  <c r="E44" i="3" s="1"/>
  <c r="H41" i="3"/>
  <c r="A42" i="3"/>
  <c r="J41" i="1"/>
  <c r="J42" i="1" s="1"/>
  <c r="C41" i="1"/>
  <c r="C42" i="1" s="1"/>
  <c r="A41" i="1"/>
  <c r="B41" i="1"/>
  <c r="B42" i="1" s="1"/>
  <c r="I41" i="1"/>
  <c r="I42" i="1" s="1"/>
  <c r="F41" i="1"/>
  <c r="F42" i="1" s="1"/>
  <c r="G41" i="1"/>
  <c r="G42" i="1" s="1"/>
  <c r="H41" i="1"/>
  <c r="H42" i="1" s="1"/>
  <c r="D41" i="1"/>
  <c r="D42" i="1" s="1"/>
  <c r="A43" i="3" l="1"/>
  <c r="D43" i="3"/>
  <c r="D44" i="3" s="1"/>
  <c r="F43" i="3"/>
  <c r="F44" i="3" s="1"/>
  <c r="B43" i="3"/>
  <c r="B44" i="3" s="1"/>
  <c r="G43" i="3"/>
  <c r="G44" i="3" s="1"/>
  <c r="C43" i="3"/>
  <c r="C44" i="3" s="1"/>
  <c r="K41" i="1"/>
  <c r="A42" i="1"/>
  <c r="I43" i="1" s="1"/>
  <c r="I44" i="1" s="1"/>
  <c r="H43" i="3" l="1"/>
  <c r="A44" i="3"/>
  <c r="B43" i="1"/>
  <c r="B44" i="1" s="1"/>
  <c r="G43" i="1"/>
  <c r="G44" i="1" s="1"/>
  <c r="D43" i="1"/>
  <c r="D44" i="1" s="1"/>
  <c r="J43" i="1"/>
  <c r="J44" i="1" s="1"/>
  <c r="C43" i="1"/>
  <c r="C44" i="1" s="1"/>
  <c r="A43" i="1"/>
  <c r="E43" i="1"/>
  <c r="E44" i="1" s="1"/>
  <c r="F43" i="1"/>
  <c r="F44" i="1" s="1"/>
  <c r="H43" i="1"/>
  <c r="H44" i="1" s="1"/>
  <c r="A45" i="3" l="1"/>
  <c r="E45" i="3"/>
  <c r="E46" i="3" s="1"/>
  <c r="D45" i="3"/>
  <c r="D46" i="3" s="1"/>
  <c r="G45" i="3"/>
  <c r="G46" i="3" s="1"/>
  <c r="C45" i="3"/>
  <c r="C46" i="3" s="1"/>
  <c r="F45" i="3"/>
  <c r="F46" i="3" s="1"/>
  <c r="B45" i="3"/>
  <c r="B46" i="3" s="1"/>
  <c r="A44" i="1"/>
  <c r="K43" i="1"/>
  <c r="E45" i="1"/>
  <c r="E46" i="1" s="1"/>
  <c r="H45" i="3" l="1"/>
  <c r="A46" i="3"/>
  <c r="A47" i="3" s="1"/>
  <c r="A45" i="1"/>
  <c r="C45" i="1"/>
  <c r="C46" i="1" s="1"/>
  <c r="D45" i="1"/>
  <c r="D46" i="1" s="1"/>
  <c r="I45" i="1"/>
  <c r="I46" i="1" s="1"/>
  <c r="B45" i="1"/>
  <c r="B46" i="1" s="1"/>
  <c r="J45" i="1"/>
  <c r="J46" i="1" s="1"/>
  <c r="G45" i="1"/>
  <c r="G46" i="1" s="1"/>
  <c r="H45" i="1"/>
  <c r="H46" i="1" s="1"/>
  <c r="F45" i="1"/>
  <c r="F46" i="1" s="1"/>
  <c r="C47" i="3" l="1"/>
  <c r="C48" i="3" s="1"/>
  <c r="A48" i="3"/>
  <c r="E47" i="3"/>
  <c r="E48" i="3" s="1"/>
  <c r="G47" i="3"/>
  <c r="G48" i="3" s="1"/>
  <c r="F47" i="3"/>
  <c r="F48" i="3" s="1"/>
  <c r="D47" i="3"/>
  <c r="D48" i="3" s="1"/>
  <c r="B47" i="3"/>
  <c r="B48" i="3" s="1"/>
  <c r="B49" i="3" s="1"/>
  <c r="B50" i="3" s="1"/>
  <c r="A46" i="1"/>
  <c r="J47" i="1" s="1"/>
  <c r="J48" i="1" s="1"/>
  <c r="K45" i="1"/>
  <c r="E49" i="3" l="1"/>
  <c r="E50" i="3" s="1"/>
  <c r="G49" i="3"/>
  <c r="G50" i="3" s="1"/>
  <c r="D49" i="3"/>
  <c r="D50" i="3" s="1"/>
  <c r="A49" i="3"/>
  <c r="H47" i="3"/>
  <c r="F49" i="3"/>
  <c r="F50" i="3" s="1"/>
  <c r="C49" i="3"/>
  <c r="C50" i="3" s="1"/>
  <c r="A47" i="1"/>
  <c r="A48" i="1" s="1"/>
  <c r="E47" i="1"/>
  <c r="E48" i="1" s="1"/>
  <c r="D47" i="1"/>
  <c r="D48" i="1" s="1"/>
  <c r="B47" i="1"/>
  <c r="F47" i="1"/>
  <c r="F48" i="1" s="1"/>
  <c r="C47" i="1"/>
  <c r="C48" i="1" s="1"/>
  <c r="I47" i="1"/>
  <c r="I48" i="1" s="1"/>
  <c r="G47" i="1"/>
  <c r="G48" i="1" s="1"/>
  <c r="H47" i="1"/>
  <c r="H48" i="1" s="1"/>
  <c r="H49" i="3" l="1"/>
  <c r="A50" i="3"/>
  <c r="G51" i="3"/>
  <c r="G52" i="3" s="1"/>
  <c r="K47" i="1"/>
  <c r="B48" i="1"/>
  <c r="B49" i="1" s="1"/>
  <c r="B50" i="1" s="1"/>
  <c r="A51" i="3" l="1"/>
  <c r="B51" i="3"/>
  <c r="B52" i="3" s="1"/>
  <c r="F51" i="3"/>
  <c r="F52" i="3" s="1"/>
  <c r="D51" i="3"/>
  <c r="D52" i="3" s="1"/>
  <c r="E51" i="3"/>
  <c r="E52" i="3" s="1"/>
  <c r="C51" i="3"/>
  <c r="C52" i="3" s="1"/>
  <c r="J49" i="1"/>
  <c r="J50" i="1" s="1"/>
  <c r="A49" i="1"/>
  <c r="A50" i="1" s="1"/>
  <c r="F49" i="1"/>
  <c r="F50" i="1" s="1"/>
  <c r="I49" i="1"/>
  <c r="I50" i="1" s="1"/>
  <c r="E49" i="1"/>
  <c r="E50" i="1" s="1"/>
  <c r="D49" i="1"/>
  <c r="D50" i="1" s="1"/>
  <c r="H49" i="1"/>
  <c r="H50" i="1" s="1"/>
  <c r="C49" i="1"/>
  <c r="C50" i="1" s="1"/>
  <c r="G49" i="1"/>
  <c r="G50" i="1" s="1"/>
  <c r="H51" i="3" l="1"/>
  <c r="A52" i="3"/>
  <c r="G51" i="1"/>
  <c r="G52" i="1" s="1"/>
  <c r="D51" i="1"/>
  <c r="D52" i="1" s="1"/>
  <c r="C51" i="1"/>
  <c r="C52" i="1" s="1"/>
  <c r="E51" i="1"/>
  <c r="E52" i="1" s="1"/>
  <c r="F51" i="1"/>
  <c r="F52" i="1" s="1"/>
  <c r="J51" i="1"/>
  <c r="J52" i="1" s="1"/>
  <c r="H51" i="1"/>
  <c r="H52" i="1" s="1"/>
  <c r="I51" i="1"/>
  <c r="I52" i="1" s="1"/>
  <c r="B51" i="1"/>
  <c r="B52" i="1" s="1"/>
  <c r="K49" i="1"/>
  <c r="A51" i="1"/>
  <c r="A53" i="3" l="1"/>
  <c r="G53" i="3"/>
  <c r="G54" i="3" s="1"/>
  <c r="B53" i="3"/>
  <c r="B54" i="3" s="1"/>
  <c r="D53" i="3"/>
  <c r="D54" i="3" s="1"/>
  <c r="E53" i="3"/>
  <c r="E54" i="3" s="1"/>
  <c r="F53" i="3"/>
  <c r="F54" i="3" s="1"/>
  <c r="C53" i="3"/>
  <c r="C54" i="3" s="1"/>
  <c r="A52" i="1"/>
  <c r="C53" i="1" s="1"/>
  <c r="C54" i="1" s="1"/>
  <c r="K51" i="1"/>
  <c r="H53" i="1"/>
  <c r="H54" i="1" s="1"/>
  <c r="E53" i="1"/>
  <c r="E54" i="1" s="1"/>
  <c r="H53" i="3" l="1"/>
  <c r="A54" i="3"/>
  <c r="A55" i="3" s="1"/>
  <c r="I53" i="1"/>
  <c r="I54" i="1" s="1"/>
  <c r="D53" i="1"/>
  <c r="D54" i="1" s="1"/>
  <c r="B53" i="1"/>
  <c r="B54" i="1" s="1"/>
  <c r="A53" i="1"/>
  <c r="G53" i="1"/>
  <c r="G54" i="1" s="1"/>
  <c r="J53" i="1"/>
  <c r="J54" i="1" s="1"/>
  <c r="F53" i="1"/>
  <c r="F54" i="1" s="1"/>
  <c r="A56" i="3" l="1"/>
  <c r="F55" i="3"/>
  <c r="F56" i="3" s="1"/>
  <c r="G55" i="3"/>
  <c r="G56" i="3" s="1"/>
  <c r="D55" i="3"/>
  <c r="D56" i="3" s="1"/>
  <c r="B55" i="3"/>
  <c r="B56" i="3" s="1"/>
  <c r="E55" i="3"/>
  <c r="E56" i="3" s="1"/>
  <c r="E57" i="3" s="1"/>
  <c r="E58" i="3" s="1"/>
  <c r="C55" i="3"/>
  <c r="C56" i="3" s="1"/>
  <c r="A54" i="1"/>
  <c r="K53" i="1"/>
  <c r="C57" i="3" l="1"/>
  <c r="C58" i="3" s="1"/>
  <c r="B57" i="3"/>
  <c r="B58" i="3" s="1"/>
  <c r="F57" i="3"/>
  <c r="F58" i="3" s="1"/>
  <c r="D57" i="3"/>
  <c r="D58" i="3" s="1"/>
  <c r="G57" i="3"/>
  <c r="G58" i="3" s="1"/>
  <c r="A57" i="3"/>
  <c r="H55" i="3"/>
  <c r="A55" i="1"/>
  <c r="I55" i="1"/>
  <c r="I56" i="1" s="1"/>
  <c r="B55" i="1"/>
  <c r="B56" i="1" s="1"/>
  <c r="E55" i="1"/>
  <c r="E56" i="1" s="1"/>
  <c r="H55" i="1"/>
  <c r="H56" i="1" s="1"/>
  <c r="D55" i="1"/>
  <c r="D56" i="1" s="1"/>
  <c r="C55" i="1"/>
  <c r="C56" i="1" s="1"/>
  <c r="G55" i="1"/>
  <c r="G56" i="1" s="1"/>
  <c r="J55" i="1"/>
  <c r="J56" i="1" s="1"/>
  <c r="F55" i="1"/>
  <c r="F56" i="1" s="1"/>
  <c r="F59" i="3" l="1"/>
  <c r="F60" i="3" s="1"/>
  <c r="H57" i="3"/>
  <c r="A58" i="3"/>
  <c r="D59" i="3" s="1"/>
  <c r="D60" i="3" s="1"/>
  <c r="B59" i="3"/>
  <c r="B60" i="3" s="1"/>
  <c r="C59" i="3"/>
  <c r="C60" i="3" s="1"/>
  <c r="A56" i="1"/>
  <c r="A57" i="1" s="1"/>
  <c r="A58" i="1" s="1"/>
  <c r="K55" i="1"/>
  <c r="E57" i="1"/>
  <c r="E58" i="1" s="1"/>
  <c r="A59" i="3" l="1"/>
  <c r="E59" i="3"/>
  <c r="E60" i="3" s="1"/>
  <c r="G59" i="3"/>
  <c r="G60" i="3" s="1"/>
  <c r="I57" i="1"/>
  <c r="I58" i="1" s="1"/>
  <c r="J57" i="1"/>
  <c r="J58" i="1" s="1"/>
  <c r="C57" i="1"/>
  <c r="B57" i="1"/>
  <c r="B58" i="1" s="1"/>
  <c r="G57" i="1"/>
  <c r="G58" i="1" s="1"/>
  <c r="H57" i="1"/>
  <c r="H58" i="1" s="1"/>
  <c r="D57" i="1"/>
  <c r="D58" i="1" s="1"/>
  <c r="F57" i="1"/>
  <c r="F58" i="1" s="1"/>
  <c r="H59" i="3" l="1"/>
  <c r="A60" i="3"/>
  <c r="G61" i="3" s="1"/>
  <c r="G62" i="3" s="1"/>
  <c r="K57" i="1"/>
  <c r="C58" i="1"/>
  <c r="C59" i="1" s="1"/>
  <c r="C60" i="1" s="1"/>
  <c r="A61" i="3" l="1"/>
  <c r="D61" i="3"/>
  <c r="D62" i="3" s="1"/>
  <c r="B61" i="3"/>
  <c r="B62" i="3" s="1"/>
  <c r="C61" i="3"/>
  <c r="C62" i="3" s="1"/>
  <c r="F61" i="3"/>
  <c r="F62" i="3" s="1"/>
  <c r="E61" i="3"/>
  <c r="E62" i="3" s="1"/>
  <c r="E59" i="1"/>
  <c r="E60" i="1" s="1"/>
  <c r="H59" i="1"/>
  <c r="H60" i="1" s="1"/>
  <c r="D59" i="1"/>
  <c r="D60" i="1" s="1"/>
  <c r="I59" i="1"/>
  <c r="I60" i="1" s="1"/>
  <c r="A59" i="1"/>
  <c r="G59" i="1"/>
  <c r="G60" i="1" s="1"/>
  <c r="J59" i="1"/>
  <c r="J60" i="1" s="1"/>
  <c r="F59" i="1"/>
  <c r="F60" i="1" s="1"/>
  <c r="B59" i="1"/>
  <c r="B60" i="1" s="1"/>
  <c r="H61" i="3" l="1"/>
  <c r="A62" i="3"/>
  <c r="A60" i="1"/>
  <c r="K59" i="1"/>
  <c r="A63" i="3" l="1"/>
  <c r="G63" i="3"/>
  <c r="G64" i="3" s="1"/>
  <c r="B63" i="3"/>
  <c r="B64" i="3" s="1"/>
  <c r="E63" i="3"/>
  <c r="E64" i="3" s="1"/>
  <c r="D63" i="3"/>
  <c r="D64" i="3" s="1"/>
  <c r="C63" i="3"/>
  <c r="C64" i="3" s="1"/>
  <c r="F63" i="3"/>
  <c r="F64" i="3" s="1"/>
  <c r="A61" i="1"/>
  <c r="C61" i="1"/>
  <c r="C62" i="1" s="1"/>
  <c r="E61" i="1"/>
  <c r="E62" i="1" s="1"/>
  <c r="H61" i="1"/>
  <c r="H62" i="1" s="1"/>
  <c r="D61" i="1"/>
  <c r="D62" i="1" s="1"/>
  <c r="B61" i="1"/>
  <c r="B62" i="1" s="1"/>
  <c r="I61" i="1"/>
  <c r="I62" i="1" s="1"/>
  <c r="G61" i="1"/>
  <c r="G62" i="1" s="1"/>
  <c r="F61" i="1"/>
  <c r="F62" i="1" s="1"/>
  <c r="J61" i="1"/>
  <c r="J62" i="1" s="1"/>
  <c r="H63" i="3" l="1"/>
  <c r="A64" i="3"/>
  <c r="A65" i="3" s="1"/>
  <c r="K61" i="1"/>
  <c r="A62" i="1"/>
  <c r="A63" i="1" s="1"/>
  <c r="D65" i="3" l="1"/>
  <c r="D66" i="3" s="1"/>
  <c r="D67" i="3" s="1"/>
  <c r="D68" i="3" s="1"/>
  <c r="A66" i="3"/>
  <c r="B65" i="3"/>
  <c r="B66" i="3" s="1"/>
  <c r="C65" i="3"/>
  <c r="C66" i="3" s="1"/>
  <c r="G65" i="3"/>
  <c r="G66" i="3" s="1"/>
  <c r="F65" i="3"/>
  <c r="F66" i="3" s="1"/>
  <c r="E65" i="3"/>
  <c r="E66" i="3" s="1"/>
  <c r="E67" i="3" s="1"/>
  <c r="E68" i="3" s="1"/>
  <c r="D63" i="1"/>
  <c r="D64" i="1" s="1"/>
  <c r="A64" i="1"/>
  <c r="C63" i="1"/>
  <c r="C64" i="1" s="1"/>
  <c r="B63" i="1"/>
  <c r="B64" i="1" s="1"/>
  <c r="I63" i="1"/>
  <c r="I64" i="1" s="1"/>
  <c r="F63" i="1"/>
  <c r="F64" i="1" s="1"/>
  <c r="E63" i="1"/>
  <c r="E64" i="1" s="1"/>
  <c r="G63" i="1"/>
  <c r="G64" i="1" s="1"/>
  <c r="J63" i="1"/>
  <c r="J64" i="1" s="1"/>
  <c r="H63" i="1"/>
  <c r="H64" i="1" s="1"/>
  <c r="G67" i="3" l="1"/>
  <c r="G68" i="3" s="1"/>
  <c r="F67" i="3"/>
  <c r="F68" i="3" s="1"/>
  <c r="A67" i="3"/>
  <c r="C67" i="3"/>
  <c r="C68" i="3" s="1"/>
  <c r="B67" i="3"/>
  <c r="B68" i="3" s="1"/>
  <c r="H65" i="3"/>
  <c r="H65" i="1"/>
  <c r="H66" i="1" s="1"/>
  <c r="C65" i="1"/>
  <c r="C66" i="1" s="1"/>
  <c r="G65" i="1"/>
  <c r="G66" i="1" s="1"/>
  <c r="I65" i="1"/>
  <c r="I66" i="1" s="1"/>
  <c r="K63" i="1"/>
  <c r="J65" i="1"/>
  <c r="J66" i="1" s="1"/>
  <c r="E65" i="1"/>
  <c r="E66" i="1" s="1"/>
  <c r="F65" i="1"/>
  <c r="F66" i="1" s="1"/>
  <c r="B65" i="1"/>
  <c r="B66" i="1" s="1"/>
  <c r="A65" i="1"/>
  <c r="D65" i="1"/>
  <c r="D66" i="1" s="1"/>
  <c r="H67" i="3" l="1"/>
  <c r="A68" i="3"/>
  <c r="C69" i="3"/>
  <c r="C70" i="3" s="1"/>
  <c r="F69" i="3"/>
  <c r="F70" i="3" s="1"/>
  <c r="G69" i="3"/>
  <c r="G70" i="3" s="1"/>
  <c r="A66" i="1"/>
  <c r="I67" i="1" s="1"/>
  <c r="I68" i="1" s="1"/>
  <c r="K65" i="1"/>
  <c r="J67" i="1"/>
  <c r="J68" i="1" s="1"/>
  <c r="G67" i="1"/>
  <c r="G68" i="1" s="1"/>
  <c r="B67" i="1"/>
  <c r="B68" i="1" s="1"/>
  <c r="A69" i="3" l="1"/>
  <c r="E69" i="3"/>
  <c r="E70" i="3" s="1"/>
  <c r="D69" i="3"/>
  <c r="D70" i="3" s="1"/>
  <c r="B69" i="3"/>
  <c r="B70" i="3" s="1"/>
  <c r="E67" i="1"/>
  <c r="E68" i="1" s="1"/>
  <c r="C67" i="1"/>
  <c r="C68" i="1" s="1"/>
  <c r="A67" i="1"/>
  <c r="H67" i="1"/>
  <c r="H68" i="1" s="1"/>
  <c r="D67" i="1"/>
  <c r="D68" i="1" s="1"/>
  <c r="F67" i="1"/>
  <c r="F68" i="1" s="1"/>
  <c r="H69" i="3" l="1"/>
  <c r="A70" i="3"/>
  <c r="A68" i="1"/>
  <c r="F69" i="1" s="1"/>
  <c r="F70" i="1" s="1"/>
  <c r="K67" i="1"/>
  <c r="H69" i="1"/>
  <c r="H70" i="1" s="1"/>
  <c r="A71" i="3" l="1"/>
  <c r="C71" i="3"/>
  <c r="C72" i="3" s="1"/>
  <c r="G71" i="3"/>
  <c r="G72" i="3" s="1"/>
  <c r="F71" i="3"/>
  <c r="F72" i="3" s="1"/>
  <c r="B71" i="3"/>
  <c r="B72" i="3" s="1"/>
  <c r="D71" i="3"/>
  <c r="D72" i="3" s="1"/>
  <c r="E71" i="3"/>
  <c r="E72" i="3" s="1"/>
  <c r="A69" i="1"/>
  <c r="B69" i="1"/>
  <c r="B70" i="1" s="1"/>
  <c r="G69" i="1"/>
  <c r="G70" i="1" s="1"/>
  <c r="C69" i="1"/>
  <c r="C70" i="1" s="1"/>
  <c r="I69" i="1"/>
  <c r="I70" i="1" s="1"/>
  <c r="E69" i="1"/>
  <c r="E70" i="1" s="1"/>
  <c r="J69" i="1"/>
  <c r="J70" i="1" s="1"/>
  <c r="D69" i="1"/>
  <c r="D70" i="1" s="1"/>
  <c r="E73" i="3" l="1"/>
  <c r="E74" i="3" s="1"/>
  <c r="H71" i="3"/>
  <c r="A72" i="3"/>
  <c r="A73" i="3" s="1"/>
  <c r="A70" i="1"/>
  <c r="D71" i="1" s="1"/>
  <c r="D72" i="1" s="1"/>
  <c r="K69" i="1"/>
  <c r="F73" i="3" l="1"/>
  <c r="F74" i="3" s="1"/>
  <c r="A74" i="3"/>
  <c r="G73" i="3"/>
  <c r="G74" i="3" s="1"/>
  <c r="D73" i="3"/>
  <c r="D74" i="3" s="1"/>
  <c r="D75" i="3" s="1"/>
  <c r="D76" i="3" s="1"/>
  <c r="C73" i="3"/>
  <c r="C74" i="3" s="1"/>
  <c r="B73" i="3"/>
  <c r="B74" i="3" s="1"/>
  <c r="A71" i="1"/>
  <c r="F71" i="1"/>
  <c r="F72" i="1" s="1"/>
  <c r="H71" i="1"/>
  <c r="H72" i="1" s="1"/>
  <c r="G71" i="1"/>
  <c r="G72" i="1" s="1"/>
  <c r="I71" i="1"/>
  <c r="I72" i="1" s="1"/>
  <c r="E71" i="1"/>
  <c r="E72" i="1" s="1"/>
  <c r="B71" i="1"/>
  <c r="B72" i="1" s="1"/>
  <c r="J71" i="1"/>
  <c r="J72" i="1" s="1"/>
  <c r="C71" i="1"/>
  <c r="C72" i="1" s="1"/>
  <c r="B75" i="3" l="1"/>
  <c r="B76" i="3" s="1"/>
  <c r="C75" i="3"/>
  <c r="C76" i="3" s="1"/>
  <c r="G75" i="3"/>
  <c r="G76" i="3" s="1"/>
  <c r="A75" i="3"/>
  <c r="H73" i="3"/>
  <c r="F75" i="3"/>
  <c r="F76" i="3" s="1"/>
  <c r="E75" i="3"/>
  <c r="E76" i="3" s="1"/>
  <c r="A72" i="1"/>
  <c r="K71" i="1"/>
  <c r="H75" i="3" l="1"/>
  <c r="A76" i="3"/>
  <c r="E77" i="3" s="1"/>
  <c r="E78" i="3" s="1"/>
  <c r="B77" i="3"/>
  <c r="B78" i="3" s="1"/>
  <c r="A73" i="1"/>
  <c r="D73" i="1"/>
  <c r="D74" i="1" s="1"/>
  <c r="H73" i="1"/>
  <c r="H74" i="1" s="1"/>
  <c r="I73" i="1"/>
  <c r="I74" i="1" s="1"/>
  <c r="J73" i="1"/>
  <c r="J74" i="1" s="1"/>
  <c r="F73" i="1"/>
  <c r="F74" i="1" s="1"/>
  <c r="G73" i="1"/>
  <c r="G74" i="1" s="1"/>
  <c r="B73" i="1"/>
  <c r="B74" i="1" s="1"/>
  <c r="C73" i="1"/>
  <c r="C74" i="1" s="1"/>
  <c r="E73" i="1"/>
  <c r="E74" i="1" s="1"/>
  <c r="C77" i="3" l="1"/>
  <c r="C78" i="3" s="1"/>
  <c r="G77" i="3"/>
  <c r="G78" i="3" s="1"/>
  <c r="A77" i="3"/>
  <c r="D77" i="3"/>
  <c r="D78" i="3" s="1"/>
  <c r="F77" i="3"/>
  <c r="F78" i="3" s="1"/>
  <c r="A74" i="1"/>
  <c r="A75" i="1" s="1"/>
  <c r="K73" i="1"/>
  <c r="H77" i="3" l="1"/>
  <c r="A78" i="3"/>
  <c r="H75" i="1"/>
  <c r="H76" i="1" s="1"/>
  <c r="A76" i="1"/>
  <c r="D75" i="1"/>
  <c r="D76" i="1" s="1"/>
  <c r="J75" i="1"/>
  <c r="J76" i="1" s="1"/>
  <c r="F75" i="1"/>
  <c r="F76" i="1" s="1"/>
  <c r="G75" i="1"/>
  <c r="G76" i="1" s="1"/>
  <c r="B75" i="1"/>
  <c r="B76" i="1" s="1"/>
  <c r="C75" i="1"/>
  <c r="C76" i="1" s="1"/>
  <c r="I75" i="1"/>
  <c r="I76" i="1" s="1"/>
  <c r="E75" i="1"/>
  <c r="E76" i="1" s="1"/>
  <c r="A79" i="3" l="1"/>
  <c r="E79" i="3"/>
  <c r="E80" i="3" s="1"/>
  <c r="B79" i="3"/>
  <c r="B80" i="3" s="1"/>
  <c r="F79" i="3"/>
  <c r="F80" i="3" s="1"/>
  <c r="G79" i="3"/>
  <c r="G80" i="3" s="1"/>
  <c r="C79" i="3"/>
  <c r="C80" i="3" s="1"/>
  <c r="D79" i="3"/>
  <c r="D80" i="3" s="1"/>
  <c r="G77" i="1"/>
  <c r="G78" i="1" s="1"/>
  <c r="C77" i="1"/>
  <c r="C78" i="1" s="1"/>
  <c r="J77" i="1"/>
  <c r="J78" i="1" s="1"/>
  <c r="A77" i="1"/>
  <c r="E77" i="1"/>
  <c r="E78" i="1" s="1"/>
  <c r="I77" i="1"/>
  <c r="I78" i="1" s="1"/>
  <c r="B77" i="1"/>
  <c r="B78" i="1" s="1"/>
  <c r="F77" i="1"/>
  <c r="F78" i="1" s="1"/>
  <c r="D77" i="1"/>
  <c r="D78" i="1" s="1"/>
  <c r="K75" i="1"/>
  <c r="H77" i="1"/>
  <c r="H78" i="1" s="1"/>
  <c r="D81" i="3" l="1"/>
  <c r="D82" i="3" s="1"/>
  <c r="H79" i="3"/>
  <c r="A80" i="3"/>
  <c r="A81" i="3" s="1"/>
  <c r="A78" i="1"/>
  <c r="D79" i="1" s="1"/>
  <c r="D80" i="1" s="1"/>
  <c r="K77" i="1"/>
  <c r="H79" i="1"/>
  <c r="H80" i="1" s="1"/>
  <c r="E79" i="1"/>
  <c r="E80" i="1" s="1"/>
  <c r="F79" i="1"/>
  <c r="F80" i="1" s="1"/>
  <c r="D83" i="3" l="1"/>
  <c r="D84" i="3" s="1"/>
  <c r="H81" i="3"/>
  <c r="A82" i="3"/>
  <c r="B81" i="3"/>
  <c r="B82" i="3" s="1"/>
  <c r="E81" i="3"/>
  <c r="E82" i="3" s="1"/>
  <c r="G81" i="3"/>
  <c r="G82" i="3" s="1"/>
  <c r="C81" i="3"/>
  <c r="C82" i="3" s="1"/>
  <c r="C83" i="3" s="1"/>
  <c r="C84" i="3" s="1"/>
  <c r="F81" i="3"/>
  <c r="F82" i="3" s="1"/>
  <c r="F83" i="3" s="1"/>
  <c r="F84" i="3" s="1"/>
  <c r="I79" i="1"/>
  <c r="I80" i="1" s="1"/>
  <c r="J79" i="1"/>
  <c r="J80" i="1" s="1"/>
  <c r="A79" i="1"/>
  <c r="C79" i="1"/>
  <c r="C80" i="1" s="1"/>
  <c r="G79" i="1"/>
  <c r="G80" i="1" s="1"/>
  <c r="B79" i="1"/>
  <c r="B80" i="1" s="1"/>
  <c r="E83" i="3" l="1"/>
  <c r="E84" i="3" s="1"/>
  <c r="B83" i="3"/>
  <c r="B84" i="3" s="1"/>
  <c r="G83" i="3"/>
  <c r="G84" i="3" s="1"/>
  <c r="A83" i="3"/>
  <c r="A80" i="1"/>
  <c r="K79" i="1"/>
  <c r="H83" i="3" l="1"/>
  <c r="A84" i="3"/>
  <c r="A81" i="1"/>
  <c r="D81" i="1"/>
  <c r="D82" i="1" s="1"/>
  <c r="I81" i="1"/>
  <c r="I82" i="1" s="1"/>
  <c r="F81" i="1"/>
  <c r="F82" i="1" s="1"/>
  <c r="H81" i="1"/>
  <c r="H82" i="1" s="1"/>
  <c r="J81" i="1"/>
  <c r="J82" i="1" s="1"/>
  <c r="E81" i="1"/>
  <c r="E82" i="1" s="1"/>
  <c r="C81" i="1"/>
  <c r="C82" i="1" s="1"/>
  <c r="B81" i="1"/>
  <c r="B82" i="1" s="1"/>
  <c r="G81" i="1"/>
  <c r="G82" i="1" s="1"/>
  <c r="A85" i="3" l="1"/>
  <c r="C85" i="3"/>
  <c r="C86" i="3" s="1"/>
  <c r="D85" i="3"/>
  <c r="D86" i="3" s="1"/>
  <c r="F85" i="3"/>
  <c r="F86" i="3" s="1"/>
  <c r="G85" i="3"/>
  <c r="G86" i="3" s="1"/>
  <c r="E85" i="3"/>
  <c r="E86" i="3" s="1"/>
  <c r="B85" i="3"/>
  <c r="B86" i="3" s="1"/>
  <c r="K81" i="1"/>
  <c r="A82" i="1"/>
  <c r="A83" i="1" s="1"/>
  <c r="F87" i="3" l="1"/>
  <c r="F88" i="3" s="1"/>
  <c r="H85" i="3"/>
  <c r="A86" i="3"/>
  <c r="A87" i="3" s="1"/>
  <c r="E87" i="3"/>
  <c r="E88" i="3" s="1"/>
  <c r="D87" i="3"/>
  <c r="D88" i="3" s="1"/>
  <c r="B87" i="3"/>
  <c r="B88" i="3" s="1"/>
  <c r="G87" i="3"/>
  <c r="G88" i="3" s="1"/>
  <c r="C87" i="3"/>
  <c r="C88" i="3" s="1"/>
  <c r="H83" i="1"/>
  <c r="H84" i="1" s="1"/>
  <c r="J83" i="1"/>
  <c r="J84" i="1" s="1"/>
  <c r="A84" i="1"/>
  <c r="D83" i="1"/>
  <c r="D84" i="1" s="1"/>
  <c r="C83" i="1"/>
  <c r="C84" i="1" s="1"/>
  <c r="I83" i="1"/>
  <c r="I84" i="1" s="1"/>
  <c r="B83" i="1"/>
  <c r="B84" i="1" s="1"/>
  <c r="F83" i="1"/>
  <c r="F84" i="1" s="1"/>
  <c r="G83" i="1"/>
  <c r="G84" i="1" s="1"/>
  <c r="E83" i="1"/>
  <c r="E84" i="1" s="1"/>
  <c r="F89" i="3" l="1"/>
  <c r="F90" i="3" s="1"/>
  <c r="H87" i="3"/>
  <c r="A88" i="3"/>
  <c r="A89" i="3" s="1"/>
  <c r="G85" i="1"/>
  <c r="G86" i="1" s="1"/>
  <c r="I85" i="1"/>
  <c r="I86" i="1" s="1"/>
  <c r="A85" i="1"/>
  <c r="A86" i="1" s="1"/>
  <c r="E85" i="1"/>
  <c r="E86" i="1" s="1"/>
  <c r="F85" i="1"/>
  <c r="F86" i="1" s="1"/>
  <c r="C85" i="1"/>
  <c r="C86" i="1" s="1"/>
  <c r="J85" i="1"/>
  <c r="J86" i="1" s="1"/>
  <c r="B85" i="1"/>
  <c r="D85" i="1"/>
  <c r="D86" i="1" s="1"/>
  <c r="K83" i="1"/>
  <c r="H85" i="1"/>
  <c r="H86" i="1" s="1"/>
  <c r="G89" i="3" l="1"/>
  <c r="G90" i="3" s="1"/>
  <c r="A90" i="3"/>
  <c r="D89" i="3"/>
  <c r="D90" i="3" s="1"/>
  <c r="E89" i="3"/>
  <c r="E90" i="3" s="1"/>
  <c r="C89" i="3"/>
  <c r="C90" i="3" s="1"/>
  <c r="C91" i="3" s="1"/>
  <c r="C92" i="3" s="1"/>
  <c r="B89" i="3"/>
  <c r="B90" i="3" s="1"/>
  <c r="B91" i="3" s="1"/>
  <c r="B92" i="3" s="1"/>
  <c r="K85" i="1"/>
  <c r="B86" i="1"/>
  <c r="F91" i="3" l="1"/>
  <c r="F92" i="3" s="1"/>
  <c r="A91" i="3"/>
  <c r="D91" i="3"/>
  <c r="D92" i="3" s="1"/>
  <c r="H89" i="3"/>
  <c r="E91" i="3"/>
  <c r="E92" i="3" s="1"/>
  <c r="G91" i="3"/>
  <c r="G92" i="3" s="1"/>
  <c r="B87" i="1"/>
  <c r="B88" i="1" s="1"/>
  <c r="G87" i="1"/>
  <c r="G88" i="1" s="1"/>
  <c r="I87" i="1"/>
  <c r="I88" i="1" s="1"/>
  <c r="C87" i="1"/>
  <c r="C88" i="1" s="1"/>
  <c r="F87" i="1"/>
  <c r="F88" i="1" s="1"/>
  <c r="E87" i="1"/>
  <c r="E88" i="1" s="1"/>
  <c r="H87" i="1"/>
  <c r="H88" i="1" s="1"/>
  <c r="A87" i="1"/>
  <c r="J87" i="1"/>
  <c r="J88" i="1" s="1"/>
  <c r="D87" i="1"/>
  <c r="D88" i="1" s="1"/>
  <c r="H91" i="3" l="1"/>
  <c r="A92" i="3"/>
  <c r="K87" i="1"/>
  <c r="A88" i="1"/>
  <c r="A89" i="1" s="1"/>
  <c r="I89" i="1"/>
  <c r="I90" i="1" s="1"/>
  <c r="H89" i="1"/>
  <c r="H90" i="1" s="1"/>
  <c r="G89" i="1"/>
  <c r="G90" i="1" s="1"/>
  <c r="E89" i="1"/>
  <c r="E90" i="1" s="1"/>
  <c r="C89" i="1"/>
  <c r="C90" i="1" s="1"/>
  <c r="B89" i="1"/>
  <c r="B90" i="1" s="1"/>
  <c r="A93" i="3" l="1"/>
  <c r="B93" i="3"/>
  <c r="B94" i="3" s="1"/>
  <c r="C93" i="3"/>
  <c r="C94" i="3" s="1"/>
  <c r="E93" i="3"/>
  <c r="E94" i="3" s="1"/>
  <c r="G93" i="3"/>
  <c r="G94" i="3" s="1"/>
  <c r="D93" i="3"/>
  <c r="D94" i="3" s="1"/>
  <c r="F93" i="3"/>
  <c r="F94" i="3" s="1"/>
  <c r="D89" i="1"/>
  <c r="D90" i="1" s="1"/>
  <c r="J89" i="1"/>
  <c r="J90" i="1" s="1"/>
  <c r="A90" i="1"/>
  <c r="F89" i="1"/>
  <c r="F90" i="1" s="1"/>
  <c r="H93" i="3" l="1"/>
  <c r="A94" i="3"/>
  <c r="A95" i="3" s="1"/>
  <c r="F91" i="1"/>
  <c r="F92" i="1" s="1"/>
  <c r="A91" i="1"/>
  <c r="G91" i="1"/>
  <c r="G92" i="1" s="1"/>
  <c r="K89" i="1"/>
  <c r="J91" i="1"/>
  <c r="J92" i="1" s="1"/>
  <c r="B91" i="1"/>
  <c r="B92" i="1" s="1"/>
  <c r="D91" i="1"/>
  <c r="D92" i="1" s="1"/>
  <c r="H91" i="1"/>
  <c r="H92" i="1" s="1"/>
  <c r="C91" i="1"/>
  <c r="C92" i="1" s="1"/>
  <c r="I91" i="1"/>
  <c r="I92" i="1" s="1"/>
  <c r="E91" i="1"/>
  <c r="E92" i="1" s="1"/>
  <c r="B95" i="3" l="1"/>
  <c r="B96" i="3" s="1"/>
  <c r="A96" i="3"/>
  <c r="C95" i="3"/>
  <c r="C96" i="3" s="1"/>
  <c r="G95" i="3"/>
  <c r="G96" i="3" s="1"/>
  <c r="F95" i="3"/>
  <c r="F96" i="3" s="1"/>
  <c r="E95" i="3"/>
  <c r="E96" i="3" s="1"/>
  <c r="E97" i="3" s="1"/>
  <c r="E98" i="3" s="1"/>
  <c r="D95" i="3"/>
  <c r="D96" i="3" s="1"/>
  <c r="A92" i="1"/>
  <c r="H93" i="1" s="1"/>
  <c r="H94" i="1" s="1"/>
  <c r="K91" i="1"/>
  <c r="G97" i="3" l="1"/>
  <c r="G98" i="3" s="1"/>
  <c r="C97" i="3"/>
  <c r="C98" i="3" s="1"/>
  <c r="H95" i="3"/>
  <c r="D97" i="3"/>
  <c r="D98" i="3" s="1"/>
  <c r="F97" i="3"/>
  <c r="F98" i="3" s="1"/>
  <c r="A97" i="3"/>
  <c r="B97" i="3"/>
  <c r="B98" i="3" s="1"/>
  <c r="A93" i="1"/>
  <c r="F93" i="1"/>
  <c r="F94" i="1" s="1"/>
  <c r="J93" i="1"/>
  <c r="J94" i="1" s="1"/>
  <c r="G93" i="1"/>
  <c r="G94" i="1" s="1"/>
  <c r="D93" i="1"/>
  <c r="D94" i="1" s="1"/>
  <c r="E93" i="1"/>
  <c r="E94" i="1" s="1"/>
  <c r="B93" i="1"/>
  <c r="B94" i="1" s="1"/>
  <c r="I93" i="1"/>
  <c r="I94" i="1" s="1"/>
  <c r="C93" i="1"/>
  <c r="C94" i="1" s="1"/>
  <c r="H97" i="3" l="1"/>
  <c r="A98" i="3"/>
  <c r="G99" i="3"/>
  <c r="G100" i="3" s="1"/>
  <c r="B99" i="3"/>
  <c r="B100" i="3" s="1"/>
  <c r="D99" i="3"/>
  <c r="D100" i="3" s="1"/>
  <c r="C99" i="3"/>
  <c r="C100" i="3" s="1"/>
  <c r="A94" i="1"/>
  <c r="K93" i="1"/>
  <c r="G95" i="1"/>
  <c r="G96" i="1" s="1"/>
  <c r="A99" i="3" l="1"/>
  <c r="E99" i="3"/>
  <c r="E100" i="3" s="1"/>
  <c r="F99" i="3"/>
  <c r="F100" i="3" s="1"/>
  <c r="A95" i="1"/>
  <c r="H95" i="1"/>
  <c r="H96" i="1" s="1"/>
  <c r="J95" i="1"/>
  <c r="J96" i="1" s="1"/>
  <c r="B95" i="1"/>
  <c r="B96" i="1" s="1"/>
  <c r="F95" i="1"/>
  <c r="F96" i="1" s="1"/>
  <c r="C95" i="1"/>
  <c r="C96" i="1" s="1"/>
  <c r="E95" i="1"/>
  <c r="E96" i="1" s="1"/>
  <c r="D95" i="1"/>
  <c r="D96" i="1" s="1"/>
  <c r="I95" i="1"/>
  <c r="I96" i="1" s="1"/>
  <c r="H99" i="3" l="1"/>
  <c r="A100" i="3"/>
  <c r="A96" i="1"/>
  <c r="E97" i="1" s="1"/>
  <c r="E98" i="1" s="1"/>
  <c r="K95" i="1"/>
  <c r="A101" i="3" l="1"/>
  <c r="C101" i="3"/>
  <c r="C102" i="3" s="1"/>
  <c r="D101" i="3"/>
  <c r="D102" i="3" s="1"/>
  <c r="B101" i="3"/>
  <c r="B102" i="3" s="1"/>
  <c r="G101" i="3"/>
  <c r="G102" i="3" s="1"/>
  <c r="E101" i="3"/>
  <c r="E102" i="3" s="1"/>
  <c r="F101" i="3"/>
  <c r="F102" i="3" s="1"/>
  <c r="H97" i="1"/>
  <c r="H98" i="1" s="1"/>
  <c r="F97" i="1"/>
  <c r="F98" i="1" s="1"/>
  <c r="C97" i="1"/>
  <c r="C98" i="1" s="1"/>
  <c r="I97" i="1"/>
  <c r="I98" i="1" s="1"/>
  <c r="A97" i="1"/>
  <c r="G97" i="1"/>
  <c r="G98" i="1" s="1"/>
  <c r="B97" i="1"/>
  <c r="B98" i="1" s="1"/>
  <c r="J97" i="1"/>
  <c r="J98" i="1" s="1"/>
  <c r="D97" i="1"/>
  <c r="D98" i="1" s="1"/>
  <c r="H101" i="3" l="1"/>
  <c r="A102" i="3"/>
  <c r="A103" i="3" s="1"/>
  <c r="D103" i="3"/>
  <c r="D104" i="3" s="1"/>
  <c r="F103" i="3"/>
  <c r="F104" i="3" s="1"/>
  <c r="G103" i="3"/>
  <c r="G104" i="3" s="1"/>
  <c r="C103" i="3"/>
  <c r="C104" i="3" s="1"/>
  <c r="K97" i="1"/>
  <c r="A98" i="1"/>
  <c r="H99" i="1" s="1"/>
  <c r="H100" i="1" s="1"/>
  <c r="C99" i="1"/>
  <c r="C100" i="1" s="1"/>
  <c r="F99" i="1"/>
  <c r="F100" i="1" s="1"/>
  <c r="A104" i="3" l="1"/>
  <c r="B103" i="3"/>
  <c r="B104" i="3" s="1"/>
  <c r="B105" i="3" s="1"/>
  <c r="B106" i="3" s="1"/>
  <c r="E103" i="3"/>
  <c r="E104" i="3" s="1"/>
  <c r="E105" i="3" s="1"/>
  <c r="E106" i="3" s="1"/>
  <c r="D99" i="1"/>
  <c r="D100" i="1" s="1"/>
  <c r="G99" i="1"/>
  <c r="G100" i="1" s="1"/>
  <c r="I99" i="1"/>
  <c r="I100" i="1" s="1"/>
  <c r="A99" i="1"/>
  <c r="E99" i="1"/>
  <c r="E100" i="1" s="1"/>
  <c r="B99" i="1"/>
  <c r="B100" i="1" s="1"/>
  <c r="J99" i="1"/>
  <c r="J100" i="1" s="1"/>
  <c r="A105" i="3" l="1"/>
  <c r="F105" i="3"/>
  <c r="F106" i="3" s="1"/>
  <c r="H103" i="3"/>
  <c r="D105" i="3"/>
  <c r="D106" i="3" s="1"/>
  <c r="G105" i="3"/>
  <c r="G106" i="3" s="1"/>
  <c r="C105" i="3"/>
  <c r="C106" i="3" s="1"/>
  <c r="A100" i="1"/>
  <c r="K99" i="1"/>
  <c r="E101" i="1"/>
  <c r="E102" i="1" s="1"/>
  <c r="H105" i="3" l="1"/>
  <c r="A106" i="3"/>
  <c r="D107" i="3" s="1"/>
  <c r="D108" i="3" s="1"/>
  <c r="A101" i="1"/>
  <c r="H101" i="1"/>
  <c r="H102" i="1" s="1"/>
  <c r="F101" i="1"/>
  <c r="F102" i="1" s="1"/>
  <c r="G101" i="1"/>
  <c r="G102" i="1" s="1"/>
  <c r="D101" i="1"/>
  <c r="D102" i="1" s="1"/>
  <c r="I101" i="1"/>
  <c r="I102" i="1" s="1"/>
  <c r="C101" i="1"/>
  <c r="C102" i="1" s="1"/>
  <c r="B101" i="1"/>
  <c r="B102" i="1" s="1"/>
  <c r="J101" i="1"/>
  <c r="J102" i="1" s="1"/>
  <c r="A107" i="3" l="1"/>
  <c r="B107" i="3"/>
  <c r="B108" i="3" s="1"/>
  <c r="E107" i="3"/>
  <c r="E108" i="3" s="1"/>
  <c r="F107" i="3"/>
  <c r="F108" i="3" s="1"/>
  <c r="G107" i="3"/>
  <c r="G108" i="3" s="1"/>
  <c r="C107" i="3"/>
  <c r="C108" i="3" s="1"/>
  <c r="A102" i="1"/>
  <c r="I103" i="1" s="1"/>
  <c r="I104" i="1" s="1"/>
  <c r="K101" i="1"/>
  <c r="H107" i="3" l="1"/>
  <c r="A108" i="3"/>
  <c r="E109" i="3" s="1"/>
  <c r="E110" i="3" s="1"/>
  <c r="A103" i="1"/>
  <c r="E103" i="1"/>
  <c r="E104" i="1" s="1"/>
  <c r="H103" i="1"/>
  <c r="H104" i="1" s="1"/>
  <c r="D103" i="1"/>
  <c r="D104" i="1" s="1"/>
  <c r="C103" i="1"/>
  <c r="C104" i="1" s="1"/>
  <c r="F103" i="1"/>
  <c r="F104" i="1" s="1"/>
  <c r="J103" i="1"/>
  <c r="J104" i="1" s="1"/>
  <c r="G103" i="1"/>
  <c r="G104" i="1" s="1"/>
  <c r="B103" i="1"/>
  <c r="B104" i="1" s="1"/>
  <c r="A109" i="3" l="1"/>
  <c r="D109" i="3"/>
  <c r="D110" i="3" s="1"/>
  <c r="F109" i="3"/>
  <c r="F110" i="3" s="1"/>
  <c r="G109" i="3"/>
  <c r="G110" i="3" s="1"/>
  <c r="B109" i="3"/>
  <c r="B110" i="3" s="1"/>
  <c r="C109" i="3"/>
  <c r="C110" i="3" s="1"/>
  <c r="A104" i="1"/>
  <c r="G105" i="1" s="1"/>
  <c r="G106" i="1" s="1"/>
  <c r="K103" i="1"/>
  <c r="H109" i="3" l="1"/>
  <c r="A110" i="3"/>
  <c r="A105" i="1"/>
  <c r="I105" i="1"/>
  <c r="I106" i="1" s="1"/>
  <c r="E105" i="1"/>
  <c r="E106" i="1" s="1"/>
  <c r="H105" i="1"/>
  <c r="H106" i="1" s="1"/>
  <c r="D105" i="1"/>
  <c r="D106" i="1" s="1"/>
  <c r="C105" i="1"/>
  <c r="C106" i="1" s="1"/>
  <c r="F105" i="1"/>
  <c r="F106" i="1" s="1"/>
  <c r="B105" i="1"/>
  <c r="B106" i="1" s="1"/>
  <c r="J105" i="1"/>
  <c r="J106" i="1" s="1"/>
  <c r="A111" i="3" l="1"/>
  <c r="E111" i="3"/>
  <c r="E112" i="3" s="1"/>
  <c r="F111" i="3"/>
  <c r="F112" i="3" s="1"/>
  <c r="G111" i="3"/>
  <c r="G112" i="3" s="1"/>
  <c r="B111" i="3"/>
  <c r="B112" i="3" s="1"/>
  <c r="D111" i="3"/>
  <c r="D112" i="3" s="1"/>
  <c r="C111" i="3"/>
  <c r="C112" i="3" s="1"/>
  <c r="A106" i="1"/>
  <c r="B107" i="1" s="1"/>
  <c r="B108" i="1" s="1"/>
  <c r="K105" i="1"/>
  <c r="H111" i="3" l="1"/>
  <c r="A112" i="3"/>
  <c r="A113" i="3" s="1"/>
  <c r="A107" i="1"/>
  <c r="G107" i="1"/>
  <c r="G108" i="1" s="1"/>
  <c r="E107" i="1"/>
  <c r="E108" i="1" s="1"/>
  <c r="F107" i="1"/>
  <c r="F108" i="1" s="1"/>
  <c r="I107" i="1"/>
  <c r="I108" i="1" s="1"/>
  <c r="H107" i="1"/>
  <c r="H108" i="1" s="1"/>
  <c r="C107" i="1"/>
  <c r="C108" i="1" s="1"/>
  <c r="D107" i="1"/>
  <c r="D108" i="1" s="1"/>
  <c r="J107" i="1"/>
  <c r="J108" i="1" s="1"/>
  <c r="A114" i="3" l="1"/>
  <c r="F113" i="3"/>
  <c r="F114" i="3" s="1"/>
  <c r="G113" i="3"/>
  <c r="G114" i="3" s="1"/>
  <c r="B113" i="3"/>
  <c r="B114" i="3" s="1"/>
  <c r="C113" i="3"/>
  <c r="C114" i="3" s="1"/>
  <c r="E113" i="3"/>
  <c r="E114" i="3" s="1"/>
  <c r="E115" i="3" s="1"/>
  <c r="E116" i="3" s="1"/>
  <c r="D113" i="3"/>
  <c r="D114" i="3" s="1"/>
  <c r="D115" i="3" s="1"/>
  <c r="D116" i="3" s="1"/>
  <c r="A108" i="1"/>
  <c r="H109" i="1" s="1"/>
  <c r="H110" i="1" s="1"/>
  <c r="K107" i="1"/>
  <c r="J109" i="1"/>
  <c r="J110" i="1" s="1"/>
  <c r="F109" i="1"/>
  <c r="F110" i="1" s="1"/>
  <c r="G109" i="1"/>
  <c r="G110" i="1" s="1"/>
  <c r="C115" i="3" l="1"/>
  <c r="C116" i="3" s="1"/>
  <c r="G115" i="3"/>
  <c r="G116" i="3" s="1"/>
  <c r="B115" i="3"/>
  <c r="B116" i="3" s="1"/>
  <c r="F115" i="3"/>
  <c r="F116" i="3" s="1"/>
  <c r="A115" i="3"/>
  <c r="H113" i="3"/>
  <c r="E109" i="1"/>
  <c r="E110" i="1" s="1"/>
  <c r="A109" i="1"/>
  <c r="A110" i="1" s="1"/>
  <c r="B109" i="1"/>
  <c r="I109" i="1"/>
  <c r="I110" i="1" s="1"/>
  <c r="D109" i="1"/>
  <c r="D110" i="1" s="1"/>
  <c r="C109" i="1"/>
  <c r="C110" i="1" s="1"/>
  <c r="H115" i="3" l="1"/>
  <c r="A116" i="3"/>
  <c r="K109" i="1"/>
  <c r="B110" i="1"/>
  <c r="F111" i="1" s="1"/>
  <c r="F112" i="1" s="1"/>
  <c r="E111" i="1" l="1"/>
  <c r="E112" i="1" s="1"/>
  <c r="G111" i="1"/>
  <c r="G112" i="1" s="1"/>
  <c r="J111" i="1"/>
  <c r="J112" i="1" s="1"/>
  <c r="A111" i="1"/>
  <c r="I111" i="1"/>
  <c r="I112" i="1" s="1"/>
  <c r="A117" i="3"/>
  <c r="E117" i="3"/>
  <c r="E118" i="3" s="1"/>
  <c r="D117" i="3"/>
  <c r="D118" i="3" s="1"/>
  <c r="F117" i="3"/>
  <c r="F118" i="3" s="1"/>
  <c r="C117" i="3"/>
  <c r="C118" i="3" s="1"/>
  <c r="G117" i="3"/>
  <c r="G118" i="3" s="1"/>
  <c r="B117" i="3"/>
  <c r="B118" i="3" s="1"/>
  <c r="C111" i="1"/>
  <c r="C112" i="1" s="1"/>
  <c r="A112" i="1"/>
  <c r="B111" i="1"/>
  <c r="B112" i="1" s="1"/>
  <c r="H111" i="1"/>
  <c r="H112" i="1" s="1"/>
  <c r="D111" i="1"/>
  <c r="D112" i="1" s="1"/>
  <c r="H117" i="3" l="1"/>
  <c r="A118" i="3"/>
  <c r="A119" i="3" s="1"/>
  <c r="B113" i="1"/>
  <c r="B114" i="1" s="1"/>
  <c r="K111" i="1"/>
  <c r="D113" i="1"/>
  <c r="D114" i="1" s="1"/>
  <c r="C113" i="1"/>
  <c r="C114" i="1" s="1"/>
  <c r="H113" i="1"/>
  <c r="H114" i="1" s="1"/>
  <c r="I113" i="1"/>
  <c r="I114" i="1" s="1"/>
  <c r="E113" i="1"/>
  <c r="E114" i="1" s="1"/>
  <c r="G113" i="1"/>
  <c r="G114" i="1" s="1"/>
  <c r="F113" i="1"/>
  <c r="F114" i="1" s="1"/>
  <c r="J113" i="1"/>
  <c r="J114" i="1" s="1"/>
  <c r="A113" i="1"/>
  <c r="C119" i="3" l="1"/>
  <c r="C120" i="3" s="1"/>
  <c r="A120" i="3"/>
  <c r="B119" i="3"/>
  <c r="B120" i="3" s="1"/>
  <c r="E119" i="3"/>
  <c r="E120" i="3" s="1"/>
  <c r="G119" i="3"/>
  <c r="G120" i="3" s="1"/>
  <c r="D119" i="3"/>
  <c r="D120" i="3" s="1"/>
  <c r="F119" i="3"/>
  <c r="F120" i="3" s="1"/>
  <c r="F121" i="3" s="1"/>
  <c r="F122" i="3" s="1"/>
  <c r="A114" i="1"/>
  <c r="C115" i="1" s="1"/>
  <c r="C116" i="1" s="1"/>
  <c r="K113" i="1"/>
  <c r="G115" i="1"/>
  <c r="G116" i="1" s="1"/>
  <c r="I115" i="1"/>
  <c r="I116" i="1" s="1"/>
  <c r="E115" i="1"/>
  <c r="E116" i="1" s="1"/>
  <c r="G121" i="3" l="1"/>
  <c r="G122" i="3" s="1"/>
  <c r="E121" i="3"/>
  <c r="E122" i="3" s="1"/>
  <c r="A121" i="3"/>
  <c r="B121" i="3"/>
  <c r="B122" i="3" s="1"/>
  <c r="H119" i="3"/>
  <c r="D121" i="3"/>
  <c r="D122" i="3" s="1"/>
  <c r="C121" i="3"/>
  <c r="C122" i="3" s="1"/>
  <c r="D115" i="1"/>
  <c r="D116" i="1" s="1"/>
  <c r="H115" i="1"/>
  <c r="H116" i="1" s="1"/>
  <c r="F115" i="1"/>
  <c r="F116" i="1" s="1"/>
  <c r="J115" i="1"/>
  <c r="J116" i="1" s="1"/>
  <c r="A115" i="1"/>
  <c r="B115" i="1"/>
  <c r="B116" i="1" s="1"/>
  <c r="H121" i="3" l="1"/>
  <c r="A122" i="3"/>
  <c r="E123" i="3"/>
  <c r="E124" i="3" s="1"/>
  <c r="C123" i="3"/>
  <c r="C124" i="3" s="1"/>
  <c r="B123" i="3"/>
  <c r="B124" i="3" s="1"/>
  <c r="G123" i="3"/>
  <c r="G124" i="3" s="1"/>
  <c r="A116" i="1"/>
  <c r="K115" i="1"/>
  <c r="A123" i="3" l="1"/>
  <c r="F123" i="3"/>
  <c r="F124" i="3" s="1"/>
  <c r="D123" i="3"/>
  <c r="D124" i="3" s="1"/>
  <c r="A117" i="1"/>
  <c r="D117" i="1"/>
  <c r="D118" i="1" s="1"/>
  <c r="C117" i="1"/>
  <c r="C118" i="1" s="1"/>
  <c r="J117" i="1"/>
  <c r="J118" i="1" s="1"/>
  <c r="F117" i="1"/>
  <c r="F118" i="1" s="1"/>
  <c r="H117" i="1"/>
  <c r="H118" i="1" s="1"/>
  <c r="E117" i="1"/>
  <c r="E118" i="1" s="1"/>
  <c r="G117" i="1"/>
  <c r="G118" i="1" s="1"/>
  <c r="I117" i="1"/>
  <c r="I118" i="1" s="1"/>
  <c r="B117" i="1"/>
  <c r="B118" i="1" s="1"/>
  <c r="H123" i="3" l="1"/>
  <c r="A124" i="3"/>
  <c r="F125" i="3"/>
  <c r="F126" i="3" s="1"/>
  <c r="A118" i="1"/>
  <c r="A119" i="1" s="1"/>
  <c r="K117" i="1"/>
  <c r="A125" i="3" l="1"/>
  <c r="G125" i="3"/>
  <c r="G126" i="3" s="1"/>
  <c r="C125" i="3"/>
  <c r="C126" i="3" s="1"/>
  <c r="B125" i="3"/>
  <c r="B126" i="3" s="1"/>
  <c r="E125" i="3"/>
  <c r="E126" i="3" s="1"/>
  <c r="D125" i="3"/>
  <c r="D126" i="3" s="1"/>
  <c r="D119" i="1"/>
  <c r="D120" i="1" s="1"/>
  <c r="A120" i="1"/>
  <c r="C119" i="1"/>
  <c r="C120" i="1" s="1"/>
  <c r="J119" i="1"/>
  <c r="J120" i="1" s="1"/>
  <c r="F119" i="1"/>
  <c r="F120" i="1" s="1"/>
  <c r="H119" i="1"/>
  <c r="H120" i="1" s="1"/>
  <c r="G119" i="1"/>
  <c r="G120" i="1" s="1"/>
  <c r="B119" i="1"/>
  <c r="B120" i="1" s="1"/>
  <c r="E119" i="1"/>
  <c r="E120" i="1" s="1"/>
  <c r="I119" i="1"/>
  <c r="I120" i="1" s="1"/>
  <c r="H125" i="3" l="1"/>
  <c r="A126" i="3"/>
  <c r="E127" i="3"/>
  <c r="E128" i="3" s="1"/>
  <c r="G127" i="3"/>
  <c r="G128" i="3" s="1"/>
  <c r="F121" i="1"/>
  <c r="F122" i="1" s="1"/>
  <c r="E121" i="1"/>
  <c r="E122" i="1" s="1"/>
  <c r="G121" i="1"/>
  <c r="G122" i="1" s="1"/>
  <c r="A121" i="1"/>
  <c r="I121" i="1"/>
  <c r="I122" i="1" s="1"/>
  <c r="B121" i="1"/>
  <c r="B122" i="1" s="1"/>
  <c r="H121" i="1"/>
  <c r="H122" i="1" s="1"/>
  <c r="J121" i="1"/>
  <c r="J122" i="1" s="1"/>
  <c r="C121" i="1"/>
  <c r="C122" i="1" s="1"/>
  <c r="K119" i="1"/>
  <c r="D121" i="1"/>
  <c r="D122" i="1" s="1"/>
  <c r="A127" i="3" l="1"/>
  <c r="F127" i="3"/>
  <c r="F128" i="3" s="1"/>
  <c r="C127" i="3"/>
  <c r="C128" i="3" s="1"/>
  <c r="D127" i="3"/>
  <c r="D128" i="3" s="1"/>
  <c r="B127" i="3"/>
  <c r="B128" i="3" s="1"/>
  <c r="A122" i="1"/>
  <c r="I123" i="1" s="1"/>
  <c r="I124" i="1" s="1"/>
  <c r="K121" i="1"/>
  <c r="D123" i="1"/>
  <c r="D124" i="1" s="1"/>
  <c r="C123" i="1"/>
  <c r="C124" i="1" s="1"/>
  <c r="H123" i="1"/>
  <c r="H124" i="1" s="1"/>
  <c r="D129" i="3" l="1"/>
  <c r="D130" i="3" s="1"/>
  <c r="H127" i="3"/>
  <c r="A128" i="3"/>
  <c r="G123" i="1"/>
  <c r="G124" i="1" s="1"/>
  <c r="J123" i="1"/>
  <c r="J124" i="1" s="1"/>
  <c r="A123" i="1"/>
  <c r="E123" i="1"/>
  <c r="E124" i="1" s="1"/>
  <c r="F123" i="1"/>
  <c r="F124" i="1" s="1"/>
  <c r="B123" i="1"/>
  <c r="B124" i="1" s="1"/>
  <c r="A129" i="3" l="1"/>
  <c r="G129" i="3"/>
  <c r="G130" i="3" s="1"/>
  <c r="E129" i="3"/>
  <c r="E130" i="3" s="1"/>
  <c r="F129" i="3"/>
  <c r="F130" i="3" s="1"/>
  <c r="B129" i="3"/>
  <c r="B130" i="3" s="1"/>
  <c r="C129" i="3"/>
  <c r="C130" i="3" s="1"/>
  <c r="A124" i="1"/>
  <c r="F125" i="1" s="1"/>
  <c r="F126" i="1" s="1"/>
  <c r="K123" i="1"/>
  <c r="H129" i="3" l="1"/>
  <c r="A130" i="3"/>
  <c r="E131" i="3" s="1"/>
  <c r="E132" i="3" s="1"/>
  <c r="A125" i="1"/>
  <c r="I125" i="1"/>
  <c r="I126" i="1" s="1"/>
  <c r="H125" i="1"/>
  <c r="H126" i="1" s="1"/>
  <c r="C125" i="1"/>
  <c r="C126" i="1" s="1"/>
  <c r="D125" i="1"/>
  <c r="D126" i="1" s="1"/>
  <c r="J125" i="1"/>
  <c r="J126" i="1" s="1"/>
  <c r="G125" i="1"/>
  <c r="G126" i="1" s="1"/>
  <c r="E125" i="1"/>
  <c r="E126" i="1" s="1"/>
  <c r="B125" i="1"/>
  <c r="B126" i="1" s="1"/>
  <c r="C131" i="3" l="1"/>
  <c r="C132" i="3" s="1"/>
  <c r="A131" i="3"/>
  <c r="D131" i="3"/>
  <c r="D132" i="3" s="1"/>
  <c r="G131" i="3"/>
  <c r="G132" i="3" s="1"/>
  <c r="F131" i="3"/>
  <c r="F132" i="3" s="1"/>
  <c r="B131" i="3"/>
  <c r="B132" i="3" s="1"/>
  <c r="A126" i="1"/>
  <c r="J127" i="1" s="1"/>
  <c r="J128" i="1" s="1"/>
  <c r="K125" i="1"/>
  <c r="H131" i="3" l="1"/>
  <c r="A132" i="3"/>
  <c r="A127" i="1"/>
  <c r="F127" i="1"/>
  <c r="F128" i="1" s="1"/>
  <c r="H127" i="1"/>
  <c r="H128" i="1" s="1"/>
  <c r="C127" i="1"/>
  <c r="C128" i="1" s="1"/>
  <c r="E127" i="1"/>
  <c r="E128" i="1" s="1"/>
  <c r="I127" i="1"/>
  <c r="I128" i="1" s="1"/>
  <c r="D127" i="1"/>
  <c r="D128" i="1" s="1"/>
  <c r="G127" i="1"/>
  <c r="G128" i="1" s="1"/>
  <c r="B127" i="1"/>
  <c r="B128" i="1" s="1"/>
  <c r="A133" i="3" l="1"/>
  <c r="E133" i="3"/>
  <c r="E134" i="3" s="1"/>
  <c r="C133" i="3"/>
  <c r="C134" i="3" s="1"/>
  <c r="D133" i="3"/>
  <c r="D134" i="3" s="1"/>
  <c r="B133" i="3"/>
  <c r="B134" i="3" s="1"/>
  <c r="G133" i="3"/>
  <c r="G134" i="3" s="1"/>
  <c r="F133" i="3"/>
  <c r="F134" i="3" s="1"/>
  <c r="A128" i="1"/>
  <c r="K127" i="1"/>
  <c r="H133" i="3" l="1"/>
  <c r="A134" i="3"/>
  <c r="A135" i="3" s="1"/>
  <c r="A129" i="1"/>
  <c r="J129" i="1"/>
  <c r="J130" i="1" s="1"/>
  <c r="H129" i="1"/>
  <c r="H130" i="1" s="1"/>
  <c r="E129" i="1"/>
  <c r="E130" i="1" s="1"/>
  <c r="D129" i="1"/>
  <c r="D130" i="1" s="1"/>
  <c r="F129" i="1"/>
  <c r="F130" i="1" s="1"/>
  <c r="B129" i="1"/>
  <c r="B130" i="1" s="1"/>
  <c r="C129" i="1"/>
  <c r="C130" i="1" s="1"/>
  <c r="I129" i="1"/>
  <c r="I130" i="1" s="1"/>
  <c r="G129" i="1"/>
  <c r="G130" i="1" s="1"/>
  <c r="A136" i="3" l="1"/>
  <c r="B135" i="3"/>
  <c r="B136" i="3" s="1"/>
  <c r="E135" i="3"/>
  <c r="E136" i="3" s="1"/>
  <c r="G135" i="3"/>
  <c r="G136" i="3" s="1"/>
  <c r="C135" i="3"/>
  <c r="C136" i="3" s="1"/>
  <c r="D135" i="3"/>
  <c r="D136" i="3" s="1"/>
  <c r="D137" i="3" s="1"/>
  <c r="D138" i="3" s="1"/>
  <c r="F135" i="3"/>
  <c r="F136" i="3" s="1"/>
  <c r="F137" i="3" s="1"/>
  <c r="F138" i="3" s="1"/>
  <c r="A130" i="1"/>
  <c r="A131" i="1" s="1"/>
  <c r="K129" i="1"/>
  <c r="C137" i="3" l="1"/>
  <c r="C138" i="3" s="1"/>
  <c r="E137" i="3"/>
  <c r="E138" i="3" s="1"/>
  <c r="A137" i="3"/>
  <c r="G137" i="3"/>
  <c r="G138" i="3" s="1"/>
  <c r="B137" i="3"/>
  <c r="B138" i="3" s="1"/>
  <c r="H135" i="3"/>
  <c r="C131" i="1"/>
  <c r="C132" i="1" s="1"/>
  <c r="A132" i="1"/>
  <c r="J131" i="1"/>
  <c r="J132" i="1" s="1"/>
  <c r="E131" i="1"/>
  <c r="E132" i="1" s="1"/>
  <c r="B131" i="1"/>
  <c r="B132" i="1" s="1"/>
  <c r="G131" i="1"/>
  <c r="G132" i="1" s="1"/>
  <c r="H131" i="1"/>
  <c r="H132" i="1" s="1"/>
  <c r="D131" i="1"/>
  <c r="D132" i="1" s="1"/>
  <c r="F131" i="1"/>
  <c r="F132" i="1" s="1"/>
  <c r="I131" i="1"/>
  <c r="I132" i="1" s="1"/>
  <c r="B139" i="3" l="1"/>
  <c r="B140" i="3" s="1"/>
  <c r="H137" i="3"/>
  <c r="A138" i="3"/>
  <c r="G139" i="3"/>
  <c r="G140" i="3" s="1"/>
  <c r="E139" i="3"/>
  <c r="E140" i="3" s="1"/>
  <c r="C139" i="3"/>
  <c r="C140" i="3" s="1"/>
  <c r="H133" i="1"/>
  <c r="H134" i="1" s="1"/>
  <c r="I133" i="1"/>
  <c r="I134" i="1" s="1"/>
  <c r="B133" i="1"/>
  <c r="B134" i="1" s="1"/>
  <c r="E133" i="1"/>
  <c r="E134" i="1" s="1"/>
  <c r="D133" i="1"/>
  <c r="D134" i="1" s="1"/>
  <c r="J133" i="1"/>
  <c r="J134" i="1" s="1"/>
  <c r="K131" i="1"/>
  <c r="A133" i="1"/>
  <c r="F133" i="1"/>
  <c r="F134" i="1" s="1"/>
  <c r="G133" i="1"/>
  <c r="G134" i="1" s="1"/>
  <c r="C133" i="1"/>
  <c r="C134" i="1" s="1"/>
  <c r="A139" i="3" l="1"/>
  <c r="F139" i="3"/>
  <c r="F140" i="3" s="1"/>
  <c r="D139" i="3"/>
  <c r="D140" i="3" s="1"/>
  <c r="K133" i="1"/>
  <c r="A134" i="1"/>
  <c r="B135" i="1" s="1"/>
  <c r="B136" i="1" s="1"/>
  <c r="H139" i="3" l="1"/>
  <c r="A140" i="3"/>
  <c r="D141" i="3" s="1"/>
  <c r="D142" i="3" s="1"/>
  <c r="I135" i="1"/>
  <c r="I136" i="1" s="1"/>
  <c r="D135" i="1"/>
  <c r="D136" i="1" s="1"/>
  <c r="A135" i="1"/>
  <c r="H135" i="1"/>
  <c r="H136" i="1" s="1"/>
  <c r="F135" i="1"/>
  <c r="F136" i="1" s="1"/>
  <c r="G135" i="1"/>
  <c r="G136" i="1" s="1"/>
  <c r="E135" i="1"/>
  <c r="E136" i="1" s="1"/>
  <c r="J135" i="1"/>
  <c r="J136" i="1" s="1"/>
  <c r="C135" i="1"/>
  <c r="C136" i="1" s="1"/>
  <c r="A141" i="3" l="1"/>
  <c r="E141" i="3"/>
  <c r="E142" i="3" s="1"/>
  <c r="C141" i="3"/>
  <c r="C142" i="3" s="1"/>
  <c r="G141" i="3"/>
  <c r="G142" i="3" s="1"/>
  <c r="B141" i="3"/>
  <c r="B142" i="3" s="1"/>
  <c r="F141" i="3"/>
  <c r="F142" i="3" s="1"/>
  <c r="A136" i="1"/>
  <c r="K135" i="1"/>
  <c r="H141" i="3" l="1"/>
  <c r="A142" i="3"/>
  <c r="A137" i="1"/>
  <c r="B137" i="1"/>
  <c r="B138" i="1" s="1"/>
  <c r="D137" i="1"/>
  <c r="D138" i="1" s="1"/>
  <c r="I137" i="1"/>
  <c r="I138" i="1" s="1"/>
  <c r="C137" i="1"/>
  <c r="C138" i="1" s="1"/>
  <c r="H137" i="1"/>
  <c r="H138" i="1" s="1"/>
  <c r="F137" i="1"/>
  <c r="F138" i="1" s="1"/>
  <c r="E137" i="1"/>
  <c r="E138" i="1" s="1"/>
  <c r="J137" i="1"/>
  <c r="J138" i="1" s="1"/>
  <c r="G137" i="1"/>
  <c r="G138" i="1" s="1"/>
  <c r="A143" i="3" l="1"/>
  <c r="D143" i="3"/>
  <c r="D144" i="3" s="1"/>
  <c r="E143" i="3"/>
  <c r="E144" i="3" s="1"/>
  <c r="B143" i="3"/>
  <c r="B144" i="3" s="1"/>
  <c r="C143" i="3"/>
  <c r="C144" i="3" s="1"/>
  <c r="G143" i="3"/>
  <c r="G144" i="3" s="1"/>
  <c r="F143" i="3"/>
  <c r="F144" i="3" s="1"/>
  <c r="K137" i="1"/>
  <c r="A138" i="1"/>
  <c r="A139" i="1" s="1"/>
  <c r="A140" i="1" s="1"/>
  <c r="H143" i="3" l="1"/>
  <c r="A144" i="3"/>
  <c r="A145" i="3" s="1"/>
  <c r="B139" i="1"/>
  <c r="C139" i="1"/>
  <c r="C140" i="1" s="1"/>
  <c r="F139" i="1"/>
  <c r="F140" i="1" s="1"/>
  <c r="D139" i="1"/>
  <c r="D140" i="1" s="1"/>
  <c r="J139" i="1"/>
  <c r="J140" i="1" s="1"/>
  <c r="I139" i="1"/>
  <c r="I140" i="1" s="1"/>
  <c r="E139" i="1"/>
  <c r="E140" i="1" s="1"/>
  <c r="H139" i="1"/>
  <c r="H140" i="1" s="1"/>
  <c r="G139" i="1"/>
  <c r="G140" i="1" s="1"/>
  <c r="A146" i="3" l="1"/>
  <c r="B145" i="3"/>
  <c r="B146" i="3" s="1"/>
  <c r="D145" i="3"/>
  <c r="D146" i="3" s="1"/>
  <c r="C145" i="3"/>
  <c r="C146" i="3" s="1"/>
  <c r="E145" i="3"/>
  <c r="E146" i="3" s="1"/>
  <c r="F145" i="3"/>
  <c r="F146" i="3" s="1"/>
  <c r="F147" i="3" s="1"/>
  <c r="F148" i="3" s="1"/>
  <c r="G145" i="3"/>
  <c r="G146" i="3" s="1"/>
  <c r="K139" i="1"/>
  <c r="B140" i="1"/>
  <c r="D141" i="1" s="1"/>
  <c r="D142" i="1" s="1"/>
  <c r="C147" i="3" l="1"/>
  <c r="C148" i="3" s="1"/>
  <c r="E147" i="3"/>
  <c r="E148" i="3" s="1"/>
  <c r="D147" i="3"/>
  <c r="D148" i="3" s="1"/>
  <c r="A147" i="3"/>
  <c r="G147" i="3"/>
  <c r="G148" i="3" s="1"/>
  <c r="B147" i="3"/>
  <c r="B148" i="3" s="1"/>
  <c r="H145" i="3"/>
  <c r="B141" i="1"/>
  <c r="B142" i="1" s="1"/>
  <c r="A141" i="1"/>
  <c r="C141" i="1"/>
  <c r="C142" i="1" s="1"/>
  <c r="I141" i="1"/>
  <c r="I142" i="1" s="1"/>
  <c r="E141" i="1"/>
  <c r="E142" i="1" s="1"/>
  <c r="F141" i="1"/>
  <c r="F142" i="1" s="1"/>
  <c r="J141" i="1"/>
  <c r="J142" i="1" s="1"/>
  <c r="G141" i="1"/>
  <c r="G142" i="1" s="1"/>
  <c r="H141" i="1"/>
  <c r="H142" i="1" s="1"/>
  <c r="H147" i="3" l="1"/>
  <c r="A148" i="3"/>
  <c r="C149" i="3"/>
  <c r="C150" i="3" s="1"/>
  <c r="D149" i="3"/>
  <c r="D150" i="3" s="1"/>
  <c r="E149" i="3"/>
  <c r="E150" i="3" s="1"/>
  <c r="A142" i="1"/>
  <c r="B143" i="1" s="1"/>
  <c r="B144" i="1" s="1"/>
  <c r="K141" i="1"/>
  <c r="G143" i="1"/>
  <c r="G144" i="1" s="1"/>
  <c r="F143" i="1"/>
  <c r="F144" i="1" s="1"/>
  <c r="E143" i="1"/>
  <c r="E144" i="1" s="1"/>
  <c r="C143" i="1"/>
  <c r="C144" i="1" s="1"/>
  <c r="A149" i="3" l="1"/>
  <c r="F149" i="3"/>
  <c r="F150" i="3" s="1"/>
  <c r="B149" i="3"/>
  <c r="B150" i="3" s="1"/>
  <c r="G149" i="3"/>
  <c r="G150" i="3" s="1"/>
  <c r="A143" i="1"/>
  <c r="D143" i="1"/>
  <c r="D144" i="1" s="1"/>
  <c r="I143" i="1"/>
  <c r="I144" i="1" s="1"/>
  <c r="J143" i="1"/>
  <c r="J144" i="1" s="1"/>
  <c r="H143" i="1"/>
  <c r="H144" i="1" s="1"/>
  <c r="H149" i="3" l="1"/>
  <c r="A150" i="3"/>
  <c r="F151" i="3"/>
  <c r="F152" i="3" s="1"/>
  <c r="A144" i="1"/>
  <c r="H145" i="1" s="1"/>
  <c r="H146" i="1" s="1"/>
  <c r="K143" i="1"/>
  <c r="A151" i="3" l="1"/>
  <c r="E151" i="3"/>
  <c r="E152" i="3" s="1"/>
  <c r="D151" i="3"/>
  <c r="D152" i="3" s="1"/>
  <c r="C151" i="3"/>
  <c r="C152" i="3" s="1"/>
  <c r="B151" i="3"/>
  <c r="B152" i="3" s="1"/>
  <c r="G151" i="3"/>
  <c r="G152" i="3" s="1"/>
  <c r="A145" i="1"/>
  <c r="F145" i="1"/>
  <c r="F146" i="1" s="1"/>
  <c r="E145" i="1"/>
  <c r="E146" i="1" s="1"/>
  <c r="B145" i="1"/>
  <c r="B146" i="1" s="1"/>
  <c r="C145" i="1"/>
  <c r="C146" i="1" s="1"/>
  <c r="G145" i="1"/>
  <c r="G146" i="1" s="1"/>
  <c r="D145" i="1"/>
  <c r="D146" i="1" s="1"/>
  <c r="I145" i="1"/>
  <c r="I146" i="1" s="1"/>
  <c r="J145" i="1"/>
  <c r="J146" i="1" s="1"/>
  <c r="H151" i="3" l="1"/>
  <c r="A152" i="3"/>
  <c r="E153" i="3" s="1"/>
  <c r="E154" i="3" s="1"/>
  <c r="A146" i="1"/>
  <c r="C147" i="1" s="1"/>
  <c r="C148" i="1" s="1"/>
  <c r="K145" i="1"/>
  <c r="E147" i="1"/>
  <c r="E148" i="1" s="1"/>
  <c r="F147" i="1"/>
  <c r="F148" i="1" s="1"/>
  <c r="A153" i="3" l="1"/>
  <c r="F153" i="3"/>
  <c r="F154" i="3" s="1"/>
  <c r="D153" i="3"/>
  <c r="D154" i="3" s="1"/>
  <c r="G153" i="3"/>
  <c r="G154" i="3" s="1"/>
  <c r="B153" i="3"/>
  <c r="B154" i="3" s="1"/>
  <c r="C153" i="3"/>
  <c r="C154" i="3" s="1"/>
  <c r="B147" i="1"/>
  <c r="B148" i="1" s="1"/>
  <c r="A147" i="1"/>
  <c r="H147" i="1"/>
  <c r="H148" i="1" s="1"/>
  <c r="J147" i="1"/>
  <c r="J148" i="1" s="1"/>
  <c r="G147" i="1"/>
  <c r="G148" i="1" s="1"/>
  <c r="D147" i="1"/>
  <c r="D148" i="1" s="1"/>
  <c r="I147" i="1"/>
  <c r="I148" i="1" s="1"/>
  <c r="H153" i="3" l="1"/>
  <c r="A154" i="3"/>
  <c r="B155" i="3"/>
  <c r="B156" i="3" s="1"/>
  <c r="F155" i="3"/>
  <c r="F156" i="3" s="1"/>
  <c r="A148" i="1"/>
  <c r="K147" i="1"/>
  <c r="A155" i="3" l="1"/>
  <c r="E155" i="3"/>
  <c r="E156" i="3" s="1"/>
  <c r="G155" i="3"/>
  <c r="G156" i="3" s="1"/>
  <c r="C155" i="3"/>
  <c r="C156" i="3" s="1"/>
  <c r="D155" i="3"/>
  <c r="D156" i="3" s="1"/>
  <c r="A149" i="1"/>
  <c r="F149" i="1"/>
  <c r="F150" i="1" s="1"/>
  <c r="C149" i="1"/>
  <c r="C150" i="1" s="1"/>
  <c r="B149" i="1"/>
  <c r="B150" i="1" s="1"/>
  <c r="E149" i="1"/>
  <c r="E150" i="1" s="1"/>
  <c r="G149" i="1"/>
  <c r="G150" i="1" s="1"/>
  <c r="D149" i="1"/>
  <c r="D150" i="1" s="1"/>
  <c r="J149" i="1"/>
  <c r="J150" i="1" s="1"/>
  <c r="H149" i="1"/>
  <c r="H150" i="1" s="1"/>
  <c r="I149" i="1"/>
  <c r="I150" i="1" s="1"/>
  <c r="D157" i="3" l="1"/>
  <c r="D158" i="3" s="1"/>
  <c r="H155" i="3"/>
  <c r="A156" i="3"/>
  <c r="A150" i="1"/>
  <c r="A151" i="1" s="1"/>
  <c r="K149" i="1"/>
  <c r="A157" i="3" l="1"/>
  <c r="F157" i="3"/>
  <c r="F158" i="3" s="1"/>
  <c r="B157" i="3"/>
  <c r="B158" i="3" s="1"/>
  <c r="G157" i="3"/>
  <c r="G158" i="3" s="1"/>
  <c r="C157" i="3"/>
  <c r="C158" i="3" s="1"/>
  <c r="E157" i="3"/>
  <c r="E158" i="3" s="1"/>
  <c r="I151" i="1"/>
  <c r="I152" i="1" s="1"/>
  <c r="H151" i="1"/>
  <c r="H152" i="1" s="1"/>
  <c r="B151" i="1"/>
  <c r="B152" i="1" s="1"/>
  <c r="J151" i="1"/>
  <c r="J152" i="1" s="1"/>
  <c r="A152" i="1"/>
  <c r="F151" i="1"/>
  <c r="F152" i="1" s="1"/>
  <c r="E151" i="1"/>
  <c r="E152" i="1" s="1"/>
  <c r="D151" i="1"/>
  <c r="D152" i="1" s="1"/>
  <c r="C151" i="1"/>
  <c r="C152" i="1" s="1"/>
  <c r="G151" i="1"/>
  <c r="G152" i="1" s="1"/>
  <c r="E159" i="3" l="1"/>
  <c r="E160" i="3" s="1"/>
  <c r="H157" i="3"/>
  <c r="A158" i="3"/>
  <c r="C153" i="1"/>
  <c r="C154" i="1" s="1"/>
  <c r="E153" i="1"/>
  <c r="E154" i="1" s="1"/>
  <c r="K151" i="1"/>
  <c r="J153" i="1"/>
  <c r="J154" i="1" s="1"/>
  <c r="G153" i="1"/>
  <c r="G154" i="1" s="1"/>
  <c r="F153" i="1"/>
  <c r="F154" i="1" s="1"/>
  <c r="H153" i="1"/>
  <c r="H154" i="1" s="1"/>
  <c r="D153" i="1"/>
  <c r="D154" i="1" s="1"/>
  <c r="A153" i="1"/>
  <c r="B153" i="1"/>
  <c r="B154" i="1" s="1"/>
  <c r="I153" i="1"/>
  <c r="I154" i="1" s="1"/>
  <c r="A159" i="3" l="1"/>
  <c r="D159" i="3"/>
  <c r="D160" i="3" s="1"/>
  <c r="C159" i="3"/>
  <c r="C160" i="3" s="1"/>
  <c r="B159" i="3"/>
  <c r="B160" i="3" s="1"/>
  <c r="F159" i="3"/>
  <c r="F160" i="3" s="1"/>
  <c r="G159" i="3"/>
  <c r="G160" i="3" s="1"/>
  <c r="K153" i="1"/>
  <c r="A154" i="1"/>
  <c r="D155" i="1" s="1"/>
  <c r="D156" i="1" s="1"/>
  <c r="F161" i="3" l="1"/>
  <c r="F162" i="3" s="1"/>
  <c r="H159" i="3"/>
  <c r="A160" i="3"/>
  <c r="C161" i="3"/>
  <c r="C162" i="3" s="1"/>
  <c r="B155" i="1"/>
  <c r="B156" i="1" s="1"/>
  <c r="G155" i="1"/>
  <c r="G156" i="1" s="1"/>
  <c r="I155" i="1"/>
  <c r="I156" i="1" s="1"/>
  <c r="J155" i="1"/>
  <c r="J156" i="1" s="1"/>
  <c r="H155" i="1"/>
  <c r="H156" i="1" s="1"/>
  <c r="E155" i="1"/>
  <c r="E156" i="1" s="1"/>
  <c r="F155" i="1"/>
  <c r="F156" i="1" s="1"/>
  <c r="A155" i="1"/>
  <c r="C155" i="1"/>
  <c r="C156" i="1" s="1"/>
  <c r="A161" i="3" l="1"/>
  <c r="E161" i="3"/>
  <c r="E162" i="3" s="1"/>
  <c r="B161" i="3"/>
  <c r="B162" i="3" s="1"/>
  <c r="G161" i="3"/>
  <c r="G162" i="3" s="1"/>
  <c r="D161" i="3"/>
  <c r="D162" i="3" s="1"/>
  <c r="A156" i="1"/>
  <c r="I157" i="1" s="1"/>
  <c r="I158" i="1" s="1"/>
  <c r="K155" i="1"/>
  <c r="G157" i="1"/>
  <c r="G158" i="1" s="1"/>
  <c r="E157" i="1"/>
  <c r="E158" i="1" s="1"/>
  <c r="J157" i="1"/>
  <c r="J158" i="1" s="1"/>
  <c r="G163" i="3" l="1"/>
  <c r="G164" i="3" s="1"/>
  <c r="B163" i="3"/>
  <c r="B164" i="3" s="1"/>
  <c r="D163" i="3"/>
  <c r="D164" i="3" s="1"/>
  <c r="H161" i="3"/>
  <c r="A162" i="3"/>
  <c r="H157" i="1"/>
  <c r="H158" i="1" s="1"/>
  <c r="B157" i="1"/>
  <c r="B158" i="1" s="1"/>
  <c r="A157" i="1"/>
  <c r="D157" i="1"/>
  <c r="D158" i="1" s="1"/>
  <c r="C157" i="1"/>
  <c r="C158" i="1" s="1"/>
  <c r="F157" i="1"/>
  <c r="F158" i="1" s="1"/>
  <c r="A163" i="3" l="1"/>
  <c r="C163" i="3"/>
  <c r="C164" i="3" s="1"/>
  <c r="F163" i="3"/>
  <c r="F164" i="3" s="1"/>
  <c r="E163" i="3"/>
  <c r="E164" i="3" s="1"/>
  <c r="K157" i="1"/>
  <c r="A158" i="1"/>
  <c r="D159" i="1" s="1"/>
  <c r="D160" i="1" s="1"/>
  <c r="E165" i="3" l="1"/>
  <c r="E166" i="3" s="1"/>
  <c r="C165" i="3"/>
  <c r="C166" i="3" s="1"/>
  <c r="H163" i="3"/>
  <c r="A164" i="3"/>
  <c r="F159" i="1"/>
  <c r="F160" i="1" s="1"/>
  <c r="A159" i="1"/>
  <c r="G159" i="1"/>
  <c r="G160" i="1" s="1"/>
  <c r="B159" i="1"/>
  <c r="B160" i="1" s="1"/>
  <c r="E159" i="1"/>
  <c r="E160" i="1" s="1"/>
  <c r="I159" i="1"/>
  <c r="I160" i="1" s="1"/>
  <c r="J159" i="1"/>
  <c r="J160" i="1" s="1"/>
  <c r="H159" i="1"/>
  <c r="H160" i="1" s="1"/>
  <c r="C159" i="1"/>
  <c r="C160" i="1" s="1"/>
  <c r="A165" i="3" l="1"/>
  <c r="B165" i="3"/>
  <c r="B166" i="3" s="1"/>
  <c r="G165" i="3"/>
  <c r="G166" i="3" s="1"/>
  <c r="D165" i="3"/>
  <c r="D166" i="3" s="1"/>
  <c r="F165" i="3"/>
  <c r="F166" i="3" s="1"/>
  <c r="A160" i="1"/>
  <c r="K159" i="1"/>
  <c r="H161" i="1"/>
  <c r="H162" i="1" s="1"/>
  <c r="J161" i="1"/>
  <c r="J162" i="1" s="1"/>
  <c r="B161" i="1"/>
  <c r="B162" i="1" s="1"/>
  <c r="F161" i="1"/>
  <c r="F162" i="1" s="1"/>
  <c r="F167" i="3" l="1"/>
  <c r="F168" i="3" s="1"/>
  <c r="H165" i="3"/>
  <c r="A166" i="3"/>
  <c r="B167" i="3" s="1"/>
  <c r="B168" i="3" s="1"/>
  <c r="A161" i="1"/>
  <c r="D161" i="1"/>
  <c r="D162" i="1" s="1"/>
  <c r="E161" i="1"/>
  <c r="E162" i="1" s="1"/>
  <c r="G161" i="1"/>
  <c r="G162" i="1" s="1"/>
  <c r="I161" i="1"/>
  <c r="I162" i="1" s="1"/>
  <c r="C161" i="1"/>
  <c r="C162" i="1" s="1"/>
  <c r="A167" i="3" l="1"/>
  <c r="C167" i="3"/>
  <c r="C168" i="3" s="1"/>
  <c r="E167" i="3"/>
  <c r="E168" i="3" s="1"/>
  <c r="G167" i="3"/>
  <c r="G168" i="3" s="1"/>
  <c r="D167" i="3"/>
  <c r="D168" i="3" s="1"/>
  <c r="A162" i="1"/>
  <c r="K161" i="1"/>
  <c r="D169" i="3" l="1"/>
  <c r="D170" i="3" s="1"/>
  <c r="E169" i="3"/>
  <c r="E170" i="3" s="1"/>
  <c r="H167" i="3"/>
  <c r="A168" i="3"/>
  <c r="A163" i="1"/>
  <c r="B163" i="1"/>
  <c r="B164" i="1" s="1"/>
  <c r="J163" i="1"/>
  <c r="J164" i="1" s="1"/>
  <c r="F163" i="1"/>
  <c r="F164" i="1" s="1"/>
  <c r="H163" i="1"/>
  <c r="H164" i="1" s="1"/>
  <c r="D163" i="1"/>
  <c r="D164" i="1" s="1"/>
  <c r="G163" i="1"/>
  <c r="G164" i="1" s="1"/>
  <c r="C163" i="1"/>
  <c r="C164" i="1" s="1"/>
  <c r="E163" i="1"/>
  <c r="E164" i="1" s="1"/>
  <c r="I163" i="1"/>
  <c r="I164" i="1" s="1"/>
  <c r="A169" i="3" l="1"/>
  <c r="F169" i="3"/>
  <c r="F170" i="3" s="1"/>
  <c r="B169" i="3"/>
  <c r="B170" i="3" s="1"/>
  <c r="C169" i="3"/>
  <c r="C170" i="3" s="1"/>
  <c r="G169" i="3"/>
  <c r="G170" i="3" s="1"/>
  <c r="A164" i="1"/>
  <c r="A165" i="1" s="1"/>
  <c r="K163" i="1"/>
  <c r="H165" i="1"/>
  <c r="H166" i="1" s="1"/>
  <c r="E165" i="1"/>
  <c r="E166" i="1" s="1"/>
  <c r="C165" i="1"/>
  <c r="C166" i="1" s="1"/>
  <c r="F171" i="3" l="1"/>
  <c r="F172" i="3" s="1"/>
  <c r="H169" i="3"/>
  <c r="A170" i="3"/>
  <c r="J165" i="1"/>
  <c r="J166" i="1" s="1"/>
  <c r="B165" i="1"/>
  <c r="B166" i="1" s="1"/>
  <c r="F165" i="1"/>
  <c r="F166" i="1" s="1"/>
  <c r="G165" i="1"/>
  <c r="G166" i="1" s="1"/>
  <c r="I165" i="1"/>
  <c r="I166" i="1" s="1"/>
  <c r="D165" i="1"/>
  <c r="D166" i="1" s="1"/>
  <c r="A166" i="1"/>
  <c r="A171" i="3" l="1"/>
  <c r="D171" i="3"/>
  <c r="D172" i="3" s="1"/>
  <c r="E171" i="3"/>
  <c r="E172" i="3" s="1"/>
  <c r="B171" i="3"/>
  <c r="B172" i="3" s="1"/>
  <c r="C171" i="3"/>
  <c r="C172" i="3" s="1"/>
  <c r="G171" i="3"/>
  <c r="G172" i="3" s="1"/>
  <c r="K165" i="1"/>
  <c r="A167" i="1"/>
  <c r="A168" i="1" s="1"/>
  <c r="G167" i="1"/>
  <c r="G168" i="1" s="1"/>
  <c r="C167" i="1"/>
  <c r="C168" i="1" s="1"/>
  <c r="F167" i="1"/>
  <c r="F168" i="1" s="1"/>
  <c r="E167" i="1"/>
  <c r="E168" i="1" s="1"/>
  <c r="J167" i="1"/>
  <c r="J168" i="1" s="1"/>
  <c r="I167" i="1"/>
  <c r="I168" i="1" s="1"/>
  <c r="B167" i="1"/>
  <c r="B168" i="1" s="1"/>
  <c r="H167" i="1"/>
  <c r="H168" i="1" s="1"/>
  <c r="D167" i="1"/>
  <c r="D168" i="1" s="1"/>
  <c r="C173" i="3" l="1"/>
  <c r="C174" i="3" s="1"/>
  <c r="H171" i="3"/>
  <c r="A172" i="3"/>
  <c r="B169" i="1"/>
  <c r="B170" i="1" s="1"/>
  <c r="D169" i="1"/>
  <c r="D170" i="1" s="1"/>
  <c r="I169" i="1"/>
  <c r="I170" i="1" s="1"/>
  <c r="C169" i="1"/>
  <c r="C170" i="1" s="1"/>
  <c r="H169" i="1"/>
  <c r="H170" i="1" s="1"/>
  <c r="J169" i="1"/>
  <c r="J170" i="1" s="1"/>
  <c r="E169" i="1"/>
  <c r="E170" i="1" s="1"/>
  <c r="F169" i="1"/>
  <c r="F170" i="1" s="1"/>
  <c r="K167" i="1"/>
  <c r="A169" i="1"/>
  <c r="G169" i="1"/>
  <c r="G170" i="1" s="1"/>
  <c r="A173" i="3" l="1"/>
  <c r="F173" i="3"/>
  <c r="F174" i="3" s="1"/>
  <c r="E173" i="3"/>
  <c r="E174" i="3" s="1"/>
  <c r="B173" i="3"/>
  <c r="B174" i="3" s="1"/>
  <c r="G173" i="3"/>
  <c r="G174" i="3" s="1"/>
  <c r="D173" i="3"/>
  <c r="D174" i="3" s="1"/>
  <c r="A170" i="1"/>
  <c r="K169" i="1"/>
  <c r="H173" i="3" l="1"/>
  <c r="A174" i="3"/>
  <c r="A171" i="1"/>
  <c r="B171" i="1"/>
  <c r="B172" i="1" s="1"/>
  <c r="D171" i="1"/>
  <c r="D172" i="1" s="1"/>
  <c r="G171" i="1"/>
  <c r="G172" i="1" s="1"/>
  <c r="C171" i="1"/>
  <c r="C172" i="1" s="1"/>
  <c r="J171" i="1"/>
  <c r="J172" i="1" s="1"/>
  <c r="I171" i="1"/>
  <c r="I172" i="1" s="1"/>
  <c r="E171" i="1"/>
  <c r="E172" i="1" s="1"/>
  <c r="F171" i="1"/>
  <c r="F172" i="1" s="1"/>
  <c r="H171" i="1"/>
  <c r="H172" i="1" s="1"/>
  <c r="A175" i="3" l="1"/>
  <c r="C175" i="3"/>
  <c r="C176" i="3" s="1"/>
  <c r="D175" i="3"/>
  <c r="D176" i="3" s="1"/>
  <c r="E175" i="3"/>
  <c r="E176" i="3" s="1"/>
  <c r="G175" i="3"/>
  <c r="G176" i="3" s="1"/>
  <c r="F175" i="3"/>
  <c r="F176" i="3" s="1"/>
  <c r="B175" i="3"/>
  <c r="B176" i="3" s="1"/>
  <c r="A172" i="1"/>
  <c r="A173" i="1" s="1"/>
  <c r="A174" i="1" s="1"/>
  <c r="K171" i="1"/>
  <c r="H175" i="3" l="1"/>
  <c r="A176" i="3"/>
  <c r="A177" i="3" s="1"/>
  <c r="C173" i="1"/>
  <c r="C174" i="1" s="1"/>
  <c r="J173" i="1"/>
  <c r="J174" i="1" s="1"/>
  <c r="B173" i="1"/>
  <c r="H173" i="1"/>
  <c r="H174" i="1" s="1"/>
  <c r="D173" i="1"/>
  <c r="D174" i="1" s="1"/>
  <c r="I173" i="1"/>
  <c r="I174" i="1" s="1"/>
  <c r="G173" i="1"/>
  <c r="G174" i="1" s="1"/>
  <c r="F173" i="1"/>
  <c r="F174" i="1" s="1"/>
  <c r="E173" i="1"/>
  <c r="E174" i="1" s="1"/>
  <c r="A178" i="3" l="1"/>
  <c r="B177" i="3"/>
  <c r="B178" i="3" s="1"/>
  <c r="E177" i="3"/>
  <c r="E178" i="3" s="1"/>
  <c r="C177" i="3"/>
  <c r="C178" i="3" s="1"/>
  <c r="D177" i="3"/>
  <c r="D178" i="3" s="1"/>
  <c r="G177" i="3"/>
  <c r="G178" i="3" s="1"/>
  <c r="F177" i="3"/>
  <c r="F178" i="3" s="1"/>
  <c r="F179" i="3" s="1"/>
  <c r="F180" i="3" s="1"/>
  <c r="K173" i="1"/>
  <c r="B174" i="1"/>
  <c r="D175" i="1" s="1"/>
  <c r="D176" i="1" s="1"/>
  <c r="D179" i="3" l="1"/>
  <c r="D180" i="3" s="1"/>
  <c r="E179" i="3"/>
  <c r="E180" i="3" s="1"/>
  <c r="G179" i="3"/>
  <c r="G180" i="3" s="1"/>
  <c r="C179" i="3"/>
  <c r="C180" i="3" s="1"/>
  <c r="B179" i="3"/>
  <c r="B180" i="3" s="1"/>
  <c r="A179" i="3"/>
  <c r="H177" i="3"/>
  <c r="C175" i="1"/>
  <c r="C176" i="1" s="1"/>
  <c r="B175" i="1"/>
  <c r="B176" i="1" s="1"/>
  <c r="A175" i="1"/>
  <c r="H175" i="1"/>
  <c r="H176" i="1" s="1"/>
  <c r="I175" i="1"/>
  <c r="I176" i="1" s="1"/>
  <c r="J175" i="1"/>
  <c r="J176" i="1" s="1"/>
  <c r="G175" i="1"/>
  <c r="G176" i="1" s="1"/>
  <c r="E175" i="1"/>
  <c r="E176" i="1" s="1"/>
  <c r="F175" i="1"/>
  <c r="F176" i="1" s="1"/>
  <c r="G181" i="3" l="1"/>
  <c r="G182" i="3" s="1"/>
  <c r="H179" i="3"/>
  <c r="A180" i="3"/>
  <c r="C181" i="3"/>
  <c r="C182" i="3" s="1"/>
  <c r="D181" i="3"/>
  <c r="D182" i="3" s="1"/>
  <c r="A176" i="1"/>
  <c r="G177" i="1" s="1"/>
  <c r="G178" i="1" s="1"/>
  <c r="K175" i="1"/>
  <c r="I177" i="1"/>
  <c r="I178" i="1" s="1"/>
  <c r="H177" i="1"/>
  <c r="H178" i="1" s="1"/>
  <c r="C177" i="1"/>
  <c r="C178" i="1" s="1"/>
  <c r="A181" i="3" l="1"/>
  <c r="F181" i="3"/>
  <c r="F182" i="3" s="1"/>
  <c r="E181" i="3"/>
  <c r="E182" i="3" s="1"/>
  <c r="B181" i="3"/>
  <c r="B182" i="3" s="1"/>
  <c r="J177" i="1"/>
  <c r="J178" i="1" s="1"/>
  <c r="A177" i="1"/>
  <c r="D177" i="1"/>
  <c r="D178" i="1" s="1"/>
  <c r="E177" i="1"/>
  <c r="E178" i="1" s="1"/>
  <c r="B177" i="1"/>
  <c r="B178" i="1" s="1"/>
  <c r="F177" i="1"/>
  <c r="F178" i="1" s="1"/>
  <c r="H181" i="3" l="1"/>
  <c r="A182" i="3"/>
  <c r="B183" i="3" s="1"/>
  <c r="B184" i="3" s="1"/>
  <c r="A178" i="1"/>
  <c r="K177" i="1"/>
  <c r="D179" i="1"/>
  <c r="D180" i="1" s="1"/>
  <c r="A183" i="3" l="1"/>
  <c r="C183" i="3"/>
  <c r="C184" i="3" s="1"/>
  <c r="D183" i="3"/>
  <c r="D184" i="3" s="1"/>
  <c r="G183" i="3"/>
  <c r="G184" i="3" s="1"/>
  <c r="E183" i="3"/>
  <c r="E184" i="3" s="1"/>
  <c r="F183" i="3"/>
  <c r="F184" i="3" s="1"/>
  <c r="A179" i="1"/>
  <c r="G179" i="1"/>
  <c r="G180" i="1" s="1"/>
  <c r="H179" i="1"/>
  <c r="H180" i="1" s="1"/>
  <c r="J179" i="1"/>
  <c r="J180" i="1" s="1"/>
  <c r="I179" i="1"/>
  <c r="I180" i="1" s="1"/>
  <c r="C179" i="1"/>
  <c r="C180" i="1" s="1"/>
  <c r="F179" i="1"/>
  <c r="F180" i="1" s="1"/>
  <c r="E179" i="1"/>
  <c r="E180" i="1" s="1"/>
  <c r="B179" i="1"/>
  <c r="B180" i="1" s="1"/>
  <c r="E185" i="3" l="1"/>
  <c r="E186" i="3" s="1"/>
  <c r="H183" i="3"/>
  <c r="A184" i="3"/>
  <c r="A180" i="1"/>
  <c r="K179" i="1"/>
  <c r="A185" i="3" l="1"/>
  <c r="B185" i="3"/>
  <c r="B186" i="3" s="1"/>
  <c r="F185" i="3"/>
  <c r="F186" i="3" s="1"/>
  <c r="C185" i="3"/>
  <c r="C186" i="3" s="1"/>
  <c r="D185" i="3"/>
  <c r="D186" i="3" s="1"/>
  <c r="G185" i="3"/>
  <c r="G186" i="3" s="1"/>
  <c r="A181" i="1"/>
  <c r="A182" i="1" s="1"/>
  <c r="D181" i="1"/>
  <c r="D182" i="1" s="1"/>
  <c r="F181" i="1"/>
  <c r="F182" i="1" s="1"/>
  <c r="H181" i="1"/>
  <c r="H182" i="1" s="1"/>
  <c r="J181" i="1"/>
  <c r="J182" i="1" s="1"/>
  <c r="I181" i="1"/>
  <c r="I182" i="1" s="1"/>
  <c r="C181" i="1"/>
  <c r="C182" i="1" s="1"/>
  <c r="E181" i="1"/>
  <c r="E182" i="1" s="1"/>
  <c r="B181" i="1"/>
  <c r="G181" i="1"/>
  <c r="G182" i="1" s="1"/>
  <c r="D187" i="3" l="1"/>
  <c r="D188" i="3" s="1"/>
  <c r="H185" i="3"/>
  <c r="A186" i="3"/>
  <c r="F187" i="3" s="1"/>
  <c r="F188" i="3" s="1"/>
  <c r="K181" i="1"/>
  <c r="B182" i="1"/>
  <c r="B183" i="1" s="1"/>
  <c r="B184" i="1" s="1"/>
  <c r="E183" i="1"/>
  <c r="E184" i="1" s="1"/>
  <c r="I183" i="1"/>
  <c r="I184" i="1" s="1"/>
  <c r="D183" i="1"/>
  <c r="D184" i="1" s="1"/>
  <c r="A187" i="3" l="1"/>
  <c r="E187" i="3"/>
  <c r="E188" i="3" s="1"/>
  <c r="B187" i="3"/>
  <c r="B188" i="3" s="1"/>
  <c r="G187" i="3"/>
  <c r="G188" i="3" s="1"/>
  <c r="C187" i="3"/>
  <c r="C188" i="3" s="1"/>
  <c r="A183" i="1"/>
  <c r="C183" i="1"/>
  <c r="C184" i="1" s="1"/>
  <c r="F183" i="1"/>
  <c r="F184" i="1" s="1"/>
  <c r="H183" i="1"/>
  <c r="H184" i="1" s="1"/>
  <c r="J183" i="1"/>
  <c r="J184" i="1" s="1"/>
  <c r="G183" i="1"/>
  <c r="G184" i="1" s="1"/>
  <c r="A184" i="1"/>
  <c r="K183" i="1" l="1"/>
  <c r="G189" i="3"/>
  <c r="G190" i="3" s="1"/>
  <c r="B189" i="3"/>
  <c r="B190" i="3" s="1"/>
  <c r="H187" i="3"/>
  <c r="A188" i="3"/>
  <c r="C189" i="3"/>
  <c r="C190" i="3" s="1"/>
  <c r="E189" i="3"/>
  <c r="E190" i="3" s="1"/>
  <c r="C185" i="1"/>
  <c r="C186" i="1" s="1"/>
  <c r="H185" i="1"/>
  <c r="H186" i="1" s="1"/>
  <c r="F185" i="1"/>
  <c r="F186" i="1" s="1"/>
  <c r="I185" i="1"/>
  <c r="I186" i="1" s="1"/>
  <c r="G185" i="1"/>
  <c r="G186" i="1" s="1"/>
  <c r="A185" i="1"/>
  <c r="A186" i="1" s="1"/>
  <c r="B185" i="1"/>
  <c r="B186" i="1" s="1"/>
  <c r="D185" i="1"/>
  <c r="D186" i="1" s="1"/>
  <c r="E185" i="1"/>
  <c r="E186" i="1" s="1"/>
  <c r="J185" i="1"/>
  <c r="J186" i="1" s="1"/>
  <c r="A189" i="3" l="1"/>
  <c r="F189" i="3"/>
  <c r="F190" i="3" s="1"/>
  <c r="D189" i="3"/>
  <c r="D190" i="3" s="1"/>
  <c r="I187" i="1"/>
  <c r="I188" i="1" s="1"/>
  <c r="J187" i="1"/>
  <c r="J188" i="1" s="1"/>
  <c r="K185" i="1"/>
  <c r="D187" i="1"/>
  <c r="D188" i="1" s="1"/>
  <c r="E187" i="1"/>
  <c r="E188" i="1" s="1"/>
  <c r="H187" i="1"/>
  <c r="H188" i="1" s="1"/>
  <c r="A187" i="1"/>
  <c r="F187" i="1"/>
  <c r="F188" i="1" s="1"/>
  <c r="C187" i="1"/>
  <c r="C188" i="1" s="1"/>
  <c r="G187" i="1"/>
  <c r="G188" i="1" s="1"/>
  <c r="B187" i="1"/>
  <c r="B188" i="1" s="1"/>
  <c r="H189" i="3" l="1"/>
  <c r="A190" i="3"/>
  <c r="A188" i="1"/>
  <c r="C189" i="1" s="1"/>
  <c r="C190" i="1" s="1"/>
  <c r="K187" i="1"/>
  <c r="E189" i="1"/>
  <c r="E190" i="1" s="1"/>
  <c r="G189" i="1"/>
  <c r="G190" i="1" s="1"/>
  <c r="H189" i="1"/>
  <c r="H190" i="1" s="1"/>
  <c r="A191" i="3" l="1"/>
  <c r="B191" i="3"/>
  <c r="B192" i="3" s="1"/>
  <c r="C191" i="3"/>
  <c r="C192" i="3" s="1"/>
  <c r="G191" i="3"/>
  <c r="G192" i="3" s="1"/>
  <c r="E191" i="3"/>
  <c r="E192" i="3" s="1"/>
  <c r="D191" i="3"/>
  <c r="D192" i="3" s="1"/>
  <c r="F191" i="3"/>
  <c r="F192" i="3" s="1"/>
  <c r="D189" i="1"/>
  <c r="D190" i="1" s="1"/>
  <c r="A189" i="1"/>
  <c r="I189" i="1"/>
  <c r="I190" i="1" s="1"/>
  <c r="J189" i="1"/>
  <c r="J190" i="1" s="1"/>
  <c r="B189" i="1"/>
  <c r="B190" i="1" s="1"/>
  <c r="F189" i="1"/>
  <c r="F190" i="1" s="1"/>
  <c r="D193" i="3" l="1"/>
  <c r="D194" i="3" s="1"/>
  <c r="H191" i="3"/>
  <c r="A192" i="3"/>
  <c r="A193" i="3" s="1"/>
  <c r="A190" i="1"/>
  <c r="K189" i="1"/>
  <c r="I191" i="1"/>
  <c r="I192" i="1" s="1"/>
  <c r="A194" i="3" l="1"/>
  <c r="B193" i="3"/>
  <c r="B194" i="3" s="1"/>
  <c r="C193" i="3"/>
  <c r="C194" i="3" s="1"/>
  <c r="E193" i="3"/>
  <c r="E194" i="3" s="1"/>
  <c r="D195" i="3" s="1"/>
  <c r="D196" i="3" s="1"/>
  <c r="F193" i="3"/>
  <c r="F194" i="3" s="1"/>
  <c r="G193" i="3"/>
  <c r="G194" i="3" s="1"/>
  <c r="G195" i="3" s="1"/>
  <c r="G196" i="3" s="1"/>
  <c r="A191" i="1"/>
  <c r="C191" i="1"/>
  <c r="C192" i="1" s="1"/>
  <c r="E191" i="1"/>
  <c r="E192" i="1" s="1"/>
  <c r="D191" i="1"/>
  <c r="D192" i="1" s="1"/>
  <c r="H191" i="1"/>
  <c r="H192" i="1" s="1"/>
  <c r="G191" i="1"/>
  <c r="G192" i="1" s="1"/>
  <c r="J191" i="1"/>
  <c r="J192" i="1" s="1"/>
  <c r="F191" i="1"/>
  <c r="F192" i="1" s="1"/>
  <c r="B191" i="1"/>
  <c r="B192" i="1" s="1"/>
  <c r="F195" i="3" l="1"/>
  <c r="F196" i="3" s="1"/>
  <c r="B195" i="3"/>
  <c r="B196" i="3" s="1"/>
  <c r="E195" i="3"/>
  <c r="E196" i="3" s="1"/>
  <c r="C195" i="3"/>
  <c r="C196" i="3" s="1"/>
  <c r="A195" i="3"/>
  <c r="H193" i="3"/>
  <c r="A192" i="1"/>
  <c r="C193" i="1" s="1"/>
  <c r="C194" i="1" s="1"/>
  <c r="K191" i="1"/>
  <c r="H195" i="3" l="1"/>
  <c r="A196" i="3"/>
  <c r="C197" i="3"/>
  <c r="C198" i="3" s="1"/>
  <c r="E197" i="3"/>
  <c r="E198" i="3" s="1"/>
  <c r="F197" i="3"/>
  <c r="F198" i="3" s="1"/>
  <c r="J193" i="1"/>
  <c r="J194" i="1" s="1"/>
  <c r="A193" i="1"/>
  <c r="I193" i="1"/>
  <c r="I194" i="1" s="1"/>
  <c r="D193" i="1"/>
  <c r="D194" i="1" s="1"/>
  <c r="G193" i="1"/>
  <c r="G194" i="1" s="1"/>
  <c r="F193" i="1"/>
  <c r="F194" i="1" s="1"/>
  <c r="E193" i="1"/>
  <c r="E194" i="1" s="1"/>
  <c r="B193" i="1"/>
  <c r="B194" i="1" s="1"/>
  <c r="H193" i="1"/>
  <c r="H194" i="1" s="1"/>
  <c r="A197" i="3" l="1"/>
  <c r="D197" i="3"/>
  <c r="D198" i="3" s="1"/>
  <c r="G197" i="3"/>
  <c r="G198" i="3" s="1"/>
  <c r="B197" i="3"/>
  <c r="B198" i="3" s="1"/>
  <c r="K193" i="1"/>
  <c r="A194" i="1"/>
  <c r="G195" i="1" s="1"/>
  <c r="G196" i="1" s="1"/>
  <c r="H197" i="3" l="1"/>
  <c r="A198" i="3"/>
  <c r="A195" i="1"/>
  <c r="C195" i="1"/>
  <c r="C196" i="1" s="1"/>
  <c r="J195" i="1"/>
  <c r="J196" i="1" s="1"/>
  <c r="I195" i="1"/>
  <c r="I196" i="1" s="1"/>
  <c r="B195" i="1"/>
  <c r="B196" i="1" s="1"/>
  <c r="D195" i="1"/>
  <c r="D196" i="1" s="1"/>
  <c r="H195" i="1"/>
  <c r="H196" i="1" s="1"/>
  <c r="F195" i="1"/>
  <c r="F196" i="1" s="1"/>
  <c r="E195" i="1"/>
  <c r="E196" i="1" s="1"/>
  <c r="A199" i="3" l="1"/>
  <c r="F199" i="3"/>
  <c r="F200" i="3" s="1"/>
  <c r="E199" i="3"/>
  <c r="E200" i="3" s="1"/>
  <c r="C199" i="3"/>
  <c r="C200" i="3" s="1"/>
  <c r="D199" i="3"/>
  <c r="D200" i="3" s="1"/>
  <c r="B199" i="3"/>
  <c r="B200" i="3" s="1"/>
  <c r="G199" i="3"/>
  <c r="G200" i="3" s="1"/>
  <c r="A196" i="1"/>
  <c r="F197" i="1" s="1"/>
  <c r="F198" i="1" s="1"/>
  <c r="K195" i="1"/>
  <c r="D197" i="1"/>
  <c r="D198" i="1" s="1"/>
  <c r="C197" i="1"/>
  <c r="C198" i="1" s="1"/>
  <c r="H199" i="3" l="1"/>
  <c r="A200" i="3"/>
  <c r="A201" i="3" s="1"/>
  <c r="A197" i="1"/>
  <c r="G197" i="1"/>
  <c r="G198" i="1" s="1"/>
  <c r="I197" i="1"/>
  <c r="I198" i="1" s="1"/>
  <c r="H197" i="1"/>
  <c r="H198" i="1" s="1"/>
  <c r="J197" i="1"/>
  <c r="J198" i="1" s="1"/>
  <c r="B197" i="1"/>
  <c r="B198" i="1" s="1"/>
  <c r="E197" i="1"/>
  <c r="E198" i="1" s="1"/>
  <c r="E201" i="3" l="1"/>
  <c r="E202" i="3" s="1"/>
  <c r="A202" i="3"/>
  <c r="C201" i="3"/>
  <c r="C202" i="3" s="1"/>
  <c r="G201" i="3"/>
  <c r="G202" i="3" s="1"/>
  <c r="D201" i="3"/>
  <c r="D202" i="3" s="1"/>
  <c r="D203" i="3" s="1"/>
  <c r="D204" i="3" s="1"/>
  <c r="F201" i="3"/>
  <c r="F202" i="3" s="1"/>
  <c r="B201" i="3"/>
  <c r="B202" i="3" s="1"/>
  <c r="A198" i="1"/>
  <c r="K197" i="1"/>
  <c r="I199" i="1"/>
  <c r="I200" i="1" s="1"/>
  <c r="E199" i="1"/>
  <c r="E200" i="1" s="1"/>
  <c r="G199" i="1"/>
  <c r="G200" i="1" s="1"/>
  <c r="B203" i="3" l="1"/>
  <c r="B204" i="3" s="1"/>
  <c r="C203" i="3"/>
  <c r="C204" i="3" s="1"/>
  <c r="F203" i="3"/>
  <c r="F204" i="3" s="1"/>
  <c r="G203" i="3"/>
  <c r="G204" i="3" s="1"/>
  <c r="A203" i="3"/>
  <c r="H201" i="3"/>
  <c r="E203" i="3"/>
  <c r="E204" i="3" s="1"/>
  <c r="A199" i="1"/>
  <c r="F199" i="1"/>
  <c r="F200" i="1" s="1"/>
  <c r="D199" i="1"/>
  <c r="D200" i="1" s="1"/>
  <c r="C199" i="1"/>
  <c r="C200" i="1" s="1"/>
  <c r="J199" i="1"/>
  <c r="J200" i="1" s="1"/>
  <c r="B199" i="1"/>
  <c r="B200" i="1" s="1"/>
  <c r="H199" i="1"/>
  <c r="H200" i="1" s="1"/>
  <c r="G205" i="3" l="1"/>
  <c r="G206" i="3" s="1"/>
  <c r="E205" i="3"/>
  <c r="E206" i="3" s="1"/>
  <c r="H203" i="3"/>
  <c r="A204" i="3"/>
  <c r="F205" i="3"/>
  <c r="F206" i="3" s="1"/>
  <c r="C205" i="3"/>
  <c r="C206" i="3" s="1"/>
  <c r="B205" i="3"/>
  <c r="B206" i="3" s="1"/>
  <c r="A200" i="1"/>
  <c r="H201" i="1" s="1"/>
  <c r="H202" i="1" s="1"/>
  <c r="K199" i="1"/>
  <c r="J201" i="1"/>
  <c r="J202" i="1" s="1"/>
  <c r="A205" i="3" l="1"/>
  <c r="D205" i="3"/>
  <c r="D206" i="3" s="1"/>
  <c r="F201" i="1"/>
  <c r="F202" i="1" s="1"/>
  <c r="B201" i="1"/>
  <c r="B202" i="1" s="1"/>
  <c r="A201" i="1"/>
  <c r="G201" i="1"/>
  <c r="G202" i="1" s="1"/>
  <c r="E201" i="1"/>
  <c r="E202" i="1" s="1"/>
  <c r="I201" i="1"/>
  <c r="I202" i="1" s="1"/>
  <c r="C201" i="1"/>
  <c r="C202" i="1" s="1"/>
  <c r="D201" i="1"/>
  <c r="D202" i="1" s="1"/>
  <c r="D207" i="3" l="1"/>
  <c r="D208" i="3" s="1"/>
  <c r="H205" i="3"/>
  <c r="A206" i="3"/>
  <c r="A202" i="1"/>
  <c r="K201" i="1"/>
  <c r="B203" i="1"/>
  <c r="B204" i="1" s="1"/>
  <c r="I203" i="1"/>
  <c r="I204" i="1" s="1"/>
  <c r="G203" i="1"/>
  <c r="G204" i="1" s="1"/>
  <c r="F203" i="1"/>
  <c r="F204" i="1" s="1"/>
  <c r="A207" i="3" l="1"/>
  <c r="C207" i="3"/>
  <c r="C208" i="3" s="1"/>
  <c r="G207" i="3"/>
  <c r="G208" i="3" s="1"/>
  <c r="B207" i="3"/>
  <c r="B208" i="3" s="1"/>
  <c r="E207" i="3"/>
  <c r="E208" i="3" s="1"/>
  <c r="F207" i="3"/>
  <c r="F208" i="3" s="1"/>
  <c r="A203" i="1"/>
  <c r="H203" i="1"/>
  <c r="H204" i="1" s="1"/>
  <c r="J203" i="1"/>
  <c r="J204" i="1" s="1"/>
  <c r="E203" i="1"/>
  <c r="E204" i="1" s="1"/>
  <c r="D203" i="1"/>
  <c r="D204" i="1" s="1"/>
  <c r="C203" i="1"/>
  <c r="C204" i="1" s="1"/>
  <c r="H207" i="3" l="1"/>
  <c r="A208" i="3"/>
  <c r="E209" i="3" s="1"/>
  <c r="E210" i="3" s="1"/>
  <c r="A204" i="1"/>
  <c r="J205" i="1" s="1"/>
  <c r="J206" i="1" s="1"/>
  <c r="K203" i="1"/>
  <c r="A209" i="3" l="1"/>
  <c r="D209" i="3"/>
  <c r="D210" i="3" s="1"/>
  <c r="C209" i="3"/>
  <c r="C210" i="3" s="1"/>
  <c r="G209" i="3"/>
  <c r="G210" i="3" s="1"/>
  <c r="B209" i="3"/>
  <c r="B210" i="3" s="1"/>
  <c r="F209" i="3"/>
  <c r="F210" i="3" s="1"/>
  <c r="E205" i="1"/>
  <c r="E206" i="1" s="1"/>
  <c r="A205" i="1"/>
  <c r="G205" i="1"/>
  <c r="G206" i="1" s="1"/>
  <c r="F205" i="1"/>
  <c r="F206" i="1" s="1"/>
  <c r="I205" i="1"/>
  <c r="I206" i="1" s="1"/>
  <c r="B205" i="1"/>
  <c r="B206" i="1" s="1"/>
  <c r="H205" i="1"/>
  <c r="H206" i="1" s="1"/>
  <c r="C205" i="1"/>
  <c r="C206" i="1" s="1"/>
  <c r="D205" i="1"/>
  <c r="D206" i="1" s="1"/>
  <c r="H209" i="3" l="1"/>
  <c r="A210" i="3"/>
  <c r="D211" i="3" s="1"/>
  <c r="D212" i="3" s="1"/>
  <c r="K205" i="1"/>
  <c r="A206" i="1"/>
  <c r="A211" i="3" l="1"/>
  <c r="E211" i="3"/>
  <c r="E212" i="3" s="1"/>
  <c r="C211" i="3"/>
  <c r="C212" i="3" s="1"/>
  <c r="G211" i="3"/>
  <c r="G212" i="3" s="1"/>
  <c r="B211" i="3"/>
  <c r="B212" i="3" s="1"/>
  <c r="F211" i="3"/>
  <c r="F212" i="3" s="1"/>
  <c r="A207" i="1"/>
  <c r="E207" i="1"/>
  <c r="E208" i="1" s="1"/>
  <c r="J207" i="1"/>
  <c r="J208" i="1" s="1"/>
  <c r="B207" i="1"/>
  <c r="B208" i="1" s="1"/>
  <c r="C207" i="1"/>
  <c r="C208" i="1" s="1"/>
  <c r="G207" i="1"/>
  <c r="G208" i="1" s="1"/>
  <c r="F207" i="1"/>
  <c r="F208" i="1" s="1"/>
  <c r="I207" i="1"/>
  <c r="I208" i="1" s="1"/>
  <c r="H207" i="1"/>
  <c r="H208" i="1" s="1"/>
  <c r="D207" i="1"/>
  <c r="D208" i="1" s="1"/>
  <c r="H211" i="3" l="1"/>
  <c r="A212" i="3"/>
  <c r="K207" i="1"/>
  <c r="A208" i="1"/>
  <c r="A209" i="1" s="1"/>
  <c r="A213" i="3" l="1"/>
  <c r="D213" i="3"/>
  <c r="D214" i="3" s="1"/>
  <c r="E213" i="3"/>
  <c r="E214" i="3" s="1"/>
  <c r="G213" i="3"/>
  <c r="G214" i="3" s="1"/>
  <c r="C213" i="3"/>
  <c r="C214" i="3" s="1"/>
  <c r="F213" i="3"/>
  <c r="F214" i="3" s="1"/>
  <c r="B213" i="3"/>
  <c r="B214" i="3" s="1"/>
  <c r="B209" i="1"/>
  <c r="B210" i="1" s="1"/>
  <c r="H209" i="1"/>
  <c r="H210" i="1" s="1"/>
  <c r="J209" i="1"/>
  <c r="J210" i="1" s="1"/>
  <c r="C209" i="1"/>
  <c r="C210" i="1" s="1"/>
  <c r="F209" i="1"/>
  <c r="F210" i="1" s="1"/>
  <c r="G209" i="1"/>
  <c r="G210" i="1" s="1"/>
  <c r="D209" i="1"/>
  <c r="D210" i="1" s="1"/>
  <c r="E209" i="1"/>
  <c r="E210" i="1" s="1"/>
  <c r="A210" i="1"/>
  <c r="I209" i="1"/>
  <c r="I210" i="1" s="1"/>
  <c r="H213" i="3" l="1"/>
  <c r="A214" i="3"/>
  <c r="A215" i="3" s="1"/>
  <c r="I211" i="1"/>
  <c r="I212" i="1" s="1"/>
  <c r="J211" i="1"/>
  <c r="J212" i="1" s="1"/>
  <c r="E211" i="1"/>
  <c r="E212" i="1" s="1"/>
  <c r="A211" i="1"/>
  <c r="K209" i="1"/>
  <c r="G211" i="1"/>
  <c r="G212" i="1" s="1"/>
  <c r="F211" i="1"/>
  <c r="F212" i="1" s="1"/>
  <c r="B211" i="1"/>
  <c r="B212" i="1" s="1"/>
  <c r="H211" i="1"/>
  <c r="H212" i="1" s="1"/>
  <c r="D211" i="1"/>
  <c r="D212" i="1" s="1"/>
  <c r="C211" i="1"/>
  <c r="C212" i="1" s="1"/>
  <c r="A216" i="3" l="1"/>
  <c r="D215" i="3"/>
  <c r="D216" i="3" s="1"/>
  <c r="C215" i="3"/>
  <c r="C216" i="3" s="1"/>
  <c r="E215" i="3"/>
  <c r="E216" i="3" s="1"/>
  <c r="F215" i="3"/>
  <c r="F216" i="3" s="1"/>
  <c r="G215" i="3"/>
  <c r="G216" i="3" s="1"/>
  <c r="B215" i="3"/>
  <c r="B216" i="3" s="1"/>
  <c r="B217" i="3" s="1"/>
  <c r="B218" i="3" s="1"/>
  <c r="A212" i="1"/>
  <c r="K211" i="1"/>
  <c r="H215" i="3" l="1"/>
  <c r="F217" i="3"/>
  <c r="F218" i="3" s="1"/>
  <c r="C217" i="3"/>
  <c r="C218" i="3" s="1"/>
  <c r="G217" i="3"/>
  <c r="G218" i="3" s="1"/>
  <c r="E217" i="3"/>
  <c r="E218" i="3" s="1"/>
  <c r="D217" i="3"/>
  <c r="D218" i="3" s="1"/>
  <c r="A217" i="3"/>
  <c r="A213" i="1"/>
  <c r="I213" i="1"/>
  <c r="I214" i="1" s="1"/>
  <c r="B213" i="1"/>
  <c r="B214" i="1" s="1"/>
  <c r="J213" i="1"/>
  <c r="J214" i="1" s="1"/>
  <c r="G213" i="1"/>
  <c r="G214" i="1" s="1"/>
  <c r="E213" i="1"/>
  <c r="E214" i="1" s="1"/>
  <c r="H213" i="1"/>
  <c r="H214" i="1" s="1"/>
  <c r="F213" i="1"/>
  <c r="F214" i="1" s="1"/>
  <c r="C213" i="1"/>
  <c r="C214" i="1" s="1"/>
  <c r="D213" i="1"/>
  <c r="D214" i="1" s="1"/>
  <c r="H217" i="3" l="1"/>
  <c r="A218" i="3"/>
  <c r="D219" i="3"/>
  <c r="D220" i="3" s="1"/>
  <c r="E219" i="3"/>
  <c r="E220" i="3" s="1"/>
  <c r="C219" i="3"/>
  <c r="C220" i="3" s="1"/>
  <c r="F219" i="3"/>
  <c r="F220" i="3" s="1"/>
  <c r="A214" i="1"/>
  <c r="A215" i="1" s="1"/>
  <c r="K213" i="1"/>
  <c r="A219" i="3" l="1"/>
  <c r="B219" i="3"/>
  <c r="B220" i="3" s="1"/>
  <c r="G219" i="3"/>
  <c r="G220" i="3" s="1"/>
  <c r="F215" i="1"/>
  <c r="F216" i="1" s="1"/>
  <c r="A216" i="1"/>
  <c r="I215" i="1"/>
  <c r="I216" i="1" s="1"/>
  <c r="B215" i="1"/>
  <c r="B216" i="1" s="1"/>
  <c r="E215" i="1"/>
  <c r="E216" i="1" s="1"/>
  <c r="H215" i="1"/>
  <c r="H216" i="1" s="1"/>
  <c r="D215" i="1"/>
  <c r="D216" i="1" s="1"/>
  <c r="J215" i="1"/>
  <c r="J216" i="1" s="1"/>
  <c r="C215" i="1"/>
  <c r="C216" i="1" s="1"/>
  <c r="G215" i="1"/>
  <c r="G216" i="1" s="1"/>
  <c r="H219" i="3" l="1"/>
  <c r="A220" i="3"/>
  <c r="G221" i="3"/>
  <c r="G222" i="3" s="1"/>
  <c r="B221" i="3"/>
  <c r="B222" i="3" s="1"/>
  <c r="G217" i="1"/>
  <c r="G218" i="1" s="1"/>
  <c r="F217" i="1"/>
  <c r="F218" i="1" s="1"/>
  <c r="E217" i="1"/>
  <c r="E218" i="1" s="1"/>
  <c r="D217" i="1"/>
  <c r="D218" i="1" s="1"/>
  <c r="J217" i="1"/>
  <c r="J218" i="1" s="1"/>
  <c r="B217" i="1"/>
  <c r="B218" i="1" s="1"/>
  <c r="C217" i="1"/>
  <c r="H217" i="1"/>
  <c r="H218" i="1" s="1"/>
  <c r="I217" i="1"/>
  <c r="I218" i="1" s="1"/>
  <c r="K215" i="1"/>
  <c r="A217" i="1"/>
  <c r="A218" i="1" s="1"/>
  <c r="A221" i="3" l="1"/>
  <c r="D221" i="3"/>
  <c r="D222" i="3" s="1"/>
  <c r="F221" i="3"/>
  <c r="F222" i="3" s="1"/>
  <c r="C221" i="3"/>
  <c r="C222" i="3" s="1"/>
  <c r="E221" i="3"/>
  <c r="E222" i="3" s="1"/>
  <c r="K217" i="1"/>
  <c r="C218" i="1"/>
  <c r="C219" i="1" s="1"/>
  <c r="C220" i="1" s="1"/>
  <c r="H221" i="3" l="1"/>
  <c r="A222" i="3"/>
  <c r="F223" i="3"/>
  <c r="F227" i="3" s="1"/>
  <c r="E219" i="1"/>
  <c r="E220" i="1" s="1"/>
  <c r="F219" i="1"/>
  <c r="F220" i="1" s="1"/>
  <c r="D219" i="1"/>
  <c r="D220" i="1" s="1"/>
  <c r="B219" i="1"/>
  <c r="B220" i="1" s="1"/>
  <c r="A219" i="1"/>
  <c r="A220" i="1" s="1"/>
  <c r="J219" i="1"/>
  <c r="J220" i="1" s="1"/>
  <c r="G219" i="1"/>
  <c r="G220" i="1" s="1"/>
  <c r="H219" i="1"/>
  <c r="H220" i="1" s="1"/>
  <c r="I219" i="1"/>
  <c r="I220" i="1" s="1"/>
  <c r="A223" i="3" l="1"/>
  <c r="G223" i="3"/>
  <c r="G227" i="3" s="1"/>
  <c r="B223" i="3"/>
  <c r="B227" i="3" s="1"/>
  <c r="D223" i="3"/>
  <c r="D227" i="3" s="1"/>
  <c r="C223" i="3"/>
  <c r="C227" i="3" s="1"/>
  <c r="E223" i="3"/>
  <c r="E227" i="3" s="1"/>
  <c r="I221" i="1"/>
  <c r="I222" i="1" s="1"/>
  <c r="C221" i="1"/>
  <c r="C222" i="1" s="1"/>
  <c r="F221" i="1"/>
  <c r="F222" i="1" s="1"/>
  <c r="H221" i="1"/>
  <c r="H222" i="1" s="1"/>
  <c r="K219" i="1"/>
  <c r="A221" i="1"/>
  <c r="B221" i="1"/>
  <c r="B222" i="1" s="1"/>
  <c r="E221" i="1"/>
  <c r="E222" i="1" s="1"/>
  <c r="G221" i="1"/>
  <c r="G222" i="1" s="1"/>
  <c r="J221" i="1"/>
  <c r="J222" i="1" s="1"/>
  <c r="D221" i="1"/>
  <c r="D222" i="1" s="1"/>
  <c r="A227" i="3" l="1"/>
  <c r="H223" i="3"/>
  <c r="A222" i="1"/>
  <c r="J223" i="1" s="1"/>
  <c r="K221" i="1"/>
  <c r="H223" i="1"/>
  <c r="C223" i="1"/>
  <c r="A223" i="1" l="1"/>
  <c r="I223" i="1"/>
  <c r="B223" i="1"/>
  <c r="G223" i="1"/>
  <c r="D223" i="1"/>
  <c r="F223" i="1"/>
  <c r="E223" i="1"/>
  <c r="K223" i="1" l="1"/>
</calcChain>
</file>

<file path=xl/sharedStrings.xml><?xml version="1.0" encoding="utf-8"?>
<sst xmlns="http://schemas.openxmlformats.org/spreadsheetml/2006/main" count="168" uniqueCount="41">
  <si>
    <t>מחל</t>
  </si>
  <si>
    <t>פה</t>
  </si>
  <si>
    <t>ט</t>
  </si>
  <si>
    <t>כן</t>
  </si>
  <si>
    <t>שס</t>
  </si>
  <si>
    <t>ג</t>
  </si>
  <si>
    <t>עם</t>
  </si>
  <si>
    <t>ום</t>
  </si>
  <si>
    <t>אמת</t>
  </si>
  <si>
    <t>ל</t>
  </si>
  <si>
    <t>מקורי</t>
  </si>
  <si>
    <t>הנטינגון-היל</t>
  </si>
  <si>
    <t>הפרש</t>
  </si>
  <si>
    <t>Y</t>
  </si>
  <si>
    <t>מחל + ט</t>
  </si>
  <si>
    <t>פה + כן</t>
  </si>
  <si>
    <t>שס + ג</t>
  </si>
  <si>
    <t>חלוקה למנדטים</t>
  </si>
  <si>
    <t>נותרו לחלוקה</t>
  </si>
  <si>
    <t>כן + פה</t>
  </si>
  <si>
    <t>שס  + ג</t>
  </si>
  <si>
    <t>אמת + מרץ</t>
  </si>
  <si>
    <t>-</t>
  </si>
  <si>
    <t>סה"כ</t>
  </si>
  <si>
    <t>מודד ראשון</t>
  </si>
  <si>
    <t>מודד שני</t>
  </si>
  <si>
    <t>מודד שלישי</t>
  </si>
  <si>
    <t>מודד רביעי</t>
  </si>
  <si>
    <t>מודד חמישי</t>
  </si>
  <si>
    <t>מודד שישי</t>
  </si>
  <si>
    <t>מודד שביעי</t>
  </si>
  <si>
    <t>מנדטים</t>
  </si>
  <si>
    <t>קולות כשרים</t>
  </si>
  <si>
    <t>מודד</t>
  </si>
  <si>
    <t>קולות</t>
  </si>
  <si>
    <t>מנדטים לחלוקה</t>
  </si>
  <si>
    <t>סב"כ</t>
  </si>
  <si>
    <t>שינוי</t>
  </si>
  <si>
    <t>סף</t>
  </si>
  <si>
    <t>אין שינוי</t>
  </si>
  <si>
    <t>יש שינוי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</si>
</sst>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1">
    <xf numFmtId="0" fontId="0" fillId="0" borderId="0" xfId="0"/>
    <xf numFmtId="164" fontId="0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64" fontId="1" fillId="4" borderId="0" xfId="4" applyNumberFormat="1" applyAlignment="1">
      <alignment horizontal="center" vertical="center"/>
    </xf>
    <xf numFmtId="164" fontId="1" fillId="5" borderId="0" xfId="5" applyNumberFormat="1" applyAlignment="1">
      <alignment horizontal="center" vertical="center"/>
    </xf>
    <xf numFmtId="164" fontId="1" fillId="6" borderId="0" xfId="6" applyNumberForma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2" fillId="7" borderId="1" xfId="1" applyNumberFormat="1" applyFont="1" applyFill="1" applyBorder="1" applyAlignment="1">
      <alignment horizontal="center" vertical="center"/>
    </xf>
    <xf numFmtId="165" fontId="0" fillId="7" borderId="2" xfId="1" applyNumberFormat="1" applyFont="1" applyFill="1" applyBorder="1" applyAlignment="1">
      <alignment horizontal="center" vertical="center"/>
    </xf>
    <xf numFmtId="0" fontId="6" fillId="3" borderId="0" xfId="3" applyNumberFormat="1" applyAlignment="1">
      <alignment horizontal="center" vertical="center"/>
    </xf>
    <xf numFmtId="0" fontId="5" fillId="2" borderId="0" xfId="2" applyNumberFormat="1" applyAlignment="1">
      <alignment horizontal="center" vertical="center"/>
    </xf>
    <xf numFmtId="0" fontId="2" fillId="0" borderId="3" xfId="1" applyNumberFormat="1" applyFont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6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2" fillId="0" borderId="7" xfId="1" applyNumberFormat="1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43" fontId="0" fillId="0" borderId="6" xfId="1" applyNumberFormat="1" applyFont="1" applyBorder="1" applyAlignment="1">
      <alignment horizontal="center" vertical="center"/>
    </xf>
    <xf numFmtId="0" fontId="0" fillId="0" borderId="7" xfId="1" applyNumberFormat="1" applyFont="1" applyBorder="1" applyAlignment="1">
      <alignment horizontal="center" vertical="center"/>
    </xf>
    <xf numFmtId="43" fontId="0" fillId="0" borderId="0" xfId="1" applyNumberFormat="1" applyFont="1" applyBorder="1" applyAlignment="1">
      <alignment horizontal="center" vertical="center"/>
    </xf>
    <xf numFmtId="43" fontId="2" fillId="0" borderId="0" xfId="1" applyNumberFormat="1" applyFont="1" applyBorder="1" applyAlignment="1">
      <alignment horizontal="center" vertical="center"/>
    </xf>
    <xf numFmtId="43" fontId="1" fillId="0" borderId="0" xfId="1" applyNumberFormat="1" applyFont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0" fontId="2" fillId="0" borderId="9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</cellXfs>
  <cellStyles count="7">
    <cellStyle name="20% - Accent1" xfId="4" builtinId="30"/>
    <cellStyle name="20% - Accent2" xfId="5" builtinId="34"/>
    <cellStyle name="20% - Accent3" xfId="6" builtinId="38"/>
    <cellStyle name="Bad" xfId="3" builtinId="27"/>
    <cellStyle name="Comma" xfId="1" builtinId="3"/>
    <cellStyle name="Good" xfId="2" builtinId="26"/>
    <cellStyle name="Normal" xfId="0" builtinId="0"/>
  </cellStyles>
  <dxfs count="232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 patternType="solid"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A609-87A0-43A6-9035-7FB6F8862440}">
  <dimension ref="A1:T294"/>
  <sheetViews>
    <sheetView tabSelected="1" topLeftCell="A211" zoomScaleNormal="100" workbookViewId="0">
      <selection activeCell="L237" sqref="L237"/>
    </sheetView>
  </sheetViews>
  <sheetFormatPr defaultRowHeight="15" x14ac:dyDescent="0.25"/>
  <cols>
    <col min="1" max="10" width="12.28515625" style="1" bestFit="1" customWidth="1"/>
    <col min="11" max="11" width="12.42578125" style="1" bestFit="1" customWidth="1"/>
    <col min="12" max="12" width="15.42578125" style="1" bestFit="1" customWidth="1"/>
    <col min="13" max="13" width="9.5703125" style="1" bestFit="1" customWidth="1"/>
    <col min="14" max="14" width="9.140625" style="1"/>
    <col min="15" max="15" width="10.5703125" style="1" bestFit="1" customWidth="1"/>
    <col min="16" max="16" width="11.5703125" style="1" bestFit="1" customWidth="1"/>
    <col min="17" max="18" width="9.140625" style="1"/>
    <col min="19" max="20" width="11.5703125" style="1" bestFit="1" customWidth="1"/>
    <col min="21" max="21" width="10.5703125" style="1" bestFit="1" customWidth="1"/>
    <col min="2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6</v>
      </c>
      <c r="I1" s="2" t="s">
        <v>7</v>
      </c>
      <c r="J1" s="2" t="s">
        <v>8</v>
      </c>
    </row>
    <row r="2" spans="1:11" x14ac:dyDescent="0.25">
      <c r="A2" s="2">
        <v>1115336</v>
      </c>
      <c r="B2" s="2">
        <v>847435</v>
      </c>
      <c r="C2" s="2">
        <v>516470</v>
      </c>
      <c r="D2" s="2">
        <v>432482</v>
      </c>
      <c r="E2" s="2">
        <v>392964</v>
      </c>
      <c r="F2" s="2">
        <v>280194</v>
      </c>
      <c r="G2" s="2">
        <v>213687</v>
      </c>
      <c r="H2" s="2">
        <v>194047</v>
      </c>
      <c r="I2" s="2">
        <v>178735</v>
      </c>
      <c r="J2" s="2">
        <v>175992</v>
      </c>
      <c r="K2" s="1">
        <f>SUM(A2:J2)</f>
        <v>4347342</v>
      </c>
    </row>
    <row r="3" spans="1:11" x14ac:dyDescent="0.25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1">
        <f>SUM(A3:J3)</f>
        <v>10</v>
      </c>
    </row>
    <row r="4" spans="1:11" x14ac:dyDescent="0.25">
      <c r="A4" s="3">
        <f>$A$2/SQRT(A3*(A3+1))</f>
        <v>788661.64890147909</v>
      </c>
      <c r="B4" s="3">
        <f>$B$2/SQRT(B3*(B3+1))</f>
        <v>599227.03511482186</v>
      </c>
      <c r="C4" s="3">
        <f>$C$2/SQRT(C3*(C3+1))</f>
        <v>365199.43927941617</v>
      </c>
      <c r="D4" s="3">
        <f>$D$2/SQRT(D3*(D3+1))</f>
        <v>305810.95494112041</v>
      </c>
      <c r="E4" s="3">
        <f>$E$2/SQRT(E3*(E3+1))</f>
        <v>277867.50916219043</v>
      </c>
      <c r="F4" s="3">
        <f>$F$2/SQRT(F3*(F3+1))</f>
        <v>198127.07744778349</v>
      </c>
      <c r="G4" s="3">
        <f>$G$2/SQRT(G3*(G3+1))</f>
        <v>151099.52675140978</v>
      </c>
      <c r="H4" s="3">
        <f>$H$2/SQRT(H3*(H3+1))</f>
        <v>137211.94956890598</v>
      </c>
      <c r="I4" s="3">
        <f>$I$2/SQRT(I3*(I3+1))</f>
        <v>126384.73053537756</v>
      </c>
      <c r="J4" s="3">
        <f>$J$2/SQRT(J3*(J3+1))</f>
        <v>124445.13663458286</v>
      </c>
    </row>
    <row r="5" spans="1:11" x14ac:dyDescent="0.25">
      <c r="A5" s="4">
        <f>IF(A4=MAX(A4:J4),A3+1,A3)</f>
        <v>2</v>
      </c>
      <c r="B5" s="4">
        <f>IF(B4=MAX(A4:J4),B3+1,B3)</f>
        <v>1</v>
      </c>
      <c r="C5" s="4">
        <f>IF(C4=MAX(A4:J4),C3+1,C3)</f>
        <v>1</v>
      </c>
      <c r="D5" s="4">
        <f>IF(D4=MAX(A4:J4),D3+1,D3)</f>
        <v>1</v>
      </c>
      <c r="E5" s="4">
        <f>IF(E4=MAX(A4:J4),E3+1,E3)</f>
        <v>1</v>
      </c>
      <c r="F5" s="4">
        <f>IF(F4=MAX(A4:J4),F3+1,F3)</f>
        <v>1</v>
      </c>
      <c r="G5" s="4">
        <f>IF(G4=MAX(A4:J4),G3+1,G3)</f>
        <v>1</v>
      </c>
      <c r="H5" s="4">
        <f>IF(H4=MAX(A4:J4),H3+1,H3)</f>
        <v>1</v>
      </c>
      <c r="I5" s="4">
        <f>IF(I4=MAX(A4:J4),I3+1,I3)</f>
        <v>1</v>
      </c>
      <c r="J5" s="4">
        <f>IF(J4=MAX(A4:J4),J3+1,J3)</f>
        <v>1</v>
      </c>
      <c r="K5" s="1">
        <f>SUM(A5:J5)</f>
        <v>11</v>
      </c>
    </row>
    <row r="6" spans="1:11" x14ac:dyDescent="0.25">
      <c r="A6" s="3">
        <f>$A$2/SQRT(A5*(A5+1))</f>
        <v>455334.01529280317</v>
      </c>
      <c r="B6" s="3">
        <f>$B$2/SQRT(B5*(B5+1))</f>
        <v>599227.03511482186</v>
      </c>
      <c r="C6" s="3">
        <f>$C$2/SQRT(C5*(C5+1))</f>
        <v>365199.43927941617</v>
      </c>
      <c r="D6" s="3">
        <f>$D$2/SQRT(D5*(D5+1))</f>
        <v>305810.95494112041</v>
      </c>
      <c r="E6" s="3">
        <f>$E$2/SQRT(E5*(E5+1))</f>
        <v>277867.50916219043</v>
      </c>
      <c r="F6" s="3">
        <f>$F$2/SQRT(F5*(F5+1))</f>
        <v>198127.07744778349</v>
      </c>
      <c r="G6" s="3">
        <f>$G$2/SQRT(G5*(G5+1))</f>
        <v>151099.52675140978</v>
      </c>
      <c r="H6" s="3">
        <f>$H$2/SQRT(H5*(H5+1))</f>
        <v>137211.94956890598</v>
      </c>
      <c r="I6" s="3">
        <f>$I$2/SQRT(I5*(I5+1))</f>
        <v>126384.73053537756</v>
      </c>
      <c r="J6" s="3">
        <f>$J$2/SQRT(J5*(J5+1))</f>
        <v>124445.13663458286</v>
      </c>
    </row>
    <row r="7" spans="1:11" x14ac:dyDescent="0.25">
      <c r="A7" s="4">
        <f>IF(A6=MAX(A6:J6),A5+1,A5)</f>
        <v>2</v>
      </c>
      <c r="B7" s="4">
        <f>IF(B6=MAX(A6:J6),B5+1,B5)</f>
        <v>2</v>
      </c>
      <c r="C7" s="4">
        <f>IF(C6=MAX(A6:J6),C5+1,C5)</f>
        <v>1</v>
      </c>
      <c r="D7" s="4">
        <f>IF(D6=MAX(A6:J6),D5+1,D5)</f>
        <v>1</v>
      </c>
      <c r="E7" s="4">
        <f>IF(E6=MAX(A6:J6),E5+1,E5)</f>
        <v>1</v>
      </c>
      <c r="F7" s="4">
        <f>IF(F6=MAX(A6:J6),F5+1,F5)</f>
        <v>1</v>
      </c>
      <c r="G7" s="4">
        <f>IF(G6=MAX(A6:J6),G5+1,G5)</f>
        <v>1</v>
      </c>
      <c r="H7" s="4">
        <f>IF(H6=MAX(A6:J6),H5+1,H5)</f>
        <v>1</v>
      </c>
      <c r="I7" s="4">
        <f>IF(I6=MAX(A6:J6),I5+1,I5)</f>
        <v>1</v>
      </c>
      <c r="J7" s="4">
        <f>IF(J6=MAX(A6:J6),J5+1,J5)</f>
        <v>1</v>
      </c>
      <c r="K7" s="1">
        <f>SUM(A7:J7)</f>
        <v>12</v>
      </c>
    </row>
    <row r="8" spans="1:11" x14ac:dyDescent="0.25">
      <c r="A8" s="3">
        <f>$A$2/SQRT(A7*(A7+1))</f>
        <v>455334.01529280317</v>
      </c>
      <c r="B8" s="3">
        <f>$B$2/SQRT(B7*(B7+1))</f>
        <v>345963.89002924378</v>
      </c>
      <c r="C8" s="3">
        <f>$C$2/SQRT(C7*(C7+1))</f>
        <v>365199.43927941617</v>
      </c>
      <c r="D8" s="3">
        <f>$D$2/SQRT(D7*(D7+1))</f>
        <v>305810.95494112041</v>
      </c>
      <c r="E8" s="3">
        <f>$E$2/SQRT(E7*(E7+1))</f>
        <v>277867.50916219043</v>
      </c>
      <c r="F8" s="3">
        <f>$F$2/SQRT(F7*(F7+1))</f>
        <v>198127.07744778349</v>
      </c>
      <c r="G8" s="3">
        <f>$G$2/SQRT(G7*(G7+1))</f>
        <v>151099.52675140978</v>
      </c>
      <c r="H8" s="3">
        <f>$H$2/SQRT(H7*(H7+1))</f>
        <v>137211.94956890598</v>
      </c>
      <c r="I8" s="3">
        <f>$I$2/SQRT(I7*(I7+1))</f>
        <v>126384.73053537756</v>
      </c>
      <c r="J8" s="3">
        <f>$J$2/SQRT(J7*(J7+1))</f>
        <v>124445.13663458286</v>
      </c>
    </row>
    <row r="9" spans="1:11" x14ac:dyDescent="0.25">
      <c r="A9" s="4">
        <f>IF(A8=MAX(A8:J8),A7+1,A7)</f>
        <v>3</v>
      </c>
      <c r="B9" s="4">
        <f>IF(B8=MAX(A8:J8),B7+1,B7)</f>
        <v>2</v>
      </c>
      <c r="C9" s="4">
        <f>IF(C8=MAX(A8:J8),C7+1,C7)</f>
        <v>1</v>
      </c>
      <c r="D9" s="4">
        <f>IF(D8=MAX(A8:J8),D7+1,D7)</f>
        <v>1</v>
      </c>
      <c r="E9" s="4">
        <f>IF(E8=MAX(A8:J8),E7+1,E7)</f>
        <v>1</v>
      </c>
      <c r="F9" s="4">
        <f>IF(F8=MAX(A8:J8),F7+1,F7)</f>
        <v>1</v>
      </c>
      <c r="G9" s="4">
        <f>IF(G8=MAX(A8:J8),G7+1,G7)</f>
        <v>1</v>
      </c>
      <c r="H9" s="4">
        <f>IF(H8=MAX(A8:J8),H7+1,H7)</f>
        <v>1</v>
      </c>
      <c r="I9" s="4">
        <f>IF(I8=MAX(A8:J8),I7+1,I7)</f>
        <v>1</v>
      </c>
      <c r="J9" s="4">
        <f>IF(J8=MAX(A8:J8),J7+1,J7)</f>
        <v>1</v>
      </c>
      <c r="K9" s="1">
        <f>SUM(A9:J9)</f>
        <v>13</v>
      </c>
    </row>
    <row r="10" spans="1:11" x14ac:dyDescent="0.25">
      <c r="A10" s="3">
        <f>$A$2/SQRT(A9*(A9+1))</f>
        <v>321969.76991844026</v>
      </c>
      <c r="B10" s="3">
        <f>$B$2/SQRT(B9*(B9+1))</f>
        <v>345963.89002924378</v>
      </c>
      <c r="C10" s="3">
        <f>$C$2/SQRT(C9*(C9+1))</f>
        <v>365199.43927941617</v>
      </c>
      <c r="D10" s="3">
        <f>$D$2/SQRT(D9*(D9+1))</f>
        <v>305810.95494112041</v>
      </c>
      <c r="E10" s="3">
        <f>$E$2/SQRT(E9*(E9+1))</f>
        <v>277867.50916219043</v>
      </c>
      <c r="F10" s="3">
        <f>$F$2/SQRT(F9*(F9+1))</f>
        <v>198127.07744778349</v>
      </c>
      <c r="G10" s="3">
        <f>$G$2/SQRT(G9*(G9+1))</f>
        <v>151099.52675140978</v>
      </c>
      <c r="H10" s="3">
        <f>$H$2/SQRT(H9*(H9+1))</f>
        <v>137211.94956890598</v>
      </c>
      <c r="I10" s="3">
        <f>$I$2/SQRT(I9*(I9+1))</f>
        <v>126384.73053537756</v>
      </c>
      <c r="J10" s="3">
        <f>$J$2/SQRT(J9*(J9+1))</f>
        <v>124445.13663458286</v>
      </c>
    </row>
    <row r="11" spans="1:11" x14ac:dyDescent="0.25">
      <c r="A11" s="4">
        <f>IF(A10=MAX(A10:J10),A9+1,A9)</f>
        <v>3</v>
      </c>
      <c r="B11" s="4">
        <f>IF(B10=MAX(A10:J10),B9+1,B9)</f>
        <v>2</v>
      </c>
      <c r="C11" s="4">
        <f>IF(C10=MAX(A10:J10),C9+1,C9)</f>
        <v>2</v>
      </c>
      <c r="D11" s="4">
        <f>IF(D10=MAX(A10:J10),D9+1,D9)</f>
        <v>1</v>
      </c>
      <c r="E11" s="4">
        <f>IF(E10=MAX(A10:J10),E9+1,E9)</f>
        <v>1</v>
      </c>
      <c r="F11" s="4">
        <f>IF(F10=MAX(A10:J10),F9+1,F9)</f>
        <v>1</v>
      </c>
      <c r="G11" s="4">
        <f>IF(G10=MAX(A10:J10),G9+1,G9)</f>
        <v>1</v>
      </c>
      <c r="H11" s="4">
        <f>IF(H10=MAX(A10:J10),H9+1,H9)</f>
        <v>1</v>
      </c>
      <c r="I11" s="4">
        <f>IF(I10=MAX(A10:J10),I9+1,I9)</f>
        <v>1</v>
      </c>
      <c r="J11" s="4">
        <f>IF(J10=MAX(A10:J10),J9+1,J9)</f>
        <v>1</v>
      </c>
      <c r="K11" s="1">
        <f>SUM(A11:J11)</f>
        <v>14</v>
      </c>
    </row>
    <row r="12" spans="1:11" x14ac:dyDescent="0.25">
      <c r="A12" s="3">
        <f>$A$2/SQRT(A11*(A11+1))</f>
        <v>321969.76991844026</v>
      </c>
      <c r="B12" s="3">
        <f>$B$2/SQRT(B11*(B11+1))</f>
        <v>345963.89002924378</v>
      </c>
      <c r="C12" s="3">
        <f>$C$2/SQRT(C11*(C11+1))</f>
        <v>210847.99457587136</v>
      </c>
      <c r="D12" s="3">
        <f>$D$2/SQRT(D11*(D11+1))</f>
        <v>305810.95494112041</v>
      </c>
      <c r="E12" s="3">
        <f>$E$2/SQRT(E11*(E11+1))</f>
        <v>277867.50916219043</v>
      </c>
      <c r="F12" s="3">
        <f>$F$2/SQRT(F11*(F11+1))</f>
        <v>198127.07744778349</v>
      </c>
      <c r="G12" s="3">
        <f>$G$2/SQRT(G11*(G11+1))</f>
        <v>151099.52675140978</v>
      </c>
      <c r="H12" s="3">
        <f>$H$2/SQRT(H11*(H11+1))</f>
        <v>137211.94956890598</v>
      </c>
      <c r="I12" s="3">
        <f>$I$2/SQRT(I11*(I11+1))</f>
        <v>126384.73053537756</v>
      </c>
      <c r="J12" s="3">
        <f>$J$2/SQRT(J11*(J11+1))</f>
        <v>124445.13663458286</v>
      </c>
    </row>
    <row r="13" spans="1:11" x14ac:dyDescent="0.25">
      <c r="A13" s="4">
        <f>IF(A12=MAX(A12:J12),A11+1,A11)</f>
        <v>3</v>
      </c>
      <c r="B13" s="4">
        <f>IF(B12=MAX(A12:J12),B11+1,B11)</f>
        <v>3</v>
      </c>
      <c r="C13" s="4">
        <f>IF(C12=MAX(A12:J12),C11+1,C11)</f>
        <v>2</v>
      </c>
      <c r="D13" s="4">
        <f>IF(D12=MAX(A12:J12),D11+1,D11)</f>
        <v>1</v>
      </c>
      <c r="E13" s="4">
        <f>IF(E12=MAX(A12:J12),E11+1,E11)</f>
        <v>1</v>
      </c>
      <c r="F13" s="4">
        <f>IF(F12=MAX(A12:J12),F11+1,F11)</f>
        <v>1</v>
      </c>
      <c r="G13" s="4">
        <f>IF(G12=MAX(A12:J12),G11+1,G11)</f>
        <v>1</v>
      </c>
      <c r="H13" s="4">
        <f>IF(H12=MAX(A12:J12),H11+1,H11)</f>
        <v>1</v>
      </c>
      <c r="I13" s="4">
        <f>IF(I12=MAX(A12:J12),I11+1,I11)</f>
        <v>1</v>
      </c>
      <c r="J13" s="4">
        <f>IF(J12=MAX(A12:J12),J11+1,J11)</f>
        <v>1</v>
      </c>
      <c r="K13" s="1">
        <f>SUM(A13:J13)</f>
        <v>15</v>
      </c>
    </row>
    <row r="14" spans="1:11" x14ac:dyDescent="0.25">
      <c r="A14" s="3">
        <f>$A$2/SQRT(A13*(A13+1))</f>
        <v>321969.76991844026</v>
      </c>
      <c r="B14" s="3">
        <f>$B$2/SQRT(B13*(B13+1))</f>
        <v>244633.41268535526</v>
      </c>
      <c r="C14" s="3">
        <f>$C$2/SQRT(C13*(C13+1))</f>
        <v>210847.99457587136</v>
      </c>
      <c r="D14" s="3">
        <f>$D$2/SQRT(D13*(D13+1))</f>
        <v>305810.95494112041</v>
      </c>
      <c r="E14" s="3">
        <f>$E$2/SQRT(E13*(E13+1))</f>
        <v>277867.50916219043</v>
      </c>
      <c r="F14" s="3">
        <f>$F$2/SQRT(F13*(F13+1))</f>
        <v>198127.07744778349</v>
      </c>
      <c r="G14" s="3">
        <f>$G$2/SQRT(G13*(G13+1))</f>
        <v>151099.52675140978</v>
      </c>
      <c r="H14" s="3">
        <f>$H$2/SQRT(H13*(H13+1))</f>
        <v>137211.94956890598</v>
      </c>
      <c r="I14" s="3">
        <f>$I$2/SQRT(I13*(I13+1))</f>
        <v>126384.73053537756</v>
      </c>
      <c r="J14" s="3">
        <f>$J$2/SQRT(J13*(J13+1))</f>
        <v>124445.13663458286</v>
      </c>
    </row>
    <row r="15" spans="1:11" x14ac:dyDescent="0.25">
      <c r="A15" s="4">
        <f>IF(A14=MAX(A14:J14),A13+1,A13)</f>
        <v>4</v>
      </c>
      <c r="B15" s="4">
        <f>IF(B14=MAX(A14:J14),B13+1,B13)</f>
        <v>3</v>
      </c>
      <c r="C15" s="4">
        <f>IF(C14=MAX(A14:J14),C13+1,C13)</f>
        <v>2</v>
      </c>
      <c r="D15" s="4">
        <f>IF(D14=MAX(A14:J14),D13+1,D13)</f>
        <v>1</v>
      </c>
      <c r="E15" s="4">
        <f>IF(E14=MAX(A14:J14),E13+1,E13)</f>
        <v>1</v>
      </c>
      <c r="F15" s="4">
        <f>IF(F14=MAX(A14:J14),F13+1,F13)</f>
        <v>1</v>
      </c>
      <c r="G15" s="4">
        <f>IF(G14=MAX(A14:J14),G13+1,G13)</f>
        <v>1</v>
      </c>
      <c r="H15" s="4">
        <f>IF(H14=MAX(A14:J14),H13+1,H13)</f>
        <v>1</v>
      </c>
      <c r="I15" s="4">
        <f>IF(I14=MAX(A14:J14),I13+1,I13)</f>
        <v>1</v>
      </c>
      <c r="J15" s="4">
        <f>IF(J14=MAX(A14:J14),J13+1,J13)</f>
        <v>1</v>
      </c>
      <c r="K15" s="1">
        <f>SUM(A15:J15)</f>
        <v>16</v>
      </c>
    </row>
    <row r="16" spans="1:11" x14ac:dyDescent="0.25">
      <c r="A16" s="3">
        <f>$A$2/SQRT(A15*(A15+1))</f>
        <v>249396.71137527053</v>
      </c>
      <c r="B16" s="3">
        <f>$B$2/SQRT(B15*(B15+1))</f>
        <v>244633.41268535526</v>
      </c>
      <c r="C16" s="3">
        <f>$C$2/SQRT(C15*(C15+1))</f>
        <v>210847.99457587136</v>
      </c>
      <c r="D16" s="3">
        <f>$D$2/SQRT(D15*(D15+1))</f>
        <v>305810.95494112041</v>
      </c>
      <c r="E16" s="3">
        <f>$E$2/SQRT(E15*(E15+1))</f>
        <v>277867.50916219043</v>
      </c>
      <c r="F16" s="3">
        <f>$F$2/SQRT(F15*(F15+1))</f>
        <v>198127.07744778349</v>
      </c>
      <c r="G16" s="3">
        <f>$G$2/SQRT(G15*(G15+1))</f>
        <v>151099.52675140978</v>
      </c>
      <c r="H16" s="3">
        <f>$H$2/SQRT(H15*(H15+1))</f>
        <v>137211.94956890598</v>
      </c>
      <c r="I16" s="3">
        <f>$I$2/SQRT(I15*(I15+1))</f>
        <v>126384.73053537756</v>
      </c>
      <c r="J16" s="3">
        <f>$J$2/SQRT(J15*(J15+1))</f>
        <v>124445.13663458286</v>
      </c>
    </row>
    <row r="17" spans="1:11" x14ac:dyDescent="0.25">
      <c r="A17" s="4">
        <f>IF(A16=MAX(A16:J16),A15+1,A15)</f>
        <v>4</v>
      </c>
      <c r="B17" s="4">
        <f>IF(B16=MAX(A16:J16),B15+1,B15)</f>
        <v>3</v>
      </c>
      <c r="C17" s="4">
        <f>IF(C16=MAX(A16:J16),C15+1,C15)</f>
        <v>2</v>
      </c>
      <c r="D17" s="4">
        <f>IF(D16=MAX(A16:J16),D15+1,D15)</f>
        <v>2</v>
      </c>
      <c r="E17" s="4">
        <f>IF(E16=MAX(A16:J16),E15+1,E15)</f>
        <v>1</v>
      </c>
      <c r="F17" s="4">
        <f>IF(F16=MAX(A16:J16),F15+1,F15)</f>
        <v>1</v>
      </c>
      <c r="G17" s="4">
        <f>IF(G16=MAX(A16:J16),G15+1,G15)</f>
        <v>1</v>
      </c>
      <c r="H17" s="4">
        <f>IF(H16=MAX(A16:J16),H15+1,H15)</f>
        <v>1</v>
      </c>
      <c r="I17" s="4">
        <f>IF(I16=MAX(A16:J16),I15+1,I15)</f>
        <v>1</v>
      </c>
      <c r="J17" s="4">
        <f>IF(J16=MAX(A16:J16),J15+1,J15)</f>
        <v>1</v>
      </c>
      <c r="K17" s="1">
        <f>SUM(A17:J17)</f>
        <v>17</v>
      </c>
    </row>
    <row r="18" spans="1:11" x14ac:dyDescent="0.25">
      <c r="A18" s="3">
        <f>$A$2/SQRT(A17*(A17+1))</f>
        <v>249396.71137527053</v>
      </c>
      <c r="B18" s="3">
        <f>$B$2/SQRT(B17*(B17+1))</f>
        <v>244633.41268535526</v>
      </c>
      <c r="C18" s="3">
        <f>$C$2/SQRT(C17*(C17+1))</f>
        <v>210847.99457587136</v>
      </c>
      <c r="D18" s="3">
        <f>$D$2/SQRT(D17*(D17+1))</f>
        <v>176560.03715639241</v>
      </c>
      <c r="E18" s="3">
        <f>$E$2/SQRT(E17*(E17+1))</f>
        <v>277867.50916219043</v>
      </c>
      <c r="F18" s="3">
        <f>$F$2/SQRT(F17*(F17+1))</f>
        <v>198127.07744778349</v>
      </c>
      <c r="G18" s="3">
        <f>$G$2/SQRT(G17*(G17+1))</f>
        <v>151099.52675140978</v>
      </c>
      <c r="H18" s="3">
        <f>$H$2/SQRT(H17*(H17+1))</f>
        <v>137211.94956890598</v>
      </c>
      <c r="I18" s="3">
        <f>$I$2/SQRT(I17*(I17+1))</f>
        <v>126384.73053537756</v>
      </c>
      <c r="J18" s="3">
        <f>$J$2/SQRT(J17*(J17+1))</f>
        <v>124445.13663458286</v>
      </c>
    </row>
    <row r="19" spans="1:11" x14ac:dyDescent="0.25">
      <c r="A19" s="4">
        <f>IF(A18=MAX(A18:J18),A17+1,A17)</f>
        <v>4</v>
      </c>
      <c r="B19" s="4">
        <f>IF(B18=MAX(A18:J18),B17+1,B17)</f>
        <v>3</v>
      </c>
      <c r="C19" s="4">
        <f>IF(C18=MAX(A18:J18),C17+1,C17)</f>
        <v>2</v>
      </c>
      <c r="D19" s="4">
        <f>IF(D18=MAX(A18:J18),D17+1,D17)</f>
        <v>2</v>
      </c>
      <c r="E19" s="4">
        <f>IF(E18=MAX(A18:J18),E17+1,E17)</f>
        <v>2</v>
      </c>
      <c r="F19" s="4">
        <f>IF(F18=MAX(A18:J18),F17+1,F17)</f>
        <v>1</v>
      </c>
      <c r="G19" s="4">
        <f>IF(G18=MAX(A18:J18),G17+1,G17)</f>
        <v>1</v>
      </c>
      <c r="H19" s="4">
        <f>IF(H18=MAX(A18:J18),H17+1,H17)</f>
        <v>1</v>
      </c>
      <c r="I19" s="4">
        <f>IF(I18=MAX(A18:J18),I17+1,I17)</f>
        <v>1</v>
      </c>
      <c r="J19" s="4">
        <f>IF(J18=MAX(A18:J18),J17+1,J17)</f>
        <v>1</v>
      </c>
      <c r="K19" s="1">
        <f>SUM(A19:J19)</f>
        <v>18</v>
      </c>
    </row>
    <row r="20" spans="1:11" x14ac:dyDescent="0.25">
      <c r="A20" s="3">
        <f>$A$2/SQRT(A19*(A19+1))</f>
        <v>249396.71137527053</v>
      </c>
      <c r="B20" s="3">
        <f>$B$2/SQRT(B19*(B19+1))</f>
        <v>244633.41268535526</v>
      </c>
      <c r="C20" s="3">
        <f>$C$2/SQRT(C19*(C19+1))</f>
        <v>210847.99457587136</v>
      </c>
      <c r="D20" s="3">
        <f>$D$2/SQRT(D19*(D19+1))</f>
        <v>176560.03715639241</v>
      </c>
      <c r="E20" s="3">
        <f>$E$2/SQRT(E19*(E19+1))</f>
        <v>160426.88121384149</v>
      </c>
      <c r="F20" s="3">
        <f>$F$2/SQRT(F19*(F19+1))</f>
        <v>198127.07744778349</v>
      </c>
      <c r="G20" s="3">
        <f>$G$2/SQRT(G19*(G19+1))</f>
        <v>151099.52675140978</v>
      </c>
      <c r="H20" s="3">
        <f>$H$2/SQRT(H19*(H19+1))</f>
        <v>137211.94956890598</v>
      </c>
      <c r="I20" s="3">
        <f>$I$2/SQRT(I19*(I19+1))</f>
        <v>126384.73053537756</v>
      </c>
      <c r="J20" s="3">
        <f>$J$2/SQRT(J19*(J19+1))</f>
        <v>124445.13663458286</v>
      </c>
    </row>
    <row r="21" spans="1:11" x14ac:dyDescent="0.25">
      <c r="A21" s="4">
        <f>IF(A20=MAX(A20:J20),A19+1,A19)</f>
        <v>5</v>
      </c>
      <c r="B21" s="4">
        <f>IF(B20=MAX(A20:J20),B19+1,B19)</f>
        <v>3</v>
      </c>
      <c r="C21" s="4">
        <f>IF(C20=MAX(A20:J20),C19+1,C19)</f>
        <v>2</v>
      </c>
      <c r="D21" s="4">
        <f>IF(D20=MAX(A20:J20),D19+1,D19)</f>
        <v>2</v>
      </c>
      <c r="E21" s="4">
        <f>IF(E20=MAX(A20:J20),E19+1,E19)</f>
        <v>2</v>
      </c>
      <c r="F21" s="4">
        <f>IF(F20=MAX(A20:J20),F19+1,F19)</f>
        <v>1</v>
      </c>
      <c r="G21" s="4">
        <f>IF(G20=MAX(A20:J20),G19+1,G19)</f>
        <v>1</v>
      </c>
      <c r="H21" s="4">
        <f>IF(H20=MAX(A20:J20),H19+1,H19)</f>
        <v>1</v>
      </c>
      <c r="I21" s="4">
        <f>IF(I20=MAX(A20:J20),I19+1,I19)</f>
        <v>1</v>
      </c>
      <c r="J21" s="4">
        <f>IF(J20=MAX(A20:J20),J19+1,J19)</f>
        <v>1</v>
      </c>
      <c r="K21" s="1">
        <f>SUM(A21:J21)</f>
        <v>19</v>
      </c>
    </row>
    <row r="22" spans="1:11" x14ac:dyDescent="0.25">
      <c r="A22" s="3">
        <f>$A$2/SQRT(A21*(A21+1))</f>
        <v>203631.56213252732</v>
      </c>
      <c r="B22" s="3">
        <f>$B$2/SQRT(B21*(B21+1))</f>
        <v>244633.41268535526</v>
      </c>
      <c r="C22" s="3">
        <f>$C$2/SQRT(C21*(C21+1))</f>
        <v>210847.99457587136</v>
      </c>
      <c r="D22" s="3">
        <f>$D$2/SQRT(D21*(D21+1))</f>
        <v>176560.03715639241</v>
      </c>
      <c r="E22" s="3">
        <f>$E$2/SQRT(E21*(E21+1))</f>
        <v>160426.88121384149</v>
      </c>
      <c r="F22" s="3">
        <f>$F$2/SQRT(F21*(F21+1))</f>
        <v>198127.07744778349</v>
      </c>
      <c r="G22" s="3">
        <f>$G$2/SQRT(G21*(G21+1))</f>
        <v>151099.52675140978</v>
      </c>
      <c r="H22" s="3">
        <f>$H$2/SQRT(H21*(H21+1))</f>
        <v>137211.94956890598</v>
      </c>
      <c r="I22" s="3">
        <f>$I$2/SQRT(I21*(I21+1))</f>
        <v>126384.73053537756</v>
      </c>
      <c r="J22" s="3">
        <f>$J$2/SQRT(J21*(J21+1))</f>
        <v>124445.13663458286</v>
      </c>
    </row>
    <row r="23" spans="1:11" x14ac:dyDescent="0.25">
      <c r="A23" s="4">
        <f>IF(A22=MAX(A22:J22),A21+1,A21)</f>
        <v>5</v>
      </c>
      <c r="B23" s="4">
        <f>IF(B22=MAX(A22:J22),B21+1,B21)</f>
        <v>4</v>
      </c>
      <c r="C23" s="4">
        <f>IF(C22=MAX(A22:J22),C21+1,C21)</f>
        <v>2</v>
      </c>
      <c r="D23" s="4">
        <f>IF(D22=MAX(A22:J22),D21+1,D21)</f>
        <v>2</v>
      </c>
      <c r="E23" s="4">
        <f>IF(E22=MAX(A22:J22),E21+1,E21)</f>
        <v>2</v>
      </c>
      <c r="F23" s="4">
        <f>IF(F22=MAX(A22:J22),F21+1,F21)</f>
        <v>1</v>
      </c>
      <c r="G23" s="4">
        <f>IF(G22=MAX(A22:J22),G21+1,G21)</f>
        <v>1</v>
      </c>
      <c r="H23" s="4">
        <f>IF(H22=MAX(A22:J22),H21+1,H21)</f>
        <v>1</v>
      </c>
      <c r="I23" s="4">
        <f>IF(I22=MAX(A22:J22),I21+1,I21)</f>
        <v>1</v>
      </c>
      <c r="J23" s="4">
        <f>IF(J22=MAX(A22:J22),J21+1,J21)</f>
        <v>1</v>
      </c>
      <c r="K23" s="1">
        <f>SUM(A23:J23)</f>
        <v>20</v>
      </c>
    </row>
    <row r="24" spans="1:11" x14ac:dyDescent="0.25">
      <c r="A24" s="3">
        <f>$A$2/SQRT(A23*(A23+1))</f>
        <v>203631.56213252732</v>
      </c>
      <c r="B24" s="3">
        <f>$B$2/SQRT(B23*(B23+1))</f>
        <v>189492.22665125341</v>
      </c>
      <c r="C24" s="3">
        <f>$C$2/SQRT(C23*(C23+1))</f>
        <v>210847.99457587136</v>
      </c>
      <c r="D24" s="3">
        <f>$D$2/SQRT(D23*(D23+1))</f>
        <v>176560.03715639241</v>
      </c>
      <c r="E24" s="3">
        <f>$E$2/SQRT(E23*(E23+1))</f>
        <v>160426.88121384149</v>
      </c>
      <c r="F24" s="3">
        <f>$F$2/SQRT(F23*(F23+1))</f>
        <v>198127.07744778349</v>
      </c>
      <c r="G24" s="3">
        <f>$G$2/SQRT(G23*(G23+1))</f>
        <v>151099.52675140978</v>
      </c>
      <c r="H24" s="3">
        <f>$H$2/SQRT(H23*(H23+1))</f>
        <v>137211.94956890598</v>
      </c>
      <c r="I24" s="3">
        <f>$I$2/SQRT(I23*(I23+1))</f>
        <v>126384.73053537756</v>
      </c>
      <c r="J24" s="3">
        <f>$J$2/SQRT(J23*(J23+1))</f>
        <v>124445.13663458286</v>
      </c>
    </row>
    <row r="25" spans="1:11" x14ac:dyDescent="0.25">
      <c r="A25" s="4">
        <f>IF(A24=MAX(A24:J24),A23+1,A23)</f>
        <v>5</v>
      </c>
      <c r="B25" s="4">
        <f>IF(B24=MAX(A24:J24),B23+1,B23)</f>
        <v>4</v>
      </c>
      <c r="C25" s="4">
        <f>IF(C24=MAX(A24:J24),C23+1,C23)</f>
        <v>3</v>
      </c>
      <c r="D25" s="4">
        <f>IF(D24=MAX(A24:J24),D23+1,D23)</f>
        <v>2</v>
      </c>
      <c r="E25" s="4">
        <f>IF(E24=MAX(A24:J24),E23+1,E23)</f>
        <v>2</v>
      </c>
      <c r="F25" s="4">
        <f>IF(F24=MAX(A24:J24),F23+1,F23)</f>
        <v>1</v>
      </c>
      <c r="G25" s="4">
        <f>IF(G24=MAX(A24:J24),G23+1,G23)</f>
        <v>1</v>
      </c>
      <c r="H25" s="4">
        <f>IF(H24=MAX(A24:J24),H23+1,H23)</f>
        <v>1</v>
      </c>
      <c r="I25" s="4">
        <f>IF(I24=MAX(A24:J24),I23+1,I23)</f>
        <v>1</v>
      </c>
      <c r="J25" s="4">
        <f>IF(J24=MAX(A24:J24),J23+1,J23)</f>
        <v>1</v>
      </c>
      <c r="K25" s="1">
        <f>SUM(A25:J25)</f>
        <v>21</v>
      </c>
    </row>
    <row r="26" spans="1:11" x14ac:dyDescent="0.25">
      <c r="A26" s="3">
        <f>$A$2/SQRT(A25*(A25+1))</f>
        <v>203631.56213252732</v>
      </c>
      <c r="B26" s="3">
        <f>$B$2/SQRT(B25*(B25+1))</f>
        <v>189492.22665125341</v>
      </c>
      <c r="C26" s="3">
        <f>$C$2/SQRT(C25*(C25+1))</f>
        <v>149092.046764183</v>
      </c>
      <c r="D26" s="3">
        <f>$D$2/SQRT(D25*(D25+1))</f>
        <v>176560.03715639241</v>
      </c>
      <c r="E26" s="3">
        <f>$E$2/SQRT(E25*(E25+1))</f>
        <v>160426.88121384149</v>
      </c>
      <c r="F26" s="3">
        <f>$F$2/SQRT(F25*(F25+1))</f>
        <v>198127.07744778349</v>
      </c>
      <c r="G26" s="3">
        <f>$G$2/SQRT(G25*(G25+1))</f>
        <v>151099.52675140978</v>
      </c>
      <c r="H26" s="3">
        <f>$H$2/SQRT(H25*(H25+1))</f>
        <v>137211.94956890598</v>
      </c>
      <c r="I26" s="3">
        <f>$I$2/SQRT(I25*(I25+1))</f>
        <v>126384.73053537756</v>
      </c>
      <c r="J26" s="3">
        <f>$J$2/SQRT(J25*(J25+1))</f>
        <v>124445.13663458286</v>
      </c>
    </row>
    <row r="27" spans="1:11" x14ac:dyDescent="0.25">
      <c r="A27" s="4">
        <f>IF(A26=MAX(A26:J26),A25+1,A25)</f>
        <v>6</v>
      </c>
      <c r="B27" s="4">
        <f>IF(B26=MAX(A26:J26),B25+1,B25)</f>
        <v>4</v>
      </c>
      <c r="C27" s="4">
        <f>IF(C26=MAX(A26:J26),C25+1,C25)</f>
        <v>3</v>
      </c>
      <c r="D27" s="4">
        <f>IF(D26=MAX(A26:J26),D25+1,D25)</f>
        <v>2</v>
      </c>
      <c r="E27" s="4">
        <f>IF(E26=MAX(A26:J26),E25+1,E25)</f>
        <v>2</v>
      </c>
      <c r="F27" s="4">
        <f>IF(F26=MAX(A26:J26),F25+1,F25)</f>
        <v>1</v>
      </c>
      <c r="G27" s="4">
        <f>IF(G26=MAX(A26:J26),G25+1,G25)</f>
        <v>1</v>
      </c>
      <c r="H27" s="4">
        <f>IF(H26=MAX(A26:J26),H25+1,H25)</f>
        <v>1</v>
      </c>
      <c r="I27" s="4">
        <f>IF(I26=MAX(A26:J26),I25+1,I25)</f>
        <v>1</v>
      </c>
      <c r="J27" s="4">
        <f>IF(J26=MAX(A26:J26),J25+1,J25)</f>
        <v>1</v>
      </c>
      <c r="K27" s="1">
        <f>SUM(A27:J27)</f>
        <v>22</v>
      </c>
    </row>
    <row r="28" spans="1:11" x14ac:dyDescent="0.25">
      <c r="A28" s="3">
        <f>$A$2/SQRT(A27*(A27+1))</f>
        <v>172100.08113331973</v>
      </c>
      <c r="B28" s="3">
        <f>$B$2/SQRT(B27*(B27+1))</f>
        <v>189492.22665125341</v>
      </c>
      <c r="C28" s="3">
        <f>$C$2/SQRT(C27*(C27+1))</f>
        <v>149092.046764183</v>
      </c>
      <c r="D28" s="3">
        <f>$D$2/SQRT(D27*(D27+1))</f>
        <v>176560.03715639241</v>
      </c>
      <c r="E28" s="3">
        <f>$E$2/SQRT(E27*(E27+1))</f>
        <v>160426.88121384149</v>
      </c>
      <c r="F28" s="3">
        <f>$F$2/SQRT(F27*(F27+1))</f>
        <v>198127.07744778349</v>
      </c>
      <c r="G28" s="3">
        <f>$G$2/SQRT(G27*(G27+1))</f>
        <v>151099.52675140978</v>
      </c>
      <c r="H28" s="3">
        <f>$H$2/SQRT(H27*(H27+1))</f>
        <v>137211.94956890598</v>
      </c>
      <c r="I28" s="3">
        <f>$I$2/SQRT(I27*(I27+1))</f>
        <v>126384.73053537756</v>
      </c>
      <c r="J28" s="3">
        <f>$J$2/SQRT(J27*(J27+1))</f>
        <v>124445.13663458286</v>
      </c>
    </row>
    <row r="29" spans="1:11" x14ac:dyDescent="0.25">
      <c r="A29" s="4">
        <f>IF(A28=MAX(A28:J28),A27+1,A27)</f>
        <v>6</v>
      </c>
      <c r="B29" s="4">
        <f>IF(B28=MAX(A28:J28),B27+1,B27)</f>
        <v>4</v>
      </c>
      <c r="C29" s="4">
        <f>IF(C28=MAX(A28:J28),C27+1,C27)</f>
        <v>3</v>
      </c>
      <c r="D29" s="4">
        <f>IF(D28=MAX(A28:J28),D27+1,D27)</f>
        <v>2</v>
      </c>
      <c r="E29" s="4">
        <f>IF(E28=MAX(A28:J28),E27+1,E27)</f>
        <v>2</v>
      </c>
      <c r="F29" s="4">
        <f>IF(F28=MAX(A28:J28),F27+1,F27)</f>
        <v>2</v>
      </c>
      <c r="G29" s="4">
        <f>IF(G28=MAX(A28:J28),G27+1,G27)</f>
        <v>1</v>
      </c>
      <c r="H29" s="4">
        <f>IF(H28=MAX(A28:J28),H27+1,H27)</f>
        <v>1</v>
      </c>
      <c r="I29" s="4">
        <f>IF(I28=MAX(A28:J28),I27+1,I27)</f>
        <v>1</v>
      </c>
      <c r="J29" s="4">
        <f>IF(J28=MAX(A28:J28),J27+1,J27)</f>
        <v>1</v>
      </c>
      <c r="K29" s="1">
        <f>SUM(A29:J29)</f>
        <v>23</v>
      </c>
    </row>
    <row r="30" spans="1:11" x14ac:dyDescent="0.25">
      <c r="A30" s="3">
        <f>$A$2/SQRT(A29*(A29+1))</f>
        <v>172100.08113331973</v>
      </c>
      <c r="B30" s="3">
        <f>$B$2/SQRT(B29*(B29+1))</f>
        <v>189492.22665125341</v>
      </c>
      <c r="C30" s="3">
        <f>$C$2/SQRT(C29*(C29+1))</f>
        <v>149092.046764183</v>
      </c>
      <c r="D30" s="3">
        <f>$D$2/SQRT(D29*(D29+1))</f>
        <v>176560.03715639241</v>
      </c>
      <c r="E30" s="3">
        <f>$E$2/SQRT(E29*(E29+1))</f>
        <v>160426.88121384149</v>
      </c>
      <c r="F30" s="3">
        <f>$F$2/SQRT(F29*(F29+1))</f>
        <v>114388.72149823165</v>
      </c>
      <c r="G30" s="3">
        <f>$G$2/SQRT(G29*(G29+1))</f>
        <v>151099.52675140978</v>
      </c>
      <c r="H30" s="3">
        <f>$H$2/SQRT(H29*(H29+1))</f>
        <v>137211.94956890598</v>
      </c>
      <c r="I30" s="3">
        <f>$I$2/SQRT(I29*(I29+1))</f>
        <v>126384.73053537756</v>
      </c>
      <c r="J30" s="3">
        <f>$J$2/SQRT(J29*(J29+1))</f>
        <v>124445.13663458286</v>
      </c>
    </row>
    <row r="31" spans="1:11" x14ac:dyDescent="0.25">
      <c r="A31" s="4">
        <f>IF(A30=MAX(A30:J30),A29+1,A29)</f>
        <v>6</v>
      </c>
      <c r="B31" s="4">
        <f>IF(B30=MAX(A30:J30),B29+1,B29)</f>
        <v>5</v>
      </c>
      <c r="C31" s="4">
        <f>IF(C30=MAX(A30:J30),C29+1,C29)</f>
        <v>3</v>
      </c>
      <c r="D31" s="4">
        <f>IF(D30=MAX(A30:J30),D29+1,D29)</f>
        <v>2</v>
      </c>
      <c r="E31" s="4">
        <f>IF(E30=MAX(A30:J30),E29+1,E29)</f>
        <v>2</v>
      </c>
      <c r="F31" s="4">
        <f>IF(F30=MAX(A30:J30),F29+1,F29)</f>
        <v>2</v>
      </c>
      <c r="G31" s="4">
        <f>IF(G30=MAX(A30:J30),G29+1,G29)</f>
        <v>1</v>
      </c>
      <c r="H31" s="4">
        <f>IF(H30=MAX(A30:J30),H29+1,H29)</f>
        <v>1</v>
      </c>
      <c r="I31" s="4">
        <f>IF(I30=MAX(A30:J30),I29+1,I29)</f>
        <v>1</v>
      </c>
      <c r="J31" s="4">
        <f>IF(J30=MAX(A30:J30),J29+1,J29)</f>
        <v>1</v>
      </c>
      <c r="K31" s="1">
        <f>SUM(A31:J31)</f>
        <v>24</v>
      </c>
    </row>
    <row r="32" spans="1:11" x14ac:dyDescent="0.25">
      <c r="A32" s="3">
        <f>$A$2/SQRT(A31*(A31+1))</f>
        <v>172100.08113331973</v>
      </c>
      <c r="B32" s="3">
        <f>$B$2/SQRT(B31*(B31+1))</f>
        <v>154719.75517313014</v>
      </c>
      <c r="C32" s="3">
        <f>$C$2/SQRT(C31*(C31+1))</f>
        <v>149092.046764183</v>
      </c>
      <c r="D32" s="3">
        <f>$D$2/SQRT(D31*(D31+1))</f>
        <v>176560.03715639241</v>
      </c>
      <c r="E32" s="3">
        <f>$E$2/SQRT(E31*(E31+1))</f>
        <v>160426.88121384149</v>
      </c>
      <c r="F32" s="3">
        <f>$F$2/SQRT(F31*(F31+1))</f>
        <v>114388.72149823165</v>
      </c>
      <c r="G32" s="3">
        <f>$G$2/SQRT(G31*(G31+1))</f>
        <v>151099.52675140978</v>
      </c>
      <c r="H32" s="3">
        <f>$H$2/SQRT(H31*(H31+1))</f>
        <v>137211.94956890598</v>
      </c>
      <c r="I32" s="3">
        <f>$I$2/SQRT(I31*(I31+1))</f>
        <v>126384.73053537756</v>
      </c>
      <c r="J32" s="3">
        <f>$J$2/SQRT(J31*(J31+1))</f>
        <v>124445.13663458286</v>
      </c>
    </row>
    <row r="33" spans="1:11" x14ac:dyDescent="0.25">
      <c r="A33" s="4">
        <f>IF(A32=MAX(A32:J32),A31+1,A31)</f>
        <v>6</v>
      </c>
      <c r="B33" s="4">
        <f>IF(B32=MAX(A32:J32),B31+1,B31)</f>
        <v>5</v>
      </c>
      <c r="C33" s="4">
        <f>IF(C32=MAX(A32:J32),C31+1,C31)</f>
        <v>3</v>
      </c>
      <c r="D33" s="4">
        <f>IF(D32=MAX(A32:J32),D31+1,D31)</f>
        <v>3</v>
      </c>
      <c r="E33" s="4">
        <f>IF(E32=MAX(A32:J32),E31+1,E31)</f>
        <v>2</v>
      </c>
      <c r="F33" s="4">
        <f>IF(F32=MAX(A32:J32),F31+1,F31)</f>
        <v>2</v>
      </c>
      <c r="G33" s="4">
        <f>IF(G32=MAX(A32:J32),G31+1,G31)</f>
        <v>1</v>
      </c>
      <c r="H33" s="4">
        <f>IF(H32=MAX(A32:J32),H31+1,H31)</f>
        <v>1</v>
      </c>
      <c r="I33" s="4">
        <f>IF(I32=MAX(A32:J32),I31+1,I31)</f>
        <v>1</v>
      </c>
      <c r="J33" s="4">
        <f>IF(J32=MAX(A32:J32),J31+1,J31)</f>
        <v>1</v>
      </c>
      <c r="K33" s="1">
        <f>SUM(A33:J33)</f>
        <v>25</v>
      </c>
    </row>
    <row r="34" spans="1:11" x14ac:dyDescent="0.25">
      <c r="A34" s="3">
        <f>$A$2/SQRT(A33*(A33+1))</f>
        <v>172100.08113331973</v>
      </c>
      <c r="B34" s="3">
        <f>$B$2/SQRT(B33*(B33+1))</f>
        <v>154719.75517313014</v>
      </c>
      <c r="C34" s="3">
        <f>$C$2/SQRT(C33*(C33+1))</f>
        <v>149092.046764183</v>
      </c>
      <c r="D34" s="3">
        <f>$D$2/SQRT(D33*(D33+1))</f>
        <v>124846.79955983387</v>
      </c>
      <c r="E34" s="3">
        <f>$E$2/SQRT(E33*(E33+1))</f>
        <v>160426.88121384149</v>
      </c>
      <c r="F34" s="3">
        <f>$F$2/SQRT(F33*(F33+1))</f>
        <v>114388.72149823165</v>
      </c>
      <c r="G34" s="3">
        <f>$G$2/SQRT(G33*(G33+1))</f>
        <v>151099.52675140978</v>
      </c>
      <c r="H34" s="3">
        <f>$H$2/SQRT(H33*(H33+1))</f>
        <v>137211.94956890598</v>
      </c>
      <c r="I34" s="3">
        <f>$I$2/SQRT(I33*(I33+1))</f>
        <v>126384.73053537756</v>
      </c>
      <c r="J34" s="3">
        <f>$J$2/SQRT(J33*(J33+1))</f>
        <v>124445.13663458286</v>
      </c>
    </row>
    <row r="35" spans="1:11" x14ac:dyDescent="0.25">
      <c r="A35" s="4">
        <f>IF(A34=MAX(A34:J34),A33+1,A33)</f>
        <v>7</v>
      </c>
      <c r="B35" s="4">
        <f>IF(B34=MAX(A34:J34),B33+1,B33)</f>
        <v>5</v>
      </c>
      <c r="C35" s="4">
        <f>IF(C34=MAX(A34:J34),C33+1,C33)</f>
        <v>3</v>
      </c>
      <c r="D35" s="4">
        <f>IF(D34=MAX(A34:J34),D33+1,D33)</f>
        <v>3</v>
      </c>
      <c r="E35" s="4">
        <f>IF(E34=MAX(A34:J34),E33+1,E33)</f>
        <v>2</v>
      </c>
      <c r="F35" s="4">
        <f>IF(F34=MAX(A34:J34),F33+1,F33)</f>
        <v>2</v>
      </c>
      <c r="G35" s="4">
        <f>IF(G34=MAX(A34:J34),G33+1,G33)</f>
        <v>1</v>
      </c>
      <c r="H35" s="4">
        <f>IF(H34=MAX(A34:J34),H33+1,H33)</f>
        <v>1</v>
      </c>
      <c r="I35" s="4">
        <f>IF(I34=MAX(A34:J34),I33+1,I33)</f>
        <v>1</v>
      </c>
      <c r="J35" s="4">
        <f>IF(J34=MAX(A34:J34),J33+1,J33)</f>
        <v>1</v>
      </c>
      <c r="K35" s="1">
        <f>SUM(A35:J35)</f>
        <v>26</v>
      </c>
    </row>
    <row r="36" spans="1:11" x14ac:dyDescent="0.25">
      <c r="A36" s="3">
        <f>$A$2/SQRT(A35*(A35+1))</f>
        <v>149043.04225481788</v>
      </c>
      <c r="B36" s="3">
        <f>$B$2/SQRT(B35*(B35+1))</f>
        <v>154719.75517313014</v>
      </c>
      <c r="C36" s="3">
        <f>$C$2/SQRT(C35*(C35+1))</f>
        <v>149092.046764183</v>
      </c>
      <c r="D36" s="3">
        <f>$D$2/SQRT(D35*(D35+1))</f>
        <v>124846.79955983387</v>
      </c>
      <c r="E36" s="3">
        <f>$E$2/SQRT(E35*(E35+1))</f>
        <v>160426.88121384149</v>
      </c>
      <c r="F36" s="3">
        <f>$F$2/SQRT(F35*(F35+1))</f>
        <v>114388.72149823165</v>
      </c>
      <c r="G36" s="3">
        <f>$G$2/SQRT(G35*(G35+1))</f>
        <v>151099.52675140978</v>
      </c>
      <c r="H36" s="3">
        <f>$H$2/SQRT(H35*(H35+1))</f>
        <v>137211.94956890598</v>
      </c>
      <c r="I36" s="3">
        <f>$I$2/SQRT(I35*(I35+1))</f>
        <v>126384.73053537756</v>
      </c>
      <c r="J36" s="3">
        <f>$J$2/SQRT(J35*(J35+1))</f>
        <v>124445.13663458286</v>
      </c>
    </row>
    <row r="37" spans="1:11" x14ac:dyDescent="0.25">
      <c r="A37" s="4">
        <f>IF(A36=MAX(A36:J36),A35+1,A35)</f>
        <v>7</v>
      </c>
      <c r="B37" s="4">
        <f>IF(B36=MAX(A36:J36),B35+1,B35)</f>
        <v>5</v>
      </c>
      <c r="C37" s="4">
        <f>IF(C36=MAX(A36:J36),C35+1,C35)</f>
        <v>3</v>
      </c>
      <c r="D37" s="4">
        <f>IF(D36=MAX(A36:J36),D35+1,D35)</f>
        <v>3</v>
      </c>
      <c r="E37" s="4">
        <f>IF(E36=MAX(A36:J36),E35+1,E35)</f>
        <v>3</v>
      </c>
      <c r="F37" s="4">
        <f>IF(F36=MAX(A36:J36),F35+1,F35)</f>
        <v>2</v>
      </c>
      <c r="G37" s="4">
        <f>IF(G36=MAX(A36:J36),G35+1,G35)</f>
        <v>1</v>
      </c>
      <c r="H37" s="4">
        <f>IF(H36=MAX(A36:J36),H35+1,H35)</f>
        <v>1</v>
      </c>
      <c r="I37" s="4">
        <f>IF(I36=MAX(A36:J36),I35+1,I35)</f>
        <v>1</v>
      </c>
      <c r="J37" s="4">
        <f>IF(J36=MAX(A36:J36),J35+1,J35)</f>
        <v>1</v>
      </c>
      <c r="K37" s="1">
        <f>SUM(A37:J37)</f>
        <v>27</v>
      </c>
    </row>
    <row r="38" spans="1:11" x14ac:dyDescent="0.25">
      <c r="A38" s="3">
        <f>$A$2/SQRT(A37*(A37+1))</f>
        <v>149043.04225481788</v>
      </c>
      <c r="B38" s="3">
        <f>$B$2/SQRT(B37*(B37+1))</f>
        <v>154719.75517313014</v>
      </c>
      <c r="C38" s="3">
        <f>$C$2/SQRT(C37*(C37+1))</f>
        <v>149092.046764183</v>
      </c>
      <c r="D38" s="3">
        <f>$D$2/SQRT(D37*(D37+1))</f>
        <v>124846.79955983387</v>
      </c>
      <c r="E38" s="3">
        <f>$E$2/SQRT(E37*(E37+1))</f>
        <v>113438.93559091605</v>
      </c>
      <c r="F38" s="3">
        <f>$F$2/SQRT(F37*(F37+1))</f>
        <v>114388.72149823165</v>
      </c>
      <c r="G38" s="3">
        <f>$G$2/SQRT(G37*(G37+1))</f>
        <v>151099.52675140978</v>
      </c>
      <c r="H38" s="3">
        <f>$H$2/SQRT(H37*(H37+1))</f>
        <v>137211.94956890598</v>
      </c>
      <c r="I38" s="3">
        <f>$I$2/SQRT(I37*(I37+1))</f>
        <v>126384.73053537756</v>
      </c>
      <c r="J38" s="3">
        <f>$J$2/SQRT(J37*(J37+1))</f>
        <v>124445.13663458286</v>
      </c>
    </row>
    <row r="39" spans="1:11" x14ac:dyDescent="0.25">
      <c r="A39" s="4">
        <f>IF(A38=MAX(A38:J38),A37+1,A37)</f>
        <v>7</v>
      </c>
      <c r="B39" s="4">
        <f>IF(B38=MAX(A38:J38),B37+1,B37)</f>
        <v>6</v>
      </c>
      <c r="C39" s="4">
        <f>IF(C38=MAX(A38:J38),C37+1,C37)</f>
        <v>3</v>
      </c>
      <c r="D39" s="4">
        <f>IF(D38=MAX(A38:J38),D37+1,D37)</f>
        <v>3</v>
      </c>
      <c r="E39" s="4">
        <f>IF(E38=MAX(A38:J38),E37+1,E37)</f>
        <v>3</v>
      </c>
      <c r="F39" s="4">
        <f>IF(F38=MAX(A38:J38),F37+1,F37)</f>
        <v>2</v>
      </c>
      <c r="G39" s="4">
        <f>IF(G38=MAX(A38:J38),G37+1,G37)</f>
        <v>1</v>
      </c>
      <c r="H39" s="4">
        <f>IF(H38=MAX(A38:J38),H37+1,H37)</f>
        <v>1</v>
      </c>
      <c r="I39" s="4">
        <f>IF(I38=MAX(A38:J38),I37+1,I37)</f>
        <v>1</v>
      </c>
      <c r="J39" s="4">
        <f>IF(J38=MAX(A38:J38),J37+1,J37)</f>
        <v>1</v>
      </c>
      <c r="K39" s="1">
        <f>SUM(A39:J39)</f>
        <v>28</v>
      </c>
    </row>
    <row r="40" spans="1:11" x14ac:dyDescent="0.25">
      <c r="A40" s="3">
        <f>$A$2/SQRT(A39*(A39+1))</f>
        <v>149043.04225481788</v>
      </c>
      <c r="B40" s="3">
        <f>$B$2/SQRT(B39*(B39+1))</f>
        <v>130762.05937512536</v>
      </c>
      <c r="C40" s="3">
        <f>$C$2/SQRT(C39*(C39+1))</f>
        <v>149092.046764183</v>
      </c>
      <c r="D40" s="3">
        <f>$D$2/SQRT(D39*(D39+1))</f>
        <v>124846.79955983387</v>
      </c>
      <c r="E40" s="3">
        <f>$E$2/SQRT(E39*(E39+1))</f>
        <v>113438.93559091605</v>
      </c>
      <c r="F40" s="3">
        <f>$F$2/SQRT(F39*(F39+1))</f>
        <v>114388.72149823165</v>
      </c>
      <c r="G40" s="3">
        <f>$G$2/SQRT(G39*(G39+1))</f>
        <v>151099.52675140978</v>
      </c>
      <c r="H40" s="3">
        <f>$H$2/SQRT(H39*(H39+1))</f>
        <v>137211.94956890598</v>
      </c>
      <c r="I40" s="3">
        <f>$I$2/SQRT(I39*(I39+1))</f>
        <v>126384.73053537756</v>
      </c>
      <c r="J40" s="3">
        <f>$J$2/SQRT(J39*(J39+1))</f>
        <v>124445.13663458286</v>
      </c>
    </row>
    <row r="41" spans="1:11" x14ac:dyDescent="0.25">
      <c r="A41" s="4">
        <f>IF(A40=MAX(A40:J40),A39+1,A39)</f>
        <v>7</v>
      </c>
      <c r="B41" s="4">
        <f>IF(B40=MAX(A40:J40),B39+1,B39)</f>
        <v>6</v>
      </c>
      <c r="C41" s="4">
        <f>IF(C40=MAX(A40:J40),C39+1,C39)</f>
        <v>3</v>
      </c>
      <c r="D41" s="4">
        <f>IF(D40=MAX(A40:J40),D39+1,D39)</f>
        <v>3</v>
      </c>
      <c r="E41" s="4">
        <f>IF(E40=MAX(A40:J40),E39+1,E39)</f>
        <v>3</v>
      </c>
      <c r="F41" s="4">
        <f>IF(F40=MAX(A40:J40),F39+1,F39)</f>
        <v>2</v>
      </c>
      <c r="G41" s="4">
        <f>IF(G40=MAX(A40:J40),G39+1,G39)</f>
        <v>2</v>
      </c>
      <c r="H41" s="4">
        <f>IF(H40=MAX(A40:J40),H39+1,H39)</f>
        <v>1</v>
      </c>
      <c r="I41" s="4">
        <f>IF(I40=MAX(A40:J40),I39+1,I39)</f>
        <v>1</v>
      </c>
      <c r="J41" s="4">
        <f>IF(J40=MAX(A40:J40),J39+1,J39)</f>
        <v>1</v>
      </c>
      <c r="K41" s="1">
        <f>SUM(A41:J41)</f>
        <v>29</v>
      </c>
    </row>
    <row r="42" spans="1:11" x14ac:dyDescent="0.25">
      <c r="A42" s="3">
        <f>$A$2/SQRT(A41*(A41+1))</f>
        <v>149043.04225481788</v>
      </c>
      <c r="B42" s="3">
        <f>$B$2/SQRT(B41*(B41+1))</f>
        <v>130762.05937512536</v>
      </c>
      <c r="C42" s="3">
        <f>$C$2/SQRT(C41*(C41+1))</f>
        <v>149092.046764183</v>
      </c>
      <c r="D42" s="3">
        <f>$D$2/SQRT(D41*(D41+1))</f>
        <v>124846.79955983387</v>
      </c>
      <c r="E42" s="3">
        <f>$E$2/SQRT(E41*(E41+1))</f>
        <v>113438.93559091605</v>
      </c>
      <c r="F42" s="3">
        <f>$F$2/SQRT(F41*(F41+1))</f>
        <v>114388.72149823165</v>
      </c>
      <c r="G42" s="3">
        <f>$G$2/SQRT(G41*(G41+1))</f>
        <v>87237.352444351505</v>
      </c>
      <c r="H42" s="3">
        <f>$H$2/SQRT(H41*(H41+1))</f>
        <v>137211.94956890598</v>
      </c>
      <c r="I42" s="3">
        <f>$I$2/SQRT(I41*(I41+1))</f>
        <v>126384.73053537756</v>
      </c>
      <c r="J42" s="3">
        <f>$J$2/SQRT(J41*(J41+1))</f>
        <v>124445.13663458286</v>
      </c>
    </row>
    <row r="43" spans="1:11" x14ac:dyDescent="0.25">
      <c r="A43" s="4">
        <f>IF(A42=MAX(A42:J42),A41+1,A41)</f>
        <v>7</v>
      </c>
      <c r="B43" s="4">
        <f>IF(B42=MAX(A42:J42),B41+1,B41)</f>
        <v>6</v>
      </c>
      <c r="C43" s="4">
        <f>IF(C42=MAX(A42:J42),C41+1,C41)</f>
        <v>4</v>
      </c>
      <c r="D43" s="4">
        <f>IF(D42=MAX(A42:J42),D41+1,D41)</f>
        <v>3</v>
      </c>
      <c r="E43" s="4">
        <f>IF(E42=MAX(A42:J42),E41+1,E41)</f>
        <v>3</v>
      </c>
      <c r="F43" s="4">
        <f>IF(F42=MAX(A42:J42),F41+1,F41)</f>
        <v>2</v>
      </c>
      <c r="G43" s="4">
        <f>IF(G42=MAX(A42:J42),G41+1,G41)</f>
        <v>2</v>
      </c>
      <c r="H43" s="4">
        <f>IF(H42=MAX(A42:J42),H41+1,H41)</f>
        <v>1</v>
      </c>
      <c r="I43" s="4">
        <f>IF(I42=MAX(A42:J42),I41+1,I41)</f>
        <v>1</v>
      </c>
      <c r="J43" s="4">
        <f>IF(J42=MAX(A42:J42),J41+1,J41)</f>
        <v>1</v>
      </c>
      <c r="K43" s="1">
        <f>SUM(A43:J43)</f>
        <v>30</v>
      </c>
    </row>
    <row r="44" spans="1:11" x14ac:dyDescent="0.25">
      <c r="A44" s="3">
        <f>$A$2/SQRT(A43*(A43+1))</f>
        <v>149043.04225481788</v>
      </c>
      <c r="B44" s="3">
        <f>$B$2/SQRT(B43*(B43+1))</f>
        <v>130762.05937512536</v>
      </c>
      <c r="C44" s="3">
        <f>$C$2/SQRT(C43*(C43+1))</f>
        <v>115486.20283393163</v>
      </c>
      <c r="D44" s="3">
        <f>$D$2/SQRT(D43*(D43+1))</f>
        <v>124846.79955983387</v>
      </c>
      <c r="E44" s="3">
        <f>$E$2/SQRT(E43*(E43+1))</f>
        <v>113438.93559091605</v>
      </c>
      <c r="F44" s="3">
        <f>$F$2/SQRT(F43*(F43+1))</f>
        <v>114388.72149823165</v>
      </c>
      <c r="G44" s="3">
        <f>$G$2/SQRT(G43*(G43+1))</f>
        <v>87237.352444351505</v>
      </c>
      <c r="H44" s="3">
        <f>$H$2/SQRT(H43*(H43+1))</f>
        <v>137211.94956890598</v>
      </c>
      <c r="I44" s="3">
        <f>$I$2/SQRT(I43*(I43+1))</f>
        <v>126384.73053537756</v>
      </c>
      <c r="J44" s="3">
        <f>$J$2/SQRT(J43*(J43+1))</f>
        <v>124445.13663458286</v>
      </c>
    </row>
    <row r="45" spans="1:11" x14ac:dyDescent="0.25">
      <c r="A45" s="4">
        <f>IF(A44=MAX(A44:J44),A43+1,A43)</f>
        <v>8</v>
      </c>
      <c r="B45" s="4">
        <f>IF(B44=MAX(A44:J44),B43+1,B43)</f>
        <v>6</v>
      </c>
      <c r="C45" s="4">
        <f>IF(C44=MAX(A44:J44),C43+1,C43)</f>
        <v>4</v>
      </c>
      <c r="D45" s="4">
        <f>IF(D44=MAX(A44:J44),D43+1,D43)</f>
        <v>3</v>
      </c>
      <c r="E45" s="4">
        <f>IF(E44=MAX(A44:J44),E43+1,E43)</f>
        <v>3</v>
      </c>
      <c r="F45" s="4">
        <f>IF(F44=MAX(A44:J44),F43+1,F43)</f>
        <v>2</v>
      </c>
      <c r="G45" s="4">
        <f>IF(G44=MAX(A44:J44),G43+1,G43)</f>
        <v>2</v>
      </c>
      <c r="H45" s="4">
        <f>IF(H44=MAX(A44:J44),H43+1,H43)</f>
        <v>1</v>
      </c>
      <c r="I45" s="4">
        <f>IF(I44=MAX(A44:J44),I43+1,I43)</f>
        <v>1</v>
      </c>
      <c r="J45" s="4">
        <f>IF(J44=MAX(A44:J44),J43+1,J43)</f>
        <v>1</v>
      </c>
      <c r="K45" s="1">
        <f>SUM(A45:J45)</f>
        <v>31</v>
      </c>
    </row>
    <row r="46" spans="1:11" x14ac:dyDescent="0.25">
      <c r="A46" s="3">
        <f>$A$2/SQRT(A45*(A45+1))</f>
        <v>131443.60815024655</v>
      </c>
      <c r="B46" s="3">
        <f>$B$2/SQRT(B45*(B45+1))</f>
        <v>130762.05937512536</v>
      </c>
      <c r="C46" s="3">
        <f>$C$2/SQRT(C45*(C45+1))</f>
        <v>115486.20283393163</v>
      </c>
      <c r="D46" s="3">
        <f>$D$2/SQRT(D45*(D45+1))</f>
        <v>124846.79955983387</v>
      </c>
      <c r="E46" s="3">
        <f>$E$2/SQRT(E45*(E45+1))</f>
        <v>113438.93559091605</v>
      </c>
      <c r="F46" s="3">
        <f>$F$2/SQRT(F45*(F45+1))</f>
        <v>114388.72149823165</v>
      </c>
      <c r="G46" s="3">
        <f>$G$2/SQRT(G45*(G45+1))</f>
        <v>87237.352444351505</v>
      </c>
      <c r="H46" s="3">
        <f>$H$2/SQRT(H45*(H45+1))</f>
        <v>137211.94956890598</v>
      </c>
      <c r="I46" s="3">
        <f>$I$2/SQRT(I45*(I45+1))</f>
        <v>126384.73053537756</v>
      </c>
      <c r="J46" s="3">
        <f>$J$2/SQRT(J45*(J45+1))</f>
        <v>124445.13663458286</v>
      </c>
    </row>
    <row r="47" spans="1:11" x14ac:dyDescent="0.25">
      <c r="A47" s="4">
        <f>IF(A46=MAX(A46:J46),A45+1,A45)</f>
        <v>8</v>
      </c>
      <c r="B47" s="4">
        <f>IF(B46=MAX(A46:J46),B45+1,B45)</f>
        <v>6</v>
      </c>
      <c r="C47" s="4">
        <f>IF(C46=MAX(A46:J46),C45+1,C45)</f>
        <v>4</v>
      </c>
      <c r="D47" s="4">
        <f>IF(D46=MAX(A46:J46),D45+1,D45)</f>
        <v>3</v>
      </c>
      <c r="E47" s="4">
        <f>IF(E46=MAX(A46:J46),E45+1,E45)</f>
        <v>3</v>
      </c>
      <c r="F47" s="4">
        <f>IF(F46=MAX(A46:J46),F45+1,F45)</f>
        <v>2</v>
      </c>
      <c r="G47" s="4">
        <f>IF(G46=MAX(A46:J46),G45+1,G45)</f>
        <v>2</v>
      </c>
      <c r="H47" s="4">
        <f>IF(H46=MAX(A46:J46),H45+1,H45)</f>
        <v>2</v>
      </c>
      <c r="I47" s="4">
        <f>IF(I46=MAX(A46:J46),I45+1,I45)</f>
        <v>1</v>
      </c>
      <c r="J47" s="4">
        <f>IF(J46=MAX(A46:J46),J45+1,J45)</f>
        <v>1</v>
      </c>
      <c r="K47" s="1">
        <f>SUM(A47:J47)</f>
        <v>32</v>
      </c>
    </row>
    <row r="48" spans="1:11" x14ac:dyDescent="0.25">
      <c r="A48" s="3">
        <f>$A$2/SQRT(A47*(A47+1))</f>
        <v>131443.60815024655</v>
      </c>
      <c r="B48" s="3">
        <f>$B$2/SQRT(B47*(B47+1))</f>
        <v>130762.05937512536</v>
      </c>
      <c r="C48" s="3">
        <f>$C$2/SQRT(C47*(C47+1))</f>
        <v>115486.20283393163</v>
      </c>
      <c r="D48" s="3">
        <f>$D$2/SQRT(D47*(D47+1))</f>
        <v>124846.79955983387</v>
      </c>
      <c r="E48" s="3">
        <f>$E$2/SQRT(E47*(E47+1))</f>
        <v>113438.93559091605</v>
      </c>
      <c r="F48" s="3">
        <f>$F$2/SQRT(F47*(F47+1))</f>
        <v>114388.72149823165</v>
      </c>
      <c r="G48" s="3">
        <f>$G$2/SQRT(G47*(G47+1))</f>
        <v>87237.352444351505</v>
      </c>
      <c r="H48" s="3">
        <f>$H$2/SQRT(H47*(H47+1))</f>
        <v>79219.356019641229</v>
      </c>
      <c r="I48" s="3">
        <f>$I$2/SQRT(I47*(I47+1))</f>
        <v>126384.73053537756</v>
      </c>
      <c r="J48" s="3">
        <f>$J$2/SQRT(J47*(J47+1))</f>
        <v>124445.13663458286</v>
      </c>
    </row>
    <row r="49" spans="1:11" x14ac:dyDescent="0.25">
      <c r="A49" s="4">
        <f>IF(A48=MAX(A48:J48),A47+1,A47)</f>
        <v>9</v>
      </c>
      <c r="B49" s="4">
        <f>IF(B48=MAX(A48:J48),B47+1,B47)</f>
        <v>6</v>
      </c>
      <c r="C49" s="4">
        <f>IF(C48=MAX(A48:J48),C47+1,C47)</f>
        <v>4</v>
      </c>
      <c r="D49" s="4">
        <f>IF(D48=MAX(A48:J48),D47+1,D47)</f>
        <v>3</v>
      </c>
      <c r="E49" s="4">
        <f>IF(E48=MAX(A48:J48),E47+1,E47)</f>
        <v>3</v>
      </c>
      <c r="F49" s="4">
        <f>IF(F48=MAX(A48:J48),F47+1,F47)</f>
        <v>2</v>
      </c>
      <c r="G49" s="4">
        <f>IF(G48=MAX(A48:J48),G47+1,G47)</f>
        <v>2</v>
      </c>
      <c r="H49" s="4">
        <f>IF(H48=MAX(A48:J48),H47+1,H47)</f>
        <v>2</v>
      </c>
      <c r="I49" s="4">
        <f>IF(I48=MAX(A48:J48),I47+1,I47)</f>
        <v>1</v>
      </c>
      <c r="J49" s="4">
        <f>IF(J48=MAX(A48:J48),J47+1,J47)</f>
        <v>1</v>
      </c>
      <c r="K49" s="1">
        <f>SUM(A49:J49)</f>
        <v>33</v>
      </c>
    </row>
    <row r="50" spans="1:11" x14ac:dyDescent="0.25">
      <c r="A50" s="3">
        <f>$A$2/SQRT(A49*(A49+1))</f>
        <v>117566.73721271865</v>
      </c>
      <c r="B50" s="3">
        <f>$B$2/SQRT(B49*(B49+1))</f>
        <v>130762.05937512536</v>
      </c>
      <c r="C50" s="3">
        <f>$C$2/SQRT(C49*(C49+1))</f>
        <v>115486.20283393163</v>
      </c>
      <c r="D50" s="3">
        <f>$D$2/SQRT(D49*(D49+1))</f>
        <v>124846.79955983387</v>
      </c>
      <c r="E50" s="3">
        <f>$E$2/SQRT(E49*(E49+1))</f>
        <v>113438.93559091605</v>
      </c>
      <c r="F50" s="3">
        <f>$F$2/SQRT(F49*(F49+1))</f>
        <v>114388.72149823165</v>
      </c>
      <c r="G50" s="3">
        <f>$G$2/SQRT(G49*(G49+1))</f>
        <v>87237.352444351505</v>
      </c>
      <c r="H50" s="3">
        <f>$H$2/SQRT(H49*(H49+1))</f>
        <v>79219.356019641229</v>
      </c>
      <c r="I50" s="3">
        <f>$I$2/SQRT(I49*(I49+1))</f>
        <v>126384.73053537756</v>
      </c>
      <c r="J50" s="3">
        <f>$J$2/SQRT(J49*(J49+1))</f>
        <v>124445.13663458286</v>
      </c>
    </row>
    <row r="51" spans="1:11" x14ac:dyDescent="0.25">
      <c r="A51" s="4">
        <f>IF(A50=MAX(A50:J50),A49+1,A49)</f>
        <v>9</v>
      </c>
      <c r="B51" s="4">
        <f>IF(B50=MAX(A50:J50),B49+1,B49)</f>
        <v>7</v>
      </c>
      <c r="C51" s="4">
        <f>IF(C50=MAX(A50:J50),C49+1,C49)</f>
        <v>4</v>
      </c>
      <c r="D51" s="4">
        <f>IF(D50=MAX(A50:J50),D49+1,D49)</f>
        <v>3</v>
      </c>
      <c r="E51" s="4">
        <f>IF(E50=MAX(A50:J50),E49+1,E49)</f>
        <v>3</v>
      </c>
      <c r="F51" s="4">
        <f>IF(F50=MAX(A50:J50),F49+1,F49)</f>
        <v>2</v>
      </c>
      <c r="G51" s="4">
        <f>IF(G50=MAX(A50:J50),G49+1,G49)</f>
        <v>2</v>
      </c>
      <c r="H51" s="4">
        <f>IF(H50=MAX(A50:J50),H49+1,H49)</f>
        <v>2</v>
      </c>
      <c r="I51" s="4">
        <f>IF(I50=MAX(A50:J50),I49+1,I49)</f>
        <v>1</v>
      </c>
      <c r="J51" s="4">
        <f>IF(J50=MAX(A50:J50),J49+1,J49)</f>
        <v>1</v>
      </c>
      <c r="K51" s="1">
        <f>SUM(A51:J51)</f>
        <v>34</v>
      </c>
    </row>
    <row r="52" spans="1:11" x14ac:dyDescent="0.25">
      <c r="A52" s="3">
        <f>$A$2/SQRT(A51*(A51+1))</f>
        <v>117566.73721271865</v>
      </c>
      <c r="B52" s="3">
        <f>$B$2/SQRT(B51*(B51+1))</f>
        <v>113243.26527002768</v>
      </c>
      <c r="C52" s="3">
        <f>$C$2/SQRT(C51*(C51+1))</f>
        <v>115486.20283393163</v>
      </c>
      <c r="D52" s="3">
        <f>$D$2/SQRT(D51*(D51+1))</f>
        <v>124846.79955983387</v>
      </c>
      <c r="E52" s="3">
        <f>$E$2/SQRT(E51*(E51+1))</f>
        <v>113438.93559091605</v>
      </c>
      <c r="F52" s="3">
        <f>$F$2/SQRT(F51*(F51+1))</f>
        <v>114388.72149823165</v>
      </c>
      <c r="G52" s="3">
        <f>$G$2/SQRT(G51*(G51+1))</f>
        <v>87237.352444351505</v>
      </c>
      <c r="H52" s="3">
        <f>$H$2/SQRT(H51*(H51+1))</f>
        <v>79219.356019641229</v>
      </c>
      <c r="I52" s="3">
        <f>$I$2/SQRT(I51*(I51+1))</f>
        <v>126384.73053537756</v>
      </c>
      <c r="J52" s="3">
        <f>$J$2/SQRT(J51*(J51+1))</f>
        <v>124445.13663458286</v>
      </c>
    </row>
    <row r="53" spans="1:11" x14ac:dyDescent="0.25">
      <c r="A53" s="4">
        <f>IF(A52=MAX(A52:J52),A51+1,A51)</f>
        <v>9</v>
      </c>
      <c r="B53" s="4">
        <f>IF(B52=MAX(A52:J52),B51+1,B51)</f>
        <v>7</v>
      </c>
      <c r="C53" s="4">
        <f>IF(C52=MAX(A52:J52),C51+1,C51)</f>
        <v>4</v>
      </c>
      <c r="D53" s="4">
        <f>IF(D52=MAX(A52:J52),D51+1,D51)</f>
        <v>3</v>
      </c>
      <c r="E53" s="4">
        <f>IF(E52=MAX(A52:J52),E51+1,E51)</f>
        <v>3</v>
      </c>
      <c r="F53" s="4">
        <f>IF(F52=MAX(A52:J52),F51+1,F51)</f>
        <v>2</v>
      </c>
      <c r="G53" s="4">
        <f>IF(G52=MAX(A52:J52),G51+1,G51)</f>
        <v>2</v>
      </c>
      <c r="H53" s="4">
        <f>IF(H52=MAX(A52:J52),H51+1,H51)</f>
        <v>2</v>
      </c>
      <c r="I53" s="4">
        <f>IF(I52=MAX(A52:J52),I51+1,I51)</f>
        <v>2</v>
      </c>
      <c r="J53" s="4">
        <f>IF(J52=MAX(A52:J52),J51+1,J51)</f>
        <v>1</v>
      </c>
      <c r="K53" s="1">
        <f>SUM(A53:J53)</f>
        <v>35</v>
      </c>
    </row>
    <row r="54" spans="1:11" x14ac:dyDescent="0.25">
      <c r="A54" s="3">
        <f>$A$2/SQRT(A53*(A53+1))</f>
        <v>117566.73721271865</v>
      </c>
      <c r="B54" s="3">
        <f>$B$2/SQRT(B53*(B53+1))</f>
        <v>113243.26527002768</v>
      </c>
      <c r="C54" s="3">
        <f>$C$2/SQRT(C53*(C53+1))</f>
        <v>115486.20283393163</v>
      </c>
      <c r="D54" s="3">
        <f>$D$2/SQRT(D53*(D53+1))</f>
        <v>124846.79955983387</v>
      </c>
      <c r="E54" s="3">
        <f>$E$2/SQRT(E53*(E53+1))</f>
        <v>113438.93559091605</v>
      </c>
      <c r="F54" s="3">
        <f>$F$2/SQRT(F53*(F53+1))</f>
        <v>114388.72149823165</v>
      </c>
      <c r="G54" s="3">
        <f>$G$2/SQRT(G53*(G53+1))</f>
        <v>87237.352444351505</v>
      </c>
      <c r="H54" s="3">
        <f>$H$2/SQRT(H53*(H53+1))</f>
        <v>79219.356019641229</v>
      </c>
      <c r="I54" s="3">
        <f>$I$2/SQRT(I53*(I53+1))</f>
        <v>72968.258196058567</v>
      </c>
      <c r="J54" s="3">
        <f>$J$2/SQRT(J53*(J53+1))</f>
        <v>124445.13663458286</v>
      </c>
    </row>
    <row r="55" spans="1:11" x14ac:dyDescent="0.25">
      <c r="A55" s="4">
        <f>IF(A54=MAX(A54:J54),A53+1,A53)</f>
        <v>9</v>
      </c>
      <c r="B55" s="4">
        <f>IF(B54=MAX(A54:J54),B53+1,B53)</f>
        <v>7</v>
      </c>
      <c r="C55" s="4">
        <f>IF(C54=MAX(A54:J54),C53+1,C53)</f>
        <v>4</v>
      </c>
      <c r="D55" s="4">
        <f>IF(D54=MAX(A54:J54),D53+1,D53)</f>
        <v>4</v>
      </c>
      <c r="E55" s="4">
        <f>IF(E54=MAX(A54:J54),E53+1,E53)</f>
        <v>3</v>
      </c>
      <c r="F55" s="4">
        <f>IF(F54=MAX(A54:J54),F53+1,F53)</f>
        <v>2</v>
      </c>
      <c r="G55" s="4">
        <f>IF(G54=MAX(A54:J54),G53+1,G53)</f>
        <v>2</v>
      </c>
      <c r="H55" s="4">
        <f>IF(H54=MAX(A54:J54),H53+1,H53)</f>
        <v>2</v>
      </c>
      <c r="I55" s="4">
        <f>IF(I54=MAX(A54:J54),I53+1,I53)</f>
        <v>2</v>
      </c>
      <c r="J55" s="4">
        <f>IF(J54=MAX(A54:J54),J53+1,J53)</f>
        <v>1</v>
      </c>
      <c r="K55" s="1">
        <f>SUM(A55:J55)</f>
        <v>36</v>
      </c>
    </row>
    <row r="56" spans="1:11" x14ac:dyDescent="0.25">
      <c r="A56" s="3">
        <f>$A$2/SQRT(A55*(A55+1))</f>
        <v>117566.73721271865</v>
      </c>
      <c r="B56" s="3">
        <f>$B$2/SQRT(B55*(B55+1))</f>
        <v>113243.26527002768</v>
      </c>
      <c r="C56" s="3">
        <f>$C$2/SQRT(C55*(C55+1))</f>
        <v>115486.20283393163</v>
      </c>
      <c r="D56" s="3">
        <f>$D$2/SQRT(D55*(D55+1))</f>
        <v>96705.915104506406</v>
      </c>
      <c r="E56" s="3">
        <f>$E$2/SQRT(E55*(E55+1))</f>
        <v>113438.93559091605</v>
      </c>
      <c r="F56" s="3">
        <f>$F$2/SQRT(F55*(F55+1))</f>
        <v>114388.72149823165</v>
      </c>
      <c r="G56" s="3">
        <f>$G$2/SQRT(G55*(G55+1))</f>
        <v>87237.352444351505</v>
      </c>
      <c r="H56" s="3">
        <f>$H$2/SQRT(H55*(H55+1))</f>
        <v>79219.356019641229</v>
      </c>
      <c r="I56" s="3">
        <f>$I$2/SQRT(I55*(I55+1))</f>
        <v>72968.258196058567</v>
      </c>
      <c r="J56" s="3">
        <f>$J$2/SQRT(J55*(J55+1))</f>
        <v>124445.13663458286</v>
      </c>
    </row>
    <row r="57" spans="1:11" x14ac:dyDescent="0.25">
      <c r="A57" s="4">
        <f>IF(A56=MAX(A56:J56),A55+1,A55)</f>
        <v>9</v>
      </c>
      <c r="B57" s="4">
        <f>IF(B56=MAX(A56:J56),B55+1,B55)</f>
        <v>7</v>
      </c>
      <c r="C57" s="4">
        <f>IF(C56=MAX(A56:J56),C55+1,C55)</f>
        <v>4</v>
      </c>
      <c r="D57" s="4">
        <f>IF(D56=MAX(A56:J56),D55+1,D55)</f>
        <v>4</v>
      </c>
      <c r="E57" s="4">
        <f>IF(E56=MAX(A56:J56),E55+1,E55)</f>
        <v>3</v>
      </c>
      <c r="F57" s="4">
        <f>IF(F56=MAX(A56:J56),F55+1,F55)</f>
        <v>2</v>
      </c>
      <c r="G57" s="4">
        <f>IF(G56=MAX(A56:J56),G55+1,G55)</f>
        <v>2</v>
      </c>
      <c r="H57" s="4">
        <f>IF(H56=MAX(A56:J56),H55+1,H55)</f>
        <v>2</v>
      </c>
      <c r="I57" s="4">
        <f>IF(I56=MAX(A56:J56),I55+1,I55)</f>
        <v>2</v>
      </c>
      <c r="J57" s="4">
        <f>IF(J56=MAX(A56:J56),J55+1,J55)</f>
        <v>2</v>
      </c>
      <c r="K57" s="1">
        <f>SUM(A57:J57)</f>
        <v>37</v>
      </c>
    </row>
    <row r="58" spans="1:11" x14ac:dyDescent="0.25">
      <c r="A58" s="3">
        <f>$A$2/SQRT(A57*(A57+1))</f>
        <v>117566.73721271865</v>
      </c>
      <c r="B58" s="3">
        <f>$B$2/SQRT(B57*(B57+1))</f>
        <v>113243.26527002768</v>
      </c>
      <c r="C58" s="3">
        <f>$C$2/SQRT(C57*(C57+1))</f>
        <v>115486.20283393163</v>
      </c>
      <c r="D58" s="3">
        <f>$D$2/SQRT(D57*(D57+1))</f>
        <v>96705.915104506406</v>
      </c>
      <c r="E58" s="3">
        <f>$E$2/SQRT(E57*(E57+1))</f>
        <v>113438.93559091605</v>
      </c>
      <c r="F58" s="3">
        <f>$F$2/SQRT(F57*(F57+1))</f>
        <v>114388.72149823165</v>
      </c>
      <c r="G58" s="3">
        <f>$G$2/SQRT(G57*(G57+1))</f>
        <v>87237.352444351505</v>
      </c>
      <c r="H58" s="3">
        <f>$H$2/SQRT(H57*(H57+1))</f>
        <v>79219.356019641229</v>
      </c>
      <c r="I58" s="3">
        <f>$I$2/SQRT(I57*(I57+1))</f>
        <v>72968.258196058567</v>
      </c>
      <c r="J58" s="3">
        <f>$J$2/SQRT(J57*(J57+1))</f>
        <v>71848.433135316183</v>
      </c>
    </row>
    <row r="59" spans="1:11" x14ac:dyDescent="0.25">
      <c r="A59" s="4">
        <f>IF(A58=MAX(A58:J58),A57+1,A57)</f>
        <v>10</v>
      </c>
      <c r="B59" s="4">
        <f>IF(B58=MAX(A58:J58),B57+1,B57)</f>
        <v>7</v>
      </c>
      <c r="C59" s="4">
        <f>IF(C58=MAX(A58:J58),C57+1,C57)</f>
        <v>4</v>
      </c>
      <c r="D59" s="4">
        <f>IF(D58=MAX(A58:J58),D57+1,D57)</f>
        <v>4</v>
      </c>
      <c r="E59" s="4">
        <f>IF(E58=MAX(A58:J58),E57+1,E57)</f>
        <v>3</v>
      </c>
      <c r="F59" s="4">
        <f>IF(F58=MAX(A58:J58),F57+1,F57)</f>
        <v>2</v>
      </c>
      <c r="G59" s="4">
        <f>IF(G58=MAX(A58:J58),G57+1,G57)</f>
        <v>2</v>
      </c>
      <c r="H59" s="4">
        <f>IF(H58=MAX(A58:J58),H57+1,H57)</f>
        <v>2</v>
      </c>
      <c r="I59" s="4">
        <f>IF(I58=MAX(A58:J58),I57+1,I57)</f>
        <v>2</v>
      </c>
      <c r="J59" s="4">
        <f>IF(J58=MAX(A58:J58),J57+1,J57)</f>
        <v>2</v>
      </c>
      <c r="K59" s="1">
        <f>SUM(A59:J59)</f>
        <v>38</v>
      </c>
    </row>
    <row r="60" spans="1:11" x14ac:dyDescent="0.25">
      <c r="A60" s="3">
        <f>$A$2/SQRT(A59*(A59+1))</f>
        <v>106343.11504388219</v>
      </c>
      <c r="B60" s="3">
        <f>$B$2/SQRT(B59*(B59+1))</f>
        <v>113243.26527002768</v>
      </c>
      <c r="C60" s="3">
        <f>$C$2/SQRT(C59*(C59+1))</f>
        <v>115486.20283393163</v>
      </c>
      <c r="D60" s="3">
        <f>$D$2/SQRT(D59*(D59+1))</f>
        <v>96705.915104506406</v>
      </c>
      <c r="E60" s="3">
        <f>$E$2/SQRT(E59*(E59+1))</f>
        <v>113438.93559091605</v>
      </c>
      <c r="F60" s="3">
        <f>$F$2/SQRT(F59*(F59+1))</f>
        <v>114388.72149823165</v>
      </c>
      <c r="G60" s="3">
        <f>$G$2/SQRT(G59*(G59+1))</f>
        <v>87237.352444351505</v>
      </c>
      <c r="H60" s="3">
        <f>$H$2/SQRT(H59*(H59+1))</f>
        <v>79219.356019641229</v>
      </c>
      <c r="I60" s="3">
        <f>$I$2/SQRT(I59*(I59+1))</f>
        <v>72968.258196058567</v>
      </c>
      <c r="J60" s="3">
        <f>$J$2/SQRT(J59*(J59+1))</f>
        <v>71848.433135316183</v>
      </c>
    </row>
    <row r="61" spans="1:11" x14ac:dyDescent="0.25">
      <c r="A61" s="4">
        <f>IF(A60=MAX(A60:J60),A59+1,A59)</f>
        <v>10</v>
      </c>
      <c r="B61" s="4">
        <f>IF(B60=MAX(A60:J60),B59+1,B59)</f>
        <v>7</v>
      </c>
      <c r="C61" s="4">
        <f>IF(C60=MAX(A60:J60),C59+1,C59)</f>
        <v>5</v>
      </c>
      <c r="D61" s="4">
        <f>IF(D60=MAX(A60:J60),D59+1,D59)</f>
        <v>4</v>
      </c>
      <c r="E61" s="4">
        <f>IF(E60=MAX(A60:J60),E59+1,E59)</f>
        <v>3</v>
      </c>
      <c r="F61" s="4">
        <f>IF(F60=MAX(A60:J60),F59+1,F59)</f>
        <v>2</v>
      </c>
      <c r="G61" s="4">
        <f>IF(G60=MAX(A60:J60),G59+1,G59)</f>
        <v>2</v>
      </c>
      <c r="H61" s="4">
        <f>IF(H60=MAX(A60:J60),H59+1,H59)</f>
        <v>2</v>
      </c>
      <c r="I61" s="4">
        <f>IF(I60=MAX(A60:J60),I59+1,I59)</f>
        <v>2</v>
      </c>
      <c r="J61" s="4">
        <f>IF(J60=MAX(A60:J60),J59+1,J59)</f>
        <v>2</v>
      </c>
      <c r="K61" s="1">
        <f>SUM(A61:J61)</f>
        <v>39</v>
      </c>
    </row>
    <row r="62" spans="1:11" x14ac:dyDescent="0.25">
      <c r="A62" s="3">
        <f>$A$2/SQRT(A61*(A61+1))</f>
        <v>106343.11504388219</v>
      </c>
      <c r="B62" s="3">
        <f>$B$2/SQRT(B61*(B61+1))</f>
        <v>113243.26527002768</v>
      </c>
      <c r="C62" s="3">
        <f>$C$2/SQRT(C61*(C61+1))</f>
        <v>94294.089758231043</v>
      </c>
      <c r="D62" s="3">
        <f>$D$2/SQRT(D61*(D61+1))</f>
        <v>96705.915104506406</v>
      </c>
      <c r="E62" s="3">
        <f>$E$2/SQRT(E61*(E61+1))</f>
        <v>113438.93559091605</v>
      </c>
      <c r="F62" s="3">
        <f>$F$2/SQRT(F61*(F61+1))</f>
        <v>114388.72149823165</v>
      </c>
      <c r="G62" s="3">
        <f>$G$2/SQRT(G61*(G61+1))</f>
        <v>87237.352444351505</v>
      </c>
      <c r="H62" s="3">
        <f>$H$2/SQRT(H61*(H61+1))</f>
        <v>79219.356019641229</v>
      </c>
      <c r="I62" s="3">
        <f>$I$2/SQRT(I61*(I61+1))</f>
        <v>72968.258196058567</v>
      </c>
      <c r="J62" s="3">
        <f>$J$2/SQRT(J61*(J61+1))</f>
        <v>71848.433135316183</v>
      </c>
    </row>
    <row r="63" spans="1:11" x14ac:dyDescent="0.25">
      <c r="A63" s="4">
        <f>IF(A62=MAX(A62:J62),A61+1,A61)</f>
        <v>10</v>
      </c>
      <c r="B63" s="4">
        <f>IF(B62=MAX(A62:J62),B61+1,B61)</f>
        <v>7</v>
      </c>
      <c r="C63" s="4">
        <f>IF(C62=MAX(A62:J62),C61+1,C61)</f>
        <v>5</v>
      </c>
      <c r="D63" s="4">
        <f>IF(D62=MAX(A62:J62),D61+1,D61)</f>
        <v>4</v>
      </c>
      <c r="E63" s="4">
        <f>IF(E62=MAX(A62:J62),E61+1,E61)</f>
        <v>3</v>
      </c>
      <c r="F63" s="4">
        <f>IF(F62=MAX(A62:J62),F61+1,F61)</f>
        <v>3</v>
      </c>
      <c r="G63" s="4">
        <f>IF(G62=MAX(A62:J62),G61+1,G61)</f>
        <v>2</v>
      </c>
      <c r="H63" s="4">
        <f>IF(H62=MAX(A62:J62),H61+1,H61)</f>
        <v>2</v>
      </c>
      <c r="I63" s="4">
        <f>IF(I62=MAX(A62:J62),I61+1,I61)</f>
        <v>2</v>
      </c>
      <c r="J63" s="4">
        <f>IF(J62=MAX(A62:J62),J61+1,J61)</f>
        <v>2</v>
      </c>
      <c r="K63" s="1">
        <f>SUM(A63:J63)</f>
        <v>40</v>
      </c>
    </row>
    <row r="64" spans="1:11" x14ac:dyDescent="0.25">
      <c r="A64" s="3">
        <f>$A$2/SQRT(A63*(A63+1))</f>
        <v>106343.11504388219</v>
      </c>
      <c r="B64" s="3">
        <f>$B$2/SQRT(B63*(B63+1))</f>
        <v>113243.26527002768</v>
      </c>
      <c r="C64" s="3">
        <f>$C$2/SQRT(C63*(C63+1))</f>
        <v>94294.089758231043</v>
      </c>
      <c r="D64" s="3">
        <f>$D$2/SQRT(D63*(D63+1))</f>
        <v>96705.915104506406</v>
      </c>
      <c r="E64" s="3">
        <f>$E$2/SQRT(E63*(E63+1))</f>
        <v>113438.93559091605</v>
      </c>
      <c r="F64" s="3">
        <f>$F$2/SQRT(F63*(F63+1))</f>
        <v>80885.040662659012</v>
      </c>
      <c r="G64" s="3">
        <f>$G$2/SQRT(G63*(G63+1))</f>
        <v>87237.352444351505</v>
      </c>
      <c r="H64" s="3">
        <f>$H$2/SQRT(H63*(H63+1))</f>
        <v>79219.356019641229</v>
      </c>
      <c r="I64" s="3">
        <f>$I$2/SQRT(I63*(I63+1))</f>
        <v>72968.258196058567</v>
      </c>
      <c r="J64" s="3">
        <f>$J$2/SQRT(J63*(J63+1))</f>
        <v>71848.433135316183</v>
      </c>
    </row>
    <row r="65" spans="1:11" x14ac:dyDescent="0.25">
      <c r="A65" s="4">
        <f>IF(A64=MAX(A64:J64),A63+1,A63)</f>
        <v>10</v>
      </c>
      <c r="B65" s="4">
        <f>IF(B64=MAX(A64:J64),B63+1,B63)</f>
        <v>7</v>
      </c>
      <c r="C65" s="4">
        <f>IF(C64=MAX(A64:J64),C63+1,C63)</f>
        <v>5</v>
      </c>
      <c r="D65" s="4">
        <f>IF(D64=MAX(A64:J64),D63+1,D63)</f>
        <v>4</v>
      </c>
      <c r="E65" s="4">
        <f>IF(E64=MAX(A64:J64),E63+1,E63)</f>
        <v>4</v>
      </c>
      <c r="F65" s="4">
        <f>IF(F64=MAX(A64:J64),F63+1,F63)</f>
        <v>3</v>
      </c>
      <c r="G65" s="4">
        <f>IF(G64=MAX(A64:J64),G63+1,G63)</f>
        <v>2</v>
      </c>
      <c r="H65" s="4">
        <f>IF(H64=MAX(A64:J64),H63+1,H63)</f>
        <v>2</v>
      </c>
      <c r="I65" s="4">
        <f>IF(I64=MAX(A64:J64),I63+1,I63)</f>
        <v>2</v>
      </c>
      <c r="J65" s="4">
        <f>IF(J64=MAX(A64:J64),J63+1,J63)</f>
        <v>2</v>
      </c>
      <c r="K65" s="1">
        <f>SUM(A65:J65)</f>
        <v>41</v>
      </c>
    </row>
    <row r="66" spans="1:11" x14ac:dyDescent="0.25">
      <c r="A66" s="3">
        <f>$A$2/SQRT(A65*(A65+1))</f>
        <v>106343.11504388219</v>
      </c>
      <c r="B66" s="3">
        <f>$B$2/SQRT(B65*(B65+1))</f>
        <v>113243.26527002768</v>
      </c>
      <c r="C66" s="3">
        <f>$C$2/SQRT(C65*(C65+1))</f>
        <v>94294.089758231043</v>
      </c>
      <c r="D66" s="3">
        <f>$D$2/SQRT(D65*(D65+1))</f>
        <v>96705.915104506406</v>
      </c>
      <c r="E66" s="3">
        <f>$E$2/SQRT(E65*(E65+1))</f>
        <v>87869.421671022734</v>
      </c>
      <c r="F66" s="3">
        <f>$F$2/SQRT(F65*(F65+1))</f>
        <v>80885.040662659012</v>
      </c>
      <c r="G66" s="3">
        <f>$G$2/SQRT(G65*(G65+1))</f>
        <v>87237.352444351505</v>
      </c>
      <c r="H66" s="3">
        <f>$H$2/SQRT(H65*(H65+1))</f>
        <v>79219.356019641229</v>
      </c>
      <c r="I66" s="3">
        <f>$I$2/SQRT(I65*(I65+1))</f>
        <v>72968.258196058567</v>
      </c>
      <c r="J66" s="3">
        <f>$J$2/SQRT(J65*(J65+1))</f>
        <v>71848.433135316183</v>
      </c>
    </row>
    <row r="67" spans="1:11" x14ac:dyDescent="0.25">
      <c r="A67" s="4">
        <f>IF(A66=MAX(A66:J66),A65+1,A65)</f>
        <v>10</v>
      </c>
      <c r="B67" s="4">
        <f>IF(B66=MAX(A66:J66),B65+1,B65)</f>
        <v>8</v>
      </c>
      <c r="C67" s="4">
        <f>IF(C66=MAX(A66:J66),C65+1,C65)</f>
        <v>5</v>
      </c>
      <c r="D67" s="4">
        <f>IF(D66=MAX(A66:J66),D65+1,D65)</f>
        <v>4</v>
      </c>
      <c r="E67" s="4">
        <f>IF(E66=MAX(A66:J66),E65+1,E65)</f>
        <v>4</v>
      </c>
      <c r="F67" s="4">
        <f>IF(F66=MAX(A66:J66),F65+1,F65)</f>
        <v>3</v>
      </c>
      <c r="G67" s="4">
        <f>IF(G66=MAX(A66:J66),G65+1,G65)</f>
        <v>2</v>
      </c>
      <c r="H67" s="4">
        <f>IF(H66=MAX(A66:J66),H65+1,H65)</f>
        <v>2</v>
      </c>
      <c r="I67" s="4">
        <f>IF(I66=MAX(A66:J66),I65+1,I65)</f>
        <v>2</v>
      </c>
      <c r="J67" s="4">
        <f>IF(J66=MAX(A66:J66),J65+1,J65)</f>
        <v>2</v>
      </c>
      <c r="K67" s="1">
        <f>SUM(A67:J67)</f>
        <v>42</v>
      </c>
    </row>
    <row r="68" spans="1:11" x14ac:dyDescent="0.25">
      <c r="A68" s="3">
        <f>$A$2/SQRT(A67*(A67+1))</f>
        <v>106343.11504388219</v>
      </c>
      <c r="B68" s="3">
        <f>$B$2/SQRT(B67*(B67+1))</f>
        <v>99871.172519136991</v>
      </c>
      <c r="C68" s="3">
        <f>$C$2/SQRT(C67*(C67+1))</f>
        <v>94294.089758231043</v>
      </c>
      <c r="D68" s="3">
        <f>$D$2/SQRT(D67*(D67+1))</f>
        <v>96705.915104506406</v>
      </c>
      <c r="E68" s="3">
        <f>$E$2/SQRT(E67*(E67+1))</f>
        <v>87869.421671022734</v>
      </c>
      <c r="F68" s="3">
        <f>$F$2/SQRT(F67*(F67+1))</f>
        <v>80885.040662659012</v>
      </c>
      <c r="G68" s="3">
        <f>$G$2/SQRT(G67*(G67+1))</f>
        <v>87237.352444351505</v>
      </c>
      <c r="H68" s="3">
        <f>$H$2/SQRT(H67*(H67+1))</f>
        <v>79219.356019641229</v>
      </c>
      <c r="I68" s="3">
        <f>$I$2/SQRT(I67*(I67+1))</f>
        <v>72968.258196058567</v>
      </c>
      <c r="J68" s="3">
        <f>$J$2/SQRT(J67*(J67+1))</f>
        <v>71848.433135316183</v>
      </c>
    </row>
    <row r="69" spans="1:11" x14ac:dyDescent="0.25">
      <c r="A69" s="4">
        <f>IF(A68=MAX(A68:J68),A67+1,A67)</f>
        <v>11</v>
      </c>
      <c r="B69" s="4">
        <f>IF(B68=MAX(A68:J68),B67+1,B67)</f>
        <v>8</v>
      </c>
      <c r="C69" s="4">
        <f>IF(C68=MAX(A68:J68),C67+1,C67)</f>
        <v>5</v>
      </c>
      <c r="D69" s="4">
        <f>IF(D68=MAX(A68:J68),D67+1,D67)</f>
        <v>4</v>
      </c>
      <c r="E69" s="4">
        <f>IF(E68=MAX(A68:J68),E67+1,E67)</f>
        <v>4</v>
      </c>
      <c r="F69" s="4">
        <f>IF(F68=MAX(A68:J68),F67+1,F67)</f>
        <v>3</v>
      </c>
      <c r="G69" s="4">
        <f>IF(G68=MAX(A68:J68),G67+1,G67)</f>
        <v>2</v>
      </c>
      <c r="H69" s="4">
        <f>IF(H68=MAX(A68:J68),H67+1,H67)</f>
        <v>2</v>
      </c>
      <c r="I69" s="4">
        <f>IF(I68=MAX(A68:J68),I67+1,I67)</f>
        <v>2</v>
      </c>
      <c r="J69" s="4">
        <f>IF(J68=MAX(A68:J68),J67+1,J67)</f>
        <v>2</v>
      </c>
      <c r="K69" s="1">
        <f>SUM(A69:J69)</f>
        <v>43</v>
      </c>
    </row>
    <row r="70" spans="1:11" x14ac:dyDescent="0.25">
      <c r="A70" s="3">
        <f>$A$2/SQRT(A69*(A69+1))</f>
        <v>97077.538241502101</v>
      </c>
      <c r="B70" s="3">
        <f>$B$2/SQRT(B69*(B69+1))</f>
        <v>99871.172519136991</v>
      </c>
      <c r="C70" s="3">
        <f>$C$2/SQRT(C69*(C69+1))</f>
        <v>94294.089758231043</v>
      </c>
      <c r="D70" s="3">
        <f>$D$2/SQRT(D69*(D69+1))</f>
        <v>96705.915104506406</v>
      </c>
      <c r="E70" s="3">
        <f>$E$2/SQRT(E69*(E69+1))</f>
        <v>87869.421671022734</v>
      </c>
      <c r="F70" s="3">
        <f>$F$2/SQRT(F69*(F69+1))</f>
        <v>80885.040662659012</v>
      </c>
      <c r="G70" s="3">
        <f>$G$2/SQRT(G69*(G69+1))</f>
        <v>87237.352444351505</v>
      </c>
      <c r="H70" s="3">
        <f>$H$2/SQRT(H69*(H69+1))</f>
        <v>79219.356019641229</v>
      </c>
      <c r="I70" s="3">
        <f>$I$2/SQRT(I69*(I69+1))</f>
        <v>72968.258196058567</v>
      </c>
      <c r="J70" s="3">
        <f>$J$2/SQRT(J69*(J69+1))</f>
        <v>71848.433135316183</v>
      </c>
    </row>
    <row r="71" spans="1:11" x14ac:dyDescent="0.25">
      <c r="A71" s="4">
        <f>IF(A70=MAX(A70:J70),A69+1,A69)</f>
        <v>11</v>
      </c>
      <c r="B71" s="4">
        <f>IF(B70=MAX(A70:J70),B69+1,B69)</f>
        <v>9</v>
      </c>
      <c r="C71" s="4">
        <f>IF(C70=MAX(A70:J70),C69+1,C69)</f>
        <v>5</v>
      </c>
      <c r="D71" s="4">
        <f>IF(D70=MAX(A70:J70),D69+1,D69)</f>
        <v>4</v>
      </c>
      <c r="E71" s="4">
        <f>IF(E70=MAX(A70:J70),E69+1,E69)</f>
        <v>4</v>
      </c>
      <c r="F71" s="4">
        <f>IF(F70=MAX(A70:J70),F69+1,F69)</f>
        <v>3</v>
      </c>
      <c r="G71" s="4">
        <f>IF(G70=MAX(A70:J70),G69+1,G69)</f>
        <v>2</v>
      </c>
      <c r="H71" s="4">
        <f>IF(H70=MAX(A70:J70),H69+1,H69)</f>
        <v>2</v>
      </c>
      <c r="I71" s="4">
        <f>IF(I70=MAX(A70:J70),I69+1,I69)</f>
        <v>2</v>
      </c>
      <c r="J71" s="4">
        <f>IF(J70=MAX(A70:J70),J69+1,J69)</f>
        <v>2</v>
      </c>
      <c r="K71" s="1">
        <f>SUM(A71:J71)</f>
        <v>44</v>
      </c>
    </row>
    <row r="72" spans="1:11" x14ac:dyDescent="0.25">
      <c r="A72" s="3">
        <f>$A$2/SQRT(A71*(A71+1))</f>
        <v>97077.538241502101</v>
      </c>
      <c r="B72" s="3">
        <f>$B$2/SQRT(B71*(B71+1))</f>
        <v>89327.49229815969</v>
      </c>
      <c r="C72" s="3">
        <f>$C$2/SQRT(C71*(C71+1))</f>
        <v>94294.089758231043</v>
      </c>
      <c r="D72" s="3">
        <f>$D$2/SQRT(D71*(D71+1))</f>
        <v>96705.915104506406</v>
      </c>
      <c r="E72" s="3">
        <f>$E$2/SQRT(E71*(E71+1))</f>
        <v>87869.421671022734</v>
      </c>
      <c r="F72" s="3">
        <f>$F$2/SQRT(F71*(F71+1))</f>
        <v>80885.040662659012</v>
      </c>
      <c r="G72" s="3">
        <f>$G$2/SQRT(G71*(G71+1))</f>
        <v>87237.352444351505</v>
      </c>
      <c r="H72" s="3">
        <f>$H$2/SQRT(H71*(H71+1))</f>
        <v>79219.356019641229</v>
      </c>
      <c r="I72" s="3">
        <f>$I$2/SQRT(I71*(I71+1))</f>
        <v>72968.258196058567</v>
      </c>
      <c r="J72" s="3">
        <f>$J$2/SQRT(J71*(J71+1))</f>
        <v>71848.433135316183</v>
      </c>
    </row>
    <row r="73" spans="1:11" x14ac:dyDescent="0.25">
      <c r="A73" s="4">
        <f>IF(A72=MAX(A72:J72),A71+1,A71)</f>
        <v>12</v>
      </c>
      <c r="B73" s="4">
        <f>IF(B72=MAX(A72:J72),B71+1,B71)</f>
        <v>9</v>
      </c>
      <c r="C73" s="4">
        <f>IF(C72=MAX(A72:J72),C71+1,C71)</f>
        <v>5</v>
      </c>
      <c r="D73" s="4">
        <f>IF(D72=MAX(A72:J72),D71+1,D71)</f>
        <v>4</v>
      </c>
      <c r="E73" s="4">
        <f>IF(E72=MAX(A72:J72),E71+1,E71)</f>
        <v>4</v>
      </c>
      <c r="F73" s="4">
        <f>IF(F72=MAX(A72:J72),F71+1,F71)</f>
        <v>3</v>
      </c>
      <c r="G73" s="4">
        <f>IF(G72=MAX(A72:J72),G71+1,G71)</f>
        <v>2</v>
      </c>
      <c r="H73" s="4">
        <f>IF(H72=MAX(A72:J72),H71+1,H71)</f>
        <v>2</v>
      </c>
      <c r="I73" s="4">
        <f>IF(I72=MAX(A72:J72),I71+1,I71)</f>
        <v>2</v>
      </c>
      <c r="J73" s="4">
        <f>IF(J72=MAX(A72:J72),J71+1,J71)</f>
        <v>2</v>
      </c>
      <c r="K73" s="1">
        <f>SUM(A73:J73)</f>
        <v>45</v>
      </c>
    </row>
    <row r="74" spans="1:11" x14ac:dyDescent="0.25">
      <c r="A74" s="3">
        <f>$A$2/SQRT(A73*(A73+1))</f>
        <v>89298.347276175336</v>
      </c>
      <c r="B74" s="3">
        <f>$B$2/SQRT(B73*(B73+1))</f>
        <v>89327.49229815969</v>
      </c>
      <c r="C74" s="3">
        <f>$C$2/SQRT(C73*(C73+1))</f>
        <v>94294.089758231043</v>
      </c>
      <c r="D74" s="3">
        <f>$D$2/SQRT(D73*(D73+1))</f>
        <v>96705.915104506406</v>
      </c>
      <c r="E74" s="3">
        <f>$E$2/SQRT(E73*(E73+1))</f>
        <v>87869.421671022734</v>
      </c>
      <c r="F74" s="3">
        <f>$F$2/SQRT(F73*(F73+1))</f>
        <v>80885.040662659012</v>
      </c>
      <c r="G74" s="3">
        <f>$G$2/SQRT(G73*(G73+1))</f>
        <v>87237.352444351505</v>
      </c>
      <c r="H74" s="3">
        <f>$H$2/SQRT(H73*(H73+1))</f>
        <v>79219.356019641229</v>
      </c>
      <c r="I74" s="3">
        <f>$I$2/SQRT(I73*(I73+1))</f>
        <v>72968.258196058567</v>
      </c>
      <c r="J74" s="3">
        <f>$J$2/SQRT(J73*(J73+1))</f>
        <v>71848.433135316183</v>
      </c>
    </row>
    <row r="75" spans="1:11" x14ac:dyDescent="0.25">
      <c r="A75" s="4">
        <f>IF(A74=MAX(A74:J74),A73+1,A73)</f>
        <v>12</v>
      </c>
      <c r="B75" s="4">
        <f>IF(B74=MAX(A74:J74),B73+1,B73)</f>
        <v>9</v>
      </c>
      <c r="C75" s="4">
        <f>IF(C74=MAX(A74:J74),C73+1,C73)</f>
        <v>5</v>
      </c>
      <c r="D75" s="4">
        <f>IF(D74=MAX(A74:J74),D73+1,D73)</f>
        <v>5</v>
      </c>
      <c r="E75" s="4">
        <f>IF(E74=MAX(A74:J74),E73+1,E73)</f>
        <v>4</v>
      </c>
      <c r="F75" s="4">
        <f>IF(F74=MAX(A74:J74),F73+1,F73)</f>
        <v>3</v>
      </c>
      <c r="G75" s="4">
        <f>IF(G74=MAX(A74:J74),G73+1,G73)</f>
        <v>2</v>
      </c>
      <c r="H75" s="4">
        <f>IF(H74=MAX(A74:J74),H73+1,H73)</f>
        <v>2</v>
      </c>
      <c r="I75" s="4">
        <f>IF(I74=MAX(A74:J74),I73+1,I73)</f>
        <v>2</v>
      </c>
      <c r="J75" s="4">
        <f>IF(J74=MAX(A74:J74),J73+1,J73)</f>
        <v>2</v>
      </c>
      <c r="K75" s="1">
        <f>SUM(A75:J75)</f>
        <v>46</v>
      </c>
    </row>
    <row r="76" spans="1:11" x14ac:dyDescent="0.25">
      <c r="A76" s="3">
        <f>$A$2/SQRT(A75*(A75+1))</f>
        <v>89298.347276175336</v>
      </c>
      <c r="B76" s="3">
        <f>$B$2/SQRT(B75*(B75+1))</f>
        <v>89327.49229815969</v>
      </c>
      <c r="C76" s="3">
        <f>$C$2/SQRT(C75*(C75+1))</f>
        <v>94294.089758231043</v>
      </c>
      <c r="D76" s="3">
        <f>$D$2/SQRT(D75*(D75+1))</f>
        <v>78960.049038316414</v>
      </c>
      <c r="E76" s="3">
        <f>$E$2/SQRT(E75*(E75+1))</f>
        <v>87869.421671022734</v>
      </c>
      <c r="F76" s="3">
        <f>$F$2/SQRT(F75*(F75+1))</f>
        <v>80885.040662659012</v>
      </c>
      <c r="G76" s="3">
        <f>$G$2/SQRT(G75*(G75+1))</f>
        <v>87237.352444351505</v>
      </c>
      <c r="H76" s="3">
        <f>$H$2/SQRT(H75*(H75+1))</f>
        <v>79219.356019641229</v>
      </c>
      <c r="I76" s="3">
        <f>$I$2/SQRT(I75*(I75+1))</f>
        <v>72968.258196058567</v>
      </c>
      <c r="J76" s="3">
        <f>$J$2/SQRT(J75*(J75+1))</f>
        <v>71848.433135316183</v>
      </c>
    </row>
    <row r="77" spans="1:11" x14ac:dyDescent="0.25">
      <c r="A77" s="4">
        <f>IF(A76=MAX(A76:J76),A75+1,A75)</f>
        <v>12</v>
      </c>
      <c r="B77" s="4">
        <f>IF(B76=MAX(A76:J76),B75+1,B75)</f>
        <v>9</v>
      </c>
      <c r="C77" s="4">
        <f>IF(C76=MAX(A76:J76),C75+1,C75)</f>
        <v>6</v>
      </c>
      <c r="D77" s="4">
        <f>IF(D76=MAX(A76:J76),D75+1,D75)</f>
        <v>5</v>
      </c>
      <c r="E77" s="4">
        <f>IF(E76=MAX(A76:J76),E75+1,E75)</f>
        <v>4</v>
      </c>
      <c r="F77" s="4">
        <f>IF(F76=MAX(A76:J76),F75+1,F75)</f>
        <v>3</v>
      </c>
      <c r="G77" s="4">
        <f>IF(G76=MAX(A76:J76),G75+1,G75)</f>
        <v>2</v>
      </c>
      <c r="H77" s="4">
        <f>IF(H76=MAX(A76:J76),H75+1,H75)</f>
        <v>2</v>
      </c>
      <c r="I77" s="4">
        <f>IF(I76=MAX(A76:J76),I75+1,I75)</f>
        <v>2</v>
      </c>
      <c r="J77" s="4">
        <f>IF(J76=MAX(A76:J76),J75+1,J75)</f>
        <v>2</v>
      </c>
      <c r="K77" s="1">
        <f>SUM(A77:J77)</f>
        <v>47</v>
      </c>
    </row>
    <row r="78" spans="1:11" x14ac:dyDescent="0.25">
      <c r="A78" s="3">
        <f>$A$2/SQRT(A77*(A77+1))</f>
        <v>89298.347276175336</v>
      </c>
      <c r="B78" s="3">
        <f>$B$2/SQRT(B77*(B77+1))</f>
        <v>89327.49229815969</v>
      </c>
      <c r="C78" s="3">
        <f>$C$2/SQRT(C77*(C77+1))</f>
        <v>79693.051154921603</v>
      </c>
      <c r="D78" s="3">
        <f>$D$2/SQRT(D77*(D77+1))</f>
        <v>78960.049038316414</v>
      </c>
      <c r="E78" s="3">
        <f>$E$2/SQRT(E77*(E77+1))</f>
        <v>87869.421671022734</v>
      </c>
      <c r="F78" s="3">
        <f>$F$2/SQRT(F77*(F77+1))</f>
        <v>80885.040662659012</v>
      </c>
      <c r="G78" s="3">
        <f>$G$2/SQRT(G77*(G77+1))</f>
        <v>87237.352444351505</v>
      </c>
      <c r="H78" s="3">
        <f>$H$2/SQRT(H77*(H77+1))</f>
        <v>79219.356019641229</v>
      </c>
      <c r="I78" s="3">
        <f>$I$2/SQRT(I77*(I77+1))</f>
        <v>72968.258196058567</v>
      </c>
      <c r="J78" s="3">
        <f>$J$2/SQRT(J77*(J77+1))</f>
        <v>71848.433135316183</v>
      </c>
    </row>
    <row r="79" spans="1:11" x14ac:dyDescent="0.25">
      <c r="A79" s="4">
        <f>IF(A78=MAX(A78:J78),A77+1,A77)</f>
        <v>12</v>
      </c>
      <c r="B79" s="4">
        <f>IF(B78=MAX(A78:J78),B77+1,B77)</f>
        <v>10</v>
      </c>
      <c r="C79" s="4">
        <f>IF(C78=MAX(A78:J78),C77+1,C77)</f>
        <v>6</v>
      </c>
      <c r="D79" s="4">
        <f>IF(D78=MAX(A78:J78),D77+1,D77)</f>
        <v>5</v>
      </c>
      <c r="E79" s="4">
        <f>IF(E78=MAX(A78:J78),E77+1,E77)</f>
        <v>4</v>
      </c>
      <c r="F79" s="4">
        <f>IF(F78=MAX(A78:J78),F77+1,F77)</f>
        <v>3</v>
      </c>
      <c r="G79" s="4">
        <f>IF(G78=MAX(A78:J78),G77+1,G77)</f>
        <v>2</v>
      </c>
      <c r="H79" s="4">
        <f>IF(H78=MAX(A78:J78),H77+1,H77)</f>
        <v>2</v>
      </c>
      <c r="I79" s="4">
        <f>IF(I78=MAX(A78:J78),I77+1,I77)</f>
        <v>2</v>
      </c>
      <c r="J79" s="4">
        <f>IF(J78=MAX(A78:J78),J77+1,J77)</f>
        <v>2</v>
      </c>
      <c r="K79" s="1">
        <f>SUM(A79:J79)</f>
        <v>48</v>
      </c>
    </row>
    <row r="80" spans="1:11" x14ac:dyDescent="0.25">
      <c r="A80" s="3">
        <f>$A$2/SQRT(A79*(A79+1))</f>
        <v>89298.347276175336</v>
      </c>
      <c r="B80" s="3">
        <f>$B$2/SQRT(B79*(B79+1))</f>
        <v>80799.756931733849</v>
      </c>
      <c r="C80" s="3">
        <f>$C$2/SQRT(C79*(C79+1))</f>
        <v>79693.051154921603</v>
      </c>
      <c r="D80" s="3">
        <f>$D$2/SQRT(D79*(D79+1))</f>
        <v>78960.049038316414</v>
      </c>
      <c r="E80" s="3">
        <f>$E$2/SQRT(E79*(E79+1))</f>
        <v>87869.421671022734</v>
      </c>
      <c r="F80" s="3">
        <f>$F$2/SQRT(F79*(F79+1))</f>
        <v>80885.040662659012</v>
      </c>
      <c r="G80" s="3">
        <f>$G$2/SQRT(G79*(G79+1))</f>
        <v>87237.352444351505</v>
      </c>
      <c r="H80" s="3">
        <f>$H$2/SQRT(H79*(H79+1))</f>
        <v>79219.356019641229</v>
      </c>
      <c r="I80" s="3">
        <f>$I$2/SQRT(I79*(I79+1))</f>
        <v>72968.258196058567</v>
      </c>
      <c r="J80" s="3">
        <f>$J$2/SQRT(J79*(J79+1))</f>
        <v>71848.433135316183</v>
      </c>
    </row>
    <row r="81" spans="1:11" x14ac:dyDescent="0.25">
      <c r="A81" s="4">
        <f>IF(A80=MAX(A80:J80),A79+1,A79)</f>
        <v>13</v>
      </c>
      <c r="B81" s="4">
        <f>IF(B80=MAX(A80:J80),B79+1,B79)</f>
        <v>10</v>
      </c>
      <c r="C81" s="4">
        <f>IF(C80=MAX(A80:J80),C79+1,C79)</f>
        <v>6</v>
      </c>
      <c r="D81" s="4">
        <f>IF(D80=MAX(A80:J80),D79+1,D79)</f>
        <v>5</v>
      </c>
      <c r="E81" s="4">
        <f>IF(E80=MAX(A80:J80),E79+1,E79)</f>
        <v>4</v>
      </c>
      <c r="F81" s="4">
        <f>IF(F80=MAX(A80:J80),F79+1,F79)</f>
        <v>3</v>
      </c>
      <c r="G81" s="4">
        <f>IF(G80=MAX(A80:J80),G79+1,G79)</f>
        <v>2</v>
      </c>
      <c r="H81" s="4">
        <f>IF(H80=MAX(A80:J80),H79+1,H79)</f>
        <v>2</v>
      </c>
      <c r="I81" s="4">
        <f>IF(I80=MAX(A80:J80),I79+1,I79)</f>
        <v>2</v>
      </c>
      <c r="J81" s="4">
        <f>IF(J80=MAX(A80:J80),J79+1,J79)</f>
        <v>2</v>
      </c>
      <c r="K81" s="1">
        <f>SUM(A81:J81)</f>
        <v>49</v>
      </c>
    </row>
    <row r="82" spans="1:11" x14ac:dyDescent="0.25">
      <c r="A82" s="3">
        <f>$A$2/SQRT(A81*(A81+1))</f>
        <v>82674.204784752597</v>
      </c>
      <c r="B82" s="3">
        <f>$B$2/SQRT(B81*(B81+1))</f>
        <v>80799.756931733849</v>
      </c>
      <c r="C82" s="3">
        <f>$C$2/SQRT(C81*(C81+1))</f>
        <v>79693.051154921603</v>
      </c>
      <c r="D82" s="3">
        <f>$D$2/SQRT(D81*(D81+1))</f>
        <v>78960.049038316414</v>
      </c>
      <c r="E82" s="3">
        <f>$E$2/SQRT(E81*(E81+1))</f>
        <v>87869.421671022734</v>
      </c>
      <c r="F82" s="3">
        <f>$F$2/SQRT(F81*(F81+1))</f>
        <v>80885.040662659012</v>
      </c>
      <c r="G82" s="3">
        <f>$G$2/SQRT(G81*(G81+1))</f>
        <v>87237.352444351505</v>
      </c>
      <c r="H82" s="3">
        <f>$H$2/SQRT(H81*(H81+1))</f>
        <v>79219.356019641229</v>
      </c>
      <c r="I82" s="3">
        <f>$I$2/SQRT(I81*(I81+1))</f>
        <v>72968.258196058567</v>
      </c>
      <c r="J82" s="3">
        <f>$J$2/SQRT(J81*(J81+1))</f>
        <v>71848.433135316183</v>
      </c>
    </row>
    <row r="83" spans="1:11" x14ac:dyDescent="0.25">
      <c r="A83" s="4">
        <f>IF(A82=MAX(A82:J82),A81+1,A81)</f>
        <v>13</v>
      </c>
      <c r="B83" s="4">
        <f>IF(B82=MAX(A82:J82),B81+1,B81)</f>
        <v>10</v>
      </c>
      <c r="C83" s="4">
        <f>IF(C82=MAX(A82:J82),C81+1,C81)</f>
        <v>6</v>
      </c>
      <c r="D83" s="4">
        <f>IF(D82=MAX(A82:J82),D81+1,D81)</f>
        <v>5</v>
      </c>
      <c r="E83" s="4">
        <f>IF(E82=MAX(A82:J82),E81+1,E81)</f>
        <v>5</v>
      </c>
      <c r="F83" s="4">
        <f>IF(F82=MAX(A82:J82),F81+1,F81)</f>
        <v>3</v>
      </c>
      <c r="G83" s="4">
        <f>IF(G82=MAX(A82:J82),G81+1,G81)</f>
        <v>2</v>
      </c>
      <c r="H83" s="4">
        <f>IF(H82=MAX(A82:J82),H81+1,H81)</f>
        <v>2</v>
      </c>
      <c r="I83" s="4">
        <f>IF(I82=MAX(A82:J82),I81+1,I81)</f>
        <v>2</v>
      </c>
      <c r="J83" s="4">
        <f>IF(J82=MAX(A82:J82),J81+1,J81)</f>
        <v>2</v>
      </c>
      <c r="K83" s="1">
        <f>SUM(A83:J83)</f>
        <v>50</v>
      </c>
    </row>
    <row r="84" spans="1:11" x14ac:dyDescent="0.25">
      <c r="A84" s="3">
        <f>$A$2/SQRT(A83*(A83+1))</f>
        <v>82674.204784752597</v>
      </c>
      <c r="B84" s="3">
        <f>$B$2/SQRT(B83*(B83+1))</f>
        <v>80799.756931733849</v>
      </c>
      <c r="C84" s="3">
        <f>$C$2/SQRT(C83*(C83+1))</f>
        <v>79693.051154921603</v>
      </c>
      <c r="D84" s="3">
        <f>$D$2/SQRT(D83*(D83+1))</f>
        <v>78960.049038316414</v>
      </c>
      <c r="E84" s="3">
        <f>$E$2/SQRT(E83*(E83+1))</f>
        <v>71745.082362486704</v>
      </c>
      <c r="F84" s="3">
        <f>$F$2/SQRT(F83*(F83+1))</f>
        <v>80885.040662659012</v>
      </c>
      <c r="G84" s="3">
        <f>$G$2/SQRT(G83*(G83+1))</f>
        <v>87237.352444351505</v>
      </c>
      <c r="H84" s="3">
        <f>$H$2/SQRT(H83*(H83+1))</f>
        <v>79219.356019641229</v>
      </c>
      <c r="I84" s="3">
        <f>$I$2/SQRT(I83*(I83+1))</f>
        <v>72968.258196058567</v>
      </c>
      <c r="J84" s="3">
        <f>$J$2/SQRT(J83*(J83+1))</f>
        <v>71848.433135316183</v>
      </c>
    </row>
    <row r="85" spans="1:11" x14ac:dyDescent="0.25">
      <c r="A85" s="4">
        <f>IF(A84=MAX(A84:J84),A83+1,A83)</f>
        <v>13</v>
      </c>
      <c r="B85" s="4">
        <f>IF(B84=MAX(A84:J84),B83+1,B83)</f>
        <v>10</v>
      </c>
      <c r="C85" s="4">
        <f>IF(C84=MAX(A84:J84),C83+1,C83)</f>
        <v>6</v>
      </c>
      <c r="D85" s="4">
        <f>IF(D84=MAX(A84:J84),D83+1,D83)</f>
        <v>5</v>
      </c>
      <c r="E85" s="4">
        <f>IF(E84=MAX(A84:J84),E83+1,E83)</f>
        <v>5</v>
      </c>
      <c r="F85" s="4">
        <f>IF(F84=MAX(A84:J84),F83+1,F83)</f>
        <v>3</v>
      </c>
      <c r="G85" s="4">
        <f>IF(G84=MAX(A84:J84),G83+1,G83)</f>
        <v>3</v>
      </c>
      <c r="H85" s="4">
        <f>IF(H84=MAX(A84:J84),H83+1,H83)</f>
        <v>2</v>
      </c>
      <c r="I85" s="4">
        <f>IF(I84=MAX(A84:J84),I83+1,I83)</f>
        <v>2</v>
      </c>
      <c r="J85" s="4">
        <f>IF(J84=MAX(A84:J84),J83+1,J83)</f>
        <v>2</v>
      </c>
      <c r="K85" s="1">
        <f>SUM(A85:J85)</f>
        <v>51</v>
      </c>
    </row>
    <row r="86" spans="1:11" x14ac:dyDescent="0.25">
      <c r="A86" s="3">
        <f>$A$2/SQRT(A85*(A85+1))</f>
        <v>82674.204784752597</v>
      </c>
      <c r="B86" s="3">
        <f>$B$2/SQRT(B85*(B85+1))</f>
        <v>80799.756931733849</v>
      </c>
      <c r="C86" s="3">
        <f>$C$2/SQRT(C85*(C85+1))</f>
        <v>79693.051154921603</v>
      </c>
      <c r="D86" s="3">
        <f>$D$2/SQRT(D85*(D85+1))</f>
        <v>78960.049038316414</v>
      </c>
      <c r="E86" s="3">
        <f>$E$2/SQRT(E85*(E85+1))</f>
        <v>71745.082362486704</v>
      </c>
      <c r="F86" s="3">
        <f>$F$2/SQRT(F85*(F85+1))</f>
        <v>80885.040662659012</v>
      </c>
      <c r="G86" s="3">
        <f>$G$2/SQRT(G85*(G85+1))</f>
        <v>61686.123486161785</v>
      </c>
      <c r="H86" s="3">
        <f>$H$2/SQRT(H85*(H85+1))</f>
        <v>79219.356019641229</v>
      </c>
      <c r="I86" s="3">
        <f>$I$2/SQRT(I85*(I85+1))</f>
        <v>72968.258196058567</v>
      </c>
      <c r="J86" s="3">
        <f>$J$2/SQRT(J85*(J85+1))</f>
        <v>71848.433135316183</v>
      </c>
    </row>
    <row r="87" spans="1:11" x14ac:dyDescent="0.25">
      <c r="A87" s="4">
        <f>IF(A86=MAX(A86:J86),A85+1,A85)</f>
        <v>14</v>
      </c>
      <c r="B87" s="4">
        <f>IF(B86=MAX(A86:J86),B85+1,B85)</f>
        <v>10</v>
      </c>
      <c r="C87" s="4">
        <f>IF(C86=MAX(A86:J86),C85+1,C85)</f>
        <v>6</v>
      </c>
      <c r="D87" s="4">
        <f>IF(D86=MAX(A86:J86),D85+1,D85)</f>
        <v>5</v>
      </c>
      <c r="E87" s="4">
        <f>IF(E86=MAX(A86:J86),E85+1,E85)</f>
        <v>5</v>
      </c>
      <c r="F87" s="4">
        <f>IF(F86=MAX(A86:J86),F85+1,F85)</f>
        <v>3</v>
      </c>
      <c r="G87" s="4">
        <f>IF(G86=MAX(A86:J86),G85+1,G85)</f>
        <v>3</v>
      </c>
      <c r="H87" s="4">
        <f>IF(H86=MAX(A86:J86),H85+1,H85)</f>
        <v>2</v>
      </c>
      <c r="I87" s="4">
        <f>IF(I86=MAX(A86:J86),I85+1,I85)</f>
        <v>2</v>
      </c>
      <c r="J87" s="4">
        <f>IF(J86=MAX(A86:J86),J85+1,J85)</f>
        <v>2</v>
      </c>
      <c r="K87" s="1">
        <f>SUM(A87:J87)</f>
        <v>52</v>
      </c>
    </row>
    <row r="88" spans="1:11" x14ac:dyDescent="0.25">
      <c r="A88" s="3">
        <f>$A$2/SQRT(A87*(A87+1))</f>
        <v>76965.496069466404</v>
      </c>
      <c r="B88" s="3">
        <f>$B$2/SQRT(B87*(B87+1))</f>
        <v>80799.756931733849</v>
      </c>
      <c r="C88" s="3">
        <f>$C$2/SQRT(C87*(C87+1))</f>
        <v>79693.051154921603</v>
      </c>
      <c r="D88" s="3">
        <f>$D$2/SQRT(D87*(D87+1))</f>
        <v>78960.049038316414</v>
      </c>
      <c r="E88" s="3">
        <f>$E$2/SQRT(E87*(E87+1))</f>
        <v>71745.082362486704</v>
      </c>
      <c r="F88" s="3">
        <f>$F$2/SQRT(F87*(F87+1))</f>
        <v>80885.040662659012</v>
      </c>
      <c r="G88" s="3">
        <f>$G$2/SQRT(G87*(G87+1))</f>
        <v>61686.123486161785</v>
      </c>
      <c r="H88" s="3">
        <f>$H$2/SQRT(H87*(H87+1))</f>
        <v>79219.356019641229</v>
      </c>
      <c r="I88" s="3">
        <f>$I$2/SQRT(I87*(I87+1))</f>
        <v>72968.258196058567</v>
      </c>
      <c r="J88" s="3">
        <f>$J$2/SQRT(J87*(J87+1))</f>
        <v>71848.433135316183</v>
      </c>
    </row>
    <row r="89" spans="1:11" x14ac:dyDescent="0.25">
      <c r="A89" s="4">
        <f>IF(A88=MAX(A88:J88),A87+1,A87)</f>
        <v>14</v>
      </c>
      <c r="B89" s="4">
        <f>IF(B88=MAX(A88:J88),B87+1,B87)</f>
        <v>10</v>
      </c>
      <c r="C89" s="4">
        <f>IF(C88=MAX(A88:J88),C87+1,C87)</f>
        <v>6</v>
      </c>
      <c r="D89" s="4">
        <f>IF(D88=MAX(A88:J88),D87+1,D87)</f>
        <v>5</v>
      </c>
      <c r="E89" s="4">
        <f>IF(E88=MAX(A88:J88),E87+1,E87)</f>
        <v>5</v>
      </c>
      <c r="F89" s="4">
        <f>IF(F88=MAX(A88:J88),F87+1,F87)</f>
        <v>4</v>
      </c>
      <c r="G89" s="4">
        <f>IF(G88=MAX(A88:J88),G87+1,G87)</f>
        <v>3</v>
      </c>
      <c r="H89" s="4">
        <f>IF(H88=MAX(A88:J88),H87+1,H87)</f>
        <v>2</v>
      </c>
      <c r="I89" s="4">
        <f>IF(I88=MAX(A88:J88),I87+1,I87)</f>
        <v>2</v>
      </c>
      <c r="J89" s="4">
        <f>IF(J88=MAX(A88:J88),J87+1,J87)</f>
        <v>2</v>
      </c>
      <c r="K89" s="1">
        <f>SUM(A89:J89)</f>
        <v>53</v>
      </c>
    </row>
    <row r="90" spans="1:11" x14ac:dyDescent="0.25">
      <c r="A90" s="3">
        <f>$A$2/SQRT(A89*(A89+1))</f>
        <v>76965.496069466404</v>
      </c>
      <c r="B90" s="3">
        <f>$B$2/SQRT(B89*(B89+1))</f>
        <v>80799.756931733849</v>
      </c>
      <c r="C90" s="3">
        <f>$C$2/SQRT(C89*(C89+1))</f>
        <v>79693.051154921603</v>
      </c>
      <c r="D90" s="3">
        <f>$D$2/SQRT(D89*(D89+1))</f>
        <v>78960.049038316414</v>
      </c>
      <c r="E90" s="3">
        <f>$E$2/SQRT(E89*(E89+1))</f>
        <v>71745.082362486704</v>
      </c>
      <c r="F90" s="3">
        <f>$F$2/SQRT(F89*(F89+1))</f>
        <v>62653.283088757606</v>
      </c>
      <c r="G90" s="3">
        <f>$G$2/SQRT(G89*(G89+1))</f>
        <v>61686.123486161785</v>
      </c>
      <c r="H90" s="3">
        <f>$H$2/SQRT(H89*(H89+1))</f>
        <v>79219.356019641229</v>
      </c>
      <c r="I90" s="3">
        <f>$I$2/SQRT(I89*(I89+1))</f>
        <v>72968.258196058567</v>
      </c>
      <c r="J90" s="3">
        <f>$J$2/SQRT(J89*(J89+1))</f>
        <v>71848.433135316183</v>
      </c>
    </row>
    <row r="91" spans="1:11" x14ac:dyDescent="0.25">
      <c r="A91" s="4">
        <f>IF(A90=MAX(A90:J90),A89+1,A89)</f>
        <v>14</v>
      </c>
      <c r="B91" s="4">
        <f>IF(B90=MAX(A90:J90),B89+1,B89)</f>
        <v>11</v>
      </c>
      <c r="C91" s="4">
        <f>IF(C90=MAX(A90:J90),C89+1,C89)</f>
        <v>6</v>
      </c>
      <c r="D91" s="4">
        <f>IF(D90=MAX(A90:J90),D89+1,D89)</f>
        <v>5</v>
      </c>
      <c r="E91" s="4">
        <f>IF(E90=MAX(A90:J90),E89+1,E89)</f>
        <v>5</v>
      </c>
      <c r="F91" s="4">
        <f>IF(F90=MAX(A90:J90),F89+1,F89)</f>
        <v>4</v>
      </c>
      <c r="G91" s="4">
        <f>IF(G90=MAX(A90:J90),G89+1,G89)</f>
        <v>3</v>
      </c>
      <c r="H91" s="4">
        <f>IF(H90=MAX(A90:J90),H89+1,H89)</f>
        <v>2</v>
      </c>
      <c r="I91" s="4">
        <f>IF(I90=MAX(A90:J90),I89+1,I89)</f>
        <v>2</v>
      </c>
      <c r="J91" s="4">
        <f>IF(J90=MAX(A90:J90),J89+1,J89)</f>
        <v>2</v>
      </c>
      <c r="K91" s="1">
        <f>SUM(A91:J91)</f>
        <v>54</v>
      </c>
    </row>
    <row r="92" spans="1:11" x14ac:dyDescent="0.25">
      <c r="A92" s="3">
        <f>$A$2/SQRT(A91*(A91+1))</f>
        <v>76965.496069466404</v>
      </c>
      <c r="B92" s="3">
        <f>$B$2/SQRT(B91*(B91+1))</f>
        <v>73759.749187408393</v>
      </c>
      <c r="C92" s="3">
        <f>$C$2/SQRT(C91*(C91+1))</f>
        <v>79693.051154921603</v>
      </c>
      <c r="D92" s="3">
        <f>$D$2/SQRT(D91*(D91+1))</f>
        <v>78960.049038316414</v>
      </c>
      <c r="E92" s="3">
        <f>$E$2/SQRT(E91*(E91+1))</f>
        <v>71745.082362486704</v>
      </c>
      <c r="F92" s="3">
        <f>$F$2/SQRT(F91*(F91+1))</f>
        <v>62653.283088757606</v>
      </c>
      <c r="G92" s="3">
        <f>$G$2/SQRT(G91*(G91+1))</f>
        <v>61686.123486161785</v>
      </c>
      <c r="H92" s="3">
        <f>$H$2/SQRT(H91*(H91+1))</f>
        <v>79219.356019641229</v>
      </c>
      <c r="I92" s="3">
        <f>$I$2/SQRT(I91*(I91+1))</f>
        <v>72968.258196058567</v>
      </c>
      <c r="J92" s="3">
        <f>$J$2/SQRT(J91*(J91+1))</f>
        <v>71848.433135316183</v>
      </c>
    </row>
    <row r="93" spans="1:11" x14ac:dyDescent="0.25">
      <c r="A93" s="4">
        <f>IF(A92=MAX(A92:J92),A91+1,A91)</f>
        <v>14</v>
      </c>
      <c r="B93" s="4">
        <f>IF(B92=MAX(A92:J92),B91+1,B91)</f>
        <v>11</v>
      </c>
      <c r="C93" s="4">
        <f>IF(C92=MAX(A92:J92),C91+1,C91)</f>
        <v>7</v>
      </c>
      <c r="D93" s="4">
        <f>IF(D92=MAX(A92:J92),D91+1,D91)</f>
        <v>5</v>
      </c>
      <c r="E93" s="4">
        <f>IF(E92=MAX(A92:J92),E91+1,E91)</f>
        <v>5</v>
      </c>
      <c r="F93" s="4">
        <f>IF(F92=MAX(A92:J92),F91+1,F91)</f>
        <v>4</v>
      </c>
      <c r="G93" s="4">
        <f>IF(G92=MAX(A92:J92),G91+1,G91)</f>
        <v>3</v>
      </c>
      <c r="H93" s="4">
        <f>IF(H92=MAX(A92:J92),H91+1,H91)</f>
        <v>2</v>
      </c>
      <c r="I93" s="4">
        <f>IF(I92=MAX(A92:J92),I91+1,I91)</f>
        <v>2</v>
      </c>
      <c r="J93" s="4">
        <f>IF(J92=MAX(A92:J92),J91+1,J91)</f>
        <v>2</v>
      </c>
      <c r="K93" s="1">
        <f>SUM(A93:J93)</f>
        <v>55</v>
      </c>
    </row>
    <row r="94" spans="1:11" x14ac:dyDescent="0.25">
      <c r="A94" s="3">
        <f>$A$2/SQRT(A93*(A93+1))</f>
        <v>76965.496069466404</v>
      </c>
      <c r="B94" s="3">
        <f>$B$2/SQRT(B93*(B93+1))</f>
        <v>73759.749187408393</v>
      </c>
      <c r="C94" s="3">
        <f>$C$2/SQRT(C93*(C93+1))</f>
        <v>69016.206805254915</v>
      </c>
      <c r="D94" s="3">
        <f>$D$2/SQRT(D93*(D93+1))</f>
        <v>78960.049038316414</v>
      </c>
      <c r="E94" s="3">
        <f>$E$2/SQRT(E93*(E93+1))</f>
        <v>71745.082362486704</v>
      </c>
      <c r="F94" s="3">
        <f>$F$2/SQRT(F93*(F93+1))</f>
        <v>62653.283088757606</v>
      </c>
      <c r="G94" s="3">
        <f>$G$2/SQRT(G93*(G93+1))</f>
        <v>61686.123486161785</v>
      </c>
      <c r="H94" s="3">
        <f>$H$2/SQRT(H93*(H93+1))</f>
        <v>79219.356019641229</v>
      </c>
      <c r="I94" s="3">
        <f>$I$2/SQRT(I93*(I93+1))</f>
        <v>72968.258196058567</v>
      </c>
      <c r="J94" s="3">
        <f>$J$2/SQRT(J93*(J93+1))</f>
        <v>71848.433135316183</v>
      </c>
    </row>
    <row r="95" spans="1:11" x14ac:dyDescent="0.25">
      <c r="A95" s="4">
        <f>IF(A94=MAX(A94:J94),A93+1,A93)</f>
        <v>14</v>
      </c>
      <c r="B95" s="4">
        <f>IF(B94=MAX(A94:J94),B93+1,B93)</f>
        <v>11</v>
      </c>
      <c r="C95" s="4">
        <f>IF(C94=MAX(A94:J94),C93+1,C93)</f>
        <v>7</v>
      </c>
      <c r="D95" s="4">
        <f>IF(D94=MAX(A94:J94),D93+1,D93)</f>
        <v>5</v>
      </c>
      <c r="E95" s="4">
        <f>IF(E94=MAX(A94:J94),E93+1,E93)</f>
        <v>5</v>
      </c>
      <c r="F95" s="4">
        <f>IF(F94=MAX(A94:J94),F93+1,F93)</f>
        <v>4</v>
      </c>
      <c r="G95" s="4">
        <f>IF(G94=MAX(A94:J94),G93+1,G93)</f>
        <v>3</v>
      </c>
      <c r="H95" s="4">
        <f>IF(H94=MAX(A94:J94),H93+1,H93)</f>
        <v>3</v>
      </c>
      <c r="I95" s="4">
        <f>IF(I94=MAX(A94:J94),I93+1,I93)</f>
        <v>2</v>
      </c>
      <c r="J95" s="4">
        <f>IF(J94=MAX(A94:J94),J93+1,J93)</f>
        <v>2</v>
      </c>
      <c r="K95" s="1">
        <f>SUM(A95:J95)</f>
        <v>56</v>
      </c>
    </row>
    <row r="96" spans="1:11" x14ac:dyDescent="0.25">
      <c r="A96" s="3">
        <f>$A$2/SQRT(A95*(A95+1))</f>
        <v>76965.496069466404</v>
      </c>
      <c r="B96" s="3">
        <f>$B$2/SQRT(B95*(B95+1))</f>
        <v>73759.749187408393</v>
      </c>
      <c r="C96" s="3">
        <f>$C$2/SQRT(C95*(C95+1))</f>
        <v>69016.206805254915</v>
      </c>
      <c r="D96" s="3">
        <f>$D$2/SQRT(D95*(D95+1))</f>
        <v>78960.049038316414</v>
      </c>
      <c r="E96" s="3">
        <f>$E$2/SQRT(E95*(E95+1))</f>
        <v>71745.082362486704</v>
      </c>
      <c r="F96" s="3">
        <f>$F$2/SQRT(F95*(F95+1))</f>
        <v>62653.283088757606</v>
      </c>
      <c r="G96" s="3">
        <f>$G$2/SQRT(G95*(G95+1))</f>
        <v>61686.123486161785</v>
      </c>
      <c r="H96" s="3">
        <f>$H$2/SQRT(H95*(H95+1))</f>
        <v>56016.543842719657</v>
      </c>
      <c r="I96" s="3">
        <f>$I$2/SQRT(I95*(I95+1))</f>
        <v>72968.258196058567</v>
      </c>
      <c r="J96" s="3">
        <f>$J$2/SQRT(J95*(J95+1))</f>
        <v>71848.433135316183</v>
      </c>
    </row>
    <row r="97" spans="1:11" x14ac:dyDescent="0.25">
      <c r="A97" s="4">
        <f>IF(A96=MAX(A96:J96),A95+1,A95)</f>
        <v>14</v>
      </c>
      <c r="B97" s="4">
        <f>IF(B96=MAX(A96:J96),B95+1,B95)</f>
        <v>11</v>
      </c>
      <c r="C97" s="4">
        <f>IF(C96=MAX(A96:J96),C95+1,C95)</f>
        <v>7</v>
      </c>
      <c r="D97" s="4">
        <f>IF(D96=MAX(A96:J96),D95+1,D95)</f>
        <v>6</v>
      </c>
      <c r="E97" s="4">
        <f>IF(E96=MAX(A96:J96),E95+1,E95)</f>
        <v>5</v>
      </c>
      <c r="F97" s="4">
        <f>IF(F96=MAX(A96:J96),F95+1,F95)</f>
        <v>4</v>
      </c>
      <c r="G97" s="4">
        <f>IF(G96=MAX(A96:J96),G95+1,G95)</f>
        <v>3</v>
      </c>
      <c r="H97" s="4">
        <f>IF(H96=MAX(A96:J96),H95+1,H95)</f>
        <v>3</v>
      </c>
      <c r="I97" s="4">
        <f>IF(I96=MAX(A96:J96),I95+1,I95)</f>
        <v>2</v>
      </c>
      <c r="J97" s="4">
        <f>IF(J96=MAX(A96:J96),J95+1,J95)</f>
        <v>2</v>
      </c>
      <c r="K97" s="1">
        <f>SUM(A97:J97)</f>
        <v>57</v>
      </c>
    </row>
    <row r="98" spans="1:11" x14ac:dyDescent="0.25">
      <c r="A98" s="3">
        <f>$A$2/SQRT(A97*(A97+1))</f>
        <v>76965.496069466404</v>
      </c>
      <c r="B98" s="3">
        <f>$B$2/SQRT(B97*(B97+1))</f>
        <v>73759.749187408393</v>
      </c>
      <c r="C98" s="3">
        <f>$C$2/SQRT(C97*(C97+1))</f>
        <v>69016.206805254915</v>
      </c>
      <c r="D98" s="3">
        <f>$D$2/SQRT(D97*(D97+1))</f>
        <v>66733.421398305436</v>
      </c>
      <c r="E98" s="3">
        <f>$E$2/SQRT(E97*(E97+1))</f>
        <v>71745.082362486704</v>
      </c>
      <c r="F98" s="3">
        <f>$F$2/SQRT(F97*(F97+1))</f>
        <v>62653.283088757606</v>
      </c>
      <c r="G98" s="3">
        <f>$G$2/SQRT(G97*(G97+1))</f>
        <v>61686.123486161785</v>
      </c>
      <c r="H98" s="3">
        <f>$H$2/SQRT(H97*(H97+1))</f>
        <v>56016.543842719657</v>
      </c>
      <c r="I98" s="3">
        <f>$I$2/SQRT(I97*(I97+1))</f>
        <v>72968.258196058567</v>
      </c>
      <c r="J98" s="3">
        <f>$J$2/SQRT(J97*(J97+1))</f>
        <v>71848.433135316183</v>
      </c>
    </row>
    <row r="99" spans="1:11" x14ac:dyDescent="0.25">
      <c r="A99" s="4">
        <f>IF(A98=MAX(A98:J98),A97+1,A97)</f>
        <v>15</v>
      </c>
      <c r="B99" s="4">
        <f>IF(B98=MAX(A98:J98),B97+1,B97)</f>
        <v>11</v>
      </c>
      <c r="C99" s="4">
        <f>IF(C98=MAX(A98:J98),C97+1,C97)</f>
        <v>7</v>
      </c>
      <c r="D99" s="4">
        <f>IF(D98=MAX(A98:J98),D97+1,D97)</f>
        <v>6</v>
      </c>
      <c r="E99" s="4">
        <f>IF(E98=MAX(A98:J98),E97+1,E97)</f>
        <v>5</v>
      </c>
      <c r="F99" s="4">
        <f>IF(F98=MAX(A98:J98),F97+1,F97)</f>
        <v>4</v>
      </c>
      <c r="G99" s="4">
        <f>IF(G98=MAX(A98:J98),G97+1,G97)</f>
        <v>3</v>
      </c>
      <c r="H99" s="4">
        <f>IF(H98=MAX(A98:J98),H97+1,H97)</f>
        <v>3</v>
      </c>
      <c r="I99" s="4">
        <f>IF(I98=MAX(A98:J98),I97+1,I97)</f>
        <v>2</v>
      </c>
      <c r="J99" s="4">
        <f>IF(J98=MAX(A98:J98),J97+1,J97)</f>
        <v>2</v>
      </c>
      <c r="K99" s="1">
        <f>SUM(A99:J99)</f>
        <v>58</v>
      </c>
    </row>
    <row r="100" spans="1:11" x14ac:dyDescent="0.25">
      <c r="A100" s="3">
        <f>$A$2/SQRT(A99*(A99+1))</f>
        <v>71994.629223759926</v>
      </c>
      <c r="B100" s="3">
        <f>$B$2/SQRT(B99*(B99+1))</f>
        <v>73759.749187408393</v>
      </c>
      <c r="C100" s="3">
        <f>$C$2/SQRT(C99*(C99+1))</f>
        <v>69016.206805254915</v>
      </c>
      <c r="D100" s="3">
        <f>$D$2/SQRT(D99*(D99+1))</f>
        <v>66733.421398305436</v>
      </c>
      <c r="E100" s="3">
        <f>$E$2/SQRT(E99*(E99+1))</f>
        <v>71745.082362486704</v>
      </c>
      <c r="F100" s="3">
        <f>$F$2/SQRT(F99*(F99+1))</f>
        <v>62653.283088757606</v>
      </c>
      <c r="G100" s="3">
        <f>$G$2/SQRT(G99*(G99+1))</f>
        <v>61686.123486161785</v>
      </c>
      <c r="H100" s="3">
        <f>$H$2/SQRT(H99*(H99+1))</f>
        <v>56016.543842719657</v>
      </c>
      <c r="I100" s="3">
        <f>$I$2/SQRT(I99*(I99+1))</f>
        <v>72968.258196058567</v>
      </c>
      <c r="J100" s="3">
        <f>$J$2/SQRT(J99*(J99+1))</f>
        <v>71848.433135316183</v>
      </c>
    </row>
    <row r="101" spans="1:11" x14ac:dyDescent="0.25">
      <c r="A101" s="4">
        <f>IF(A100=MAX(A100:J100),A99+1,A99)</f>
        <v>15</v>
      </c>
      <c r="B101" s="4">
        <f>IF(B100=MAX(A100:J100),B99+1,B99)</f>
        <v>12</v>
      </c>
      <c r="C101" s="4">
        <f>IF(C100=MAX(A100:J100),C99+1,C99)</f>
        <v>7</v>
      </c>
      <c r="D101" s="4">
        <f>IF(D100=MAX(A100:J100),D99+1,D99)</f>
        <v>6</v>
      </c>
      <c r="E101" s="4">
        <f>IF(E100=MAX(A100:J100),E99+1,E99)</f>
        <v>5</v>
      </c>
      <c r="F101" s="4">
        <f>IF(F100=MAX(A100:J100),F99+1,F99)</f>
        <v>4</v>
      </c>
      <c r="G101" s="4">
        <f>IF(G100=MAX(A100:J100),G99+1,G99)</f>
        <v>3</v>
      </c>
      <c r="H101" s="4">
        <f>IF(H100=MAX(A100:J100),H99+1,H99)</f>
        <v>3</v>
      </c>
      <c r="I101" s="4">
        <f>IF(I100=MAX(A100:J100),I99+1,I99)</f>
        <v>2</v>
      </c>
      <c r="J101" s="4">
        <f>IF(J100=MAX(A100:J100),J99+1,J99)</f>
        <v>2</v>
      </c>
      <c r="K101" s="1">
        <f>SUM(A101:J101)</f>
        <v>59</v>
      </c>
    </row>
    <row r="102" spans="1:11" x14ac:dyDescent="0.25">
      <c r="A102" s="3">
        <f>$A$2/SQRT(A101*(A101+1))</f>
        <v>71994.629223759926</v>
      </c>
      <c r="B102" s="3">
        <f>$B$2/SQRT(B101*(B101+1))</f>
        <v>67849.101009907012</v>
      </c>
      <c r="C102" s="3">
        <f>$C$2/SQRT(C101*(C101+1))</f>
        <v>69016.206805254915</v>
      </c>
      <c r="D102" s="3">
        <f>$D$2/SQRT(D101*(D101+1))</f>
        <v>66733.421398305436</v>
      </c>
      <c r="E102" s="3">
        <f>$E$2/SQRT(E101*(E101+1))</f>
        <v>71745.082362486704</v>
      </c>
      <c r="F102" s="3">
        <f>$F$2/SQRT(F101*(F101+1))</f>
        <v>62653.283088757606</v>
      </c>
      <c r="G102" s="3">
        <f>$G$2/SQRT(G101*(G101+1))</f>
        <v>61686.123486161785</v>
      </c>
      <c r="H102" s="3">
        <f>$H$2/SQRT(H101*(H101+1))</f>
        <v>56016.543842719657</v>
      </c>
      <c r="I102" s="3">
        <f>$I$2/SQRT(I101*(I101+1))</f>
        <v>72968.258196058567</v>
      </c>
      <c r="J102" s="3">
        <f>$J$2/SQRT(J101*(J101+1))</f>
        <v>71848.433135316183</v>
      </c>
    </row>
    <row r="103" spans="1:11" x14ac:dyDescent="0.25">
      <c r="A103" s="4">
        <f>IF(A102=MAX(A102:J102),A101+1,A101)</f>
        <v>15</v>
      </c>
      <c r="B103" s="4">
        <f>IF(B102=MAX(A102:J102),B101+1,B101)</f>
        <v>12</v>
      </c>
      <c r="C103" s="4">
        <f>IF(C102=MAX(A102:J102),C101+1,C101)</f>
        <v>7</v>
      </c>
      <c r="D103" s="4">
        <f>IF(D102=MAX(A102:J102),D101+1,D101)</f>
        <v>6</v>
      </c>
      <c r="E103" s="4">
        <f>IF(E102=MAX(A102:J102),E101+1,E101)</f>
        <v>5</v>
      </c>
      <c r="F103" s="4">
        <f>IF(F102=MAX(A102:J102),F101+1,F101)</f>
        <v>4</v>
      </c>
      <c r="G103" s="4">
        <f>IF(G102=MAX(A102:J102),G101+1,G101)</f>
        <v>3</v>
      </c>
      <c r="H103" s="4">
        <f>IF(H102=MAX(A102:J102),H101+1,H101)</f>
        <v>3</v>
      </c>
      <c r="I103" s="4">
        <f>IF(I102=MAX(A102:J102),I101+1,I101)</f>
        <v>3</v>
      </c>
      <c r="J103" s="4">
        <f>IF(J102=MAX(A102:J102),J101+1,J101)</f>
        <v>2</v>
      </c>
      <c r="K103" s="1">
        <f>SUM(A103:J103)</f>
        <v>60</v>
      </c>
    </row>
    <row r="104" spans="1:11" x14ac:dyDescent="0.25">
      <c r="A104" s="3">
        <f>$A$2/SQRT(A103*(A103+1))</f>
        <v>71994.629223759926</v>
      </c>
      <c r="B104" s="3">
        <f>$B$2/SQRT(B103*(B103+1))</f>
        <v>67849.101009907012</v>
      </c>
      <c r="C104" s="3">
        <f>$C$2/SQRT(C103*(C103+1))</f>
        <v>69016.206805254915</v>
      </c>
      <c r="D104" s="3">
        <f>$D$2/SQRT(D103*(D103+1))</f>
        <v>66733.421398305436</v>
      </c>
      <c r="E104" s="3">
        <f>$E$2/SQRT(E103*(E103+1))</f>
        <v>71745.082362486704</v>
      </c>
      <c r="F104" s="3">
        <f>$F$2/SQRT(F103*(F103+1))</f>
        <v>62653.283088757606</v>
      </c>
      <c r="G104" s="3">
        <f>$G$2/SQRT(G103*(G103+1))</f>
        <v>61686.123486161785</v>
      </c>
      <c r="H104" s="3">
        <f>$H$2/SQRT(H103*(H103+1))</f>
        <v>56016.543842719657</v>
      </c>
      <c r="I104" s="3">
        <f>$I$2/SQRT(I103*(I103+1))</f>
        <v>51596.350181803886</v>
      </c>
      <c r="J104" s="3">
        <f>$J$2/SQRT(J103*(J103+1))</f>
        <v>71848.433135316183</v>
      </c>
    </row>
    <row r="105" spans="1:11" x14ac:dyDescent="0.25">
      <c r="A105" s="4">
        <f>IF(A104=MAX(A104:J104),A103+1,A103)</f>
        <v>16</v>
      </c>
      <c r="B105" s="4">
        <f>IF(B104=MAX(A104:J104),B103+1,B103)</f>
        <v>12</v>
      </c>
      <c r="C105" s="4">
        <f>IF(C104=MAX(A104:J104),C103+1,C103)</f>
        <v>7</v>
      </c>
      <c r="D105" s="4">
        <f>IF(D104=MAX(A104:J104),D103+1,D103)</f>
        <v>6</v>
      </c>
      <c r="E105" s="4">
        <f>IF(E104=MAX(A104:J104),E103+1,E103)</f>
        <v>5</v>
      </c>
      <c r="F105" s="4">
        <f>IF(F104=MAX(A104:J104),F103+1,F103)</f>
        <v>4</v>
      </c>
      <c r="G105" s="4">
        <f>IF(G104=MAX(A104:J104),G103+1,G103)</f>
        <v>3</v>
      </c>
      <c r="H105" s="4">
        <f>IF(H104=MAX(A104:J104),H103+1,H103)</f>
        <v>3</v>
      </c>
      <c r="I105" s="4">
        <f>IF(I104=MAX(A104:J104),I103+1,I103)</f>
        <v>3</v>
      </c>
      <c r="J105" s="4">
        <f>IF(J104=MAX(A104:J104),J103+1,J103)</f>
        <v>2</v>
      </c>
      <c r="K105" s="1">
        <f>SUM(A105:J105)</f>
        <v>61</v>
      </c>
    </row>
    <row r="106" spans="1:11" x14ac:dyDescent="0.25">
      <c r="A106" s="3">
        <f>$A$2/SQRT(A105*(A105+1))</f>
        <v>67627.178471380874</v>
      </c>
      <c r="B106" s="3">
        <f>$B$2/SQRT(B105*(B105+1))</f>
        <v>67849.101009907012</v>
      </c>
      <c r="C106" s="3">
        <f>$C$2/SQRT(C105*(C105+1))</f>
        <v>69016.206805254915</v>
      </c>
      <c r="D106" s="3">
        <f>$D$2/SQRT(D105*(D105+1))</f>
        <v>66733.421398305436</v>
      </c>
      <c r="E106" s="3">
        <f>$E$2/SQRT(E105*(E105+1))</f>
        <v>71745.082362486704</v>
      </c>
      <c r="F106" s="3">
        <f>$F$2/SQRT(F105*(F105+1))</f>
        <v>62653.283088757606</v>
      </c>
      <c r="G106" s="3">
        <f>$G$2/SQRT(G105*(G105+1))</f>
        <v>61686.123486161785</v>
      </c>
      <c r="H106" s="3">
        <f>$H$2/SQRT(H105*(H105+1))</f>
        <v>56016.543842719657</v>
      </c>
      <c r="I106" s="3">
        <f>$I$2/SQRT(I105*(I105+1))</f>
        <v>51596.350181803886</v>
      </c>
      <c r="J106" s="3">
        <f>$J$2/SQRT(J105*(J105+1))</f>
        <v>71848.433135316183</v>
      </c>
    </row>
    <row r="107" spans="1:11" x14ac:dyDescent="0.25">
      <c r="A107" s="4">
        <f>IF(A106=MAX(A106:J106),A105+1,A105)</f>
        <v>16</v>
      </c>
      <c r="B107" s="4">
        <f>IF(B106=MAX(A106:J106),B105+1,B105)</f>
        <v>12</v>
      </c>
      <c r="C107" s="4">
        <f>IF(C106=MAX(A106:J106),C105+1,C105)</f>
        <v>7</v>
      </c>
      <c r="D107" s="4">
        <f>IF(D106=MAX(A106:J106),D105+1,D105)</f>
        <v>6</v>
      </c>
      <c r="E107" s="4">
        <f>IF(E106=MAX(A106:J106),E105+1,E105)</f>
        <v>5</v>
      </c>
      <c r="F107" s="4">
        <f>IF(F106=MAX(A106:J106),F105+1,F105)</f>
        <v>4</v>
      </c>
      <c r="G107" s="4">
        <f>IF(G106=MAX(A106:J106),G105+1,G105)</f>
        <v>3</v>
      </c>
      <c r="H107" s="4">
        <f>IF(H106=MAX(A106:J106),H105+1,H105)</f>
        <v>3</v>
      </c>
      <c r="I107" s="4">
        <f>IF(I106=MAX(A106:J106),I105+1,I105)</f>
        <v>3</v>
      </c>
      <c r="J107" s="4">
        <f>IF(J106=MAX(A106:J106),J105+1,J105)</f>
        <v>3</v>
      </c>
      <c r="K107" s="1">
        <f>SUM(A107:J107)</f>
        <v>62</v>
      </c>
    </row>
    <row r="108" spans="1:11" x14ac:dyDescent="0.25">
      <c r="A108" s="3">
        <f>$A$2/SQRT(A107*(A107+1))</f>
        <v>67627.178471380874</v>
      </c>
      <c r="B108" s="3">
        <f>$B$2/SQRT(B107*(B107+1))</f>
        <v>67849.101009907012</v>
      </c>
      <c r="C108" s="3">
        <f>$C$2/SQRT(C107*(C107+1))</f>
        <v>69016.206805254915</v>
      </c>
      <c r="D108" s="3">
        <f>$D$2/SQRT(D107*(D107+1))</f>
        <v>66733.421398305436</v>
      </c>
      <c r="E108" s="3">
        <f>$E$2/SQRT(E107*(E107+1))</f>
        <v>71745.082362486704</v>
      </c>
      <c r="F108" s="3">
        <f>$F$2/SQRT(F107*(F107+1))</f>
        <v>62653.283088757606</v>
      </c>
      <c r="G108" s="3">
        <f>$G$2/SQRT(G107*(G107+1))</f>
        <v>61686.123486161785</v>
      </c>
      <c r="H108" s="3">
        <f>$H$2/SQRT(H107*(H107+1))</f>
        <v>56016.543842719657</v>
      </c>
      <c r="I108" s="3">
        <f>$I$2/SQRT(I107*(I107+1))</f>
        <v>51596.350181803886</v>
      </c>
      <c r="J108" s="3">
        <f>$J$2/SQRT(J107*(J107+1))</f>
        <v>50804.514287610313</v>
      </c>
    </row>
    <row r="109" spans="1:11" x14ac:dyDescent="0.25">
      <c r="A109" s="4">
        <f>IF(A108=MAX(A108:J108),A107+1,A107)</f>
        <v>16</v>
      </c>
      <c r="B109" s="4">
        <f>IF(B108=MAX(A108:J108),B107+1,B107)</f>
        <v>12</v>
      </c>
      <c r="C109" s="4">
        <f>IF(C108=MAX(A108:J108),C107+1,C107)</f>
        <v>7</v>
      </c>
      <c r="D109" s="4">
        <f>IF(D108=MAX(A108:J108),D107+1,D107)</f>
        <v>6</v>
      </c>
      <c r="E109" s="4">
        <f>IF(E108=MAX(A108:J108),E107+1,E107)</f>
        <v>6</v>
      </c>
      <c r="F109" s="4">
        <f>IF(F108=MAX(A108:J108),F107+1,F107)</f>
        <v>4</v>
      </c>
      <c r="G109" s="4">
        <f>IF(G108=MAX(A108:J108),G107+1,G107)</f>
        <v>3</v>
      </c>
      <c r="H109" s="4">
        <f>IF(H108=MAX(A108:J108),H107+1,H107)</f>
        <v>3</v>
      </c>
      <c r="I109" s="4">
        <f>IF(I108=MAX(A108:J108),I107+1,I107)</f>
        <v>3</v>
      </c>
      <c r="J109" s="4">
        <f>IF(J108=MAX(A108:J108),J107+1,J107)</f>
        <v>3</v>
      </c>
      <c r="K109" s="1">
        <f>SUM(A109:J109)</f>
        <v>63</v>
      </c>
    </row>
    <row r="110" spans="1:11" x14ac:dyDescent="0.25">
      <c r="A110" s="3">
        <f>$A$2/SQRT(A109*(A109+1))</f>
        <v>67627.178471380874</v>
      </c>
      <c r="B110" s="3">
        <f>$B$2/SQRT(B109*(B109+1))</f>
        <v>67849.101009907012</v>
      </c>
      <c r="C110" s="3">
        <f>$C$2/SQRT(C109*(C109+1))</f>
        <v>69016.206805254915</v>
      </c>
      <c r="D110" s="3">
        <f>$D$2/SQRT(D109*(D109+1))</f>
        <v>66733.421398305436</v>
      </c>
      <c r="E110" s="3">
        <f>$E$2/SQRT(E109*(E109+1))</f>
        <v>60635.661614503486</v>
      </c>
      <c r="F110" s="3">
        <f>$F$2/SQRT(F109*(F109+1))</f>
        <v>62653.283088757606</v>
      </c>
      <c r="G110" s="3">
        <f>$G$2/SQRT(G109*(G109+1))</f>
        <v>61686.123486161785</v>
      </c>
      <c r="H110" s="3">
        <f>$H$2/SQRT(H109*(H109+1))</f>
        <v>56016.543842719657</v>
      </c>
      <c r="I110" s="3">
        <f>$I$2/SQRT(I109*(I109+1))</f>
        <v>51596.350181803886</v>
      </c>
      <c r="J110" s="3">
        <f>$J$2/SQRT(J109*(J109+1))</f>
        <v>50804.514287610313</v>
      </c>
    </row>
    <row r="111" spans="1:11" x14ac:dyDescent="0.25">
      <c r="A111" s="4">
        <f>IF(A110=MAX(A110:J110),A109+1,A109)</f>
        <v>16</v>
      </c>
      <c r="B111" s="4">
        <f>IF(B110=MAX(A110:J110),B109+1,B109)</f>
        <v>12</v>
      </c>
      <c r="C111" s="4">
        <f>IF(C110=MAX(A110:J110),C109+1,C109)</f>
        <v>8</v>
      </c>
      <c r="D111" s="4">
        <f>IF(D110=MAX(A110:J110),D109+1,D109)</f>
        <v>6</v>
      </c>
      <c r="E111" s="4">
        <f>IF(E110=MAX(A110:J110),E109+1,E109)</f>
        <v>6</v>
      </c>
      <c r="F111" s="4">
        <f>IF(F110=MAX(A110:J110),F109+1,F109)</f>
        <v>4</v>
      </c>
      <c r="G111" s="4">
        <f>IF(G110=MAX(A110:J110),G109+1,G109)</f>
        <v>3</v>
      </c>
      <c r="H111" s="4">
        <f>IF(H110=MAX(A110:J110),H109+1,H109)</f>
        <v>3</v>
      </c>
      <c r="I111" s="4">
        <f>IF(I110=MAX(A110:J110),I109+1,I109)</f>
        <v>3</v>
      </c>
      <c r="J111" s="4">
        <f>IF(J110=MAX(A110:J110),J109+1,J109)</f>
        <v>3</v>
      </c>
      <c r="K111" s="1">
        <f>SUM(A111:J111)</f>
        <v>64</v>
      </c>
    </row>
    <row r="112" spans="1:11" x14ac:dyDescent="0.25">
      <c r="A112" s="3">
        <f>$A$2/SQRT(A111*(A111+1))</f>
        <v>67627.178471380874</v>
      </c>
      <c r="B112" s="3">
        <f>$B$2/SQRT(B111*(B111+1))</f>
        <v>67849.101009907012</v>
      </c>
      <c r="C112" s="3">
        <f>$C$2/SQRT(C111*(C111+1))</f>
        <v>60866.573213236035</v>
      </c>
      <c r="D112" s="3">
        <f>$D$2/SQRT(D111*(D111+1))</f>
        <v>66733.421398305436</v>
      </c>
      <c r="E112" s="3">
        <f>$E$2/SQRT(E111*(E111+1))</f>
        <v>60635.661614503486</v>
      </c>
      <c r="F112" s="3">
        <f>$F$2/SQRT(F111*(F111+1))</f>
        <v>62653.283088757606</v>
      </c>
      <c r="G112" s="3">
        <f>$G$2/SQRT(G111*(G111+1))</f>
        <v>61686.123486161785</v>
      </c>
      <c r="H112" s="3">
        <f>$H$2/SQRT(H111*(H111+1))</f>
        <v>56016.543842719657</v>
      </c>
      <c r="I112" s="3">
        <f>$I$2/SQRT(I111*(I111+1))</f>
        <v>51596.350181803886</v>
      </c>
      <c r="J112" s="3">
        <f>$J$2/SQRT(J111*(J111+1))</f>
        <v>50804.514287610313</v>
      </c>
    </row>
    <row r="113" spans="1:11" x14ac:dyDescent="0.25">
      <c r="A113" s="4">
        <f>IF(A112=MAX(A112:J112),A111+1,A111)</f>
        <v>16</v>
      </c>
      <c r="B113" s="4">
        <f>IF(B112=MAX(A112:J112),B111+1,B111)</f>
        <v>13</v>
      </c>
      <c r="C113" s="4">
        <f>IF(C112=MAX(A112:J112),C111+1,C111)</f>
        <v>8</v>
      </c>
      <c r="D113" s="4">
        <f>IF(D112=MAX(A112:J112),D111+1,D111)</f>
        <v>6</v>
      </c>
      <c r="E113" s="4">
        <f>IF(E112=MAX(A112:J112),E111+1,E111)</f>
        <v>6</v>
      </c>
      <c r="F113" s="4">
        <f>IF(F112=MAX(A112:J112),F111+1,F111)</f>
        <v>4</v>
      </c>
      <c r="G113" s="4">
        <f>IF(G112=MAX(A112:J112),G111+1,G111)</f>
        <v>3</v>
      </c>
      <c r="H113" s="4">
        <f>IF(H112=MAX(A112:J112),H111+1,H111)</f>
        <v>3</v>
      </c>
      <c r="I113" s="4">
        <f>IF(I112=MAX(A112:J112),I111+1,I111)</f>
        <v>3</v>
      </c>
      <c r="J113" s="4">
        <f>IF(J112=MAX(A112:J112),J111+1,J111)</f>
        <v>3</v>
      </c>
      <c r="K113" s="1">
        <f>SUM(A113:J113)</f>
        <v>65</v>
      </c>
    </row>
    <row r="114" spans="1:11" x14ac:dyDescent="0.25">
      <c r="A114" s="3">
        <f>$A$2/SQRT(A113*(A113+1))</f>
        <v>67627.178471380874</v>
      </c>
      <c r="B114" s="3">
        <f>$B$2/SQRT(B113*(B113+1))</f>
        <v>62816.061466470026</v>
      </c>
      <c r="C114" s="3">
        <f>$C$2/SQRT(C113*(C113+1))</f>
        <v>60866.573213236035</v>
      </c>
      <c r="D114" s="3">
        <f>$D$2/SQRT(D113*(D113+1))</f>
        <v>66733.421398305436</v>
      </c>
      <c r="E114" s="3">
        <f>$E$2/SQRT(E113*(E113+1))</f>
        <v>60635.661614503486</v>
      </c>
      <c r="F114" s="3">
        <f>$F$2/SQRT(F113*(F113+1))</f>
        <v>62653.283088757606</v>
      </c>
      <c r="G114" s="3">
        <f>$G$2/SQRT(G113*(G113+1))</f>
        <v>61686.123486161785</v>
      </c>
      <c r="H114" s="3">
        <f>$H$2/SQRT(H113*(H113+1))</f>
        <v>56016.543842719657</v>
      </c>
      <c r="I114" s="3">
        <f>$I$2/SQRT(I113*(I113+1))</f>
        <v>51596.350181803886</v>
      </c>
      <c r="J114" s="3">
        <f>$J$2/SQRT(J113*(J113+1))</f>
        <v>50804.514287610313</v>
      </c>
    </row>
    <row r="115" spans="1:11" x14ac:dyDescent="0.25">
      <c r="A115" s="4">
        <f>IF(A114=MAX(A114:J114),A113+1,A113)</f>
        <v>17</v>
      </c>
      <c r="B115" s="4">
        <f>IF(B114=MAX(A114:J114),B113+1,B113)</f>
        <v>13</v>
      </c>
      <c r="C115" s="4">
        <f>IF(C114=MAX(A114:J114),C113+1,C113)</f>
        <v>8</v>
      </c>
      <c r="D115" s="4">
        <f>IF(D114=MAX(A114:J114),D113+1,D113)</f>
        <v>6</v>
      </c>
      <c r="E115" s="4">
        <f>IF(E114=MAX(A114:J114),E113+1,E113)</f>
        <v>6</v>
      </c>
      <c r="F115" s="4">
        <f>IF(F114=MAX(A114:J114),F113+1,F113)</f>
        <v>4</v>
      </c>
      <c r="G115" s="4">
        <f>IF(G114=MAX(A114:J114),G113+1,G113)</f>
        <v>3</v>
      </c>
      <c r="H115" s="4">
        <f>IF(H114=MAX(A114:J114),H113+1,H113)</f>
        <v>3</v>
      </c>
      <c r="I115" s="4">
        <f>IF(I114=MAX(A114:J114),I113+1,I113)</f>
        <v>3</v>
      </c>
      <c r="J115" s="4">
        <f>IF(J114=MAX(A114:J114),J113+1,J113)</f>
        <v>3</v>
      </c>
      <c r="K115" s="1">
        <f>SUM(A115:J115)</f>
        <v>66</v>
      </c>
    </row>
    <row r="116" spans="1:11" x14ac:dyDescent="0.25">
      <c r="A116" s="3">
        <f>$A$2/SQRT(A115*(A115+1))</f>
        <v>63759.515319501748</v>
      </c>
      <c r="B116" s="3">
        <f>$B$2/SQRT(B115*(B115+1))</f>
        <v>62816.061466470026</v>
      </c>
      <c r="C116" s="3">
        <f>$C$2/SQRT(C115*(C115+1))</f>
        <v>60866.573213236035</v>
      </c>
      <c r="D116" s="3">
        <f>$D$2/SQRT(D115*(D115+1))</f>
        <v>66733.421398305436</v>
      </c>
      <c r="E116" s="3">
        <f>$E$2/SQRT(E115*(E115+1))</f>
        <v>60635.661614503486</v>
      </c>
      <c r="F116" s="3">
        <f>$F$2/SQRT(F115*(F115+1))</f>
        <v>62653.283088757606</v>
      </c>
      <c r="G116" s="3">
        <f>$G$2/SQRT(G115*(G115+1))</f>
        <v>61686.123486161785</v>
      </c>
      <c r="H116" s="3">
        <f>$H$2/SQRT(H115*(H115+1))</f>
        <v>56016.543842719657</v>
      </c>
      <c r="I116" s="3">
        <f>$I$2/SQRT(I115*(I115+1))</f>
        <v>51596.350181803886</v>
      </c>
      <c r="J116" s="3">
        <f>$J$2/SQRT(J115*(J115+1))</f>
        <v>50804.514287610313</v>
      </c>
    </row>
    <row r="117" spans="1:11" x14ac:dyDescent="0.25">
      <c r="A117" s="4">
        <f>IF(A116=MAX(A116:J116),A115+1,A115)</f>
        <v>17</v>
      </c>
      <c r="B117" s="4">
        <f>IF(B116=MAX(A116:J116),B115+1,B115)</f>
        <v>13</v>
      </c>
      <c r="C117" s="4">
        <f>IF(C116=MAX(A116:J116),C115+1,C115)</f>
        <v>8</v>
      </c>
      <c r="D117" s="4">
        <f>IF(D116=MAX(A116:J116),D115+1,D115)</f>
        <v>7</v>
      </c>
      <c r="E117" s="4">
        <f>IF(E116=MAX(A116:J116),E115+1,E115)</f>
        <v>6</v>
      </c>
      <c r="F117" s="4">
        <f>IF(F116=MAX(A116:J116),F115+1,F115)</f>
        <v>4</v>
      </c>
      <c r="G117" s="4">
        <f>IF(G116=MAX(A116:J116),G115+1,G115)</f>
        <v>3</v>
      </c>
      <c r="H117" s="4">
        <f>IF(H116=MAX(A116:J116),H115+1,H115)</f>
        <v>3</v>
      </c>
      <c r="I117" s="4">
        <f>IF(I116=MAX(A116:J116),I115+1,I115)</f>
        <v>3</v>
      </c>
      <c r="J117" s="4">
        <f>IF(J116=MAX(A116:J116),J115+1,J115)</f>
        <v>3</v>
      </c>
      <c r="K117" s="1">
        <f>SUM(A117:J117)</f>
        <v>67</v>
      </c>
    </row>
    <row r="118" spans="1:11" x14ac:dyDescent="0.25">
      <c r="A118" s="3">
        <f>$A$2/SQRT(A117*(A117+1))</f>
        <v>63759.515319501748</v>
      </c>
      <c r="B118" s="3">
        <f>$B$2/SQRT(B117*(B117+1))</f>
        <v>62816.061466470026</v>
      </c>
      <c r="C118" s="3">
        <f>$C$2/SQRT(C117*(C117+1))</f>
        <v>60866.573213236035</v>
      </c>
      <c r="D118" s="3">
        <f>$D$2/SQRT(D117*(D117+1))</f>
        <v>57792.838212384566</v>
      </c>
      <c r="E118" s="3">
        <f>$E$2/SQRT(E117*(E117+1))</f>
        <v>60635.661614503486</v>
      </c>
      <c r="F118" s="3">
        <f>$F$2/SQRT(F117*(F117+1))</f>
        <v>62653.283088757606</v>
      </c>
      <c r="G118" s="3">
        <f>$G$2/SQRT(G117*(G117+1))</f>
        <v>61686.123486161785</v>
      </c>
      <c r="H118" s="3">
        <f>$H$2/SQRT(H117*(H117+1))</f>
        <v>56016.543842719657</v>
      </c>
      <c r="I118" s="3">
        <f>$I$2/SQRT(I117*(I117+1))</f>
        <v>51596.350181803886</v>
      </c>
      <c r="J118" s="3">
        <f>$J$2/SQRT(J117*(J117+1))</f>
        <v>50804.514287610313</v>
      </c>
    </row>
    <row r="119" spans="1:11" x14ac:dyDescent="0.25">
      <c r="A119" s="4">
        <f>IF(A118=MAX(A118:J118),A117+1,A117)</f>
        <v>18</v>
      </c>
      <c r="B119" s="4">
        <f>IF(B118=MAX(A118:J118),B117+1,B117)</f>
        <v>13</v>
      </c>
      <c r="C119" s="4">
        <f>IF(C118=MAX(A118:J118),C117+1,C117)</f>
        <v>8</v>
      </c>
      <c r="D119" s="4">
        <f>IF(D118=MAX(A118:J118),D117+1,D117)</f>
        <v>7</v>
      </c>
      <c r="E119" s="4">
        <f>IF(E118=MAX(A118:J118),E117+1,E117)</f>
        <v>6</v>
      </c>
      <c r="F119" s="4">
        <f>IF(F118=MAX(A118:J118),F117+1,F117)</f>
        <v>4</v>
      </c>
      <c r="G119" s="4">
        <f>IF(G118=MAX(A118:J118),G117+1,G117)</f>
        <v>3</v>
      </c>
      <c r="H119" s="4">
        <f>IF(H118=MAX(A118:J118),H117+1,H117)</f>
        <v>3</v>
      </c>
      <c r="I119" s="4">
        <f>IF(I118=MAX(A118:J118),I117+1,I117)</f>
        <v>3</v>
      </c>
      <c r="J119" s="4">
        <f>IF(J118=MAX(A118:J118),J117+1,J117)</f>
        <v>3</v>
      </c>
      <c r="K119" s="1">
        <f>SUM(A119:J119)</f>
        <v>68</v>
      </c>
    </row>
    <row r="120" spans="1:11" x14ac:dyDescent="0.25">
      <c r="A120" s="3">
        <f>$A$2/SQRT(A119*(A119+1))</f>
        <v>60310.463652766724</v>
      </c>
      <c r="B120" s="3">
        <f>$B$2/SQRT(B119*(B119+1))</f>
        <v>62816.061466470026</v>
      </c>
      <c r="C120" s="3">
        <f>$C$2/SQRT(C119*(C119+1))</f>
        <v>60866.573213236035</v>
      </c>
      <c r="D120" s="3">
        <f>$D$2/SQRT(D119*(D119+1))</f>
        <v>57792.838212384566</v>
      </c>
      <c r="E120" s="3">
        <f>$E$2/SQRT(E119*(E119+1))</f>
        <v>60635.661614503486</v>
      </c>
      <c r="F120" s="3">
        <f>$F$2/SQRT(F119*(F119+1))</f>
        <v>62653.283088757606</v>
      </c>
      <c r="G120" s="3">
        <f>$G$2/SQRT(G119*(G119+1))</f>
        <v>61686.123486161785</v>
      </c>
      <c r="H120" s="3">
        <f>$H$2/SQRT(H119*(H119+1))</f>
        <v>56016.543842719657</v>
      </c>
      <c r="I120" s="3">
        <f>$I$2/SQRT(I119*(I119+1))</f>
        <v>51596.350181803886</v>
      </c>
      <c r="J120" s="3">
        <f>$J$2/SQRT(J119*(J119+1))</f>
        <v>50804.514287610313</v>
      </c>
    </row>
    <row r="121" spans="1:11" x14ac:dyDescent="0.25">
      <c r="A121" s="4">
        <f>IF(A120=MAX(A120:J120),A119+1,A119)</f>
        <v>18</v>
      </c>
      <c r="B121" s="4">
        <f>IF(B120=MAX(A120:J120),B119+1,B119)</f>
        <v>14</v>
      </c>
      <c r="C121" s="4">
        <f>IF(C120=MAX(A120:J120),C119+1,C119)</f>
        <v>8</v>
      </c>
      <c r="D121" s="4">
        <f>IF(D120=MAX(A120:J120),D119+1,D119)</f>
        <v>7</v>
      </c>
      <c r="E121" s="4">
        <f>IF(E120=MAX(A120:J120),E119+1,E119)</f>
        <v>6</v>
      </c>
      <c r="F121" s="4">
        <f>IF(F120=MAX(A120:J120),F119+1,F119)</f>
        <v>4</v>
      </c>
      <c r="G121" s="4">
        <f>IF(G120=MAX(A120:J120),G119+1,G119)</f>
        <v>3</v>
      </c>
      <c r="H121" s="4">
        <f>IF(H120=MAX(A120:J120),H119+1,H119)</f>
        <v>3</v>
      </c>
      <c r="I121" s="4">
        <f>IF(I120=MAX(A120:J120),I119+1,I119)</f>
        <v>3</v>
      </c>
      <c r="J121" s="4">
        <f>IF(J120=MAX(A120:J120),J119+1,J119)</f>
        <v>3</v>
      </c>
      <c r="K121" s="1">
        <f>SUM(A121:J121)</f>
        <v>69</v>
      </c>
    </row>
    <row r="122" spans="1:11" x14ac:dyDescent="0.25">
      <c r="A122" s="3">
        <f>$A$2/SQRT(A121*(A121+1))</f>
        <v>60310.463652766724</v>
      </c>
      <c r="B122" s="3">
        <f>$B$2/SQRT(B121*(B121+1))</f>
        <v>58478.570728128798</v>
      </c>
      <c r="C122" s="3">
        <f>$C$2/SQRT(C121*(C121+1))</f>
        <v>60866.573213236035</v>
      </c>
      <c r="D122" s="3">
        <f>$D$2/SQRT(D121*(D121+1))</f>
        <v>57792.838212384566</v>
      </c>
      <c r="E122" s="3">
        <f>$E$2/SQRT(E121*(E121+1))</f>
        <v>60635.661614503486</v>
      </c>
      <c r="F122" s="3">
        <f>$F$2/SQRT(F121*(F121+1))</f>
        <v>62653.283088757606</v>
      </c>
      <c r="G122" s="3">
        <f>$G$2/SQRT(G121*(G121+1))</f>
        <v>61686.123486161785</v>
      </c>
      <c r="H122" s="3">
        <f>$H$2/SQRT(H121*(H121+1))</f>
        <v>56016.543842719657</v>
      </c>
      <c r="I122" s="3">
        <f>$I$2/SQRT(I121*(I121+1))</f>
        <v>51596.350181803886</v>
      </c>
      <c r="J122" s="3">
        <f>$J$2/SQRT(J121*(J121+1))</f>
        <v>50804.514287610313</v>
      </c>
    </row>
    <row r="123" spans="1:11" x14ac:dyDescent="0.25">
      <c r="A123" s="4">
        <f>IF(A122=MAX(A122:J122),A121+1,A121)</f>
        <v>18</v>
      </c>
      <c r="B123" s="4">
        <f>IF(B122=MAX(A122:J122),B121+1,B121)</f>
        <v>14</v>
      </c>
      <c r="C123" s="4">
        <f>IF(C122=MAX(A122:J122),C121+1,C121)</f>
        <v>8</v>
      </c>
      <c r="D123" s="4">
        <f>IF(D122=MAX(A122:J122),D121+1,D121)</f>
        <v>7</v>
      </c>
      <c r="E123" s="4">
        <f>IF(E122=MAX(A122:J122),E121+1,E121)</f>
        <v>6</v>
      </c>
      <c r="F123" s="4">
        <f>IF(F122=MAX(A122:J122),F121+1,F121)</f>
        <v>5</v>
      </c>
      <c r="G123" s="4">
        <f>IF(G122=MAX(A122:J122),G121+1,G121)</f>
        <v>3</v>
      </c>
      <c r="H123" s="4">
        <f>IF(H122=MAX(A122:J122),H121+1,H121)</f>
        <v>3</v>
      </c>
      <c r="I123" s="4">
        <f>IF(I122=MAX(A122:J122),I121+1,I121)</f>
        <v>3</v>
      </c>
      <c r="J123" s="4">
        <f>IF(J122=MAX(A122:J122),J121+1,J121)</f>
        <v>3</v>
      </c>
      <c r="K123" s="1">
        <f>SUM(A123:J123)</f>
        <v>70</v>
      </c>
    </row>
    <row r="124" spans="1:11" x14ac:dyDescent="0.25">
      <c r="A124" s="3">
        <f>$A$2/SQRT(A123*(A123+1))</f>
        <v>60310.463652766724</v>
      </c>
      <c r="B124" s="3">
        <f>$B$2/SQRT(B123*(B123+1))</f>
        <v>58478.570728128798</v>
      </c>
      <c r="C124" s="3">
        <f>$C$2/SQRT(C123*(C123+1))</f>
        <v>60866.573213236035</v>
      </c>
      <c r="D124" s="3">
        <f>$D$2/SQRT(D123*(D123+1))</f>
        <v>57792.838212384566</v>
      </c>
      <c r="E124" s="3">
        <f>$E$2/SQRT(E123*(E123+1))</f>
        <v>60635.661614503486</v>
      </c>
      <c r="F124" s="3">
        <f>$F$2/SQRT(F123*(F123+1))</f>
        <v>51156.191425867502</v>
      </c>
      <c r="G124" s="3">
        <f>$G$2/SQRT(G123*(G123+1))</f>
        <v>61686.123486161785</v>
      </c>
      <c r="H124" s="3">
        <f>$H$2/SQRT(H123*(H123+1))</f>
        <v>56016.543842719657</v>
      </c>
      <c r="I124" s="3">
        <f>$I$2/SQRT(I123*(I123+1))</f>
        <v>51596.350181803886</v>
      </c>
      <c r="J124" s="3">
        <f>$J$2/SQRT(J123*(J123+1))</f>
        <v>50804.514287610313</v>
      </c>
    </row>
    <row r="125" spans="1:11" x14ac:dyDescent="0.25">
      <c r="A125" s="4">
        <f>IF(A124=MAX(A124:J124),A123+1,A123)</f>
        <v>18</v>
      </c>
      <c r="B125" s="4">
        <f>IF(B124=MAX(A124:J124),B123+1,B123)</f>
        <v>14</v>
      </c>
      <c r="C125" s="4">
        <f>IF(C124=MAX(A124:J124),C123+1,C123)</f>
        <v>8</v>
      </c>
      <c r="D125" s="4">
        <f>IF(D124=MAX(A124:J124),D123+1,D123)</f>
        <v>7</v>
      </c>
      <c r="E125" s="4">
        <f>IF(E124=MAX(A124:J124),E123+1,E123)</f>
        <v>6</v>
      </c>
      <c r="F125" s="4">
        <f>IF(F124=MAX(A124:J124),F123+1,F123)</f>
        <v>5</v>
      </c>
      <c r="G125" s="4">
        <f>IF(G124=MAX(A124:J124),G123+1,G123)</f>
        <v>4</v>
      </c>
      <c r="H125" s="4">
        <f>IF(H124=MAX(A124:J124),H123+1,H123)</f>
        <v>3</v>
      </c>
      <c r="I125" s="4">
        <f>IF(I124=MAX(A124:J124),I123+1,I123)</f>
        <v>3</v>
      </c>
      <c r="J125" s="4">
        <f>IF(J124=MAX(A124:J124),J123+1,J123)</f>
        <v>3</v>
      </c>
      <c r="K125" s="1">
        <f>SUM(A125:J125)</f>
        <v>71</v>
      </c>
    </row>
    <row r="126" spans="1:11" x14ac:dyDescent="0.25">
      <c r="A126" s="3">
        <f>$A$2/SQRT(A125*(A125+1))</f>
        <v>60310.463652766724</v>
      </c>
      <c r="B126" s="3">
        <f>$B$2/SQRT(B125*(B125+1))</f>
        <v>58478.570728128798</v>
      </c>
      <c r="C126" s="3">
        <f>$C$2/SQRT(C125*(C125+1))</f>
        <v>60866.573213236035</v>
      </c>
      <c r="D126" s="3">
        <f>$D$2/SQRT(D125*(D125+1))</f>
        <v>57792.838212384566</v>
      </c>
      <c r="E126" s="3">
        <f>$E$2/SQRT(E125*(E125+1))</f>
        <v>60635.661614503486</v>
      </c>
      <c r="F126" s="3">
        <f>$F$2/SQRT(F125*(F125+1))</f>
        <v>51156.191425867502</v>
      </c>
      <c r="G126" s="3">
        <f>$G$2/SQRT(G125*(G125+1))</f>
        <v>47781.865790799755</v>
      </c>
      <c r="H126" s="3">
        <f>$H$2/SQRT(H125*(H125+1))</f>
        <v>56016.543842719657</v>
      </c>
      <c r="I126" s="3">
        <f>$I$2/SQRT(I125*(I125+1))</f>
        <v>51596.350181803886</v>
      </c>
      <c r="J126" s="3">
        <f>$J$2/SQRT(J125*(J125+1))</f>
        <v>50804.514287610313</v>
      </c>
    </row>
    <row r="127" spans="1:11" x14ac:dyDescent="0.25">
      <c r="A127" s="4">
        <f>IF(A126=MAX(A126:J126),A125+1,A125)</f>
        <v>18</v>
      </c>
      <c r="B127" s="4">
        <f>IF(B126=MAX(A126:J126),B125+1,B125)</f>
        <v>14</v>
      </c>
      <c r="C127" s="4">
        <f>IF(C126=MAX(A126:J126),C125+1,C125)</f>
        <v>9</v>
      </c>
      <c r="D127" s="4">
        <f>IF(D126=MAX(A126:J126),D125+1,D125)</f>
        <v>7</v>
      </c>
      <c r="E127" s="4">
        <f>IF(E126=MAX(A126:J126),E125+1,E125)</f>
        <v>6</v>
      </c>
      <c r="F127" s="4">
        <f>IF(F126=MAX(A126:J126),F125+1,F125)</f>
        <v>5</v>
      </c>
      <c r="G127" s="4">
        <f>IF(G126=MAX(A126:J126),G125+1,G125)</f>
        <v>4</v>
      </c>
      <c r="H127" s="4">
        <f>IF(H126=MAX(A126:J126),H125+1,H125)</f>
        <v>3</v>
      </c>
      <c r="I127" s="4">
        <f>IF(I126=MAX(A126:J126),I125+1,I125)</f>
        <v>3</v>
      </c>
      <c r="J127" s="4">
        <f>IF(J126=MAX(A126:J126),J125+1,J125)</f>
        <v>3</v>
      </c>
      <c r="K127" s="1">
        <f>SUM(A127:J127)</f>
        <v>72</v>
      </c>
    </row>
    <row r="128" spans="1:11" x14ac:dyDescent="0.25">
      <c r="A128" s="3">
        <f>$A$2/SQRT(A127*(A127+1))</f>
        <v>60310.463652766724</v>
      </c>
      <c r="B128" s="3">
        <f>$B$2/SQRT(B127*(B127+1))</f>
        <v>58478.570728128798</v>
      </c>
      <c r="C128" s="3">
        <f>$C$2/SQRT(C127*(C127+1))</f>
        <v>54440.718104905427</v>
      </c>
      <c r="D128" s="3">
        <f>$D$2/SQRT(D127*(D127+1))</f>
        <v>57792.838212384566</v>
      </c>
      <c r="E128" s="3">
        <f>$E$2/SQRT(E127*(E127+1))</f>
        <v>60635.661614503486</v>
      </c>
      <c r="F128" s="3">
        <f>$F$2/SQRT(F127*(F127+1))</f>
        <v>51156.191425867502</v>
      </c>
      <c r="G128" s="3">
        <f>$G$2/SQRT(G127*(G127+1))</f>
        <v>47781.865790799755</v>
      </c>
      <c r="H128" s="3">
        <f>$H$2/SQRT(H127*(H127+1))</f>
        <v>56016.543842719657</v>
      </c>
      <c r="I128" s="3">
        <f>$I$2/SQRT(I127*(I127+1))</f>
        <v>51596.350181803886</v>
      </c>
      <c r="J128" s="3">
        <f>$J$2/SQRT(J127*(J127+1))</f>
        <v>50804.514287610313</v>
      </c>
    </row>
    <row r="129" spans="1:11" x14ac:dyDescent="0.25">
      <c r="A129" s="4">
        <f>IF(A128=MAX(A128:J128),A127+1,A127)</f>
        <v>18</v>
      </c>
      <c r="B129" s="4">
        <f>IF(B128=MAX(A128:J128),B127+1,B127)</f>
        <v>14</v>
      </c>
      <c r="C129" s="4">
        <f>IF(C128=MAX(A128:J128),C127+1,C127)</f>
        <v>9</v>
      </c>
      <c r="D129" s="4">
        <f>IF(D128=MAX(A128:J128),D127+1,D127)</f>
        <v>7</v>
      </c>
      <c r="E129" s="4">
        <f>IF(E128=MAX(A128:J128),E127+1,E127)</f>
        <v>7</v>
      </c>
      <c r="F129" s="4">
        <f>IF(F128=MAX(A128:J128),F127+1,F127)</f>
        <v>5</v>
      </c>
      <c r="G129" s="4">
        <f>IF(G128=MAX(A128:J128),G127+1,G127)</f>
        <v>4</v>
      </c>
      <c r="H129" s="4">
        <f>IF(H128=MAX(A128:J128),H127+1,H127)</f>
        <v>3</v>
      </c>
      <c r="I129" s="4">
        <f>IF(I128=MAX(A128:J128),I127+1,I127)</f>
        <v>3</v>
      </c>
      <c r="J129" s="4">
        <f>IF(J128=MAX(A128:J128),J127+1,J127)</f>
        <v>3</v>
      </c>
      <c r="K129" s="1">
        <f>SUM(A129:J129)</f>
        <v>73</v>
      </c>
    </row>
    <row r="130" spans="1:11" x14ac:dyDescent="0.25">
      <c r="A130" s="3">
        <f>$A$2/SQRT(A129*(A129+1))</f>
        <v>60310.463652766724</v>
      </c>
      <c r="B130" s="3">
        <f>$B$2/SQRT(B129*(B129+1))</f>
        <v>58478.570728128798</v>
      </c>
      <c r="C130" s="3">
        <f>$C$2/SQRT(C129*(C129+1))</f>
        <v>54440.718104905427</v>
      </c>
      <c r="D130" s="3">
        <f>$D$2/SQRT(D129*(D129+1))</f>
        <v>57792.838212384566</v>
      </c>
      <c r="E130" s="3">
        <f>$E$2/SQRT(E129*(E129+1))</f>
        <v>52512.02333343697</v>
      </c>
      <c r="F130" s="3">
        <f>$F$2/SQRT(F129*(F129+1))</f>
        <v>51156.191425867502</v>
      </c>
      <c r="G130" s="3">
        <f>$G$2/SQRT(G129*(G129+1))</f>
        <v>47781.865790799755</v>
      </c>
      <c r="H130" s="3">
        <f>$H$2/SQRT(H129*(H129+1))</f>
        <v>56016.543842719657</v>
      </c>
      <c r="I130" s="3">
        <f>$I$2/SQRT(I129*(I129+1))</f>
        <v>51596.350181803886</v>
      </c>
      <c r="J130" s="3">
        <f>$J$2/SQRT(J129*(J129+1))</f>
        <v>50804.514287610313</v>
      </c>
    </row>
    <row r="131" spans="1:11" x14ac:dyDescent="0.25">
      <c r="A131" s="4">
        <f>IF(A130=MAX(A130:J130),A129+1,A129)</f>
        <v>19</v>
      </c>
      <c r="B131" s="4">
        <f>IF(B130=MAX(A130:J130),B129+1,B129)</f>
        <v>14</v>
      </c>
      <c r="C131" s="4">
        <f>IF(C130=MAX(A130:J130),C129+1,C129)</f>
        <v>9</v>
      </c>
      <c r="D131" s="4">
        <f>IF(D130=MAX(A130:J130),D129+1,D129)</f>
        <v>7</v>
      </c>
      <c r="E131" s="4">
        <f>IF(E130=MAX(A130:J130),E129+1,E129)</f>
        <v>7</v>
      </c>
      <c r="F131" s="4">
        <f>IF(F130=MAX(A130:J130),F129+1,F129)</f>
        <v>5</v>
      </c>
      <c r="G131" s="4">
        <f>IF(G130=MAX(A130:J130),G129+1,G129)</f>
        <v>4</v>
      </c>
      <c r="H131" s="4">
        <f>IF(H130=MAX(A130:J130),H129+1,H129)</f>
        <v>3</v>
      </c>
      <c r="I131" s="4">
        <f>IF(I130=MAX(A130:J130),I129+1,I129)</f>
        <v>3</v>
      </c>
      <c r="J131" s="4">
        <f>IF(J130=MAX(A130:J130),J129+1,J129)</f>
        <v>3</v>
      </c>
      <c r="K131" s="1">
        <f>SUM(A131:J131)</f>
        <v>74</v>
      </c>
    </row>
    <row r="132" spans="1:11" x14ac:dyDescent="0.25">
      <c r="A132" s="3">
        <f>$A$2/SQRT(A131*(A131+1))</f>
        <v>57215.529565062374</v>
      </c>
      <c r="B132" s="3">
        <f>$B$2/SQRT(B131*(B131+1))</f>
        <v>58478.570728128798</v>
      </c>
      <c r="C132" s="3">
        <f>$C$2/SQRT(C131*(C131+1))</f>
        <v>54440.718104905427</v>
      </c>
      <c r="D132" s="3">
        <f>$D$2/SQRT(D131*(D131+1))</f>
        <v>57792.838212384566</v>
      </c>
      <c r="E132" s="3">
        <f>$E$2/SQRT(E131*(E131+1))</f>
        <v>52512.02333343697</v>
      </c>
      <c r="F132" s="3">
        <f>$F$2/SQRT(F131*(F131+1))</f>
        <v>51156.191425867502</v>
      </c>
      <c r="G132" s="3">
        <f>$G$2/SQRT(G131*(G131+1))</f>
        <v>47781.865790799755</v>
      </c>
      <c r="H132" s="3">
        <f>$H$2/SQRT(H131*(H131+1))</f>
        <v>56016.543842719657</v>
      </c>
      <c r="I132" s="3">
        <f>$I$2/SQRT(I131*(I131+1))</f>
        <v>51596.350181803886</v>
      </c>
      <c r="J132" s="3">
        <f>$J$2/SQRT(J131*(J131+1))</f>
        <v>50804.514287610313</v>
      </c>
    </row>
    <row r="133" spans="1:11" x14ac:dyDescent="0.25">
      <c r="A133" s="4">
        <f>IF(A132=MAX(A132:J132),A131+1,A131)</f>
        <v>19</v>
      </c>
      <c r="B133" s="4">
        <f>IF(B132=MAX(A132:J132),B131+1,B131)</f>
        <v>15</v>
      </c>
      <c r="C133" s="4">
        <f>IF(C132=MAX(A132:J132),C131+1,C131)</f>
        <v>9</v>
      </c>
      <c r="D133" s="4">
        <f>IF(D132=MAX(A132:J132),D131+1,D131)</f>
        <v>7</v>
      </c>
      <c r="E133" s="4">
        <f>IF(E132=MAX(A132:J132),E131+1,E131)</f>
        <v>7</v>
      </c>
      <c r="F133" s="4">
        <f>IF(F132=MAX(A132:J132),F131+1,F131)</f>
        <v>5</v>
      </c>
      <c r="G133" s="4">
        <f>IF(G132=MAX(A132:J132),G131+1,G131)</f>
        <v>4</v>
      </c>
      <c r="H133" s="4">
        <f>IF(H132=MAX(A132:J132),H131+1,H131)</f>
        <v>3</v>
      </c>
      <c r="I133" s="4">
        <f>IF(I132=MAX(A132:J132),I131+1,I131)</f>
        <v>3</v>
      </c>
      <c r="J133" s="4">
        <f>IF(J132=MAX(A132:J132),J131+1,J131)</f>
        <v>3</v>
      </c>
      <c r="K133" s="1">
        <f>SUM(A133:J133)</f>
        <v>75</v>
      </c>
    </row>
    <row r="134" spans="1:11" x14ac:dyDescent="0.25">
      <c r="A134" s="3">
        <f>$A$2/SQRT(A133*(A133+1))</f>
        <v>57215.529565062374</v>
      </c>
      <c r="B134" s="3">
        <f>$B$2/SQRT(B133*(B133+1))</f>
        <v>54701.694033221371</v>
      </c>
      <c r="C134" s="3">
        <f>$C$2/SQRT(C133*(C133+1))</f>
        <v>54440.718104905427</v>
      </c>
      <c r="D134" s="3">
        <f>$D$2/SQRT(D133*(D133+1))</f>
        <v>57792.838212384566</v>
      </c>
      <c r="E134" s="3">
        <f>$E$2/SQRT(E133*(E133+1))</f>
        <v>52512.02333343697</v>
      </c>
      <c r="F134" s="3">
        <f>$F$2/SQRT(F133*(F133+1))</f>
        <v>51156.191425867502</v>
      </c>
      <c r="G134" s="3">
        <f>$G$2/SQRT(G133*(G133+1))</f>
        <v>47781.865790799755</v>
      </c>
      <c r="H134" s="3">
        <f>$H$2/SQRT(H133*(H133+1))</f>
        <v>56016.543842719657</v>
      </c>
      <c r="I134" s="3">
        <f>$I$2/SQRT(I133*(I133+1))</f>
        <v>51596.350181803886</v>
      </c>
      <c r="J134" s="3">
        <f>$J$2/SQRT(J133*(J133+1))</f>
        <v>50804.514287610313</v>
      </c>
    </row>
    <row r="135" spans="1:11" x14ac:dyDescent="0.25">
      <c r="A135" s="4">
        <f>IF(A134=MAX(A134:J134),A133+1,A133)</f>
        <v>19</v>
      </c>
      <c r="B135" s="4">
        <f>IF(B134=MAX(A134:J134),B133+1,B133)</f>
        <v>15</v>
      </c>
      <c r="C135" s="4">
        <f>IF(C134=MAX(A134:J134),C133+1,C133)</f>
        <v>9</v>
      </c>
      <c r="D135" s="4">
        <f>IF(D134=MAX(A134:J134),D133+1,D133)</f>
        <v>8</v>
      </c>
      <c r="E135" s="4">
        <f>IF(E134=MAX(A134:J134),E133+1,E133)</f>
        <v>7</v>
      </c>
      <c r="F135" s="4">
        <f>IF(F134=MAX(A134:J134),F133+1,F133)</f>
        <v>5</v>
      </c>
      <c r="G135" s="4">
        <f>IF(G134=MAX(A134:J134),G133+1,G133)</f>
        <v>4</v>
      </c>
      <c r="H135" s="4">
        <f>IF(H134=MAX(A134:J134),H133+1,H133)</f>
        <v>3</v>
      </c>
      <c r="I135" s="4">
        <f>IF(I134=MAX(A134:J134),I133+1,I133)</f>
        <v>3</v>
      </c>
      <c r="J135" s="4">
        <f>IF(J134=MAX(A134:J134),J133+1,J133)</f>
        <v>3</v>
      </c>
      <c r="K135" s="1">
        <f>SUM(A135:J135)</f>
        <v>76</v>
      </c>
    </row>
    <row r="136" spans="1:11" x14ac:dyDescent="0.25">
      <c r="A136" s="3">
        <f>$A$2/SQRT(A135*(A135+1))</f>
        <v>57215.529565062374</v>
      </c>
      <c r="B136" s="3">
        <f>$B$2/SQRT(B135*(B135+1))</f>
        <v>54701.694033221371</v>
      </c>
      <c r="C136" s="3">
        <f>$C$2/SQRT(C135*(C135+1))</f>
        <v>54440.718104905427</v>
      </c>
      <c r="D136" s="3">
        <f>$D$2/SQRT(D135*(D135+1))</f>
        <v>50968.492490186749</v>
      </c>
      <c r="E136" s="3">
        <f>$E$2/SQRT(E135*(E135+1))</f>
        <v>52512.02333343697</v>
      </c>
      <c r="F136" s="3">
        <f>$F$2/SQRT(F135*(F135+1))</f>
        <v>51156.191425867502</v>
      </c>
      <c r="G136" s="3">
        <f>$G$2/SQRT(G135*(G135+1))</f>
        <v>47781.865790799755</v>
      </c>
      <c r="H136" s="3">
        <f>$H$2/SQRT(H135*(H135+1))</f>
        <v>56016.543842719657</v>
      </c>
      <c r="I136" s="3">
        <f>$I$2/SQRT(I135*(I135+1))</f>
        <v>51596.350181803886</v>
      </c>
      <c r="J136" s="3">
        <f>$J$2/SQRT(J135*(J135+1))</f>
        <v>50804.514287610313</v>
      </c>
    </row>
    <row r="137" spans="1:11" x14ac:dyDescent="0.25">
      <c r="A137" s="4">
        <f>IF(A136=MAX(A136:J136),A135+1,A135)</f>
        <v>20</v>
      </c>
      <c r="B137" s="4">
        <f>IF(B136=MAX(A136:J136),B135+1,B135)</f>
        <v>15</v>
      </c>
      <c r="C137" s="4">
        <f>IF(C136=MAX(A136:J136),C135+1,C135)</f>
        <v>9</v>
      </c>
      <c r="D137" s="4">
        <f>IF(D136=MAX(A136:J136),D135+1,D135)</f>
        <v>8</v>
      </c>
      <c r="E137" s="4">
        <f>IF(E136=MAX(A136:J136),E135+1,E135)</f>
        <v>7</v>
      </c>
      <c r="F137" s="4">
        <f>IF(F136=MAX(A136:J136),F135+1,F135)</f>
        <v>5</v>
      </c>
      <c r="G137" s="4">
        <f>IF(G136=MAX(A136:J136),G135+1,G135)</f>
        <v>4</v>
      </c>
      <c r="H137" s="4">
        <f>IF(H136=MAX(A136:J136),H135+1,H135)</f>
        <v>3</v>
      </c>
      <c r="I137" s="4">
        <f>IF(I136=MAX(A136:J136),I135+1,I135)</f>
        <v>3</v>
      </c>
      <c r="J137" s="4">
        <f>IF(J136=MAX(A136:J136),J135+1,J135)</f>
        <v>3</v>
      </c>
      <c r="K137" s="1">
        <f>SUM(A137:J137)</f>
        <v>77</v>
      </c>
    </row>
    <row r="138" spans="1:11" x14ac:dyDescent="0.25">
      <c r="A138" s="3">
        <f>$A$2/SQRT(A137*(A137+1))</f>
        <v>54422.824188106264</v>
      </c>
      <c r="B138" s="3">
        <f>$B$2/SQRT(B137*(B137+1))</f>
        <v>54701.694033221371</v>
      </c>
      <c r="C138" s="3">
        <f>$C$2/SQRT(C137*(C137+1))</f>
        <v>54440.718104905427</v>
      </c>
      <c r="D138" s="3">
        <f>$D$2/SQRT(D137*(D137+1))</f>
        <v>50968.492490186749</v>
      </c>
      <c r="E138" s="3">
        <f>$E$2/SQRT(E137*(E137+1))</f>
        <v>52512.02333343697</v>
      </c>
      <c r="F138" s="3">
        <f>$F$2/SQRT(F137*(F137+1))</f>
        <v>51156.191425867502</v>
      </c>
      <c r="G138" s="3">
        <f>$G$2/SQRT(G137*(G137+1))</f>
        <v>47781.865790799755</v>
      </c>
      <c r="H138" s="3">
        <f>$H$2/SQRT(H137*(H137+1))</f>
        <v>56016.543842719657</v>
      </c>
      <c r="I138" s="3">
        <f>$I$2/SQRT(I137*(I137+1))</f>
        <v>51596.350181803886</v>
      </c>
      <c r="J138" s="3">
        <f>$J$2/SQRT(J137*(J137+1))</f>
        <v>50804.514287610313</v>
      </c>
    </row>
    <row r="139" spans="1:11" x14ac:dyDescent="0.25">
      <c r="A139" s="4">
        <f>IF(A138=MAX(A138:J138),A137+1,A137)</f>
        <v>20</v>
      </c>
      <c r="B139" s="4">
        <f>IF(B138=MAX(A138:J138),B137+1,B137)</f>
        <v>15</v>
      </c>
      <c r="C139" s="4">
        <f>IF(C138=MAX(A138:J138),C137+1,C137)</f>
        <v>9</v>
      </c>
      <c r="D139" s="4">
        <f>IF(D138=MAX(A138:J138),D137+1,D137)</f>
        <v>8</v>
      </c>
      <c r="E139" s="4">
        <f>IF(E138=MAX(A138:J138),E137+1,E137)</f>
        <v>7</v>
      </c>
      <c r="F139" s="4">
        <f>IF(F138=MAX(A138:J138),F137+1,F137)</f>
        <v>5</v>
      </c>
      <c r="G139" s="4">
        <f>IF(G138=MAX(A138:J138),G137+1,G137)</f>
        <v>4</v>
      </c>
      <c r="H139" s="4">
        <f>IF(H138=MAX(A138:J138),H137+1,H137)</f>
        <v>4</v>
      </c>
      <c r="I139" s="4">
        <f>IF(I138=MAX(A138:J138),I137+1,I137)</f>
        <v>3</v>
      </c>
      <c r="J139" s="4">
        <f>IF(J138=MAX(A138:J138),J137+1,J137)</f>
        <v>3</v>
      </c>
      <c r="K139" s="1">
        <f>SUM(A139:J139)</f>
        <v>78</v>
      </c>
    </row>
    <row r="140" spans="1:11" x14ac:dyDescent="0.25">
      <c r="A140" s="3">
        <f>$A$2/SQRT(A139*(A139+1))</f>
        <v>54422.824188106264</v>
      </c>
      <c r="B140" s="3">
        <f>$B$2/SQRT(B139*(B139+1))</f>
        <v>54701.694033221371</v>
      </c>
      <c r="C140" s="3">
        <f>$C$2/SQRT(C139*(C139+1))</f>
        <v>54440.718104905427</v>
      </c>
      <c r="D140" s="3">
        <f>$D$2/SQRT(D139*(D139+1))</f>
        <v>50968.492490186749</v>
      </c>
      <c r="E140" s="3">
        <f>$E$2/SQRT(E139*(E139+1))</f>
        <v>52512.02333343697</v>
      </c>
      <c r="F140" s="3">
        <f>$F$2/SQRT(F139*(F139+1))</f>
        <v>51156.191425867502</v>
      </c>
      <c r="G140" s="3">
        <f>$G$2/SQRT(G139*(G139+1))</f>
        <v>47781.865790799755</v>
      </c>
      <c r="H140" s="3">
        <f>$H$2/SQRT(H139*(H139+1))</f>
        <v>43390.228282990167</v>
      </c>
      <c r="I140" s="3">
        <f>$I$2/SQRT(I139*(I139+1))</f>
        <v>51596.350181803886</v>
      </c>
      <c r="J140" s="3">
        <f>$J$2/SQRT(J139*(J139+1))</f>
        <v>50804.514287610313</v>
      </c>
    </row>
    <row r="141" spans="1:11" x14ac:dyDescent="0.25">
      <c r="A141" s="4">
        <f>IF(A140=MAX(A140:J140),A139+1,A139)</f>
        <v>20</v>
      </c>
      <c r="B141" s="4">
        <f>IF(B140=MAX(A140:J140),B139+1,B139)</f>
        <v>16</v>
      </c>
      <c r="C141" s="4">
        <f>IF(C140=MAX(A140:J140),C139+1,C139)</f>
        <v>9</v>
      </c>
      <c r="D141" s="4">
        <f>IF(D140=MAX(A140:J140),D139+1,D139)</f>
        <v>8</v>
      </c>
      <c r="E141" s="4">
        <f>IF(E140=MAX(A140:J140),E139+1,E139)</f>
        <v>7</v>
      </c>
      <c r="F141" s="4">
        <f>IF(F140=MAX(A140:J140),F139+1,F139)</f>
        <v>5</v>
      </c>
      <c r="G141" s="4">
        <f>IF(G140=MAX(A140:J140),G139+1,G139)</f>
        <v>4</v>
      </c>
      <c r="H141" s="4">
        <f>IF(H140=MAX(A140:J140),H139+1,H139)</f>
        <v>4</v>
      </c>
      <c r="I141" s="4">
        <f>IF(I140=MAX(A140:J140),I139+1,I139)</f>
        <v>3</v>
      </c>
      <c r="J141" s="4">
        <f>IF(J140=MAX(A140:J140),J139+1,J139)</f>
        <v>3</v>
      </c>
      <c r="K141" s="1">
        <f>SUM(A141:J141)</f>
        <v>79</v>
      </c>
    </row>
    <row r="142" spans="1:11" x14ac:dyDescent="0.25">
      <c r="A142" s="3">
        <f>$A$2/SQRT(A141*(A141+1))</f>
        <v>54422.824188106264</v>
      </c>
      <c r="B142" s="3">
        <f>$B$2/SQRT(B141*(B141+1))</f>
        <v>51383.294350666205</v>
      </c>
      <c r="C142" s="3">
        <f>$C$2/SQRT(C141*(C141+1))</f>
        <v>54440.718104905427</v>
      </c>
      <c r="D142" s="3">
        <f>$D$2/SQRT(D141*(D141+1))</f>
        <v>50968.492490186749</v>
      </c>
      <c r="E142" s="3">
        <f>$E$2/SQRT(E141*(E141+1))</f>
        <v>52512.02333343697</v>
      </c>
      <c r="F142" s="3">
        <f>$F$2/SQRT(F141*(F141+1))</f>
        <v>51156.191425867502</v>
      </c>
      <c r="G142" s="3">
        <f>$G$2/SQRT(G141*(G141+1))</f>
        <v>47781.865790799755</v>
      </c>
      <c r="H142" s="3">
        <f>$H$2/SQRT(H141*(H141+1))</f>
        <v>43390.228282990167</v>
      </c>
      <c r="I142" s="3">
        <f>$I$2/SQRT(I141*(I141+1))</f>
        <v>51596.350181803886</v>
      </c>
      <c r="J142" s="3">
        <f>$J$2/SQRT(J141*(J141+1))</f>
        <v>50804.514287610313</v>
      </c>
    </row>
    <row r="143" spans="1:11" x14ac:dyDescent="0.25">
      <c r="A143" s="4">
        <f>IF(A142=MAX(A142:J142),A141+1,A141)</f>
        <v>20</v>
      </c>
      <c r="B143" s="4">
        <f>IF(B142=MAX(A142:J142),B141+1,B141)</f>
        <v>16</v>
      </c>
      <c r="C143" s="4">
        <f>IF(C142=MAX(A142:J142),C141+1,C141)</f>
        <v>10</v>
      </c>
      <c r="D143" s="4">
        <f>IF(D142=MAX(A142:J142),D141+1,D141)</f>
        <v>8</v>
      </c>
      <c r="E143" s="4">
        <f>IF(E142=MAX(A142:J142),E141+1,E141)</f>
        <v>7</v>
      </c>
      <c r="F143" s="4">
        <f>IF(F142=MAX(A142:J142),F141+1,F141)</f>
        <v>5</v>
      </c>
      <c r="G143" s="4">
        <f>IF(G142=MAX(A142:J142),G141+1,G141)</f>
        <v>4</v>
      </c>
      <c r="H143" s="4">
        <f>IF(H142=MAX(A142:J142),H141+1,H141)</f>
        <v>4</v>
      </c>
      <c r="I143" s="4">
        <f>IF(I142=MAX(A142:J142),I141+1,I141)</f>
        <v>3</v>
      </c>
      <c r="J143" s="4">
        <f>IF(J142=MAX(A142:J142),J141+1,J141)</f>
        <v>3</v>
      </c>
      <c r="K143" s="1">
        <f>SUM(A143:J143)</f>
        <v>80</v>
      </c>
    </row>
    <row r="144" spans="1:11" x14ac:dyDescent="0.25">
      <c r="A144" s="3">
        <f>$A$2/SQRT(A143*(A143+1))</f>
        <v>54422.824188106264</v>
      </c>
      <c r="B144" s="3">
        <f>$B$2/SQRT(B143*(B143+1))</f>
        <v>51383.294350666205</v>
      </c>
      <c r="C144" s="3">
        <f>$C$2/SQRT(C143*(C143+1))</f>
        <v>49243.482346767109</v>
      </c>
      <c r="D144" s="3">
        <f>$D$2/SQRT(D143*(D143+1))</f>
        <v>50968.492490186749</v>
      </c>
      <c r="E144" s="3">
        <f>$E$2/SQRT(E143*(E143+1))</f>
        <v>52512.02333343697</v>
      </c>
      <c r="F144" s="3">
        <f>$F$2/SQRT(F143*(F143+1))</f>
        <v>51156.191425867502</v>
      </c>
      <c r="G144" s="3">
        <f>$G$2/SQRT(G143*(G143+1))</f>
        <v>47781.865790799755</v>
      </c>
      <c r="H144" s="3">
        <f>$H$2/SQRT(H143*(H143+1))</f>
        <v>43390.228282990167</v>
      </c>
      <c r="I144" s="3">
        <f>$I$2/SQRT(I143*(I143+1))</f>
        <v>51596.350181803886</v>
      </c>
      <c r="J144" s="3">
        <f>$J$2/SQRT(J143*(J143+1))</f>
        <v>50804.514287610313</v>
      </c>
    </row>
    <row r="145" spans="1:11" x14ac:dyDescent="0.25">
      <c r="A145" s="4">
        <f>IF(A144=MAX(A144:J144),A143+1,A143)</f>
        <v>21</v>
      </c>
      <c r="B145" s="4">
        <f>IF(B144=MAX(A144:J144),B143+1,B143)</f>
        <v>16</v>
      </c>
      <c r="C145" s="4">
        <f>IF(C144=MAX(A144:J144),C143+1,C143)</f>
        <v>10</v>
      </c>
      <c r="D145" s="4">
        <f>IF(D144=MAX(A144:J144),D143+1,D143)</f>
        <v>8</v>
      </c>
      <c r="E145" s="4">
        <f>IF(E144=MAX(A144:J144),E143+1,E143)</f>
        <v>7</v>
      </c>
      <c r="F145" s="4">
        <f>IF(F144=MAX(A144:J144),F143+1,F143)</f>
        <v>5</v>
      </c>
      <c r="G145" s="4">
        <f>IF(G144=MAX(A144:J144),G143+1,G143)</f>
        <v>4</v>
      </c>
      <c r="H145" s="4">
        <f>IF(H144=MAX(A144:J144),H143+1,H143)</f>
        <v>4</v>
      </c>
      <c r="I145" s="4">
        <f>IF(I144=MAX(A144:J144),I143+1,I143)</f>
        <v>3</v>
      </c>
      <c r="J145" s="4">
        <f>IF(J144=MAX(A144:J144),J143+1,J143)</f>
        <v>3</v>
      </c>
      <c r="K145" s="1">
        <f>SUM(A145:J145)</f>
        <v>81</v>
      </c>
    </row>
    <row r="146" spans="1:11" x14ac:dyDescent="0.25">
      <c r="A146" s="3">
        <f>$A$2/SQRT(A145*(A145+1))</f>
        <v>51890.126864449441</v>
      </c>
      <c r="B146" s="3">
        <f>$B$2/SQRT(B145*(B145+1))</f>
        <v>51383.294350666205</v>
      </c>
      <c r="C146" s="3">
        <f>$C$2/SQRT(C145*(C145+1))</f>
        <v>49243.482346767109</v>
      </c>
      <c r="D146" s="3">
        <f>$D$2/SQRT(D145*(D145+1))</f>
        <v>50968.492490186749</v>
      </c>
      <c r="E146" s="3">
        <f>$E$2/SQRT(E145*(E145+1))</f>
        <v>52512.02333343697</v>
      </c>
      <c r="F146" s="3">
        <f>$F$2/SQRT(F145*(F145+1))</f>
        <v>51156.191425867502</v>
      </c>
      <c r="G146" s="3">
        <f>$G$2/SQRT(G145*(G145+1))</f>
        <v>47781.865790799755</v>
      </c>
      <c r="H146" s="3">
        <f>$H$2/SQRT(H145*(H145+1))</f>
        <v>43390.228282990167</v>
      </c>
      <c r="I146" s="3">
        <f>$I$2/SQRT(I145*(I145+1))</f>
        <v>51596.350181803886</v>
      </c>
      <c r="J146" s="3">
        <f>$J$2/SQRT(J145*(J145+1))</f>
        <v>50804.514287610313</v>
      </c>
    </row>
    <row r="147" spans="1:11" x14ac:dyDescent="0.25">
      <c r="A147" s="4">
        <f>IF(A146=MAX(A146:J146),A145+1,A145)</f>
        <v>21</v>
      </c>
      <c r="B147" s="4">
        <f>IF(B146=MAX(A146:J146),B145+1,B145)</f>
        <v>16</v>
      </c>
      <c r="C147" s="4">
        <f>IF(C146=MAX(A146:J146),C145+1,C145)</f>
        <v>10</v>
      </c>
      <c r="D147" s="4">
        <f>IF(D146=MAX(A146:J146),D145+1,D145)</f>
        <v>8</v>
      </c>
      <c r="E147" s="4">
        <f>IF(E146=MAX(A146:J146),E145+1,E145)</f>
        <v>8</v>
      </c>
      <c r="F147" s="4">
        <f>IF(F146=MAX(A146:J146),F145+1,F145)</f>
        <v>5</v>
      </c>
      <c r="G147" s="4">
        <f>IF(G146=MAX(A146:J146),G145+1,G145)</f>
        <v>4</v>
      </c>
      <c r="H147" s="4">
        <f>IF(H146=MAX(A146:J146),H145+1,H145)</f>
        <v>4</v>
      </c>
      <c r="I147" s="4">
        <f>IF(I146=MAX(A146:J146),I145+1,I145)</f>
        <v>3</v>
      </c>
      <c r="J147" s="4">
        <f>IF(J146=MAX(A146:J146),J145+1,J145)</f>
        <v>3</v>
      </c>
      <c r="K147" s="1">
        <f>SUM(A147:J147)</f>
        <v>82</v>
      </c>
    </row>
    <row r="148" spans="1:11" x14ac:dyDescent="0.25">
      <c r="A148" s="3">
        <f>$A$2/SQRT(A147*(A147+1))</f>
        <v>51890.126864449441</v>
      </c>
      <c r="B148" s="3">
        <f>$B$2/SQRT(B147*(B147+1))</f>
        <v>51383.294350666205</v>
      </c>
      <c r="C148" s="3">
        <f>$C$2/SQRT(C147*(C147+1))</f>
        <v>49243.482346767109</v>
      </c>
      <c r="D148" s="3">
        <f>$D$2/SQRT(D147*(D147+1))</f>
        <v>50968.492490186749</v>
      </c>
      <c r="E148" s="3">
        <f>$E$2/SQRT(E147*(E147+1))</f>
        <v>46311.251527031745</v>
      </c>
      <c r="F148" s="3">
        <f>$F$2/SQRT(F147*(F147+1))</f>
        <v>51156.191425867502</v>
      </c>
      <c r="G148" s="3">
        <f>$G$2/SQRT(G147*(G147+1))</f>
        <v>47781.865790799755</v>
      </c>
      <c r="H148" s="3">
        <f>$H$2/SQRT(H147*(H147+1))</f>
        <v>43390.228282990167</v>
      </c>
      <c r="I148" s="3">
        <f>$I$2/SQRT(I147*(I147+1))</f>
        <v>51596.350181803886</v>
      </c>
      <c r="J148" s="3">
        <f>$J$2/SQRT(J147*(J147+1))</f>
        <v>50804.514287610313</v>
      </c>
    </row>
    <row r="149" spans="1:11" x14ac:dyDescent="0.25">
      <c r="A149" s="4">
        <f>IF(A148=MAX(A148:J148),A147+1,A147)</f>
        <v>22</v>
      </c>
      <c r="B149" s="4">
        <f>IF(B148=MAX(A148:J148),B147+1,B147)</f>
        <v>16</v>
      </c>
      <c r="C149" s="4">
        <f>IF(C148=MAX(A148:J148),C147+1,C147)</f>
        <v>10</v>
      </c>
      <c r="D149" s="4">
        <f>IF(D148=MAX(A148:J148),D147+1,D147)</f>
        <v>8</v>
      </c>
      <c r="E149" s="4">
        <f>IF(E148=MAX(A148:J148),E147+1,E147)</f>
        <v>8</v>
      </c>
      <c r="F149" s="4">
        <f>IF(F148=MAX(A148:J148),F147+1,F147)</f>
        <v>5</v>
      </c>
      <c r="G149" s="4">
        <f>IF(G148=MAX(A148:J148),G147+1,G147)</f>
        <v>4</v>
      </c>
      <c r="H149" s="4">
        <f>IF(H148=MAX(A148:J148),H147+1,H147)</f>
        <v>4</v>
      </c>
      <c r="I149" s="4">
        <f>IF(I148=MAX(A148:J148),I147+1,I147)</f>
        <v>3</v>
      </c>
      <c r="J149" s="4">
        <f>IF(J148=MAX(A148:J148),J147+1,J147)</f>
        <v>3</v>
      </c>
      <c r="K149" s="1">
        <f>SUM(A149:J149)</f>
        <v>83</v>
      </c>
    </row>
    <row r="150" spans="1:11" x14ac:dyDescent="0.25">
      <c r="A150" s="3">
        <f>$A$2/SQRT(A149*(A149+1))</f>
        <v>49582.733050836498</v>
      </c>
      <c r="B150" s="3">
        <f>$B$2/SQRT(B149*(B149+1))</f>
        <v>51383.294350666205</v>
      </c>
      <c r="C150" s="3">
        <f>$C$2/SQRT(C149*(C149+1))</f>
        <v>49243.482346767109</v>
      </c>
      <c r="D150" s="3">
        <f>$D$2/SQRT(D149*(D149+1))</f>
        <v>50968.492490186749</v>
      </c>
      <c r="E150" s="3">
        <f>$E$2/SQRT(E149*(E149+1))</f>
        <v>46311.251527031745</v>
      </c>
      <c r="F150" s="3">
        <f>$F$2/SQRT(F149*(F149+1))</f>
        <v>51156.191425867502</v>
      </c>
      <c r="G150" s="3">
        <f>$G$2/SQRT(G149*(G149+1))</f>
        <v>47781.865790799755</v>
      </c>
      <c r="H150" s="3">
        <f>$H$2/SQRT(H149*(H149+1))</f>
        <v>43390.228282990167</v>
      </c>
      <c r="I150" s="3">
        <f>$I$2/SQRT(I149*(I149+1))</f>
        <v>51596.350181803886</v>
      </c>
      <c r="J150" s="3">
        <f>$J$2/SQRT(J149*(J149+1))</f>
        <v>50804.514287610313</v>
      </c>
    </row>
    <row r="151" spans="1:11" x14ac:dyDescent="0.25">
      <c r="A151" s="4">
        <f>IF(A150=MAX(A150:J150),A149+1,A149)</f>
        <v>22</v>
      </c>
      <c r="B151" s="4">
        <f>IF(B150=MAX(A150:J150),B149+1,B149)</f>
        <v>16</v>
      </c>
      <c r="C151" s="4">
        <f>IF(C150=MAX(A150:J150),C149+1,C149)</f>
        <v>10</v>
      </c>
      <c r="D151" s="4">
        <f>IF(D150=MAX(A150:J150),D149+1,D149)</f>
        <v>8</v>
      </c>
      <c r="E151" s="4">
        <f>IF(E150=MAX(A150:J150),E149+1,E149)</f>
        <v>8</v>
      </c>
      <c r="F151" s="4">
        <f>IF(F150=MAX(A150:J150),F149+1,F149)</f>
        <v>5</v>
      </c>
      <c r="G151" s="4">
        <f>IF(G150=MAX(A150:J150),G149+1,G149)</f>
        <v>4</v>
      </c>
      <c r="H151" s="4">
        <f>IF(H150=MAX(A150:J150),H149+1,H149)</f>
        <v>4</v>
      </c>
      <c r="I151" s="4">
        <f>IF(I150=MAX(A150:J150),I149+1,I149)</f>
        <v>4</v>
      </c>
      <c r="J151" s="4">
        <f>IF(J150=MAX(A150:J150),J149+1,J149)</f>
        <v>3</v>
      </c>
      <c r="K151" s="1">
        <f>SUM(A151:J151)</f>
        <v>84</v>
      </c>
    </row>
    <row r="152" spans="1:11" x14ac:dyDescent="0.25">
      <c r="A152" s="3">
        <f>$A$2/SQRT(A151*(A151+1))</f>
        <v>49582.733050836498</v>
      </c>
      <c r="B152" s="3">
        <f>$B$2/SQRT(B151*(B151+1))</f>
        <v>51383.294350666205</v>
      </c>
      <c r="C152" s="3">
        <f>$C$2/SQRT(C151*(C151+1))</f>
        <v>49243.482346767109</v>
      </c>
      <c r="D152" s="3">
        <f>$D$2/SQRT(D151*(D151+1))</f>
        <v>50968.492490186749</v>
      </c>
      <c r="E152" s="3">
        <f>$E$2/SQRT(E151*(E151+1))</f>
        <v>46311.251527031745</v>
      </c>
      <c r="F152" s="3">
        <f>$F$2/SQRT(F151*(F151+1))</f>
        <v>51156.191425867502</v>
      </c>
      <c r="G152" s="3">
        <f>$G$2/SQRT(G151*(G151+1))</f>
        <v>47781.865790799755</v>
      </c>
      <c r="H152" s="3">
        <f>$H$2/SQRT(H151*(H151+1))</f>
        <v>43390.228282990167</v>
      </c>
      <c r="I152" s="3">
        <f>$I$2/SQRT(I151*(I151+1))</f>
        <v>39966.360995842486</v>
      </c>
      <c r="J152" s="3">
        <f>$J$2/SQRT(J151*(J151+1))</f>
        <v>50804.514287610313</v>
      </c>
    </row>
    <row r="153" spans="1:11" x14ac:dyDescent="0.25">
      <c r="A153" s="4">
        <f>IF(A152=MAX(A152:J152),A151+1,A151)</f>
        <v>22</v>
      </c>
      <c r="B153" s="4">
        <f>IF(B152=MAX(A152:J152),B151+1,B151)</f>
        <v>17</v>
      </c>
      <c r="C153" s="4">
        <f>IF(C152=MAX(A152:J152),C151+1,C151)</f>
        <v>10</v>
      </c>
      <c r="D153" s="4">
        <f>IF(D152=MAX(A152:J152),D151+1,D151)</f>
        <v>8</v>
      </c>
      <c r="E153" s="4">
        <f>IF(E152=MAX(A152:J152),E151+1,E151)</f>
        <v>8</v>
      </c>
      <c r="F153" s="4">
        <f>IF(F152=MAX(A152:J152),F151+1,F151)</f>
        <v>5</v>
      </c>
      <c r="G153" s="4">
        <f>IF(G152=MAX(A152:J152),G151+1,G151)</f>
        <v>4</v>
      </c>
      <c r="H153" s="4">
        <f>IF(H152=MAX(A152:J152),H151+1,H151)</f>
        <v>4</v>
      </c>
      <c r="I153" s="4">
        <f>IF(I152=MAX(A152:J152),I151+1,I151)</f>
        <v>4</v>
      </c>
      <c r="J153" s="4">
        <f>IF(J152=MAX(A152:J152),J151+1,J151)</f>
        <v>3</v>
      </c>
      <c r="K153" s="1">
        <f>SUM(A153:J153)</f>
        <v>85</v>
      </c>
    </row>
    <row r="154" spans="1:11" x14ac:dyDescent="0.25">
      <c r="A154" s="3">
        <f>$A$2/SQRT(A153*(A153+1))</f>
        <v>49582.733050836498</v>
      </c>
      <c r="B154" s="3">
        <f>$B$2/SQRT(B153*(B153+1))</f>
        <v>48444.634500080661</v>
      </c>
      <c r="C154" s="3">
        <f>$C$2/SQRT(C153*(C153+1))</f>
        <v>49243.482346767109</v>
      </c>
      <c r="D154" s="3">
        <f>$D$2/SQRT(D153*(D153+1))</f>
        <v>50968.492490186749</v>
      </c>
      <c r="E154" s="3">
        <f>$E$2/SQRT(E153*(E153+1))</f>
        <v>46311.251527031745</v>
      </c>
      <c r="F154" s="3">
        <f>$F$2/SQRT(F153*(F153+1))</f>
        <v>51156.191425867502</v>
      </c>
      <c r="G154" s="3">
        <f>$G$2/SQRT(G153*(G153+1))</f>
        <v>47781.865790799755</v>
      </c>
      <c r="H154" s="3">
        <f>$H$2/SQRT(H153*(H153+1))</f>
        <v>43390.228282990167</v>
      </c>
      <c r="I154" s="3">
        <f>$I$2/SQRT(I153*(I153+1))</f>
        <v>39966.360995842486</v>
      </c>
      <c r="J154" s="3">
        <f>$J$2/SQRT(J153*(J153+1))</f>
        <v>50804.514287610313</v>
      </c>
    </row>
    <row r="155" spans="1:11" x14ac:dyDescent="0.25">
      <c r="A155" s="4">
        <f>IF(A154=MAX(A154:J154),A153+1,A153)</f>
        <v>22</v>
      </c>
      <c r="B155" s="4">
        <f>IF(B154=MAX(A154:J154),B153+1,B153)</f>
        <v>17</v>
      </c>
      <c r="C155" s="4">
        <f>IF(C154=MAX(A154:J154),C153+1,C153)</f>
        <v>10</v>
      </c>
      <c r="D155" s="4">
        <f>IF(D154=MAX(A154:J154),D153+1,D153)</f>
        <v>8</v>
      </c>
      <c r="E155" s="4">
        <f>IF(E154=MAX(A154:J154),E153+1,E153)</f>
        <v>8</v>
      </c>
      <c r="F155" s="4">
        <f>IF(F154=MAX(A154:J154),F153+1,F153)</f>
        <v>6</v>
      </c>
      <c r="G155" s="4">
        <f>IF(G154=MAX(A154:J154),G153+1,G153)</f>
        <v>4</v>
      </c>
      <c r="H155" s="4">
        <f>IF(H154=MAX(A154:J154),H153+1,H153)</f>
        <v>4</v>
      </c>
      <c r="I155" s="4">
        <f>IF(I154=MAX(A154:J154),I153+1,I153)</f>
        <v>4</v>
      </c>
      <c r="J155" s="4">
        <f>IF(J154=MAX(A154:J154),J153+1,J153)</f>
        <v>3</v>
      </c>
      <c r="K155" s="1">
        <f>SUM(A155:J155)</f>
        <v>86</v>
      </c>
    </row>
    <row r="156" spans="1:11" x14ac:dyDescent="0.25">
      <c r="A156" s="3">
        <f>$A$2/SQRT(A155*(A155+1))</f>
        <v>49582.733050836498</v>
      </c>
      <c r="B156" s="3">
        <f>$B$2/SQRT(B155*(B155+1))</f>
        <v>48444.634500080661</v>
      </c>
      <c r="C156" s="3">
        <f>$C$2/SQRT(C155*(C155+1))</f>
        <v>49243.482346767109</v>
      </c>
      <c r="D156" s="3">
        <f>$D$2/SQRT(D155*(D155+1))</f>
        <v>50968.492490186749</v>
      </c>
      <c r="E156" s="3">
        <f>$E$2/SQRT(E155*(E155+1))</f>
        <v>46311.251527031745</v>
      </c>
      <c r="F156" s="3">
        <f>$F$2/SQRT(F155*(F155+1))</f>
        <v>43234.872839278381</v>
      </c>
      <c r="G156" s="3">
        <f>$G$2/SQRT(G155*(G155+1))</f>
        <v>47781.865790799755</v>
      </c>
      <c r="H156" s="3">
        <f>$H$2/SQRT(H155*(H155+1))</f>
        <v>43390.228282990167</v>
      </c>
      <c r="I156" s="3">
        <f>$I$2/SQRT(I155*(I155+1))</f>
        <v>39966.360995842486</v>
      </c>
      <c r="J156" s="3">
        <f>$J$2/SQRT(J155*(J155+1))</f>
        <v>50804.514287610313</v>
      </c>
    </row>
    <row r="157" spans="1:11" x14ac:dyDescent="0.25">
      <c r="A157" s="4">
        <f>IF(A156=MAX(A156:J156),A155+1,A155)</f>
        <v>22</v>
      </c>
      <c r="B157" s="4">
        <f>IF(B156=MAX(A156:J156),B155+1,B155)</f>
        <v>17</v>
      </c>
      <c r="C157" s="4">
        <f>IF(C156=MAX(A156:J156),C155+1,C155)</f>
        <v>10</v>
      </c>
      <c r="D157" s="4">
        <f>IF(D156=MAX(A156:J156),D155+1,D155)</f>
        <v>9</v>
      </c>
      <c r="E157" s="4">
        <f>IF(E156=MAX(A156:J156),E155+1,E155)</f>
        <v>8</v>
      </c>
      <c r="F157" s="4">
        <f>IF(F156=MAX(A156:J156),F155+1,F155)</f>
        <v>6</v>
      </c>
      <c r="G157" s="4">
        <f>IF(G156=MAX(A156:J156),G155+1,G155)</f>
        <v>4</v>
      </c>
      <c r="H157" s="4">
        <f>IF(H156=MAX(A156:J156),H155+1,H155)</f>
        <v>4</v>
      </c>
      <c r="I157" s="4">
        <f>IF(I156=MAX(A156:J156),I155+1,I155)</f>
        <v>4</v>
      </c>
      <c r="J157" s="4">
        <f>IF(J156=MAX(A156:J156),J155+1,J155)</f>
        <v>3</v>
      </c>
      <c r="K157" s="1">
        <f>SUM(A157:J157)</f>
        <v>87</v>
      </c>
    </row>
    <row r="158" spans="1:11" x14ac:dyDescent="0.25">
      <c r="A158" s="3">
        <f>$A$2/SQRT(A157*(A157+1))</f>
        <v>49582.733050836498</v>
      </c>
      <c r="B158" s="3">
        <f>$B$2/SQRT(B157*(B157+1))</f>
        <v>48444.634500080661</v>
      </c>
      <c r="C158" s="3">
        <f>$C$2/SQRT(C157*(C157+1))</f>
        <v>49243.482346767109</v>
      </c>
      <c r="D158" s="3">
        <f>$D$2/SQRT(D157*(D157+1))</f>
        <v>45587.605567498031</v>
      </c>
      <c r="E158" s="3">
        <f>$E$2/SQRT(E157*(E157+1))</f>
        <v>46311.251527031745</v>
      </c>
      <c r="F158" s="3">
        <f>$F$2/SQRT(F157*(F157+1))</f>
        <v>43234.872839278381</v>
      </c>
      <c r="G158" s="3">
        <f>$G$2/SQRT(G157*(G157+1))</f>
        <v>47781.865790799755</v>
      </c>
      <c r="H158" s="3">
        <f>$H$2/SQRT(H157*(H157+1))</f>
        <v>43390.228282990167</v>
      </c>
      <c r="I158" s="3">
        <f>$I$2/SQRT(I157*(I157+1))</f>
        <v>39966.360995842486</v>
      </c>
      <c r="J158" s="3">
        <f>$J$2/SQRT(J157*(J157+1))</f>
        <v>50804.514287610313</v>
      </c>
    </row>
    <row r="159" spans="1:11" x14ac:dyDescent="0.25">
      <c r="A159" s="4">
        <f>IF(A158=MAX(A158:J158),A157+1,A157)</f>
        <v>22</v>
      </c>
      <c r="B159" s="4">
        <f>IF(B158=MAX(A158:J158),B157+1,B157)</f>
        <v>17</v>
      </c>
      <c r="C159" s="4">
        <f>IF(C158=MAX(A158:J158),C157+1,C157)</f>
        <v>10</v>
      </c>
      <c r="D159" s="4">
        <f>IF(D158=MAX(A158:J158),D157+1,D157)</f>
        <v>9</v>
      </c>
      <c r="E159" s="4">
        <f>IF(E158=MAX(A158:J158),E157+1,E157)</f>
        <v>8</v>
      </c>
      <c r="F159" s="4">
        <f>IF(F158=MAX(A158:J158),F157+1,F157)</f>
        <v>6</v>
      </c>
      <c r="G159" s="4">
        <f>IF(G158=MAX(A158:J158),G157+1,G157)</f>
        <v>4</v>
      </c>
      <c r="H159" s="4">
        <f>IF(H158=MAX(A158:J158),H157+1,H157)</f>
        <v>4</v>
      </c>
      <c r="I159" s="4">
        <f>IF(I158=MAX(A158:J158),I157+1,I157)</f>
        <v>4</v>
      </c>
      <c r="J159" s="4">
        <f>IF(J158=MAX(A158:J158),J157+1,J157)</f>
        <v>4</v>
      </c>
      <c r="K159" s="1">
        <f>SUM(A159:J159)</f>
        <v>88</v>
      </c>
    </row>
    <row r="160" spans="1:11" x14ac:dyDescent="0.25">
      <c r="A160" s="3">
        <f>$A$2/SQRT(A159*(A159+1))</f>
        <v>49582.733050836498</v>
      </c>
      <c r="B160" s="3">
        <f>$B$2/SQRT(B159*(B159+1))</f>
        <v>48444.634500080661</v>
      </c>
      <c r="C160" s="3">
        <f>$C$2/SQRT(C159*(C159+1))</f>
        <v>49243.482346767109</v>
      </c>
      <c r="D160" s="3">
        <f>$D$2/SQRT(D159*(D159+1))</f>
        <v>45587.605567498031</v>
      </c>
      <c r="E160" s="3">
        <f>$E$2/SQRT(E159*(E159+1))</f>
        <v>46311.251527031745</v>
      </c>
      <c r="F160" s="3">
        <f>$F$2/SQRT(F159*(F159+1))</f>
        <v>43234.872839278381</v>
      </c>
      <c r="G160" s="3">
        <f>$G$2/SQRT(G159*(G159+1))</f>
        <v>47781.865790799755</v>
      </c>
      <c r="H160" s="3">
        <f>$H$2/SQRT(H159*(H159+1))</f>
        <v>43390.228282990167</v>
      </c>
      <c r="I160" s="3">
        <f>$I$2/SQRT(I159*(I159+1))</f>
        <v>39966.360995842486</v>
      </c>
      <c r="J160" s="3">
        <f>$J$2/SQRT(J159*(J159+1))</f>
        <v>39353.007549614296</v>
      </c>
    </row>
    <row r="161" spans="1:11" x14ac:dyDescent="0.25">
      <c r="A161" s="4">
        <f>IF(A160=MAX(A160:J160),A159+1,A159)</f>
        <v>23</v>
      </c>
      <c r="B161" s="4">
        <f>IF(B160=MAX(A160:J160),B159+1,B159)</f>
        <v>17</v>
      </c>
      <c r="C161" s="4">
        <f>IF(C160=MAX(A160:J160),C159+1,C159)</f>
        <v>10</v>
      </c>
      <c r="D161" s="4">
        <f>IF(D160=MAX(A160:J160),D159+1,D159)</f>
        <v>9</v>
      </c>
      <c r="E161" s="4">
        <f>IF(E160=MAX(A160:J160),E159+1,E159)</f>
        <v>8</v>
      </c>
      <c r="F161" s="4">
        <f>IF(F160=MAX(A160:J160),F159+1,F159)</f>
        <v>6</v>
      </c>
      <c r="G161" s="4">
        <f>IF(G160=MAX(A160:J160),G159+1,G159)</f>
        <v>4</v>
      </c>
      <c r="H161" s="4">
        <f>IF(H160=MAX(A160:J160),H159+1,H159)</f>
        <v>4</v>
      </c>
      <c r="I161" s="4">
        <f>IF(I160=MAX(A160:J160),I159+1,I159)</f>
        <v>4</v>
      </c>
      <c r="J161" s="4">
        <f>IF(J160=MAX(A160:J160),J159+1,J159)</f>
        <v>4</v>
      </c>
      <c r="K161" s="1">
        <f>SUM(A161:J161)</f>
        <v>89</v>
      </c>
    </row>
    <row r="162" spans="1:11" x14ac:dyDescent="0.25">
      <c r="A162" s="3">
        <f>$A$2/SQRT(A161*(A161+1))</f>
        <v>47471.852699516981</v>
      </c>
      <c r="B162" s="3">
        <f>$B$2/SQRT(B161*(B161+1))</f>
        <v>48444.634500080661</v>
      </c>
      <c r="C162" s="3">
        <f>$C$2/SQRT(C161*(C161+1))</f>
        <v>49243.482346767109</v>
      </c>
      <c r="D162" s="3">
        <f>$D$2/SQRT(D161*(D161+1))</f>
        <v>45587.605567498031</v>
      </c>
      <c r="E162" s="3">
        <f>$E$2/SQRT(E161*(E161+1))</f>
        <v>46311.251527031745</v>
      </c>
      <c r="F162" s="3">
        <f>$F$2/SQRT(F161*(F161+1))</f>
        <v>43234.872839278381</v>
      </c>
      <c r="G162" s="3">
        <f>$G$2/SQRT(G161*(G161+1))</f>
        <v>47781.865790799755</v>
      </c>
      <c r="H162" s="3">
        <f>$H$2/SQRT(H161*(H161+1))</f>
        <v>43390.228282990167</v>
      </c>
      <c r="I162" s="3">
        <f>$I$2/SQRT(I161*(I161+1))</f>
        <v>39966.360995842486</v>
      </c>
      <c r="J162" s="3">
        <f>$J$2/SQRT(J161*(J161+1))</f>
        <v>39353.007549614296</v>
      </c>
    </row>
    <row r="163" spans="1:11" x14ac:dyDescent="0.25">
      <c r="A163" s="4">
        <f>IF(A162=MAX(A162:J162),A161+1,A161)</f>
        <v>23</v>
      </c>
      <c r="B163" s="4">
        <f>IF(B162=MAX(A162:J162),B161+1,B161)</f>
        <v>17</v>
      </c>
      <c r="C163" s="4">
        <f>IF(C162=MAX(A162:J162),C161+1,C161)</f>
        <v>11</v>
      </c>
      <c r="D163" s="4">
        <f>IF(D162=MAX(A162:J162),D161+1,D161)</f>
        <v>9</v>
      </c>
      <c r="E163" s="4">
        <f>IF(E162=MAX(A162:J162),E161+1,E161)</f>
        <v>8</v>
      </c>
      <c r="F163" s="4">
        <f>IF(F162=MAX(A162:J162),F161+1,F161)</f>
        <v>6</v>
      </c>
      <c r="G163" s="4">
        <f>IF(G162=MAX(A162:J162),G161+1,G161)</f>
        <v>4</v>
      </c>
      <c r="H163" s="4">
        <f>IF(H162=MAX(A162:J162),H161+1,H161)</f>
        <v>4</v>
      </c>
      <c r="I163" s="4">
        <f>IF(I162=MAX(A162:J162),I161+1,I161)</f>
        <v>4</v>
      </c>
      <c r="J163" s="4">
        <f>IF(J162=MAX(A162:J162),J161+1,J161)</f>
        <v>4</v>
      </c>
      <c r="K163" s="1">
        <f>SUM(A163:J163)</f>
        <v>90</v>
      </c>
    </row>
    <row r="164" spans="1:11" x14ac:dyDescent="0.25">
      <c r="A164" s="3">
        <f>$A$2/SQRT(A163*(A163+1))</f>
        <v>47471.852699516981</v>
      </c>
      <c r="B164" s="3">
        <f>$B$2/SQRT(B163*(B163+1))</f>
        <v>48444.634500080661</v>
      </c>
      <c r="C164" s="3">
        <f>$C$2/SQRT(C163*(C163+1))</f>
        <v>44952.943485719632</v>
      </c>
      <c r="D164" s="3">
        <f>$D$2/SQRT(D163*(D163+1))</f>
        <v>45587.605567498031</v>
      </c>
      <c r="E164" s="3">
        <f>$E$2/SQRT(E163*(E163+1))</f>
        <v>46311.251527031745</v>
      </c>
      <c r="F164" s="3">
        <f>$F$2/SQRT(F163*(F163+1))</f>
        <v>43234.872839278381</v>
      </c>
      <c r="G164" s="3">
        <f>$G$2/SQRT(G163*(G163+1))</f>
        <v>47781.865790799755</v>
      </c>
      <c r="H164" s="3">
        <f>$H$2/SQRT(H163*(H163+1))</f>
        <v>43390.228282990167</v>
      </c>
      <c r="I164" s="3">
        <f>$I$2/SQRT(I163*(I163+1))</f>
        <v>39966.360995842486</v>
      </c>
      <c r="J164" s="3">
        <f>$J$2/SQRT(J163*(J163+1))</f>
        <v>39353.007549614296</v>
      </c>
    </row>
    <row r="165" spans="1:11" x14ac:dyDescent="0.25">
      <c r="A165" s="4">
        <f>IF(A164=MAX(A164:J164),A163+1,A163)</f>
        <v>23</v>
      </c>
      <c r="B165" s="4">
        <f>IF(B164=MAX(A164:J164),B163+1,B163)</f>
        <v>18</v>
      </c>
      <c r="C165" s="4">
        <f>IF(C164=MAX(A164:J164),C163+1,C163)</f>
        <v>11</v>
      </c>
      <c r="D165" s="4">
        <f>IF(D164=MAX(A164:J164),D163+1,D163)</f>
        <v>9</v>
      </c>
      <c r="E165" s="4">
        <f>IF(E164=MAX(A164:J164),E163+1,E163)</f>
        <v>8</v>
      </c>
      <c r="F165" s="4">
        <f>IF(F164=MAX(A164:J164),F163+1,F163)</f>
        <v>6</v>
      </c>
      <c r="G165" s="4">
        <f>IF(G164=MAX(A164:J164),G163+1,G163)</f>
        <v>4</v>
      </c>
      <c r="H165" s="4">
        <f>IF(H164=MAX(A164:J164),H163+1,H163)</f>
        <v>4</v>
      </c>
      <c r="I165" s="4">
        <f>IF(I164=MAX(A164:J164),I163+1,I163)</f>
        <v>4</v>
      </c>
      <c r="J165" s="4">
        <f>IF(J164=MAX(A164:J164),J163+1,J163)</f>
        <v>4</v>
      </c>
      <c r="K165" s="1">
        <f>SUM(A165:J165)</f>
        <v>91</v>
      </c>
    </row>
    <row r="166" spans="1:11" x14ac:dyDescent="0.25">
      <c r="A166" s="3">
        <f>$A$2/SQRT(A165*(A165+1))</f>
        <v>47471.852699516981</v>
      </c>
      <c r="B166" s="3">
        <f>$B$2/SQRT(B165*(B165+1))</f>
        <v>45824.036671982583</v>
      </c>
      <c r="C166" s="3">
        <f>$C$2/SQRT(C165*(C165+1))</f>
        <v>44952.943485719632</v>
      </c>
      <c r="D166" s="3">
        <f>$D$2/SQRT(D165*(D165+1))</f>
        <v>45587.605567498031</v>
      </c>
      <c r="E166" s="3">
        <f>$E$2/SQRT(E165*(E165+1))</f>
        <v>46311.251527031745</v>
      </c>
      <c r="F166" s="3">
        <f>$F$2/SQRT(F165*(F165+1))</f>
        <v>43234.872839278381</v>
      </c>
      <c r="G166" s="3">
        <f>$G$2/SQRT(G165*(G165+1))</f>
        <v>47781.865790799755</v>
      </c>
      <c r="H166" s="3">
        <f>$H$2/SQRT(H165*(H165+1))</f>
        <v>43390.228282990167</v>
      </c>
      <c r="I166" s="3">
        <f>$I$2/SQRT(I165*(I165+1))</f>
        <v>39966.360995842486</v>
      </c>
      <c r="J166" s="3">
        <f>$J$2/SQRT(J165*(J165+1))</f>
        <v>39353.007549614296</v>
      </c>
    </row>
    <row r="167" spans="1:11" x14ac:dyDescent="0.25">
      <c r="A167" s="4">
        <f>IF(A166=MAX(A166:J166),A165+1,A165)</f>
        <v>23</v>
      </c>
      <c r="B167" s="4">
        <f>IF(B166=MAX(A166:J166),B165+1,B165)</f>
        <v>18</v>
      </c>
      <c r="C167" s="4">
        <f>IF(C166=MAX(A166:J166),C165+1,C165)</f>
        <v>11</v>
      </c>
      <c r="D167" s="4">
        <f>IF(D166=MAX(A166:J166),D165+1,D165)</f>
        <v>9</v>
      </c>
      <c r="E167" s="4">
        <f>IF(E166=MAX(A166:J166),E165+1,E165)</f>
        <v>8</v>
      </c>
      <c r="F167" s="4">
        <f>IF(F166=MAX(A166:J166),F165+1,F165)</f>
        <v>6</v>
      </c>
      <c r="G167" s="4">
        <f>IF(G166=MAX(A166:J166),G165+1,G165)</f>
        <v>5</v>
      </c>
      <c r="H167" s="4">
        <f>IF(H166=MAX(A166:J166),H165+1,H165)</f>
        <v>4</v>
      </c>
      <c r="I167" s="4">
        <f>IF(I166=MAX(A166:J166),I165+1,I165)</f>
        <v>4</v>
      </c>
      <c r="J167" s="4">
        <f>IF(J166=MAX(A166:J166),J165+1,J165)</f>
        <v>4</v>
      </c>
      <c r="K167" s="1">
        <f>SUM(A167:J167)</f>
        <v>92</v>
      </c>
    </row>
    <row r="168" spans="1:11" x14ac:dyDescent="0.25">
      <c r="A168" s="3">
        <f>$A$2/SQRT(A167*(A167+1))</f>
        <v>47471.852699516981</v>
      </c>
      <c r="B168" s="3">
        <f>$B$2/SQRT(B167*(B167+1))</f>
        <v>45824.036671982583</v>
      </c>
      <c r="C168" s="3">
        <f>$C$2/SQRT(C167*(C167+1))</f>
        <v>44952.943485719632</v>
      </c>
      <c r="D168" s="3">
        <f>$D$2/SQRT(D167*(D167+1))</f>
        <v>45587.605567498031</v>
      </c>
      <c r="E168" s="3">
        <f>$E$2/SQRT(E167*(E167+1))</f>
        <v>46311.251527031745</v>
      </c>
      <c r="F168" s="3">
        <f>$F$2/SQRT(F167*(F167+1))</f>
        <v>43234.872839278381</v>
      </c>
      <c r="G168" s="3">
        <f>$G$2/SQRT(G167*(G167+1))</f>
        <v>39013.730048535479</v>
      </c>
      <c r="H168" s="3">
        <f>$H$2/SQRT(H167*(H167+1))</f>
        <v>43390.228282990167</v>
      </c>
      <c r="I168" s="3">
        <f>$I$2/SQRT(I167*(I167+1))</f>
        <v>39966.360995842486</v>
      </c>
      <c r="J168" s="3">
        <f>$J$2/SQRT(J167*(J167+1))</f>
        <v>39353.007549614296</v>
      </c>
    </row>
    <row r="169" spans="1:11" x14ac:dyDescent="0.25">
      <c r="A169" s="4">
        <f>IF(A168=MAX(A168:J168),A167+1,A167)</f>
        <v>24</v>
      </c>
      <c r="B169" s="4">
        <f>IF(B168=MAX(A168:J168),B167+1,B167)</f>
        <v>18</v>
      </c>
      <c r="C169" s="4">
        <f>IF(C168=MAX(A168:J168),C167+1,C167)</f>
        <v>11</v>
      </c>
      <c r="D169" s="4">
        <f>IF(D168=MAX(A168:J168),D167+1,D167)</f>
        <v>9</v>
      </c>
      <c r="E169" s="4">
        <f>IF(E168=MAX(A168:J168),E167+1,E167)</f>
        <v>8</v>
      </c>
      <c r="F169" s="4">
        <f>IF(F168=MAX(A168:J168),F167+1,F167)</f>
        <v>6</v>
      </c>
      <c r="G169" s="4">
        <f>IF(G168=MAX(A168:J168),G167+1,G167)</f>
        <v>5</v>
      </c>
      <c r="H169" s="4">
        <f>IF(H168=MAX(A168:J168),H167+1,H167)</f>
        <v>4</v>
      </c>
      <c r="I169" s="4">
        <f>IF(I168=MAX(A168:J168),I167+1,I167)</f>
        <v>4</v>
      </c>
      <c r="J169" s="4">
        <f>IF(J168=MAX(A168:J168),J167+1,J167)</f>
        <v>4</v>
      </c>
      <c r="K169" s="1">
        <f>SUM(A169:J169)</f>
        <v>93</v>
      </c>
    </row>
    <row r="170" spans="1:11" x14ac:dyDescent="0.25">
      <c r="A170" s="3">
        <f>$A$2/SQRT(A169*(A169+1))</f>
        <v>45533.401529280316</v>
      </c>
      <c r="B170" s="3">
        <f>$B$2/SQRT(B169*(B169+1))</f>
        <v>45824.036671982583</v>
      </c>
      <c r="C170" s="3">
        <f>$C$2/SQRT(C169*(C169+1))</f>
        <v>44952.943485719632</v>
      </c>
      <c r="D170" s="3">
        <f>$D$2/SQRT(D169*(D169+1))</f>
        <v>45587.605567498031</v>
      </c>
      <c r="E170" s="3">
        <f>$E$2/SQRT(E169*(E169+1))</f>
        <v>46311.251527031745</v>
      </c>
      <c r="F170" s="3">
        <f>$F$2/SQRT(F169*(F169+1))</f>
        <v>43234.872839278381</v>
      </c>
      <c r="G170" s="3">
        <f>$G$2/SQRT(G169*(G169+1))</f>
        <v>39013.730048535479</v>
      </c>
      <c r="H170" s="3">
        <f>$H$2/SQRT(H169*(H169+1))</f>
        <v>43390.228282990167</v>
      </c>
      <c r="I170" s="3">
        <f>$I$2/SQRT(I169*(I169+1))</f>
        <v>39966.360995842486</v>
      </c>
      <c r="J170" s="3">
        <f>$J$2/SQRT(J169*(J169+1))</f>
        <v>39353.007549614296</v>
      </c>
    </row>
    <row r="171" spans="1:11" x14ac:dyDescent="0.25">
      <c r="A171" s="4">
        <f>IF(A170=MAX(A170:J170),A169+1,A169)</f>
        <v>24</v>
      </c>
      <c r="B171" s="4">
        <f>IF(B170=MAX(A170:J170),B169+1,B169)</f>
        <v>18</v>
      </c>
      <c r="C171" s="4">
        <f>IF(C170=MAX(A170:J170),C169+1,C169)</f>
        <v>11</v>
      </c>
      <c r="D171" s="4">
        <f>IF(D170=MAX(A170:J170),D169+1,D169)</f>
        <v>9</v>
      </c>
      <c r="E171" s="4">
        <f>IF(E170=MAX(A170:J170),E169+1,E169)</f>
        <v>9</v>
      </c>
      <c r="F171" s="4">
        <f>IF(F170=MAX(A170:J170),F169+1,F169)</f>
        <v>6</v>
      </c>
      <c r="G171" s="4">
        <f>IF(G170=MAX(A170:J170),G169+1,G169)</f>
        <v>5</v>
      </c>
      <c r="H171" s="4">
        <f>IF(H170=MAX(A170:J170),H169+1,H169)</f>
        <v>4</v>
      </c>
      <c r="I171" s="4">
        <f>IF(I170=MAX(A170:J170),I169+1,I169)</f>
        <v>4</v>
      </c>
      <c r="J171" s="4">
        <f>IF(J170=MAX(A170:J170),J169+1,J169)</f>
        <v>4</v>
      </c>
      <c r="K171" s="1">
        <f>SUM(A171:J171)</f>
        <v>94</v>
      </c>
    </row>
    <row r="172" spans="1:11" x14ac:dyDescent="0.25">
      <c r="A172" s="3">
        <f>$A$2/SQRT(A171*(A171+1))</f>
        <v>45533.401529280316</v>
      </c>
      <c r="B172" s="3">
        <f>$B$2/SQRT(B171*(B171+1))</f>
        <v>45824.036671982583</v>
      </c>
      <c r="C172" s="3">
        <f>$C$2/SQRT(C171*(C171+1))</f>
        <v>44952.943485719632</v>
      </c>
      <c r="D172" s="3">
        <f>$D$2/SQRT(D171*(D171+1))</f>
        <v>45587.605567498031</v>
      </c>
      <c r="E172" s="3">
        <f>$E$2/SQRT(E171*(E171+1))</f>
        <v>41422.042615013568</v>
      </c>
      <c r="F172" s="3">
        <f>$F$2/SQRT(F171*(F171+1))</f>
        <v>43234.872839278381</v>
      </c>
      <c r="G172" s="3">
        <f>$G$2/SQRT(G171*(G171+1))</f>
        <v>39013.730048535479</v>
      </c>
      <c r="H172" s="3">
        <f>$H$2/SQRT(H171*(H171+1))</f>
        <v>43390.228282990167</v>
      </c>
      <c r="I172" s="3">
        <f>$I$2/SQRT(I171*(I171+1))</f>
        <v>39966.360995842486</v>
      </c>
      <c r="J172" s="3">
        <f>$J$2/SQRT(J171*(J171+1))</f>
        <v>39353.007549614296</v>
      </c>
    </row>
    <row r="173" spans="1:11" x14ac:dyDescent="0.25">
      <c r="A173" s="4">
        <f>IF(A172=MAX(A172:J172),A171+1,A171)</f>
        <v>24</v>
      </c>
      <c r="B173" s="4">
        <f>IF(B172=MAX(A172:J172),B171+1,B171)</f>
        <v>19</v>
      </c>
      <c r="C173" s="4">
        <f>IF(C172=MAX(A172:J172),C171+1,C171)</f>
        <v>11</v>
      </c>
      <c r="D173" s="4">
        <f>IF(D172=MAX(A172:J172),D171+1,D171)</f>
        <v>9</v>
      </c>
      <c r="E173" s="4">
        <f>IF(E172=MAX(A172:J172),E171+1,E171)</f>
        <v>9</v>
      </c>
      <c r="F173" s="4">
        <f>IF(F172=MAX(A172:J172),F171+1,F171)</f>
        <v>6</v>
      </c>
      <c r="G173" s="4">
        <f>IF(G172=MAX(A172:J172),G171+1,G171)</f>
        <v>5</v>
      </c>
      <c r="H173" s="4">
        <f>IF(H172=MAX(A172:J172),H171+1,H171)</f>
        <v>4</v>
      </c>
      <c r="I173" s="4">
        <f>IF(I172=MAX(A172:J172),I171+1,I171)</f>
        <v>4</v>
      </c>
      <c r="J173" s="4">
        <f>IF(J172=MAX(A172:J172),J171+1,J171)</f>
        <v>4</v>
      </c>
      <c r="K173" s="1">
        <f>SUM(A173:J173)</f>
        <v>95</v>
      </c>
    </row>
    <row r="174" spans="1:11" x14ac:dyDescent="0.25">
      <c r="A174" s="3">
        <f>$A$2/SQRT(A173*(A173+1))</f>
        <v>45533.401529280316</v>
      </c>
      <c r="B174" s="3">
        <f>$B$2/SQRT(B173*(B173+1))</f>
        <v>43472.49823996413</v>
      </c>
      <c r="C174" s="3">
        <f>$C$2/SQRT(C173*(C173+1))</f>
        <v>44952.943485719632</v>
      </c>
      <c r="D174" s="3">
        <f>$D$2/SQRT(D173*(D173+1))</f>
        <v>45587.605567498031</v>
      </c>
      <c r="E174" s="3">
        <f>$E$2/SQRT(E173*(E173+1))</f>
        <v>41422.042615013568</v>
      </c>
      <c r="F174" s="3">
        <f>$F$2/SQRT(F173*(F173+1))</f>
        <v>43234.872839278381</v>
      </c>
      <c r="G174" s="3">
        <f>$G$2/SQRT(G173*(G173+1))</f>
        <v>39013.730048535479</v>
      </c>
      <c r="H174" s="3">
        <f>$H$2/SQRT(H173*(H173+1))</f>
        <v>43390.228282990167</v>
      </c>
      <c r="I174" s="3">
        <f>$I$2/SQRT(I173*(I173+1))</f>
        <v>39966.360995842486</v>
      </c>
      <c r="J174" s="3">
        <f>$J$2/SQRT(J173*(J173+1))</f>
        <v>39353.007549614296</v>
      </c>
    </row>
    <row r="175" spans="1:11" x14ac:dyDescent="0.25">
      <c r="A175" s="4">
        <f>IF(A174=MAX(A174:J174),A173+1,A173)</f>
        <v>24</v>
      </c>
      <c r="B175" s="4">
        <f>IF(B174=MAX(A174:J174),B173+1,B173)</f>
        <v>19</v>
      </c>
      <c r="C175" s="4">
        <f>IF(C174=MAX(A174:J174),C173+1,C173)</f>
        <v>11</v>
      </c>
      <c r="D175" s="4">
        <f>IF(D174=MAX(A174:J174),D173+1,D173)</f>
        <v>10</v>
      </c>
      <c r="E175" s="4">
        <f>IF(E174=MAX(A174:J174),E173+1,E173)</f>
        <v>9</v>
      </c>
      <c r="F175" s="4">
        <f>IF(F174=MAX(A174:J174),F173+1,F173)</f>
        <v>6</v>
      </c>
      <c r="G175" s="4">
        <f>IF(G174=MAX(A174:J174),G173+1,G173)</f>
        <v>5</v>
      </c>
      <c r="H175" s="4">
        <f>IF(H174=MAX(A174:J174),H173+1,H173)</f>
        <v>4</v>
      </c>
      <c r="I175" s="4">
        <f>IF(I174=MAX(A174:J174),I173+1,I173)</f>
        <v>4</v>
      </c>
      <c r="J175" s="4">
        <f>IF(J174=MAX(A174:J174),J173+1,J173)</f>
        <v>4</v>
      </c>
      <c r="K175" s="1">
        <f>SUM(A175:J175)</f>
        <v>96</v>
      </c>
    </row>
    <row r="176" spans="1:11" x14ac:dyDescent="0.25">
      <c r="A176" s="3">
        <f>$A$2/SQRT(A175*(A175+1))</f>
        <v>45533.401529280316</v>
      </c>
      <c r="B176" s="3">
        <f>$B$2/SQRT(B175*(B175+1))</f>
        <v>43472.49823996413</v>
      </c>
      <c r="C176" s="3">
        <f>$C$2/SQRT(C175*(C175+1))</f>
        <v>44952.943485719632</v>
      </c>
      <c r="D176" s="3">
        <f>$D$2/SQRT(D175*(D175+1))</f>
        <v>41235.540752211229</v>
      </c>
      <c r="E176" s="3">
        <f>$E$2/SQRT(E175*(E175+1))</f>
        <v>41422.042615013568</v>
      </c>
      <c r="F176" s="3">
        <f>$F$2/SQRT(F175*(F175+1))</f>
        <v>43234.872839278381</v>
      </c>
      <c r="G176" s="3">
        <f>$G$2/SQRT(G175*(G175+1))</f>
        <v>39013.730048535479</v>
      </c>
      <c r="H176" s="3">
        <f>$H$2/SQRT(H175*(H175+1))</f>
        <v>43390.228282990167</v>
      </c>
      <c r="I176" s="3">
        <f>$I$2/SQRT(I175*(I175+1))</f>
        <v>39966.360995842486</v>
      </c>
      <c r="J176" s="3">
        <f>$J$2/SQRT(J175*(J175+1))</f>
        <v>39353.007549614296</v>
      </c>
    </row>
    <row r="177" spans="1:11" x14ac:dyDescent="0.25">
      <c r="A177" s="4">
        <f>IF(A176=MAX(A176:J176),A175+1,A175)</f>
        <v>25</v>
      </c>
      <c r="B177" s="4">
        <f>IF(B176=MAX(A176:J176),B175+1,B175)</f>
        <v>19</v>
      </c>
      <c r="C177" s="4">
        <f>IF(C176=MAX(A176:J176),C175+1,C175)</f>
        <v>11</v>
      </c>
      <c r="D177" s="4">
        <f>IF(D176=MAX(A176:J176),D175+1,D175)</f>
        <v>10</v>
      </c>
      <c r="E177" s="4">
        <f>IF(E176=MAX(A176:J176),E175+1,E175)</f>
        <v>9</v>
      </c>
      <c r="F177" s="4">
        <f>IF(F176=MAX(A176:J176),F175+1,F175)</f>
        <v>6</v>
      </c>
      <c r="G177" s="4">
        <f>IF(G176=MAX(A176:J176),G175+1,G175)</f>
        <v>5</v>
      </c>
      <c r="H177" s="4">
        <f>IF(H176=MAX(A176:J176),H175+1,H175)</f>
        <v>4</v>
      </c>
      <c r="I177" s="4">
        <f>IF(I176=MAX(A176:J176),I175+1,I175)</f>
        <v>4</v>
      </c>
      <c r="J177" s="4">
        <f>IF(J176=MAX(A176:J176),J175+1,J175)</f>
        <v>4</v>
      </c>
      <c r="K177" s="1">
        <f>SUM(A177:J177)</f>
        <v>97</v>
      </c>
    </row>
    <row r="178" spans="1:11" x14ac:dyDescent="0.25">
      <c r="A178" s="3">
        <f>$A$2/SQRT(A177*(A177+1))</f>
        <v>43747.077140096328</v>
      </c>
      <c r="B178" s="3">
        <f>$B$2/SQRT(B177*(B177+1))</f>
        <v>43472.49823996413</v>
      </c>
      <c r="C178" s="3">
        <f>$C$2/SQRT(C177*(C177+1))</f>
        <v>44952.943485719632</v>
      </c>
      <c r="D178" s="3">
        <f>$D$2/SQRT(D177*(D177+1))</f>
        <v>41235.540752211229</v>
      </c>
      <c r="E178" s="3">
        <f>$E$2/SQRT(E177*(E177+1))</f>
        <v>41422.042615013568</v>
      </c>
      <c r="F178" s="3">
        <f>$F$2/SQRT(F177*(F177+1))</f>
        <v>43234.872839278381</v>
      </c>
      <c r="G178" s="3">
        <f>$G$2/SQRT(G177*(G177+1))</f>
        <v>39013.730048535479</v>
      </c>
      <c r="H178" s="3">
        <f>$H$2/SQRT(H177*(H177+1))</f>
        <v>43390.228282990167</v>
      </c>
      <c r="I178" s="3">
        <f>$I$2/SQRT(I177*(I177+1))</f>
        <v>39966.360995842486</v>
      </c>
      <c r="J178" s="3">
        <f>$J$2/SQRT(J177*(J177+1))</f>
        <v>39353.007549614296</v>
      </c>
    </row>
    <row r="179" spans="1:11" x14ac:dyDescent="0.25">
      <c r="A179" s="4">
        <f>IF(A178=MAX(A178:J178),A177+1,A177)</f>
        <v>25</v>
      </c>
      <c r="B179" s="4">
        <f>IF(B178=MAX(A178:J178),B177+1,B177)</f>
        <v>19</v>
      </c>
      <c r="C179" s="4">
        <f>IF(C178=MAX(A178:J178),C177+1,C177)</f>
        <v>12</v>
      </c>
      <c r="D179" s="4">
        <f>IF(D178=MAX(A178:J178),D177+1,D177)</f>
        <v>10</v>
      </c>
      <c r="E179" s="4">
        <f>IF(E178=MAX(A178:J178),E177+1,E177)</f>
        <v>9</v>
      </c>
      <c r="F179" s="4">
        <f>IF(F178=MAX(A178:J178),F177+1,F177)</f>
        <v>6</v>
      </c>
      <c r="G179" s="4">
        <f>IF(G178=MAX(A178:J178),G177+1,G177)</f>
        <v>5</v>
      </c>
      <c r="H179" s="4">
        <f>IF(H178=MAX(A178:J178),H177+1,H177)</f>
        <v>4</v>
      </c>
      <c r="I179" s="4">
        <f>IF(I178=MAX(A178:J178),I177+1,I177)</f>
        <v>4</v>
      </c>
      <c r="J179" s="4">
        <f>IF(J178=MAX(A178:J178),J177+1,J177)</f>
        <v>4</v>
      </c>
      <c r="K179" s="1">
        <f>SUM(A179:J179)</f>
        <v>98</v>
      </c>
    </row>
    <row r="180" spans="1:11" x14ac:dyDescent="0.25">
      <c r="A180" s="3">
        <f>$A$2/SQRT(A179*(A179+1))</f>
        <v>43747.077140096328</v>
      </c>
      <c r="B180" s="3">
        <f>$B$2/SQRT(B179*(B179+1))</f>
        <v>43472.49823996413</v>
      </c>
      <c r="C180" s="3">
        <f>$C$2/SQRT(C179*(C179+1))</f>
        <v>41350.693797856678</v>
      </c>
      <c r="D180" s="3">
        <f>$D$2/SQRT(D179*(D179+1))</f>
        <v>41235.540752211229</v>
      </c>
      <c r="E180" s="3">
        <f>$E$2/SQRT(E179*(E179+1))</f>
        <v>41422.042615013568</v>
      </c>
      <c r="F180" s="3">
        <f>$F$2/SQRT(F179*(F179+1))</f>
        <v>43234.872839278381</v>
      </c>
      <c r="G180" s="3">
        <f>$G$2/SQRT(G179*(G179+1))</f>
        <v>39013.730048535479</v>
      </c>
      <c r="H180" s="3">
        <f>$H$2/SQRT(H179*(H179+1))</f>
        <v>43390.228282990167</v>
      </c>
      <c r="I180" s="3">
        <f>$I$2/SQRT(I179*(I179+1))</f>
        <v>39966.360995842486</v>
      </c>
      <c r="J180" s="3">
        <f>$J$2/SQRT(J179*(J179+1))</f>
        <v>39353.007549614296</v>
      </c>
    </row>
    <row r="181" spans="1:11" x14ac:dyDescent="0.25">
      <c r="A181" s="4">
        <f>IF(A180=MAX(A180:J180),A179+1,A179)</f>
        <v>26</v>
      </c>
      <c r="B181" s="4">
        <f>IF(B180=MAX(A180:J180),B179+1,B179)</f>
        <v>19</v>
      </c>
      <c r="C181" s="4">
        <f>IF(C180=MAX(A180:J180),C179+1,C179)</f>
        <v>12</v>
      </c>
      <c r="D181" s="4">
        <f>IF(D180=MAX(A180:J180),D179+1,D179)</f>
        <v>10</v>
      </c>
      <c r="E181" s="4">
        <f>IF(E180=MAX(A180:J180),E179+1,E179)</f>
        <v>9</v>
      </c>
      <c r="F181" s="4">
        <f>IF(F180=MAX(A180:J180),F179+1,F179)</f>
        <v>6</v>
      </c>
      <c r="G181" s="4">
        <f>IF(G180=MAX(A180:J180),G179+1,G179)</f>
        <v>5</v>
      </c>
      <c r="H181" s="4">
        <f>IF(H180=MAX(A180:J180),H179+1,H179)</f>
        <v>4</v>
      </c>
      <c r="I181" s="4">
        <f>IF(I180=MAX(A180:J180),I179+1,I179)</f>
        <v>4</v>
      </c>
      <c r="J181" s="4">
        <f>IF(J180=MAX(A180:J180),J179+1,J179)</f>
        <v>4</v>
      </c>
      <c r="K181" s="1">
        <f>SUM(A181:J181)</f>
        <v>99</v>
      </c>
    </row>
    <row r="182" spans="1:11" x14ac:dyDescent="0.25">
      <c r="A182" s="3">
        <f>$A$2/SQRT(A181*(A181+1))</f>
        <v>42095.644605156565</v>
      </c>
      <c r="B182" s="3">
        <f>$B$2/SQRT(B181*(B181+1))</f>
        <v>43472.49823996413</v>
      </c>
      <c r="C182" s="3">
        <f>$C$2/SQRT(C181*(C181+1))</f>
        <v>41350.693797856678</v>
      </c>
      <c r="D182" s="3">
        <f>$D$2/SQRT(D181*(D181+1))</f>
        <v>41235.540752211229</v>
      </c>
      <c r="E182" s="3">
        <f>$E$2/SQRT(E181*(E181+1))</f>
        <v>41422.042615013568</v>
      </c>
      <c r="F182" s="3">
        <f>$F$2/SQRT(F181*(F181+1))</f>
        <v>43234.872839278381</v>
      </c>
      <c r="G182" s="3">
        <f>$G$2/SQRT(G181*(G181+1))</f>
        <v>39013.730048535479</v>
      </c>
      <c r="H182" s="3">
        <f>$H$2/SQRT(H181*(H181+1))</f>
        <v>43390.228282990167</v>
      </c>
      <c r="I182" s="3">
        <f>$I$2/SQRT(I181*(I181+1))</f>
        <v>39966.360995842486</v>
      </c>
      <c r="J182" s="3">
        <f>$J$2/SQRT(J181*(J181+1))</f>
        <v>39353.007549614296</v>
      </c>
    </row>
    <row r="183" spans="1:11" x14ac:dyDescent="0.25">
      <c r="A183" s="4">
        <f>IF(A182=MAX(A182:J182),A181+1,A181)</f>
        <v>26</v>
      </c>
      <c r="B183" s="4">
        <f>IF(B182=MAX(A182:J182),B181+1,B181)</f>
        <v>20</v>
      </c>
      <c r="C183" s="4">
        <f>IF(C182=MAX(A182:J182),C181+1,C181)</f>
        <v>12</v>
      </c>
      <c r="D183" s="4">
        <f>IF(D182=MAX(A182:J182),D181+1,D181)</f>
        <v>10</v>
      </c>
      <c r="E183" s="4">
        <f>IF(E182=MAX(A182:J182),E181+1,E181)</f>
        <v>9</v>
      </c>
      <c r="F183" s="4">
        <f>IF(F182=MAX(A182:J182),F181+1,F181)</f>
        <v>6</v>
      </c>
      <c r="G183" s="4">
        <f>IF(G182=MAX(A182:J182),G181+1,G181)</f>
        <v>5</v>
      </c>
      <c r="H183" s="4">
        <f>IF(H182=MAX(A182:J182),H181+1,H181)</f>
        <v>4</v>
      </c>
      <c r="I183" s="4">
        <f>IF(I182=MAX(A182:J182),I181+1,I181)</f>
        <v>4</v>
      </c>
      <c r="J183" s="4">
        <f>IF(J182=MAX(A182:J182),J181+1,J181)</f>
        <v>4</v>
      </c>
      <c r="K183" s="1">
        <f>SUM(A183:J183)</f>
        <v>100</v>
      </c>
    </row>
    <row r="184" spans="1:11" x14ac:dyDescent="0.25">
      <c r="A184" s="3">
        <f>$A$2/SQRT(A183*(A183+1))</f>
        <v>42095.644605156565</v>
      </c>
      <c r="B184" s="3">
        <f>$B$2/SQRT(B183*(B183+1))</f>
        <v>41350.593915957012</v>
      </c>
      <c r="C184" s="3">
        <f>$C$2/SQRT(C183*(C183+1))</f>
        <v>41350.693797856678</v>
      </c>
      <c r="D184" s="3">
        <f>$D$2/SQRT(D183*(D183+1))</f>
        <v>41235.540752211229</v>
      </c>
      <c r="E184" s="3">
        <f>$E$2/SQRT(E183*(E183+1))</f>
        <v>41422.042615013568</v>
      </c>
      <c r="F184" s="3">
        <f>$F$2/SQRT(F183*(F183+1))</f>
        <v>43234.872839278381</v>
      </c>
      <c r="G184" s="3">
        <f>$G$2/SQRT(G183*(G183+1))</f>
        <v>39013.730048535479</v>
      </c>
      <c r="H184" s="3">
        <f>$H$2/SQRT(H183*(H183+1))</f>
        <v>43390.228282990167</v>
      </c>
      <c r="I184" s="3">
        <f>$I$2/SQRT(I183*(I183+1))</f>
        <v>39966.360995842486</v>
      </c>
      <c r="J184" s="3">
        <f>$J$2/SQRT(J183*(J183+1))</f>
        <v>39353.007549614296</v>
      </c>
    </row>
    <row r="185" spans="1:11" x14ac:dyDescent="0.25">
      <c r="A185" s="4">
        <f>IF(A184=MAX(A184:J184),A183+1,A183)</f>
        <v>26</v>
      </c>
      <c r="B185" s="4">
        <f>IF(B184=MAX(A184:J184),B183+1,B183)</f>
        <v>20</v>
      </c>
      <c r="C185" s="4">
        <f>IF(C184=MAX(A184:J184),C183+1,C183)</f>
        <v>12</v>
      </c>
      <c r="D185" s="4">
        <f>IF(D184=MAX(A184:J184),D183+1,D183)</f>
        <v>10</v>
      </c>
      <c r="E185" s="4">
        <f>IF(E184=MAX(A184:J184),E183+1,E183)</f>
        <v>9</v>
      </c>
      <c r="F185" s="4">
        <f>IF(F184=MAX(A184:J184),F183+1,F183)</f>
        <v>6</v>
      </c>
      <c r="G185" s="4">
        <f>IF(G184=MAX(A184:J184),G183+1,G183)</f>
        <v>5</v>
      </c>
      <c r="H185" s="4">
        <f>IF(H184=MAX(A184:J184),H183+1,H183)</f>
        <v>5</v>
      </c>
      <c r="I185" s="4">
        <f>IF(I184=MAX(A184:J184),I183+1,I183)</f>
        <v>4</v>
      </c>
      <c r="J185" s="4">
        <f>IF(J184=MAX(A184:J184),J183+1,J183)</f>
        <v>4</v>
      </c>
      <c r="K185" s="1">
        <f>SUM(A185:J185)</f>
        <v>101</v>
      </c>
    </row>
    <row r="186" spans="1:11" x14ac:dyDescent="0.25">
      <c r="A186" s="3">
        <f>$A$2/SQRT(A185*(A185+1))</f>
        <v>42095.644605156565</v>
      </c>
      <c r="B186" s="3">
        <f>$B$2/SQRT(B185*(B185+1))</f>
        <v>41350.593915957012</v>
      </c>
      <c r="C186" s="3">
        <f>$C$2/SQRT(C185*(C185+1))</f>
        <v>41350.693797856678</v>
      </c>
      <c r="D186" s="3">
        <f>$D$2/SQRT(D185*(D185+1))</f>
        <v>41235.540752211229</v>
      </c>
      <c r="E186" s="3">
        <f>$E$2/SQRT(E185*(E185+1))</f>
        <v>41422.042615013568</v>
      </c>
      <c r="F186" s="3">
        <f>$F$2/SQRT(F185*(F185+1))</f>
        <v>43234.872839278381</v>
      </c>
      <c r="G186" s="3">
        <f>$G$2/SQRT(G185*(G185+1))</f>
        <v>39013.730048535479</v>
      </c>
      <c r="H186" s="3">
        <f>$H$2/SQRT(H185*(H185+1))</f>
        <v>35427.973038734992</v>
      </c>
      <c r="I186" s="3">
        <f>$I$2/SQRT(I185*(I185+1))</f>
        <v>39966.360995842486</v>
      </c>
      <c r="J186" s="3">
        <f>$J$2/SQRT(J185*(J185+1))</f>
        <v>39353.007549614296</v>
      </c>
    </row>
    <row r="187" spans="1:11" x14ac:dyDescent="0.25">
      <c r="A187" s="4">
        <f>IF(A186=MAX(A186:J186),A185+1,A185)</f>
        <v>26</v>
      </c>
      <c r="B187" s="4">
        <f>IF(B186=MAX(A186:J186),B185+1,B185)</f>
        <v>20</v>
      </c>
      <c r="C187" s="4">
        <f>IF(C186=MAX(A186:J186),C185+1,C185)</f>
        <v>12</v>
      </c>
      <c r="D187" s="4">
        <f>IF(D186=MAX(A186:J186),D185+1,D185)</f>
        <v>10</v>
      </c>
      <c r="E187" s="4">
        <f>IF(E186=MAX(A186:J186),E185+1,E185)</f>
        <v>9</v>
      </c>
      <c r="F187" s="4">
        <f>IF(F186=MAX(A186:J186),F185+1,F185)</f>
        <v>7</v>
      </c>
      <c r="G187" s="4">
        <f>IF(G186=MAX(A186:J186),G185+1,G185)</f>
        <v>5</v>
      </c>
      <c r="H187" s="4">
        <f>IF(H186=MAX(A186:J186),H185+1,H185)</f>
        <v>5</v>
      </c>
      <c r="I187" s="4">
        <f>IF(I186=MAX(A186:J186),I185+1,I185)</f>
        <v>4</v>
      </c>
      <c r="J187" s="4">
        <f>IF(J186=MAX(A186:J186),J185+1,J185)</f>
        <v>4</v>
      </c>
      <c r="K187" s="1">
        <f>SUM(A187:J187)</f>
        <v>102</v>
      </c>
    </row>
    <row r="188" spans="1:11" x14ac:dyDescent="0.25">
      <c r="A188" s="3">
        <f>$A$2/SQRT(A187*(A187+1))</f>
        <v>42095.644605156565</v>
      </c>
      <c r="B188" s="3">
        <f>$B$2/SQRT(B187*(B187+1))</f>
        <v>41350.593915957012</v>
      </c>
      <c r="C188" s="3">
        <f>$C$2/SQRT(C187*(C187+1))</f>
        <v>41350.693797856678</v>
      </c>
      <c r="D188" s="3">
        <f>$D$2/SQRT(D187*(D187+1))</f>
        <v>41235.540752211229</v>
      </c>
      <c r="E188" s="3">
        <f>$E$2/SQRT(E187*(E187+1))</f>
        <v>41422.042615013568</v>
      </c>
      <c r="F188" s="3">
        <f>$F$2/SQRT(F187*(F187+1))</f>
        <v>37442.498208204917</v>
      </c>
      <c r="G188" s="3">
        <f>$G$2/SQRT(G187*(G187+1))</f>
        <v>39013.730048535479</v>
      </c>
      <c r="H188" s="3">
        <f>$H$2/SQRT(H187*(H187+1))</f>
        <v>35427.973038734992</v>
      </c>
      <c r="I188" s="3">
        <f>$I$2/SQRT(I187*(I187+1))</f>
        <v>39966.360995842486</v>
      </c>
      <c r="J188" s="3">
        <f>$J$2/SQRT(J187*(J187+1))</f>
        <v>39353.007549614296</v>
      </c>
    </row>
    <row r="189" spans="1:11" x14ac:dyDescent="0.25">
      <c r="A189" s="4">
        <f>IF(A188=MAX(A188:J188),A187+1,A187)</f>
        <v>27</v>
      </c>
      <c r="B189" s="4">
        <f>IF(B188=MAX(A188:J188),B187+1,B187)</f>
        <v>20</v>
      </c>
      <c r="C189" s="4">
        <f>IF(C188=MAX(A188:J188),C187+1,C187)</f>
        <v>12</v>
      </c>
      <c r="D189" s="4">
        <f>IF(D188=MAX(A188:J188),D187+1,D187)</f>
        <v>10</v>
      </c>
      <c r="E189" s="4">
        <f>IF(E188=MAX(A188:J188),E187+1,E187)</f>
        <v>9</v>
      </c>
      <c r="F189" s="4">
        <f>IF(F188=MAX(A188:J188),F187+1,F187)</f>
        <v>7</v>
      </c>
      <c r="G189" s="4">
        <f>IF(G188=MAX(A188:J188),G187+1,G187)</f>
        <v>5</v>
      </c>
      <c r="H189" s="4">
        <f>IF(H188=MAX(A188:J188),H187+1,H187)</f>
        <v>5</v>
      </c>
      <c r="I189" s="4">
        <f>IF(I188=MAX(A188:J188),I187+1,I187)</f>
        <v>4</v>
      </c>
      <c r="J189" s="4">
        <f>IF(J188=MAX(A188:J188),J187+1,J187)</f>
        <v>4</v>
      </c>
      <c r="K189" s="1">
        <f>SUM(A189:J189)</f>
        <v>103</v>
      </c>
    </row>
    <row r="190" spans="1:11" x14ac:dyDescent="0.25">
      <c r="A190" s="3">
        <f>$A$2/SQRT(A189*(A189+1))</f>
        <v>40564.378137375134</v>
      </c>
      <c r="B190" s="3">
        <f>$B$2/SQRT(B189*(B189+1))</f>
        <v>41350.593915957012</v>
      </c>
      <c r="C190" s="3">
        <f>$C$2/SQRT(C189*(C189+1))</f>
        <v>41350.693797856678</v>
      </c>
      <c r="D190" s="3">
        <f>$D$2/SQRT(D189*(D189+1))</f>
        <v>41235.540752211229</v>
      </c>
      <c r="E190" s="3">
        <f>$E$2/SQRT(E189*(E189+1))</f>
        <v>41422.042615013568</v>
      </c>
      <c r="F190" s="3">
        <f>$F$2/SQRT(F189*(F189+1))</f>
        <v>37442.498208204917</v>
      </c>
      <c r="G190" s="3">
        <f>$G$2/SQRT(G189*(G189+1))</f>
        <v>39013.730048535479</v>
      </c>
      <c r="H190" s="3">
        <f>$H$2/SQRT(H189*(H189+1))</f>
        <v>35427.973038734992</v>
      </c>
      <c r="I190" s="3">
        <f>$I$2/SQRT(I189*(I189+1))</f>
        <v>39966.360995842486</v>
      </c>
      <c r="J190" s="3">
        <f>$J$2/SQRT(J189*(J189+1))</f>
        <v>39353.007549614296</v>
      </c>
    </row>
    <row r="191" spans="1:11" x14ac:dyDescent="0.25">
      <c r="A191" s="4">
        <f>IF(A190=MAX(A190:J190),A189+1,A189)</f>
        <v>27</v>
      </c>
      <c r="B191" s="4">
        <f>IF(B190=MAX(A190:J190),B189+1,B189)</f>
        <v>20</v>
      </c>
      <c r="C191" s="4">
        <f>IF(C190=MAX(A190:J190),C189+1,C189)</f>
        <v>12</v>
      </c>
      <c r="D191" s="4">
        <f>IF(D190=MAX(A190:J190),D189+1,D189)</f>
        <v>10</v>
      </c>
      <c r="E191" s="4">
        <f>IF(E190=MAX(A190:J190),E189+1,E189)</f>
        <v>10</v>
      </c>
      <c r="F191" s="4">
        <f>IF(F190=MAX(A190:J190),F189+1,F189)</f>
        <v>7</v>
      </c>
      <c r="G191" s="4">
        <f>IF(G190=MAX(A190:J190),G189+1,G189)</f>
        <v>5</v>
      </c>
      <c r="H191" s="4">
        <f>IF(H190=MAX(A190:J190),H189+1,H189)</f>
        <v>5</v>
      </c>
      <c r="I191" s="4">
        <f>IF(I190=MAX(A190:J190),I189+1,I189)</f>
        <v>4</v>
      </c>
      <c r="J191" s="4">
        <f>IF(J190=MAX(A190:J190),J189+1,J189)</f>
        <v>4</v>
      </c>
      <c r="K191" s="1">
        <f>SUM(A191:J191)</f>
        <v>104</v>
      </c>
    </row>
    <row r="192" spans="1:11" x14ac:dyDescent="0.25">
      <c r="A192" s="3">
        <f>$A$2/SQRT(A191*(A191+1))</f>
        <v>40564.378137375134</v>
      </c>
      <c r="B192" s="3">
        <f>$B$2/SQRT(B191*(B191+1))</f>
        <v>41350.593915957012</v>
      </c>
      <c r="C192" s="3">
        <f>$C$2/SQRT(C191*(C191+1))</f>
        <v>41350.693797856678</v>
      </c>
      <c r="D192" s="3">
        <f>$D$2/SQRT(D191*(D191+1))</f>
        <v>41235.540752211229</v>
      </c>
      <c r="E192" s="3">
        <f>$E$2/SQRT(E191*(E191+1))</f>
        <v>37467.647292030495</v>
      </c>
      <c r="F192" s="3">
        <f>$F$2/SQRT(F191*(F191+1))</f>
        <v>37442.498208204917</v>
      </c>
      <c r="G192" s="3">
        <f>$G$2/SQRT(G191*(G191+1))</f>
        <v>39013.730048535479</v>
      </c>
      <c r="H192" s="3">
        <f>$H$2/SQRT(H191*(H191+1))</f>
        <v>35427.973038734992</v>
      </c>
      <c r="I192" s="3">
        <f>$I$2/SQRT(I191*(I191+1))</f>
        <v>39966.360995842486</v>
      </c>
      <c r="J192" s="3">
        <f>$J$2/SQRT(J191*(J191+1))</f>
        <v>39353.007549614296</v>
      </c>
    </row>
    <row r="193" spans="1:11" x14ac:dyDescent="0.25">
      <c r="A193" s="4">
        <f>IF(A192=MAX(A192:J192),A191+1,A191)</f>
        <v>27</v>
      </c>
      <c r="B193" s="4">
        <f>IF(B192=MAX(A192:J192),B191+1,B191)</f>
        <v>20</v>
      </c>
      <c r="C193" s="4">
        <f>IF(C192=MAX(A192:J192),C191+1,C191)</f>
        <v>13</v>
      </c>
      <c r="D193" s="4">
        <f>IF(D192=MAX(A192:J192),D191+1,D191)</f>
        <v>10</v>
      </c>
      <c r="E193" s="4">
        <f>IF(E192=MAX(A192:J192),E191+1,E191)</f>
        <v>10</v>
      </c>
      <c r="F193" s="4">
        <f>IF(F192=MAX(A192:J192),F191+1,F191)</f>
        <v>7</v>
      </c>
      <c r="G193" s="4">
        <f>IF(G192=MAX(A192:J192),G191+1,G191)</f>
        <v>5</v>
      </c>
      <c r="H193" s="4">
        <f>IF(H192=MAX(A192:J192),H191+1,H191)</f>
        <v>5</v>
      </c>
      <c r="I193" s="4">
        <f>IF(I192=MAX(A192:J192),I191+1,I191)</f>
        <v>4</v>
      </c>
      <c r="J193" s="4">
        <f>IF(J192=MAX(A192:J192),J191+1,J191)</f>
        <v>4</v>
      </c>
      <c r="K193" s="1">
        <f>SUM(A193:J193)</f>
        <v>105</v>
      </c>
    </row>
    <row r="194" spans="1:11" x14ac:dyDescent="0.25">
      <c r="A194" s="3">
        <f>$A$2/SQRT(A193*(A193+1))</f>
        <v>40564.378137375134</v>
      </c>
      <c r="B194" s="3">
        <f>$B$2/SQRT(B193*(B193+1))</f>
        <v>41350.593915957012</v>
      </c>
      <c r="C194" s="3">
        <f>$C$2/SQRT(C193*(C193+1))</f>
        <v>38283.303457595895</v>
      </c>
      <c r="D194" s="3">
        <f>$D$2/SQRT(D193*(D193+1))</f>
        <v>41235.540752211229</v>
      </c>
      <c r="E194" s="3">
        <f>$E$2/SQRT(E193*(E193+1))</f>
        <v>37467.647292030495</v>
      </c>
      <c r="F194" s="3">
        <f>$F$2/SQRT(F193*(F193+1))</f>
        <v>37442.498208204917</v>
      </c>
      <c r="G194" s="3">
        <f>$G$2/SQRT(G193*(G193+1))</f>
        <v>39013.730048535479</v>
      </c>
      <c r="H194" s="3">
        <f>$H$2/SQRT(H193*(H193+1))</f>
        <v>35427.973038734992</v>
      </c>
      <c r="I194" s="3">
        <f>$I$2/SQRT(I193*(I193+1))</f>
        <v>39966.360995842486</v>
      </c>
      <c r="J194" s="3">
        <f>$J$2/SQRT(J193*(J193+1))</f>
        <v>39353.007549614296</v>
      </c>
    </row>
    <row r="195" spans="1:11" x14ac:dyDescent="0.25">
      <c r="A195" s="4">
        <f>IF(A194=MAX(A194:J194),A193+1,A193)</f>
        <v>27</v>
      </c>
      <c r="B195" s="4">
        <f>IF(B194=MAX(A194:J194),B193+1,B193)</f>
        <v>21</v>
      </c>
      <c r="C195" s="4">
        <f>IF(C194=MAX(A194:J194),C193+1,C193)</f>
        <v>13</v>
      </c>
      <c r="D195" s="4">
        <f>IF(D194=MAX(A194:J194),D193+1,D193)</f>
        <v>10</v>
      </c>
      <c r="E195" s="4">
        <f>IF(E194=MAX(A194:J194),E193+1,E193)</f>
        <v>10</v>
      </c>
      <c r="F195" s="4">
        <f>IF(F194=MAX(A194:J194),F193+1,F193)</f>
        <v>7</v>
      </c>
      <c r="G195" s="4">
        <f>IF(G194=MAX(A194:J194),G193+1,G193)</f>
        <v>5</v>
      </c>
      <c r="H195" s="4">
        <f>IF(H194=MAX(A194:J194),H193+1,H193)</f>
        <v>5</v>
      </c>
      <c r="I195" s="4">
        <f>IF(I194=MAX(A194:J194),I193+1,I193)</f>
        <v>4</v>
      </c>
      <c r="J195" s="4">
        <f>IF(J194=MAX(A194:J194),J193+1,J193)</f>
        <v>4</v>
      </c>
      <c r="K195" s="1">
        <f>SUM(A195:J195)</f>
        <v>106</v>
      </c>
    </row>
    <row r="196" spans="1:11" x14ac:dyDescent="0.25">
      <c r="A196" s="3">
        <f>$A$2/SQRT(A195*(A195+1))</f>
        <v>40564.378137375134</v>
      </c>
      <c r="B196" s="3">
        <f>$B$2/SQRT(B195*(B195+1))</f>
        <v>39426.244341951409</v>
      </c>
      <c r="C196" s="3">
        <f>$C$2/SQRT(C195*(C195+1))</f>
        <v>38283.303457595895</v>
      </c>
      <c r="D196" s="3">
        <f>$D$2/SQRT(D195*(D195+1))</f>
        <v>41235.540752211229</v>
      </c>
      <c r="E196" s="3">
        <f>$E$2/SQRT(E195*(E195+1))</f>
        <v>37467.647292030495</v>
      </c>
      <c r="F196" s="3">
        <f>$F$2/SQRT(F195*(F195+1))</f>
        <v>37442.498208204917</v>
      </c>
      <c r="G196" s="3">
        <f>$G$2/SQRT(G195*(G195+1))</f>
        <v>39013.730048535479</v>
      </c>
      <c r="H196" s="3">
        <f>$H$2/SQRT(H195*(H195+1))</f>
        <v>35427.973038734992</v>
      </c>
      <c r="I196" s="3">
        <f>$I$2/SQRT(I195*(I195+1))</f>
        <v>39966.360995842486</v>
      </c>
      <c r="J196" s="3">
        <f>$J$2/SQRT(J195*(J195+1))</f>
        <v>39353.007549614296</v>
      </c>
    </row>
    <row r="197" spans="1:11" x14ac:dyDescent="0.25">
      <c r="A197" s="4">
        <f>IF(A196=MAX(A196:J196),A195+1,A195)</f>
        <v>27</v>
      </c>
      <c r="B197" s="4">
        <f>IF(B196=MAX(A196:J196),B195+1,B195)</f>
        <v>21</v>
      </c>
      <c r="C197" s="4">
        <f>IF(C196=MAX(A196:J196),C195+1,C195)</f>
        <v>13</v>
      </c>
      <c r="D197" s="4">
        <f>IF(D196=MAX(A196:J196),D195+1,D195)</f>
        <v>11</v>
      </c>
      <c r="E197" s="4">
        <f>IF(E196=MAX(A196:J196),E195+1,E195)</f>
        <v>10</v>
      </c>
      <c r="F197" s="4">
        <f>IF(F196=MAX(A196:J196),F195+1,F195)</f>
        <v>7</v>
      </c>
      <c r="G197" s="4">
        <f>IF(G196=MAX(A196:J196),G195+1,G195)</f>
        <v>5</v>
      </c>
      <c r="H197" s="4">
        <f>IF(H196=MAX(A196:J196),H195+1,H195)</f>
        <v>5</v>
      </c>
      <c r="I197" s="4">
        <f>IF(I196=MAX(A196:J196),I195+1,I195)</f>
        <v>4</v>
      </c>
      <c r="J197" s="4">
        <f>IF(J196=MAX(A196:J196),J195+1,J195)</f>
        <v>4</v>
      </c>
      <c r="K197" s="1">
        <f>SUM(A197:J197)</f>
        <v>107</v>
      </c>
    </row>
    <row r="198" spans="1:11" x14ac:dyDescent="0.25">
      <c r="A198" s="3">
        <f>$A$2/SQRT(A197*(A197+1))</f>
        <v>40564.378137375134</v>
      </c>
      <c r="B198" s="3">
        <f>$B$2/SQRT(B197*(B197+1))</f>
        <v>39426.244341951409</v>
      </c>
      <c r="C198" s="3">
        <f>$C$2/SQRT(C197*(C197+1))</f>
        <v>38283.303457595895</v>
      </c>
      <c r="D198" s="3">
        <f>$D$2/SQRT(D197*(D197+1))</f>
        <v>37642.726401516054</v>
      </c>
      <c r="E198" s="3">
        <f>$E$2/SQRT(E197*(E197+1))</f>
        <v>37467.647292030495</v>
      </c>
      <c r="F198" s="3">
        <f>$F$2/SQRT(F197*(F197+1))</f>
        <v>37442.498208204917</v>
      </c>
      <c r="G198" s="3">
        <f>$G$2/SQRT(G197*(G197+1))</f>
        <v>39013.730048535479</v>
      </c>
      <c r="H198" s="3">
        <f>$H$2/SQRT(H197*(H197+1))</f>
        <v>35427.973038734992</v>
      </c>
      <c r="I198" s="3">
        <f>$I$2/SQRT(I197*(I197+1))</f>
        <v>39966.360995842486</v>
      </c>
      <c r="J198" s="3">
        <f>$J$2/SQRT(J197*(J197+1))</f>
        <v>39353.007549614296</v>
      </c>
    </row>
    <row r="199" spans="1:11" x14ac:dyDescent="0.25">
      <c r="A199" s="4">
        <f>IF(A198=MAX(A198:J198),A197+1,A197)</f>
        <v>28</v>
      </c>
      <c r="B199" s="4">
        <f>IF(B198=MAX(A198:J198),B197+1,B197)</f>
        <v>21</v>
      </c>
      <c r="C199" s="4">
        <f>IF(C198=MAX(A198:J198),C197+1,C197)</f>
        <v>13</v>
      </c>
      <c r="D199" s="4">
        <f>IF(D198=MAX(A198:J198),D197+1,D197)</f>
        <v>11</v>
      </c>
      <c r="E199" s="4">
        <f>IF(E198=MAX(A198:J198),E197+1,E197)</f>
        <v>10</v>
      </c>
      <c r="F199" s="4">
        <f>IF(F198=MAX(A198:J198),F197+1,F197)</f>
        <v>7</v>
      </c>
      <c r="G199" s="4">
        <f>IF(G198=MAX(A198:J198),G197+1,G197)</f>
        <v>5</v>
      </c>
      <c r="H199" s="4">
        <f>IF(H198=MAX(A198:J198),H197+1,H197)</f>
        <v>5</v>
      </c>
      <c r="I199" s="4">
        <f>IF(I198=MAX(A198:J198),I197+1,I197)</f>
        <v>4</v>
      </c>
      <c r="J199" s="4">
        <f>IF(J198=MAX(A198:J198),J197+1,J197)</f>
        <v>4</v>
      </c>
      <c r="K199" s="1">
        <f>SUM(A199:J199)</f>
        <v>108</v>
      </c>
    </row>
    <row r="200" spans="1:11" x14ac:dyDescent="0.25">
      <c r="A200" s="3">
        <f>$A$2/SQRT(A199*(A199+1))</f>
        <v>39140.620442082072</v>
      </c>
      <c r="B200" s="3">
        <f>$B$2/SQRT(B199*(B199+1))</f>
        <v>39426.244341951409</v>
      </c>
      <c r="C200" s="3">
        <f>$C$2/SQRT(C199*(C199+1))</f>
        <v>38283.303457595895</v>
      </c>
      <c r="D200" s="3">
        <f>$D$2/SQRT(D199*(D199+1))</f>
        <v>37642.726401516054</v>
      </c>
      <c r="E200" s="3">
        <f>$E$2/SQRT(E199*(E199+1))</f>
        <v>37467.647292030495</v>
      </c>
      <c r="F200" s="3">
        <f>$F$2/SQRT(F199*(F199+1))</f>
        <v>37442.498208204917</v>
      </c>
      <c r="G200" s="3">
        <f>$G$2/SQRT(G199*(G199+1))</f>
        <v>39013.730048535479</v>
      </c>
      <c r="H200" s="3">
        <f>$H$2/SQRT(H199*(H199+1))</f>
        <v>35427.973038734992</v>
      </c>
      <c r="I200" s="3">
        <f>$I$2/SQRT(I199*(I199+1))</f>
        <v>39966.360995842486</v>
      </c>
      <c r="J200" s="3">
        <f>$J$2/SQRT(J199*(J199+1))</f>
        <v>39353.007549614296</v>
      </c>
    </row>
    <row r="201" spans="1:11" x14ac:dyDescent="0.25">
      <c r="A201" s="4">
        <f>IF(A200=MAX(A200:J200),A199+1,A199)</f>
        <v>28</v>
      </c>
      <c r="B201" s="4">
        <f>IF(B200=MAX(A200:J200),B199+1,B199)</f>
        <v>21</v>
      </c>
      <c r="C201" s="4">
        <f>IF(C200=MAX(A200:J200),C199+1,C199)</f>
        <v>13</v>
      </c>
      <c r="D201" s="4">
        <f>IF(D200=MAX(A200:J200),D199+1,D199)</f>
        <v>11</v>
      </c>
      <c r="E201" s="4">
        <f>IF(E200=MAX(A200:J200),E199+1,E199)</f>
        <v>10</v>
      </c>
      <c r="F201" s="4">
        <f>IF(F200=MAX(A200:J200),F199+1,F199)</f>
        <v>7</v>
      </c>
      <c r="G201" s="4">
        <f>IF(G200=MAX(A200:J200),G199+1,G199)</f>
        <v>5</v>
      </c>
      <c r="H201" s="4">
        <f>IF(H200=MAX(A200:J200),H199+1,H199)</f>
        <v>5</v>
      </c>
      <c r="I201" s="4">
        <f>IF(I200=MAX(A200:J200),I199+1,I199)</f>
        <v>5</v>
      </c>
      <c r="J201" s="4">
        <f>IF(J200=MAX(A200:J200),J199+1,J199)</f>
        <v>4</v>
      </c>
      <c r="K201" s="1">
        <f>SUM(A201:J201)</f>
        <v>109</v>
      </c>
    </row>
    <row r="202" spans="1:11" x14ac:dyDescent="0.25">
      <c r="A202" s="3">
        <f>$A$2/SQRT(A201*(A201+1))</f>
        <v>39140.620442082072</v>
      </c>
      <c r="B202" s="3">
        <f>$B$2/SQRT(B201*(B201+1))</f>
        <v>39426.244341951409</v>
      </c>
      <c r="C202" s="3">
        <f>$C$2/SQRT(C201*(C201+1))</f>
        <v>38283.303457595895</v>
      </c>
      <c r="D202" s="3">
        <f>$D$2/SQRT(D201*(D201+1))</f>
        <v>37642.726401516054</v>
      </c>
      <c r="E202" s="3">
        <f>$E$2/SQRT(E201*(E201+1))</f>
        <v>37467.647292030495</v>
      </c>
      <c r="F202" s="3">
        <f>$F$2/SQRT(F201*(F201+1))</f>
        <v>37442.498208204917</v>
      </c>
      <c r="G202" s="3">
        <f>$G$2/SQRT(G201*(G201+1))</f>
        <v>39013.730048535479</v>
      </c>
      <c r="H202" s="3">
        <f>$H$2/SQRT(H201*(H201+1))</f>
        <v>35427.973038734992</v>
      </c>
      <c r="I202" s="3">
        <f>$I$2/SQRT(I201*(I201+1))</f>
        <v>32632.397105228622</v>
      </c>
      <c r="J202" s="3">
        <f>$J$2/SQRT(J201*(J201+1))</f>
        <v>39353.007549614296</v>
      </c>
    </row>
    <row r="203" spans="1:11" x14ac:dyDescent="0.25">
      <c r="A203" s="4">
        <f>IF(A202=MAX(A202:J202),A201+1,A201)</f>
        <v>28</v>
      </c>
      <c r="B203" s="4">
        <f>IF(B202=MAX(A202:J202),B201+1,B201)</f>
        <v>22</v>
      </c>
      <c r="C203" s="4">
        <f>IF(C202=MAX(A202:J202),C201+1,C201)</f>
        <v>13</v>
      </c>
      <c r="D203" s="4">
        <f>IF(D202=MAX(A202:J202),D201+1,D201)</f>
        <v>11</v>
      </c>
      <c r="E203" s="4">
        <f>IF(E202=MAX(A202:J202),E201+1,E201)</f>
        <v>10</v>
      </c>
      <c r="F203" s="4">
        <f>IF(F202=MAX(A202:J202),F201+1,F201)</f>
        <v>7</v>
      </c>
      <c r="G203" s="4">
        <f>IF(G202=MAX(A202:J202),G201+1,G201)</f>
        <v>5</v>
      </c>
      <c r="H203" s="4">
        <f>IF(H202=MAX(A202:J202),H201+1,H201)</f>
        <v>5</v>
      </c>
      <c r="I203" s="4">
        <f>IF(I202=MAX(A202:J202),I201+1,I201)</f>
        <v>5</v>
      </c>
      <c r="J203" s="4">
        <f>IF(J202=MAX(A202:J202),J201+1,J201)</f>
        <v>4</v>
      </c>
      <c r="K203" s="1">
        <f>SUM(A203:J203)</f>
        <v>110</v>
      </c>
    </row>
    <row r="204" spans="1:11" x14ac:dyDescent="0.25">
      <c r="A204" s="3">
        <f>$A$2/SQRT(A203*(A203+1))</f>
        <v>39140.620442082072</v>
      </c>
      <c r="B204" s="3">
        <f>$B$2/SQRT(B203*(B203+1))</f>
        <v>37673.080921745219</v>
      </c>
      <c r="C204" s="3">
        <f>$C$2/SQRT(C203*(C203+1))</f>
        <v>38283.303457595895</v>
      </c>
      <c r="D204" s="3">
        <f>$D$2/SQRT(D203*(D203+1))</f>
        <v>37642.726401516054</v>
      </c>
      <c r="E204" s="3">
        <f>$E$2/SQRT(E203*(E203+1))</f>
        <v>37467.647292030495</v>
      </c>
      <c r="F204" s="3">
        <f>$F$2/SQRT(F203*(F203+1))</f>
        <v>37442.498208204917</v>
      </c>
      <c r="G204" s="3">
        <f>$G$2/SQRT(G203*(G203+1))</f>
        <v>39013.730048535479</v>
      </c>
      <c r="H204" s="3">
        <f>$H$2/SQRT(H203*(H203+1))</f>
        <v>35427.973038734992</v>
      </c>
      <c r="I204" s="3">
        <f>$I$2/SQRT(I203*(I203+1))</f>
        <v>32632.397105228622</v>
      </c>
      <c r="J204" s="3">
        <f>$J$2/SQRT(J203*(J203+1))</f>
        <v>39353.007549614296</v>
      </c>
    </row>
    <row r="205" spans="1:11" x14ac:dyDescent="0.25">
      <c r="A205" s="4">
        <f>IF(A204=MAX(A204:J204),A203+1,A203)</f>
        <v>28</v>
      </c>
      <c r="B205" s="4">
        <f>IF(B204=MAX(A204:J204),B203+1,B203)</f>
        <v>22</v>
      </c>
      <c r="C205" s="4">
        <f>IF(C204=MAX(A204:J204),C203+1,C203)</f>
        <v>13</v>
      </c>
      <c r="D205" s="4">
        <f>IF(D204=MAX(A204:J204),D203+1,D203)</f>
        <v>11</v>
      </c>
      <c r="E205" s="4">
        <f>IF(E204=MAX(A204:J204),E203+1,E203)</f>
        <v>10</v>
      </c>
      <c r="F205" s="4">
        <f>IF(F204=MAX(A204:J204),F203+1,F203)</f>
        <v>7</v>
      </c>
      <c r="G205" s="4">
        <f>IF(G204=MAX(A204:J204),G203+1,G203)</f>
        <v>5</v>
      </c>
      <c r="H205" s="4">
        <f>IF(H204=MAX(A204:J204),H203+1,H203)</f>
        <v>5</v>
      </c>
      <c r="I205" s="4">
        <f>IF(I204=MAX(A204:J204),I203+1,I203)</f>
        <v>5</v>
      </c>
      <c r="J205" s="4">
        <f>IF(J204=MAX(A204:J204),J203+1,J203)</f>
        <v>5</v>
      </c>
      <c r="K205" s="1">
        <f>SUM(A205:J205)</f>
        <v>111</v>
      </c>
    </row>
    <row r="206" spans="1:11" x14ac:dyDescent="0.25">
      <c r="A206" s="3">
        <f>$A$2/SQRT(A205*(A205+1))</f>
        <v>39140.620442082072</v>
      </c>
      <c r="B206" s="3">
        <f>$B$2/SQRT(B205*(B205+1))</f>
        <v>37673.080921745219</v>
      </c>
      <c r="C206" s="3">
        <f>$C$2/SQRT(C205*(C205+1))</f>
        <v>38283.303457595895</v>
      </c>
      <c r="D206" s="3">
        <f>$D$2/SQRT(D205*(D205+1))</f>
        <v>37642.726401516054</v>
      </c>
      <c r="E206" s="3">
        <f>$E$2/SQRT(E205*(E205+1))</f>
        <v>37467.647292030495</v>
      </c>
      <c r="F206" s="3">
        <f>$F$2/SQRT(F205*(F205+1))</f>
        <v>37442.498208204917</v>
      </c>
      <c r="G206" s="3">
        <f>$G$2/SQRT(G205*(G205+1))</f>
        <v>39013.730048535479</v>
      </c>
      <c r="H206" s="3">
        <f>$H$2/SQRT(H205*(H205+1))</f>
        <v>35427.973038734992</v>
      </c>
      <c r="I206" s="3">
        <f>$I$2/SQRT(I205*(I205+1))</f>
        <v>32632.397105228622</v>
      </c>
      <c r="J206" s="3">
        <f>$J$2/SQRT(J205*(J205+1))</f>
        <v>32131.596113483065</v>
      </c>
    </row>
    <row r="207" spans="1:11" x14ac:dyDescent="0.25">
      <c r="A207" s="4">
        <f>IF(A206=MAX(A206:J206),A205+1,A205)</f>
        <v>29</v>
      </c>
      <c r="B207" s="4">
        <f>IF(B206=MAX(A206:J206),B205+1,B205)</f>
        <v>22</v>
      </c>
      <c r="C207" s="4">
        <f>IF(C206=MAX(A206:J206),C205+1,C205)</f>
        <v>13</v>
      </c>
      <c r="D207" s="4">
        <f>IF(D206=MAX(A206:J206),D205+1,D205)</f>
        <v>11</v>
      </c>
      <c r="E207" s="4">
        <f>IF(E206=MAX(A206:J206),E205+1,E205)</f>
        <v>10</v>
      </c>
      <c r="F207" s="4">
        <f>IF(F206=MAX(A206:J206),F205+1,F205)</f>
        <v>7</v>
      </c>
      <c r="G207" s="4">
        <f>IF(G206=MAX(A206:J206),G205+1,G205)</f>
        <v>5</v>
      </c>
      <c r="H207" s="4">
        <f>IF(H206=MAX(A206:J206),H205+1,H205)</f>
        <v>5</v>
      </c>
      <c r="I207" s="4">
        <f>IF(I206=MAX(A206:J206),I205+1,I205)</f>
        <v>5</v>
      </c>
      <c r="J207" s="4">
        <f>IF(J206=MAX(A206:J206),J205+1,J205)</f>
        <v>5</v>
      </c>
      <c r="K207" s="1">
        <f>SUM(A207:J207)</f>
        <v>112</v>
      </c>
    </row>
    <row r="208" spans="1:11" x14ac:dyDescent="0.25">
      <c r="A208" s="3">
        <f>$A$2/SQRT(A207*(A207+1))</f>
        <v>37813.431793721007</v>
      </c>
      <c r="B208" s="3">
        <f>$B$2/SQRT(B207*(B207+1))</f>
        <v>37673.080921745219</v>
      </c>
      <c r="C208" s="3">
        <f>$C$2/SQRT(C207*(C207+1))</f>
        <v>38283.303457595895</v>
      </c>
      <c r="D208" s="3">
        <f>$D$2/SQRT(D207*(D207+1))</f>
        <v>37642.726401516054</v>
      </c>
      <c r="E208" s="3">
        <f>$E$2/SQRT(E207*(E207+1))</f>
        <v>37467.647292030495</v>
      </c>
      <c r="F208" s="3">
        <f>$F$2/SQRT(F207*(F207+1))</f>
        <v>37442.498208204917</v>
      </c>
      <c r="G208" s="3">
        <f>$G$2/SQRT(G207*(G207+1))</f>
        <v>39013.730048535479</v>
      </c>
      <c r="H208" s="3">
        <f>$H$2/SQRT(H207*(H207+1))</f>
        <v>35427.973038734992</v>
      </c>
      <c r="I208" s="3">
        <f>$I$2/SQRT(I207*(I207+1))</f>
        <v>32632.397105228622</v>
      </c>
      <c r="J208" s="3">
        <f>$J$2/SQRT(J207*(J207+1))</f>
        <v>32131.596113483065</v>
      </c>
    </row>
    <row r="209" spans="1:11" x14ac:dyDescent="0.25">
      <c r="A209" s="4">
        <f>IF(A208=MAX(A208:J208),A207+1,A207)</f>
        <v>29</v>
      </c>
      <c r="B209" s="4">
        <f>IF(B208=MAX(A208:J208),B207+1,B207)</f>
        <v>22</v>
      </c>
      <c r="C209" s="4">
        <f>IF(C208=MAX(A208:J208),C207+1,C207)</f>
        <v>13</v>
      </c>
      <c r="D209" s="4">
        <f>IF(D208=MAX(A208:J208),D207+1,D207)</f>
        <v>11</v>
      </c>
      <c r="E209" s="4">
        <f>IF(E208=MAX(A208:J208),E207+1,E207)</f>
        <v>10</v>
      </c>
      <c r="F209" s="4">
        <f>IF(F208=MAX(A208:J208),F207+1,F207)</f>
        <v>7</v>
      </c>
      <c r="G209" s="4">
        <f>IF(G208=MAX(A208:J208),G207+1,G207)</f>
        <v>6</v>
      </c>
      <c r="H209" s="4">
        <f>IF(H208=MAX(A208:J208),H207+1,H207)</f>
        <v>5</v>
      </c>
      <c r="I209" s="4">
        <f>IF(I208=MAX(A208:J208),I207+1,I207)</f>
        <v>5</v>
      </c>
      <c r="J209" s="4">
        <f>IF(J208=MAX(A208:J208),J207+1,J207)</f>
        <v>5</v>
      </c>
      <c r="K209" s="1">
        <f>SUM(A209:J209)</f>
        <v>113</v>
      </c>
    </row>
    <row r="210" spans="1:11" x14ac:dyDescent="0.25">
      <c r="A210" s="3">
        <f>$A$2/SQRT(A209*(A209+1))</f>
        <v>37813.431793721007</v>
      </c>
      <c r="B210" s="3">
        <f>$B$2/SQRT(B209*(B209+1))</f>
        <v>37673.080921745219</v>
      </c>
      <c r="C210" s="3">
        <f>$C$2/SQRT(C209*(C209+1))</f>
        <v>38283.303457595895</v>
      </c>
      <c r="D210" s="3">
        <f>$D$2/SQRT(D209*(D209+1))</f>
        <v>37642.726401516054</v>
      </c>
      <c r="E210" s="3">
        <f>$E$2/SQRT(E209*(E209+1))</f>
        <v>37467.647292030495</v>
      </c>
      <c r="F210" s="3">
        <f>$F$2/SQRT(F209*(F209+1))</f>
        <v>37442.498208204917</v>
      </c>
      <c r="G210" s="3">
        <f>$G$2/SQRT(G209*(G209+1))</f>
        <v>32972.619943349535</v>
      </c>
      <c r="H210" s="3">
        <f>$H$2/SQRT(H209*(H209+1))</f>
        <v>35427.973038734992</v>
      </c>
      <c r="I210" s="3">
        <f>$I$2/SQRT(I209*(I209+1))</f>
        <v>32632.397105228622</v>
      </c>
      <c r="J210" s="3">
        <f>$J$2/SQRT(J209*(J209+1))</f>
        <v>32131.596113483065</v>
      </c>
    </row>
    <row r="211" spans="1:11" x14ac:dyDescent="0.25">
      <c r="A211" s="4">
        <f>IF(A210=MAX(A210:J210),A209+1,A209)</f>
        <v>29</v>
      </c>
      <c r="B211" s="4">
        <f>IF(B210=MAX(A210:J210),B209+1,B209)</f>
        <v>22</v>
      </c>
      <c r="C211" s="4">
        <f>IF(C210=MAX(A210:J210),C209+1,C209)</f>
        <v>14</v>
      </c>
      <c r="D211" s="4">
        <f>IF(D210=MAX(A210:J210),D209+1,D209)</f>
        <v>11</v>
      </c>
      <c r="E211" s="4">
        <f>IF(E210=MAX(A210:J210),E209+1,E209)</f>
        <v>10</v>
      </c>
      <c r="F211" s="4">
        <f>IF(F210=MAX(A210:J210),F209+1,F209)</f>
        <v>7</v>
      </c>
      <c r="G211" s="4">
        <f>IF(G210=MAX(A210:J210),G209+1,G209)</f>
        <v>6</v>
      </c>
      <c r="H211" s="4">
        <f>IF(H210=MAX(A210:J210),H209+1,H209)</f>
        <v>5</v>
      </c>
      <c r="I211" s="4">
        <f>IF(I210=MAX(A210:J210),I209+1,I209)</f>
        <v>5</v>
      </c>
      <c r="J211" s="4">
        <f>IF(J210=MAX(A210:J210),J209+1,J209)</f>
        <v>5</v>
      </c>
      <c r="K211" s="1">
        <f>SUM(A211:J211)</f>
        <v>114</v>
      </c>
    </row>
    <row r="212" spans="1:11" x14ac:dyDescent="0.25">
      <c r="A212" s="3">
        <f>$A$2/SQRT(A211*(A211+1))</f>
        <v>37813.431793721007</v>
      </c>
      <c r="B212" s="3">
        <f>$B$2/SQRT(B211*(B211+1))</f>
        <v>37673.080921745219</v>
      </c>
      <c r="C212" s="3">
        <f>$C$2/SQRT(C211*(C211+1))</f>
        <v>35639.815943354566</v>
      </c>
      <c r="D212" s="3">
        <f>$D$2/SQRT(D211*(D211+1))</f>
        <v>37642.726401516054</v>
      </c>
      <c r="E212" s="3">
        <f>$E$2/SQRT(E211*(E211+1))</f>
        <v>37467.647292030495</v>
      </c>
      <c r="F212" s="3">
        <f>$F$2/SQRT(F211*(F211+1))</f>
        <v>37442.498208204917</v>
      </c>
      <c r="G212" s="3">
        <f>$G$2/SQRT(G211*(G211+1))</f>
        <v>32972.619943349535</v>
      </c>
      <c r="H212" s="3">
        <f>$H$2/SQRT(H211*(H211+1))</f>
        <v>35427.973038734992</v>
      </c>
      <c r="I212" s="3">
        <f>$I$2/SQRT(I211*(I211+1))</f>
        <v>32632.397105228622</v>
      </c>
      <c r="J212" s="3">
        <f>$J$2/SQRT(J211*(J211+1))</f>
        <v>32131.596113483065</v>
      </c>
    </row>
    <row r="213" spans="1:11" x14ac:dyDescent="0.25">
      <c r="A213" s="4">
        <f>IF(A212=MAX(A212:J212),A211+1,A211)</f>
        <v>30</v>
      </c>
      <c r="B213" s="4">
        <f>IF(B212=MAX(A212:J212),B211+1,B211)</f>
        <v>22</v>
      </c>
      <c r="C213" s="4">
        <f>IF(C212=MAX(A212:J212),C211+1,C211)</f>
        <v>14</v>
      </c>
      <c r="D213" s="4">
        <f>IF(D212=MAX(A212:J212),D211+1,D211)</f>
        <v>11</v>
      </c>
      <c r="E213" s="4">
        <f>IF(E212=MAX(A212:J212),E211+1,E211)</f>
        <v>10</v>
      </c>
      <c r="F213" s="4">
        <f>IF(F212=MAX(A212:J212),F211+1,F211)</f>
        <v>7</v>
      </c>
      <c r="G213" s="4">
        <f>IF(G212=MAX(A212:J212),G211+1,G211)</f>
        <v>6</v>
      </c>
      <c r="H213" s="4">
        <f>IF(H212=MAX(A212:J212),H211+1,H211)</f>
        <v>5</v>
      </c>
      <c r="I213" s="4">
        <f>IF(I212=MAX(A212:J212),I211+1,I211)</f>
        <v>5</v>
      </c>
      <c r="J213" s="4">
        <f>IF(J212=MAX(A212:J212),J211+1,J211)</f>
        <v>5</v>
      </c>
      <c r="K213" s="1">
        <f>SUM(A213:J213)</f>
        <v>115</v>
      </c>
    </row>
    <row r="214" spans="1:11" x14ac:dyDescent="0.25">
      <c r="A214" s="3">
        <f>$A$2/SQRT(A213*(A213+1))</f>
        <v>36573.30821899655</v>
      </c>
      <c r="B214" s="3">
        <f>$B$2/SQRT(B213*(B213+1))</f>
        <v>37673.080921745219</v>
      </c>
      <c r="C214" s="3">
        <f>$C$2/SQRT(C213*(C213+1))</f>
        <v>35639.815943354566</v>
      </c>
      <c r="D214" s="3">
        <f>$D$2/SQRT(D213*(D213+1))</f>
        <v>37642.726401516054</v>
      </c>
      <c r="E214" s="3">
        <f>$E$2/SQRT(E213*(E213+1))</f>
        <v>37467.647292030495</v>
      </c>
      <c r="F214" s="3">
        <f>$F$2/SQRT(F213*(F213+1))</f>
        <v>37442.498208204917</v>
      </c>
      <c r="G214" s="3">
        <f>$G$2/SQRT(G213*(G213+1))</f>
        <v>32972.619943349535</v>
      </c>
      <c r="H214" s="3">
        <f>$H$2/SQRT(H213*(H213+1))</f>
        <v>35427.973038734992</v>
      </c>
      <c r="I214" s="3">
        <f>$I$2/SQRT(I213*(I213+1))</f>
        <v>32632.397105228622</v>
      </c>
      <c r="J214" s="3">
        <f>$J$2/SQRT(J213*(J213+1))</f>
        <v>32131.596113483065</v>
      </c>
    </row>
    <row r="215" spans="1:11" x14ac:dyDescent="0.25">
      <c r="A215" s="4">
        <f>IF(A214=MAX(A214:J214),A213+1,A213)</f>
        <v>30</v>
      </c>
      <c r="B215" s="4">
        <f>IF(B214=MAX(A214:J214),B213+1,B213)</f>
        <v>23</v>
      </c>
      <c r="C215" s="4">
        <f>IF(C214=MAX(A214:J214),C213+1,C213)</f>
        <v>14</v>
      </c>
      <c r="D215" s="4">
        <f>IF(D214=MAX(A214:J214),D213+1,D213)</f>
        <v>11</v>
      </c>
      <c r="E215" s="4">
        <f>IF(E214=MAX(A214:J214),E213+1,E213)</f>
        <v>10</v>
      </c>
      <c r="F215" s="4">
        <f>IF(F214=MAX(A214:J214),F213+1,F213)</f>
        <v>7</v>
      </c>
      <c r="G215" s="4">
        <f>IF(G214=MAX(A214:J214),G213+1,G213)</f>
        <v>6</v>
      </c>
      <c r="H215" s="4">
        <f>IF(H214=MAX(A214:J214),H213+1,H213)</f>
        <v>5</v>
      </c>
      <c r="I215" s="4">
        <f>IF(I214=MAX(A214:J214),I213+1,I213)</f>
        <v>5</v>
      </c>
      <c r="J215" s="4">
        <f>IF(J214=MAX(A214:J214),J213+1,J213)</f>
        <v>5</v>
      </c>
      <c r="K215" s="1">
        <f>SUM(A215:J215)</f>
        <v>116</v>
      </c>
    </row>
    <row r="216" spans="1:11" x14ac:dyDescent="0.25">
      <c r="A216" s="3">
        <f>$A$2/SQRT(A215*(A215+1))</f>
        <v>36573.30821899655</v>
      </c>
      <c r="B216" s="3">
        <f>$B$2/SQRT(B215*(B215+1))</f>
        <v>36069.228907177006</v>
      </c>
      <c r="C216" s="3">
        <f>$C$2/SQRT(C215*(C215+1))</f>
        <v>35639.815943354566</v>
      </c>
      <c r="D216" s="3">
        <f>$D$2/SQRT(D215*(D215+1))</f>
        <v>37642.726401516054</v>
      </c>
      <c r="E216" s="3">
        <f>$E$2/SQRT(E215*(E215+1))</f>
        <v>37467.647292030495</v>
      </c>
      <c r="F216" s="3">
        <f>$F$2/SQRT(F215*(F215+1))</f>
        <v>37442.498208204917</v>
      </c>
      <c r="G216" s="3">
        <f>$G$2/SQRT(G215*(G215+1))</f>
        <v>32972.619943349535</v>
      </c>
      <c r="H216" s="3">
        <f>$H$2/SQRT(H215*(H215+1))</f>
        <v>35427.973038734992</v>
      </c>
      <c r="I216" s="3">
        <f>$I$2/SQRT(I215*(I215+1))</f>
        <v>32632.397105228622</v>
      </c>
      <c r="J216" s="3">
        <f>$J$2/SQRT(J215*(J215+1))</f>
        <v>32131.596113483065</v>
      </c>
    </row>
    <row r="217" spans="1:11" x14ac:dyDescent="0.25">
      <c r="A217" s="4">
        <f>IF(A216=MAX(A216:J216),A215+1,A215)</f>
        <v>30</v>
      </c>
      <c r="B217" s="4">
        <f>IF(B216=MAX(A216:J216),B215+1,B215)</f>
        <v>23</v>
      </c>
      <c r="C217" s="4">
        <f>IF(C216=MAX(A216:J216),C215+1,C215)</f>
        <v>14</v>
      </c>
      <c r="D217" s="4">
        <f>IF(D216=MAX(A216:J216),D215+1,D215)</f>
        <v>12</v>
      </c>
      <c r="E217" s="4">
        <f>IF(E216=MAX(A216:J216),E215+1,E215)</f>
        <v>10</v>
      </c>
      <c r="F217" s="4">
        <f>IF(F216=MAX(A216:J216),F215+1,F215)</f>
        <v>7</v>
      </c>
      <c r="G217" s="4">
        <f>IF(G216=MAX(A216:J216),G215+1,G215)</f>
        <v>6</v>
      </c>
      <c r="H217" s="4">
        <f>IF(H216=MAX(A216:J216),H215+1,H215)</f>
        <v>5</v>
      </c>
      <c r="I217" s="4">
        <f>IF(I216=MAX(A216:J216),I215+1,I215)</f>
        <v>5</v>
      </c>
      <c r="J217" s="4">
        <f>IF(J216=MAX(A216:J216),J215+1,J215)</f>
        <v>5</v>
      </c>
      <c r="K217" s="1">
        <f>SUM(A217:J217)</f>
        <v>117</v>
      </c>
    </row>
    <row r="218" spans="1:11" x14ac:dyDescent="0.25">
      <c r="A218" s="3">
        <f>$A$2/SQRT(A217*(A217+1))</f>
        <v>36573.30821899655</v>
      </c>
      <c r="B218" s="3">
        <f>$B$2/SQRT(B217*(B217+1))</f>
        <v>36069.228907177006</v>
      </c>
      <c r="C218" s="3">
        <f>$C$2/SQRT(C217*(C217+1))</f>
        <v>35639.815943354566</v>
      </c>
      <c r="D218" s="3">
        <f>$D$2/SQRT(D217*(D217+1))</f>
        <v>34626.272106965844</v>
      </c>
      <c r="E218" s="3">
        <f>$E$2/SQRT(E217*(E217+1))</f>
        <v>37467.647292030495</v>
      </c>
      <c r="F218" s="3">
        <f>$F$2/SQRT(F217*(F217+1))</f>
        <v>37442.498208204917</v>
      </c>
      <c r="G218" s="3">
        <f>$G$2/SQRT(G217*(G217+1))</f>
        <v>32972.619943349535</v>
      </c>
      <c r="H218" s="3">
        <f>$H$2/SQRT(H217*(H217+1))</f>
        <v>35427.973038734992</v>
      </c>
      <c r="I218" s="3">
        <f>$I$2/SQRT(I217*(I217+1))</f>
        <v>32632.397105228622</v>
      </c>
      <c r="J218" s="3">
        <f>$J$2/SQRT(J217*(J217+1))</f>
        <v>32131.596113483065</v>
      </c>
    </row>
    <row r="219" spans="1:11" x14ac:dyDescent="0.25">
      <c r="A219" s="4">
        <f>IF(A218=MAX(A218:J218),A217+1,A217)</f>
        <v>30</v>
      </c>
      <c r="B219" s="4">
        <f>IF(B218=MAX(A218:J218),B217+1,B217)</f>
        <v>23</v>
      </c>
      <c r="C219" s="4">
        <f>IF(C218=MAX(A218:J218),C217+1,C217)</f>
        <v>14</v>
      </c>
      <c r="D219" s="4">
        <f>IF(D218=MAX(A218:J218),D217+1,D217)</f>
        <v>12</v>
      </c>
      <c r="E219" s="4">
        <f>IF(E218=MAX(A218:J218),E217+1,E217)</f>
        <v>11</v>
      </c>
      <c r="F219" s="4">
        <f>IF(F218=MAX(A218:J218),F217+1,F217)</f>
        <v>7</v>
      </c>
      <c r="G219" s="4">
        <f>IF(G218=MAX(A218:J218),G217+1,G217)</f>
        <v>6</v>
      </c>
      <c r="H219" s="4">
        <f>IF(H218=MAX(A218:J218),H217+1,H217)</f>
        <v>5</v>
      </c>
      <c r="I219" s="4">
        <f>IF(I218=MAX(A218:J218),I217+1,I217)</f>
        <v>5</v>
      </c>
      <c r="J219" s="4">
        <f>IF(J218=MAX(A218:J218),J217+1,J217)</f>
        <v>5</v>
      </c>
      <c r="K219" s="1">
        <f>SUM(A219:J219)</f>
        <v>118</v>
      </c>
    </row>
    <row r="220" spans="1:11" x14ac:dyDescent="0.25">
      <c r="A220" s="3">
        <f>$A$2/SQRT(A219*(A219+1))</f>
        <v>36573.30821899655</v>
      </c>
      <c r="B220" s="3">
        <f>$B$2/SQRT(B219*(B219+1))</f>
        <v>36069.228907177006</v>
      </c>
      <c r="C220" s="3">
        <f>$C$2/SQRT(C219*(C219+1))</f>
        <v>35639.815943354566</v>
      </c>
      <c r="D220" s="3">
        <f>$D$2/SQRT(D219*(D219+1))</f>
        <v>34626.272106965844</v>
      </c>
      <c r="E220" s="3">
        <f>$E$2/SQRT(E219*(E219+1))</f>
        <v>34203.125997487427</v>
      </c>
      <c r="F220" s="3">
        <f>$F$2/SQRT(F219*(F219+1))</f>
        <v>37442.498208204917</v>
      </c>
      <c r="G220" s="3">
        <f>$G$2/SQRT(G219*(G219+1))</f>
        <v>32972.619943349535</v>
      </c>
      <c r="H220" s="3">
        <f>$H$2/SQRT(H219*(H219+1))</f>
        <v>35427.973038734992</v>
      </c>
      <c r="I220" s="3">
        <f>$I$2/SQRT(I219*(I219+1))</f>
        <v>32632.397105228622</v>
      </c>
      <c r="J220" s="3">
        <f>$J$2/SQRT(J219*(J219+1))</f>
        <v>32131.596113483065</v>
      </c>
    </row>
    <row r="221" spans="1:11" x14ac:dyDescent="0.25">
      <c r="A221" s="4">
        <f>IF(A220=MAX(A220:J220),A219+1,A219)</f>
        <v>30</v>
      </c>
      <c r="B221" s="4">
        <f>IF(B220=MAX(A220:J220),B219+1,B219)</f>
        <v>23</v>
      </c>
      <c r="C221" s="4">
        <f>IF(C220=MAX(A220:J220),C219+1,C219)</f>
        <v>14</v>
      </c>
      <c r="D221" s="4">
        <f>IF(D220=MAX(A220:J220),D219+1,D219)</f>
        <v>12</v>
      </c>
      <c r="E221" s="4">
        <f>IF(E220=MAX(A220:J220),E219+1,E219)</f>
        <v>11</v>
      </c>
      <c r="F221" s="4">
        <f>IF(F220=MAX(A220:J220),F219+1,F219)</f>
        <v>8</v>
      </c>
      <c r="G221" s="4">
        <f>IF(G220=MAX(A220:J220),G219+1,G219)</f>
        <v>6</v>
      </c>
      <c r="H221" s="4">
        <f>IF(H220=MAX(A220:J220),H219+1,H219)</f>
        <v>5</v>
      </c>
      <c r="I221" s="4">
        <f>IF(I220=MAX(A220:J220),I219+1,I219)</f>
        <v>5</v>
      </c>
      <c r="J221" s="4">
        <f>IF(J220=MAX(A220:J220),J219+1,J219)</f>
        <v>5</v>
      </c>
      <c r="K221" s="1">
        <f>SUM(A221:J221)</f>
        <v>119</v>
      </c>
    </row>
    <row r="222" spans="1:11" x14ac:dyDescent="0.25">
      <c r="A222" s="3">
        <f>$A$2/SQRT(A221*(A221+1))</f>
        <v>36573.30821899655</v>
      </c>
      <c r="B222" s="3">
        <f>$B$2/SQRT(B221*(B221+1))</f>
        <v>36069.228907177006</v>
      </c>
      <c r="C222" s="3">
        <f>$C$2/SQRT(C221*(C221+1))</f>
        <v>35639.815943354566</v>
      </c>
      <c r="D222" s="3">
        <f>$D$2/SQRT(D221*(D221+1))</f>
        <v>34626.272106965844</v>
      </c>
      <c r="E222" s="3">
        <f>$E$2/SQRT(E221*(E221+1))</f>
        <v>34203.125997487427</v>
      </c>
      <c r="F222" s="3">
        <f>$F$2/SQRT(F221*(F221+1))</f>
        <v>33021.179574630587</v>
      </c>
      <c r="G222" s="3">
        <f>$G$2/SQRT(G221*(G221+1))</f>
        <v>32972.619943349535</v>
      </c>
      <c r="H222" s="3">
        <f>$H$2/SQRT(H221*(H221+1))</f>
        <v>35427.973038734992</v>
      </c>
      <c r="I222" s="3">
        <f>$I$2/SQRT(I221*(I221+1))</f>
        <v>32632.397105228622</v>
      </c>
      <c r="J222" s="3">
        <f>$J$2/SQRT(J221*(J221+1))</f>
        <v>32131.596113483065</v>
      </c>
    </row>
    <row r="223" spans="1:11" x14ac:dyDescent="0.25">
      <c r="A223" s="4">
        <f>IF(A222=MAX(A222:J222),A221+1,A221)</f>
        <v>31</v>
      </c>
      <c r="B223" s="4">
        <f>IF(B222=MAX(A222:J222),B221+1,B221)</f>
        <v>23</v>
      </c>
      <c r="C223" s="4">
        <f>IF(C222=MAX(A222:J222),C221+1,C221)</f>
        <v>14</v>
      </c>
      <c r="D223" s="4">
        <f>IF(D222=MAX(A222:J222),D221+1,D221)</f>
        <v>12</v>
      </c>
      <c r="E223" s="4">
        <f>IF(E222=MAX(A222:J222),E221+1,E221)</f>
        <v>11</v>
      </c>
      <c r="F223" s="4">
        <f>IF(F222=MAX(A222:J222),F221+1,F221)</f>
        <v>8</v>
      </c>
      <c r="G223" s="4">
        <f>IF(G222=MAX(A222:J222),G221+1,G221)</f>
        <v>6</v>
      </c>
      <c r="H223" s="4">
        <f>IF(H222=MAX(A222:J222),H221+1,H221)</f>
        <v>5</v>
      </c>
      <c r="I223" s="4">
        <f>IF(I222=MAX(A222:J222),I221+1,I221)</f>
        <v>5</v>
      </c>
      <c r="J223" s="4">
        <f>IF(J222=MAX(A222:J222),J221+1,J221)</f>
        <v>5</v>
      </c>
      <c r="K223" s="1">
        <f>SUM(A223:J223)</f>
        <v>120</v>
      </c>
    </row>
    <row r="224" spans="1:1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6" spans="1:20" x14ac:dyDescent="0.25">
      <c r="A226" s="2" t="s">
        <v>0</v>
      </c>
      <c r="B226" s="2" t="s">
        <v>1</v>
      </c>
      <c r="C226" s="2" t="s">
        <v>2</v>
      </c>
      <c r="D226" s="2" t="s">
        <v>3</v>
      </c>
      <c r="E226" s="2" t="s">
        <v>4</v>
      </c>
      <c r="F226" s="2" t="s">
        <v>5</v>
      </c>
      <c r="G226" s="2" t="s">
        <v>9</v>
      </c>
      <c r="H226" s="2" t="s">
        <v>6</v>
      </c>
      <c r="I226" s="2" t="s">
        <v>7</v>
      </c>
      <c r="J226" s="2" t="s">
        <v>8</v>
      </c>
      <c r="S226" s="2"/>
      <c r="T226" s="2"/>
    </row>
    <row r="227" spans="1:20" x14ac:dyDescent="0.25">
      <c r="A227" s="4">
        <v>32</v>
      </c>
      <c r="B227" s="4">
        <v>24</v>
      </c>
      <c r="C227" s="4">
        <v>14</v>
      </c>
      <c r="D227" s="4">
        <v>12</v>
      </c>
      <c r="E227" s="4">
        <v>11</v>
      </c>
      <c r="F227" s="4">
        <v>7</v>
      </c>
      <c r="G227" s="4">
        <v>6</v>
      </c>
      <c r="H227" s="4">
        <v>5</v>
      </c>
      <c r="I227" s="4">
        <v>5</v>
      </c>
      <c r="J227" s="4">
        <v>4</v>
      </c>
      <c r="K227" s="2" t="s">
        <v>10</v>
      </c>
    </row>
    <row r="228" spans="1:20" ht="15.75" x14ac:dyDescent="0.25">
      <c r="A228" s="4">
        <v>31</v>
      </c>
      <c r="B228" s="4">
        <v>23</v>
      </c>
      <c r="C228" s="4">
        <v>14</v>
      </c>
      <c r="D228" s="4">
        <v>12</v>
      </c>
      <c r="E228" s="4">
        <v>11</v>
      </c>
      <c r="F228" s="4">
        <v>8</v>
      </c>
      <c r="G228" s="4">
        <v>6</v>
      </c>
      <c r="H228" s="4">
        <v>5</v>
      </c>
      <c r="I228" s="4">
        <v>5</v>
      </c>
      <c r="J228" s="4">
        <v>5</v>
      </c>
      <c r="K228" s="5" t="s">
        <v>11</v>
      </c>
      <c r="S228" s="3"/>
      <c r="T228" s="3"/>
    </row>
    <row r="229" spans="1:20" x14ac:dyDescent="0.25">
      <c r="A229" s="4">
        <f>A228-A227</f>
        <v>-1</v>
      </c>
      <c r="B229" s="4">
        <f t="shared" ref="B229:J229" si="0">B228-B227</f>
        <v>-1</v>
      </c>
      <c r="C229" s="4">
        <f t="shared" si="0"/>
        <v>0</v>
      </c>
      <c r="D229" s="4">
        <f t="shared" si="0"/>
        <v>0</v>
      </c>
      <c r="E229" s="4">
        <f t="shared" si="0"/>
        <v>0</v>
      </c>
      <c r="F229" s="4">
        <f t="shared" si="0"/>
        <v>1</v>
      </c>
      <c r="G229" s="4">
        <f t="shared" si="0"/>
        <v>0</v>
      </c>
      <c r="H229" s="4">
        <f t="shared" si="0"/>
        <v>0</v>
      </c>
      <c r="I229" s="4">
        <f t="shared" si="0"/>
        <v>0</v>
      </c>
      <c r="J229" s="4">
        <f t="shared" si="0"/>
        <v>1</v>
      </c>
      <c r="K229" s="2" t="s">
        <v>12</v>
      </c>
      <c r="S229" s="4"/>
      <c r="T229" s="4"/>
    </row>
    <row r="230" spans="1:20" x14ac:dyDescent="0.25">
      <c r="S230" s="3"/>
      <c r="T230" s="3"/>
    </row>
    <row r="231" spans="1:20" x14ac:dyDescent="0.25">
      <c r="S231" s="4"/>
      <c r="T231" s="4"/>
    </row>
    <row r="232" spans="1:20" x14ac:dyDescent="0.25">
      <c r="S232" s="3"/>
      <c r="T232" s="3"/>
    </row>
    <row r="233" spans="1:20" ht="15.75" customHeight="1" x14ac:dyDescent="0.25">
      <c r="Q233" s="6"/>
      <c r="R233" s="6"/>
      <c r="S233" s="4"/>
      <c r="T233" s="4"/>
    </row>
    <row r="234" spans="1:20" x14ac:dyDescent="0.25">
      <c r="S234" s="4"/>
      <c r="T234" s="4"/>
    </row>
    <row r="235" spans="1:20" x14ac:dyDescent="0.25">
      <c r="S235" s="3"/>
      <c r="T235" s="3"/>
    </row>
    <row r="236" spans="1:20" x14ac:dyDescent="0.25">
      <c r="S236" s="3"/>
      <c r="T236" s="3"/>
    </row>
    <row r="237" spans="1:20" x14ac:dyDescent="0.25">
      <c r="S237" s="3"/>
      <c r="T237" s="3"/>
    </row>
    <row r="238" spans="1:20" x14ac:dyDescent="0.25">
      <c r="S238" s="3"/>
      <c r="T238" s="3"/>
    </row>
    <row r="239" spans="1:20" x14ac:dyDescent="0.25">
      <c r="S239" s="3"/>
      <c r="T239" s="3"/>
    </row>
    <row r="240" spans="1:20" x14ac:dyDescent="0.25">
      <c r="S240" s="3"/>
      <c r="T240" s="3"/>
    </row>
    <row r="241" spans="1:20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L241" s="2"/>
      <c r="S241" s="3"/>
      <c r="T241" s="3"/>
    </row>
    <row r="242" spans="1:20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L242" s="2"/>
      <c r="S242" s="3"/>
      <c r="T242" s="3"/>
    </row>
    <row r="243" spans="1:20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L243" s="2"/>
      <c r="S243" s="3"/>
      <c r="T243" s="3"/>
    </row>
    <row r="244" spans="1:20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L244" s="2"/>
      <c r="S244" s="3"/>
      <c r="T244" s="3"/>
    </row>
    <row r="245" spans="1:20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S245" s="4"/>
      <c r="T245" s="4"/>
    </row>
    <row r="246" spans="1:20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O246" s="10"/>
      <c r="P246" s="2"/>
      <c r="S246" s="3"/>
      <c r="T246" s="3"/>
    </row>
    <row r="247" spans="1:20" x14ac:dyDescent="0.25">
      <c r="A247" s="6"/>
      <c r="B247" s="6"/>
      <c r="C247" s="6"/>
      <c r="D247" s="6"/>
      <c r="E247" s="6"/>
      <c r="F247" s="6"/>
      <c r="G247" s="6"/>
      <c r="H247" s="6"/>
      <c r="I247" s="6"/>
      <c r="L247" s="2"/>
      <c r="M247" s="9"/>
      <c r="S247" s="4"/>
      <c r="T247" s="4"/>
    </row>
    <row r="248" spans="1:20" x14ac:dyDescent="0.25">
      <c r="S248" s="3"/>
      <c r="T248" s="3"/>
    </row>
    <row r="249" spans="1:20" x14ac:dyDescent="0.25">
      <c r="S249" s="4"/>
      <c r="T249" s="4"/>
    </row>
    <row r="250" spans="1:20" x14ac:dyDescent="0.25">
      <c r="M250" s="6"/>
      <c r="N250" s="7"/>
      <c r="S250" s="3"/>
      <c r="T250" s="3"/>
    </row>
    <row r="251" spans="1:20" x14ac:dyDescent="0.25">
      <c r="M251" s="6"/>
      <c r="S251" s="4"/>
      <c r="T251" s="4"/>
    </row>
    <row r="252" spans="1:20" x14ac:dyDescent="0.25">
      <c r="S252" s="3"/>
      <c r="T252" s="3"/>
    </row>
    <row r="253" spans="1:20" x14ac:dyDescent="0.25">
      <c r="L253" s="8"/>
      <c r="S253" s="4"/>
      <c r="T253" s="4"/>
    </row>
    <row r="254" spans="1:20" x14ac:dyDescent="0.25">
      <c r="S254" s="3"/>
      <c r="T254" s="3"/>
    </row>
    <row r="255" spans="1:20" x14ac:dyDescent="0.25">
      <c r="S255" s="4"/>
      <c r="T255" s="4"/>
    </row>
    <row r="256" spans="1:20" x14ac:dyDescent="0.25">
      <c r="S256" s="3"/>
      <c r="T256" s="3"/>
    </row>
    <row r="257" spans="19:20" x14ac:dyDescent="0.25">
      <c r="S257" s="4"/>
      <c r="T257" s="4"/>
    </row>
    <row r="258" spans="19:20" x14ac:dyDescent="0.25">
      <c r="S258" s="3"/>
      <c r="T258" s="3"/>
    </row>
    <row r="259" spans="19:20" x14ac:dyDescent="0.25">
      <c r="S259" s="4"/>
      <c r="T259" s="4"/>
    </row>
    <row r="260" spans="19:20" x14ac:dyDescent="0.25">
      <c r="S260" s="3"/>
      <c r="T260" s="3"/>
    </row>
    <row r="261" spans="19:20" x14ac:dyDescent="0.25">
      <c r="S261" s="4"/>
      <c r="T261" s="4"/>
    </row>
    <row r="262" spans="19:20" x14ac:dyDescent="0.25">
      <c r="S262" s="3"/>
      <c r="T262" s="3"/>
    </row>
    <row r="263" spans="19:20" x14ac:dyDescent="0.25">
      <c r="S263" s="4"/>
      <c r="T263" s="4"/>
    </row>
    <row r="264" spans="19:20" x14ac:dyDescent="0.25">
      <c r="S264" s="3"/>
      <c r="T264" s="3"/>
    </row>
    <row r="265" spans="19:20" x14ac:dyDescent="0.25">
      <c r="S265" s="4"/>
      <c r="T265" s="4"/>
    </row>
    <row r="266" spans="19:20" x14ac:dyDescent="0.25">
      <c r="S266" s="3"/>
      <c r="T266" s="3"/>
    </row>
    <row r="267" spans="19:20" x14ac:dyDescent="0.25">
      <c r="S267" s="4"/>
      <c r="T267" s="4"/>
    </row>
    <row r="268" spans="19:20" x14ac:dyDescent="0.25">
      <c r="S268" s="3"/>
      <c r="T268" s="3"/>
    </row>
    <row r="269" spans="19:20" x14ac:dyDescent="0.25">
      <c r="S269" s="4"/>
      <c r="T269" s="4"/>
    </row>
    <row r="270" spans="19:20" x14ac:dyDescent="0.25">
      <c r="S270" s="3"/>
      <c r="T270" s="3"/>
    </row>
    <row r="271" spans="19:20" x14ac:dyDescent="0.25">
      <c r="S271" s="4"/>
      <c r="T271" s="4"/>
    </row>
    <row r="272" spans="19:20" x14ac:dyDescent="0.25">
      <c r="S272" s="3"/>
      <c r="T272" s="3"/>
    </row>
    <row r="273" spans="19:20" x14ac:dyDescent="0.25">
      <c r="S273" s="4"/>
      <c r="T273" s="4"/>
    </row>
    <row r="274" spans="19:20" x14ac:dyDescent="0.25">
      <c r="S274" s="3"/>
      <c r="T274" s="3"/>
    </row>
    <row r="275" spans="19:20" x14ac:dyDescent="0.25">
      <c r="S275" s="4"/>
      <c r="T275" s="4"/>
    </row>
    <row r="276" spans="19:20" x14ac:dyDescent="0.25">
      <c r="S276" s="3"/>
      <c r="T276" s="3"/>
    </row>
    <row r="277" spans="19:20" x14ac:dyDescent="0.25">
      <c r="S277" s="3"/>
      <c r="T277" s="3"/>
    </row>
    <row r="278" spans="19:20" x14ac:dyDescent="0.25">
      <c r="S278" s="3"/>
      <c r="T278" s="3"/>
    </row>
    <row r="279" spans="19:20" x14ac:dyDescent="0.25">
      <c r="S279" s="4"/>
      <c r="T279" s="4"/>
    </row>
    <row r="280" spans="19:20" x14ac:dyDescent="0.25">
      <c r="S280" s="3"/>
      <c r="T280" s="3"/>
    </row>
    <row r="281" spans="19:20" x14ac:dyDescent="0.25">
      <c r="S281" s="4"/>
      <c r="T281" s="4"/>
    </row>
    <row r="282" spans="19:20" x14ac:dyDescent="0.25">
      <c r="S282" s="3"/>
      <c r="T282" s="3"/>
    </row>
    <row r="283" spans="19:20" x14ac:dyDescent="0.25">
      <c r="S283" s="4"/>
      <c r="T283" s="4"/>
    </row>
    <row r="284" spans="19:20" x14ac:dyDescent="0.25">
      <c r="S284" s="3"/>
      <c r="T284" s="3"/>
    </row>
    <row r="285" spans="19:20" x14ac:dyDescent="0.25">
      <c r="S285" s="4"/>
      <c r="T285" s="4"/>
    </row>
    <row r="286" spans="19:20" x14ac:dyDescent="0.25">
      <c r="S286" s="3"/>
      <c r="T286" s="3"/>
    </row>
    <row r="287" spans="19:20" x14ac:dyDescent="0.25">
      <c r="S287" s="4"/>
      <c r="T287" s="4"/>
    </row>
    <row r="288" spans="19:20" x14ac:dyDescent="0.25">
      <c r="S288" s="3"/>
      <c r="T288" s="3"/>
    </row>
    <row r="289" spans="19:20" x14ac:dyDescent="0.25">
      <c r="S289" s="4"/>
      <c r="T289" s="4"/>
    </row>
    <row r="290" spans="19:20" x14ac:dyDescent="0.25">
      <c r="S290" s="3"/>
      <c r="T290" s="3"/>
    </row>
    <row r="291" spans="19:20" x14ac:dyDescent="0.25">
      <c r="S291" s="4"/>
      <c r="T291" s="4"/>
    </row>
    <row r="292" spans="19:20" x14ac:dyDescent="0.25">
      <c r="S292" s="3"/>
      <c r="T292" s="3"/>
    </row>
    <row r="293" spans="19:20" x14ac:dyDescent="0.25">
      <c r="S293" s="4"/>
      <c r="T293" s="4"/>
    </row>
    <row r="294" spans="19:20" x14ac:dyDescent="0.25">
      <c r="S294" s="3"/>
      <c r="T294" s="3"/>
    </row>
  </sheetData>
  <conditionalFormatting sqref="A4:J4">
    <cfRule type="top10" dxfId="231" priority="113" rank="1"/>
  </conditionalFormatting>
  <conditionalFormatting sqref="A6:J6">
    <cfRule type="top10" dxfId="230" priority="112" rank="1"/>
  </conditionalFormatting>
  <conditionalFormatting sqref="A8:J8">
    <cfRule type="top10" dxfId="229" priority="111" rank="1"/>
  </conditionalFormatting>
  <conditionalFormatting sqref="A10:J10">
    <cfRule type="top10" dxfId="228" priority="110" rank="1"/>
  </conditionalFormatting>
  <conditionalFormatting sqref="A12:J12">
    <cfRule type="top10" dxfId="227" priority="109" rank="1"/>
  </conditionalFormatting>
  <conditionalFormatting sqref="A14:J14">
    <cfRule type="top10" dxfId="226" priority="108" rank="1"/>
  </conditionalFormatting>
  <conditionalFormatting sqref="A16:J16">
    <cfRule type="top10" dxfId="225" priority="107" rank="1"/>
  </conditionalFormatting>
  <conditionalFormatting sqref="A18:J18">
    <cfRule type="top10" dxfId="224" priority="106" rank="1"/>
  </conditionalFormatting>
  <conditionalFormatting sqref="A20:J20">
    <cfRule type="top10" dxfId="223" priority="105" rank="1"/>
  </conditionalFormatting>
  <conditionalFormatting sqref="A22:J22">
    <cfRule type="top10" dxfId="222" priority="104" rank="1"/>
  </conditionalFormatting>
  <conditionalFormatting sqref="A24:J24">
    <cfRule type="top10" dxfId="221" priority="103" rank="1"/>
  </conditionalFormatting>
  <conditionalFormatting sqref="A26:J26">
    <cfRule type="top10" dxfId="220" priority="102" rank="1"/>
  </conditionalFormatting>
  <conditionalFormatting sqref="A28:J28">
    <cfRule type="top10" dxfId="219" priority="101" rank="1"/>
  </conditionalFormatting>
  <conditionalFormatting sqref="A30:J30">
    <cfRule type="top10" dxfId="218" priority="100" rank="1"/>
  </conditionalFormatting>
  <conditionalFormatting sqref="A32:J32">
    <cfRule type="top10" dxfId="217" priority="99" rank="1"/>
  </conditionalFormatting>
  <conditionalFormatting sqref="A34:J34">
    <cfRule type="top10" dxfId="216" priority="98" rank="1"/>
  </conditionalFormatting>
  <conditionalFormatting sqref="A36:J36">
    <cfRule type="top10" dxfId="215" priority="97" rank="1"/>
  </conditionalFormatting>
  <conditionalFormatting sqref="A38:J38">
    <cfRule type="top10" dxfId="214" priority="96" rank="1"/>
  </conditionalFormatting>
  <conditionalFormatting sqref="A40:J40">
    <cfRule type="top10" dxfId="213" priority="95" rank="1"/>
  </conditionalFormatting>
  <conditionalFormatting sqref="A42:J42">
    <cfRule type="top10" dxfId="212" priority="94" rank="1"/>
  </conditionalFormatting>
  <conditionalFormatting sqref="A44:J44">
    <cfRule type="top10" dxfId="211" priority="93" rank="1"/>
  </conditionalFormatting>
  <conditionalFormatting sqref="A46:J46">
    <cfRule type="top10" dxfId="210" priority="92" rank="1"/>
  </conditionalFormatting>
  <conditionalFormatting sqref="A48:J48">
    <cfRule type="top10" dxfId="209" priority="91" rank="1"/>
  </conditionalFormatting>
  <conditionalFormatting sqref="A50:J50">
    <cfRule type="top10" dxfId="208" priority="90" rank="1"/>
  </conditionalFormatting>
  <conditionalFormatting sqref="A52:J52">
    <cfRule type="top10" dxfId="207" priority="89" rank="1"/>
  </conditionalFormatting>
  <conditionalFormatting sqref="A54:J54">
    <cfRule type="top10" dxfId="206" priority="88" rank="1"/>
  </conditionalFormatting>
  <conditionalFormatting sqref="A56:J56">
    <cfRule type="top10" dxfId="205" priority="87" rank="1"/>
  </conditionalFormatting>
  <conditionalFormatting sqref="A58:J58">
    <cfRule type="top10" dxfId="204" priority="86" rank="1"/>
  </conditionalFormatting>
  <conditionalFormatting sqref="A60:J60">
    <cfRule type="top10" dxfId="203" priority="85" rank="1"/>
  </conditionalFormatting>
  <conditionalFormatting sqref="A62:J62">
    <cfRule type="top10" dxfId="202" priority="84" rank="1"/>
  </conditionalFormatting>
  <conditionalFormatting sqref="A64:J64">
    <cfRule type="top10" dxfId="201" priority="83" rank="1"/>
  </conditionalFormatting>
  <conditionalFormatting sqref="A66:J66">
    <cfRule type="top10" dxfId="200" priority="82" rank="1"/>
  </conditionalFormatting>
  <conditionalFormatting sqref="A68:J68">
    <cfRule type="top10" dxfId="199" priority="81" rank="1"/>
  </conditionalFormatting>
  <conditionalFormatting sqref="A70:J70">
    <cfRule type="top10" dxfId="198" priority="80" rank="1"/>
  </conditionalFormatting>
  <conditionalFormatting sqref="A72:J72">
    <cfRule type="top10" dxfId="197" priority="79" rank="1"/>
  </conditionalFormatting>
  <conditionalFormatting sqref="A74:J74">
    <cfRule type="top10" dxfId="196" priority="78" rank="1"/>
  </conditionalFormatting>
  <conditionalFormatting sqref="A76:J76">
    <cfRule type="top10" dxfId="195" priority="77" rank="1"/>
  </conditionalFormatting>
  <conditionalFormatting sqref="A78:J78">
    <cfRule type="top10" dxfId="194" priority="76" rank="1"/>
  </conditionalFormatting>
  <conditionalFormatting sqref="A80:J80">
    <cfRule type="top10" dxfId="193" priority="75" rank="1"/>
  </conditionalFormatting>
  <conditionalFormatting sqref="A82:J82">
    <cfRule type="top10" dxfId="192" priority="74" rank="1"/>
  </conditionalFormatting>
  <conditionalFormatting sqref="A84:J84">
    <cfRule type="top10" dxfId="191" priority="73" rank="1"/>
  </conditionalFormatting>
  <conditionalFormatting sqref="A86:J86">
    <cfRule type="top10" dxfId="190" priority="72" rank="1"/>
  </conditionalFormatting>
  <conditionalFormatting sqref="A88:J88">
    <cfRule type="top10" dxfId="189" priority="71" rank="1"/>
  </conditionalFormatting>
  <conditionalFormatting sqref="A90:J90">
    <cfRule type="top10" dxfId="188" priority="70" rank="1"/>
  </conditionalFormatting>
  <conditionalFormatting sqref="A92:J92">
    <cfRule type="top10" dxfId="187" priority="69" rank="1"/>
  </conditionalFormatting>
  <conditionalFormatting sqref="A94:J94">
    <cfRule type="top10" dxfId="186" priority="68" rank="1"/>
  </conditionalFormatting>
  <conditionalFormatting sqref="A96:J96">
    <cfRule type="top10" dxfId="185" priority="67" rank="1"/>
  </conditionalFormatting>
  <conditionalFormatting sqref="A98:J98">
    <cfRule type="top10" dxfId="184" priority="66" rank="1"/>
  </conditionalFormatting>
  <conditionalFormatting sqref="A100:J100">
    <cfRule type="top10" dxfId="183" priority="65" rank="1"/>
  </conditionalFormatting>
  <conditionalFormatting sqref="A102:J102">
    <cfRule type="top10" dxfId="182" priority="64" rank="1"/>
  </conditionalFormatting>
  <conditionalFormatting sqref="A104:J104">
    <cfRule type="top10" dxfId="181" priority="63" rank="1"/>
  </conditionalFormatting>
  <conditionalFormatting sqref="A106:J106">
    <cfRule type="top10" dxfId="180" priority="62" rank="1"/>
  </conditionalFormatting>
  <conditionalFormatting sqref="A108:J108">
    <cfRule type="top10" dxfId="179" priority="61" rank="1"/>
  </conditionalFormatting>
  <conditionalFormatting sqref="A110:J110">
    <cfRule type="top10" dxfId="178" priority="60" rank="1"/>
  </conditionalFormatting>
  <conditionalFormatting sqref="A112:J112">
    <cfRule type="top10" dxfId="177" priority="59" rank="1"/>
  </conditionalFormatting>
  <conditionalFormatting sqref="A114:J114">
    <cfRule type="top10" dxfId="176" priority="58" rank="1"/>
  </conditionalFormatting>
  <conditionalFormatting sqref="A116:J116">
    <cfRule type="top10" dxfId="175" priority="57" rank="1"/>
  </conditionalFormatting>
  <conditionalFormatting sqref="A118:J118">
    <cfRule type="top10" dxfId="174" priority="56" rank="1"/>
  </conditionalFormatting>
  <conditionalFormatting sqref="A120:J120">
    <cfRule type="top10" dxfId="173" priority="55" rank="1"/>
  </conditionalFormatting>
  <conditionalFormatting sqref="A122:J122">
    <cfRule type="top10" dxfId="172" priority="54" rank="1"/>
  </conditionalFormatting>
  <conditionalFormatting sqref="A124:J124">
    <cfRule type="top10" dxfId="171" priority="53" rank="1"/>
  </conditionalFormatting>
  <conditionalFormatting sqref="A126:J126">
    <cfRule type="top10" dxfId="170" priority="52" rank="1"/>
  </conditionalFormatting>
  <conditionalFormatting sqref="A128:J128">
    <cfRule type="top10" dxfId="169" priority="51" rank="1"/>
  </conditionalFormatting>
  <conditionalFormatting sqref="A130:J130">
    <cfRule type="top10" dxfId="168" priority="50" rank="1"/>
  </conditionalFormatting>
  <conditionalFormatting sqref="A132:J132">
    <cfRule type="top10" dxfId="167" priority="49" rank="1"/>
  </conditionalFormatting>
  <conditionalFormatting sqref="A134:J134">
    <cfRule type="top10" dxfId="166" priority="48" rank="1"/>
  </conditionalFormatting>
  <conditionalFormatting sqref="A136:J136">
    <cfRule type="top10" dxfId="165" priority="47" rank="1"/>
  </conditionalFormatting>
  <conditionalFormatting sqref="A138:J138">
    <cfRule type="top10" dxfId="164" priority="46" rank="1"/>
  </conditionalFormatting>
  <conditionalFormatting sqref="A140:J140">
    <cfRule type="top10" dxfId="163" priority="45" rank="1"/>
  </conditionalFormatting>
  <conditionalFormatting sqref="A142:J142">
    <cfRule type="top10" dxfId="162" priority="44" rank="1"/>
  </conditionalFormatting>
  <conditionalFormatting sqref="A144:J144">
    <cfRule type="top10" dxfId="161" priority="43" rank="1"/>
  </conditionalFormatting>
  <conditionalFormatting sqref="A146:J146">
    <cfRule type="top10" dxfId="160" priority="42" rank="1"/>
  </conditionalFormatting>
  <conditionalFormatting sqref="A148:J148">
    <cfRule type="top10" dxfId="159" priority="41" rank="1"/>
  </conditionalFormatting>
  <conditionalFormatting sqref="A150:J150">
    <cfRule type="top10" dxfId="158" priority="40" rank="1"/>
  </conditionalFormatting>
  <conditionalFormatting sqref="A152:J152">
    <cfRule type="top10" dxfId="157" priority="39" rank="1"/>
  </conditionalFormatting>
  <conditionalFormatting sqref="A154:J154">
    <cfRule type="top10" dxfId="156" priority="38" rank="1"/>
  </conditionalFormatting>
  <conditionalFormatting sqref="A156:J156">
    <cfRule type="top10" dxfId="155" priority="37" rank="1"/>
  </conditionalFormatting>
  <conditionalFormatting sqref="A158:J158">
    <cfRule type="top10" dxfId="154" priority="36" rank="1"/>
  </conditionalFormatting>
  <conditionalFormatting sqref="A160:J160">
    <cfRule type="top10" dxfId="153" priority="35" rank="1"/>
  </conditionalFormatting>
  <conditionalFormatting sqref="A162:J162">
    <cfRule type="top10" dxfId="152" priority="34" rank="1"/>
  </conditionalFormatting>
  <conditionalFormatting sqref="A164:J164">
    <cfRule type="top10" dxfId="151" priority="33" rank="1"/>
  </conditionalFormatting>
  <conditionalFormatting sqref="A166:J166">
    <cfRule type="top10" dxfId="150" priority="32" rank="1"/>
  </conditionalFormatting>
  <conditionalFormatting sqref="A168:J168">
    <cfRule type="top10" dxfId="149" priority="31" rank="1"/>
  </conditionalFormatting>
  <conditionalFormatting sqref="A170:J170">
    <cfRule type="top10" dxfId="148" priority="30" rank="1"/>
  </conditionalFormatting>
  <conditionalFormatting sqref="A172:J172">
    <cfRule type="top10" dxfId="147" priority="29" rank="1"/>
  </conditionalFormatting>
  <conditionalFormatting sqref="A174:J174">
    <cfRule type="top10" dxfId="146" priority="28" rank="1"/>
  </conditionalFormatting>
  <conditionalFormatting sqref="A176:J176">
    <cfRule type="top10" dxfId="145" priority="27" rank="1"/>
  </conditionalFormatting>
  <conditionalFormatting sqref="A178:J178">
    <cfRule type="top10" dxfId="144" priority="26" rank="1"/>
  </conditionalFormatting>
  <conditionalFormatting sqref="A180:J180">
    <cfRule type="top10" dxfId="143" priority="25" rank="1"/>
  </conditionalFormatting>
  <conditionalFormatting sqref="A182:J182">
    <cfRule type="top10" dxfId="142" priority="24" rank="1"/>
  </conditionalFormatting>
  <conditionalFormatting sqref="A184:J184">
    <cfRule type="top10" dxfId="141" priority="23" rank="1"/>
  </conditionalFormatting>
  <conditionalFormatting sqref="A186:J186">
    <cfRule type="top10" dxfId="140" priority="22" rank="1"/>
  </conditionalFormatting>
  <conditionalFormatting sqref="A188:J188">
    <cfRule type="top10" dxfId="139" priority="21" rank="1"/>
  </conditionalFormatting>
  <conditionalFormatting sqref="A190:J190">
    <cfRule type="top10" dxfId="138" priority="20" rank="1"/>
  </conditionalFormatting>
  <conditionalFormatting sqref="A192:J192">
    <cfRule type="top10" dxfId="137" priority="19" rank="1"/>
  </conditionalFormatting>
  <conditionalFormatting sqref="A194:J194">
    <cfRule type="top10" dxfId="136" priority="18" rank="1"/>
  </conditionalFormatting>
  <conditionalFormatting sqref="A196:J196">
    <cfRule type="top10" dxfId="135" priority="17" rank="1"/>
  </conditionalFormatting>
  <conditionalFormatting sqref="A198:J198">
    <cfRule type="top10" dxfId="134" priority="16" rank="1"/>
  </conditionalFormatting>
  <conditionalFormatting sqref="A200:J200">
    <cfRule type="top10" dxfId="133" priority="15" rank="1"/>
  </conditionalFormatting>
  <conditionalFormatting sqref="A202:J202">
    <cfRule type="top10" dxfId="132" priority="14" rank="1"/>
  </conditionalFormatting>
  <conditionalFormatting sqref="A204:J204">
    <cfRule type="top10" dxfId="131" priority="13" rank="1"/>
  </conditionalFormatting>
  <conditionalFormatting sqref="A206:J206">
    <cfRule type="top10" dxfId="130" priority="12" rank="1"/>
  </conditionalFormatting>
  <conditionalFormatting sqref="A208:J208">
    <cfRule type="top10" dxfId="129" priority="11" rank="1"/>
  </conditionalFormatting>
  <conditionalFormatting sqref="A210:J210">
    <cfRule type="top10" dxfId="128" priority="10" rank="1"/>
  </conditionalFormatting>
  <conditionalFormatting sqref="A212:J212">
    <cfRule type="top10" dxfId="127" priority="9" rank="1"/>
  </conditionalFormatting>
  <conditionalFormatting sqref="A214:J214">
    <cfRule type="top10" dxfId="126" priority="8" rank="1"/>
  </conditionalFormatting>
  <conditionalFormatting sqref="A216:J216">
    <cfRule type="top10" dxfId="125" priority="7" rank="1"/>
  </conditionalFormatting>
  <conditionalFormatting sqref="A218:J218">
    <cfRule type="top10" dxfId="124" priority="6" rank="1"/>
  </conditionalFormatting>
  <conditionalFormatting sqref="A220:J220">
    <cfRule type="top10" dxfId="123" priority="5" rank="1"/>
  </conditionalFormatting>
  <conditionalFormatting sqref="A222:J222">
    <cfRule type="top10" dxfId="122" priority="4" rank="1"/>
  </conditionalFormatting>
  <conditionalFormatting sqref="A229:J22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S235:T244 S228:T228 S230:T230 S232:T232 S246:T246 S248:T248 S250:T250 S252:T252 S254:T254 S256:T256 S258:T258 S260:T260 S262:T262 S264:T264 S266:T266 S268:T268 S270:T270 S272:T272 S274:T274 S276:T278 S280:T280 S282:T282 S284:T284 S286:T286 S288:T288 S290:T290 S292:T292 S294:T294">
    <cfRule type="top10" dxfId="12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4899-7355-46AF-B1C3-634F3FEEE4B7}">
  <dimension ref="A1:Y250"/>
  <sheetViews>
    <sheetView topLeftCell="A19" zoomScaleNormal="100" workbookViewId="0">
      <selection activeCell="O38" sqref="O38"/>
    </sheetView>
  </sheetViews>
  <sheetFormatPr defaultRowHeight="15" x14ac:dyDescent="0.25"/>
  <cols>
    <col min="1" max="2" width="10.5703125" style="4" bestFit="1" customWidth="1"/>
    <col min="3" max="3" width="14.5703125" style="4" bestFit="1" customWidth="1"/>
    <col min="4" max="5" width="9" style="4" bestFit="1" customWidth="1"/>
    <col min="6" max="6" width="10.5703125" style="4" bestFit="1" customWidth="1"/>
    <col min="7" max="7" width="14.5703125" style="4" bestFit="1" customWidth="1"/>
    <col min="8" max="8" width="10.42578125" style="4" bestFit="1" customWidth="1"/>
    <col min="9" max="9" width="9" style="4" bestFit="1" customWidth="1"/>
    <col min="10" max="10" width="10.5703125" style="4" bestFit="1" customWidth="1"/>
    <col min="11" max="11" width="14.5703125" style="4" bestFit="1" customWidth="1"/>
    <col min="12" max="12" width="10.5703125" style="4" bestFit="1" customWidth="1"/>
    <col min="13" max="13" width="7.140625" style="4" bestFit="1" customWidth="1"/>
    <col min="14" max="14" width="10.5703125" style="4" bestFit="1" customWidth="1"/>
    <col min="15" max="23" width="9" style="4" bestFit="1" customWidth="1"/>
    <col min="24" max="24" width="7.28515625" style="4" bestFit="1" customWidth="1"/>
    <col min="25" max="25" width="16" style="4" bestFit="1" customWidth="1"/>
    <col min="26" max="16384" width="9.140625" style="4"/>
  </cols>
  <sheetData>
    <row r="1" spans="1:2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9</v>
      </c>
      <c r="H1" s="14" t="s">
        <v>6</v>
      </c>
      <c r="I1" s="14" t="s">
        <v>7</v>
      </c>
      <c r="J1" s="14" t="s">
        <v>8</v>
      </c>
      <c r="L1" s="14" t="s">
        <v>23</v>
      </c>
    </row>
    <row r="2" spans="1:25" x14ac:dyDescent="0.25">
      <c r="A2" s="2">
        <v>1115336</v>
      </c>
      <c r="B2" s="2">
        <v>847435</v>
      </c>
      <c r="C2" s="2">
        <v>516470</v>
      </c>
      <c r="D2" s="2">
        <v>432482</v>
      </c>
      <c r="E2" s="2">
        <v>392964</v>
      </c>
      <c r="F2" s="2">
        <v>280194</v>
      </c>
      <c r="G2" s="2">
        <v>213687</v>
      </c>
      <c r="H2" s="2">
        <v>194047</v>
      </c>
      <c r="I2" s="2">
        <v>178735</v>
      </c>
      <c r="J2" s="2">
        <v>175992</v>
      </c>
      <c r="L2" s="1">
        <f>SUM(A2:J2)</f>
        <v>4347342</v>
      </c>
    </row>
    <row r="3" spans="1:25" x14ac:dyDescent="0.25">
      <c r="A3" s="4">
        <v>30</v>
      </c>
      <c r="B3" s="4">
        <v>23</v>
      </c>
      <c r="C3" s="4">
        <v>14</v>
      </c>
      <c r="D3" s="4">
        <v>11</v>
      </c>
      <c r="E3" s="4">
        <v>10</v>
      </c>
      <c r="F3" s="4">
        <v>7</v>
      </c>
      <c r="G3" s="4">
        <v>5</v>
      </c>
      <c r="H3" s="4">
        <v>5</v>
      </c>
      <c r="I3" s="4">
        <v>4</v>
      </c>
      <c r="J3" s="4">
        <v>4</v>
      </c>
      <c r="L3" s="4">
        <f>SUM(A3:J3)</f>
        <v>113</v>
      </c>
    </row>
    <row r="4" spans="1:25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25" x14ac:dyDescent="0.25">
      <c r="A5" s="14" t="s">
        <v>14</v>
      </c>
      <c r="B5" s="14" t="s">
        <v>15</v>
      </c>
      <c r="C5" s="14" t="s">
        <v>16</v>
      </c>
      <c r="D5" s="14" t="s">
        <v>9</v>
      </c>
      <c r="E5" s="14" t="s">
        <v>6</v>
      </c>
      <c r="F5" s="14" t="s">
        <v>7</v>
      </c>
      <c r="G5" s="14" t="s">
        <v>8</v>
      </c>
    </row>
    <row r="6" spans="1:25" x14ac:dyDescent="0.25">
      <c r="A6" s="1">
        <f>A2+C2</f>
        <v>1631806</v>
      </c>
      <c r="B6" s="1">
        <f>D2+B2</f>
        <v>1279917</v>
      </c>
      <c r="C6" s="1">
        <f>E2+F2</f>
        <v>673158</v>
      </c>
      <c r="D6" s="1">
        <f>G2</f>
        <v>213687</v>
      </c>
      <c r="E6" s="1">
        <f>H2</f>
        <v>194047</v>
      </c>
      <c r="F6" s="1">
        <f>I2</f>
        <v>178735</v>
      </c>
      <c r="G6" s="1">
        <f>J2</f>
        <v>175992</v>
      </c>
      <c r="I6" s="14" t="s">
        <v>23</v>
      </c>
      <c r="N6" s="1" t="s">
        <v>0</v>
      </c>
      <c r="O6" s="1" t="s">
        <v>1</v>
      </c>
      <c r="P6" s="1" t="s">
        <v>2</v>
      </c>
      <c r="Q6" s="1" t="s">
        <v>3</v>
      </c>
      <c r="R6" s="1" t="s">
        <v>4</v>
      </c>
      <c r="S6" s="1" t="s">
        <v>5</v>
      </c>
      <c r="T6" s="1" t="s">
        <v>9</v>
      </c>
      <c r="U6" s="1" t="s">
        <v>6</v>
      </c>
      <c r="V6" s="1" t="s">
        <v>7</v>
      </c>
      <c r="W6" s="1" t="s">
        <v>8</v>
      </c>
      <c r="X6" s="1"/>
      <c r="Y6" s="1"/>
    </row>
    <row r="7" spans="1:25" x14ac:dyDescent="0.25">
      <c r="A7" s="15">
        <f>A3+C3</f>
        <v>44</v>
      </c>
      <c r="B7" s="15">
        <f>B3+D3</f>
        <v>34</v>
      </c>
      <c r="C7" s="15">
        <f>E3+F3</f>
        <v>17</v>
      </c>
      <c r="D7" s="15">
        <f>G3</f>
        <v>5</v>
      </c>
      <c r="E7" s="15">
        <f>H3</f>
        <v>5</v>
      </c>
      <c r="F7" s="15">
        <f>I3</f>
        <v>4</v>
      </c>
      <c r="G7" s="15">
        <f>J3</f>
        <v>4</v>
      </c>
      <c r="I7" s="4">
        <f>SUM(A7:G7)</f>
        <v>113</v>
      </c>
      <c r="M7" s="8"/>
      <c r="N7" s="2">
        <v>1115336</v>
      </c>
      <c r="O7" s="2">
        <v>847435</v>
      </c>
      <c r="P7" s="2">
        <v>516470</v>
      </c>
      <c r="Q7" s="2">
        <v>432482</v>
      </c>
      <c r="R7" s="2">
        <v>392684</v>
      </c>
      <c r="S7" s="2">
        <v>280194</v>
      </c>
      <c r="T7" s="2">
        <v>213687</v>
      </c>
      <c r="U7" s="2">
        <v>194047</v>
      </c>
      <c r="V7" s="2">
        <v>178735</v>
      </c>
      <c r="W7" s="2">
        <v>175992</v>
      </c>
      <c r="X7" s="1"/>
      <c r="Y7" s="1"/>
    </row>
    <row r="8" spans="1:25" x14ac:dyDescent="0.25">
      <c r="A8" s="1">
        <f>$A$6/(A7+$M$51)</f>
        <v>36295.263260912114</v>
      </c>
      <c r="B8" s="1">
        <f>$B$6/(B7+$M$51)</f>
        <v>36611.735966498083</v>
      </c>
      <c r="C8" s="1">
        <f>$C$6/(C7+$M$51)</f>
        <v>37482.627288520649</v>
      </c>
      <c r="D8" s="1">
        <f>$D$6/(D7+$M$51)</f>
        <v>35858.336689488518</v>
      </c>
      <c r="E8" s="1">
        <f>$E$6/(E7+$M$51)</f>
        <v>32562.592294267688</v>
      </c>
      <c r="F8" s="1">
        <f>$F$6/(F7+$M$51)</f>
        <v>36041.095337957733</v>
      </c>
      <c r="G8" s="1">
        <f>$G$6/(G7+$M$51)</f>
        <v>35487.981932569768</v>
      </c>
      <c r="H8" s="4" t="s">
        <v>24</v>
      </c>
      <c r="N8" s="4">
        <v>32</v>
      </c>
      <c r="O8" s="4">
        <v>24</v>
      </c>
      <c r="P8" s="4">
        <v>14</v>
      </c>
      <c r="Q8" s="4">
        <v>12</v>
      </c>
      <c r="R8" s="4">
        <v>11</v>
      </c>
      <c r="S8" s="4">
        <v>7</v>
      </c>
      <c r="T8" s="4">
        <v>6</v>
      </c>
      <c r="U8" s="4">
        <v>5</v>
      </c>
      <c r="V8" s="4">
        <v>5</v>
      </c>
      <c r="W8" s="4">
        <v>4</v>
      </c>
      <c r="X8" s="2" t="s">
        <v>10</v>
      </c>
      <c r="Y8" s="1"/>
    </row>
    <row r="9" spans="1:25" x14ac:dyDescent="0.25">
      <c r="A9" s="1">
        <f>IF(A8=MAX(A8:G8),A7+1,A7)</f>
        <v>44</v>
      </c>
      <c r="B9" s="1">
        <f>IF(B8=MAX(A8:G8),B7+1,B7)</f>
        <v>34</v>
      </c>
      <c r="C9" s="1">
        <f>IF(C8=MAX(A8:G8),C7+1,C7)</f>
        <v>18</v>
      </c>
      <c r="D9" s="1">
        <f>IF(D8=MAX(A8:G8),D7+1,D7)</f>
        <v>5</v>
      </c>
      <c r="E9" s="1">
        <f>IF(E8=MAX(A8:G8),E7+1,E7)</f>
        <v>5</v>
      </c>
      <c r="F9" s="1">
        <f>IF(F8=MAX(A8:G8),F7+1,F7)</f>
        <v>4</v>
      </c>
      <c r="G9" s="1">
        <f>IF(G8=MAX(A8:G8),G7+1,G7)</f>
        <v>4</v>
      </c>
      <c r="N9" s="13">
        <v>30</v>
      </c>
      <c r="O9" s="12">
        <v>23</v>
      </c>
      <c r="P9" s="13">
        <v>14</v>
      </c>
      <c r="Q9" s="12">
        <v>11</v>
      </c>
      <c r="R9" s="11">
        <v>10</v>
      </c>
      <c r="S9" s="11">
        <v>7</v>
      </c>
      <c r="T9" s="1">
        <v>5</v>
      </c>
      <c r="U9" s="1">
        <v>5</v>
      </c>
      <c r="V9" s="1">
        <v>4</v>
      </c>
      <c r="W9" s="1">
        <v>4</v>
      </c>
      <c r="X9" s="1">
        <v>113</v>
      </c>
      <c r="Y9" s="2" t="s">
        <v>17</v>
      </c>
    </row>
    <row r="10" spans="1:25" x14ac:dyDescent="0.25">
      <c r="A10" s="1">
        <f>$A$6/(A9+$M$51)</f>
        <v>36295.263260912114</v>
      </c>
      <c r="B10" s="1">
        <f>$B$6/(B9+$M$51)</f>
        <v>36611.735966498083</v>
      </c>
      <c r="C10" s="1">
        <f>$C$6/(C9+$M$51)</f>
        <v>35505.612051141397</v>
      </c>
      <c r="D10" s="1">
        <f>$D$6/(D9+$M$51)</f>
        <v>35858.336689488518</v>
      </c>
      <c r="E10" s="1">
        <f>$E$6/(E9+$M$51)</f>
        <v>32562.592294267688</v>
      </c>
      <c r="F10" s="1">
        <f>$F$6/(F9+$M$51)</f>
        <v>36041.095337957733</v>
      </c>
      <c r="G10" s="1">
        <f>$G$6/(G9+$M$51)</f>
        <v>35487.981932569768</v>
      </c>
      <c r="H10" s="4" t="s">
        <v>25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1">
        <v>7</v>
      </c>
      <c r="Y10" s="2" t="s">
        <v>18</v>
      </c>
    </row>
    <row r="11" spans="1:25" x14ac:dyDescent="0.25">
      <c r="A11" s="1">
        <f>IF(A10=MAX(A10:G10),A9+1,A9)</f>
        <v>44</v>
      </c>
      <c r="B11" s="1">
        <f>IF(B10=MAX(A10:G10),B9+1,B9)</f>
        <v>35</v>
      </c>
      <c r="C11" s="1">
        <f>IF(C10=MAX(A10:G10),C9+1,C9)</f>
        <v>18</v>
      </c>
      <c r="D11" s="1">
        <f>IF(D10=MAX(A10:G10),D9+1,D9)</f>
        <v>5</v>
      </c>
      <c r="E11" s="1">
        <f>IF(E10=MAX(A10:G10),E9+1,E9)</f>
        <v>5</v>
      </c>
      <c r="F11" s="1">
        <f>IF(F10=MAX(A10:G10),F9+1,F9)</f>
        <v>4</v>
      </c>
      <c r="G11" s="1">
        <f>IF(G10=MAX(A10:G10),G9+1,G9)</f>
        <v>4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1"/>
      <c r="Y11" s="2"/>
    </row>
    <row r="12" spans="1:25" x14ac:dyDescent="0.25">
      <c r="A12" s="1">
        <f>$A$6/(A11+$M$51)</f>
        <v>36295.263260912114</v>
      </c>
      <c r="B12" s="1">
        <f>$B$6/(B11+$M$51)</f>
        <v>35593.589401321493</v>
      </c>
      <c r="C12" s="1">
        <f>$C$6/(C11+$M$51)</f>
        <v>35505.612051141397</v>
      </c>
      <c r="D12" s="1">
        <f>$D$6/(D11+$M$51)</f>
        <v>35858.336689488518</v>
      </c>
      <c r="E12" s="1">
        <f>$E$6/(E11+$M$51)</f>
        <v>32562.592294267688</v>
      </c>
      <c r="F12" s="1">
        <f>$F$6/(F11+$M$51)</f>
        <v>36041.095337957733</v>
      </c>
      <c r="G12" s="1">
        <f>$G$6/(G11+$M$51)</f>
        <v>35487.981932569768</v>
      </c>
      <c r="H12" s="4" t="s">
        <v>26</v>
      </c>
      <c r="M12" s="1"/>
      <c r="N12" s="7"/>
      <c r="O12" s="7"/>
      <c r="P12" s="7"/>
      <c r="Q12" s="7"/>
      <c r="R12" s="7"/>
      <c r="S12" s="7"/>
      <c r="T12" s="7"/>
      <c r="U12" s="7"/>
      <c r="V12" s="7"/>
      <c r="W12" s="7"/>
      <c r="X12" s="12">
        <v>34</v>
      </c>
      <c r="Y12" s="2" t="s">
        <v>19</v>
      </c>
    </row>
    <row r="13" spans="1:25" x14ac:dyDescent="0.25">
      <c r="A13" s="1">
        <f>IF(A12=MAX(A12:G12),A11+1,A11)</f>
        <v>45</v>
      </c>
      <c r="B13" s="1">
        <f>IF(B12=MAX(A12:G12),B11+1,B11)</f>
        <v>35</v>
      </c>
      <c r="C13" s="1">
        <f>IF(C12=MAX(A12:G12),C11+1,C11)</f>
        <v>18</v>
      </c>
      <c r="D13" s="1">
        <f>IF(D12=MAX(A12:G12),D11+1,D11)</f>
        <v>5</v>
      </c>
      <c r="E13" s="1">
        <f>IF(E12=MAX(A12:G12),E11+1,E11)</f>
        <v>5</v>
      </c>
      <c r="F13" s="1">
        <f>IF(F12=MAX(A12:G12),F11+1,F11)</f>
        <v>4</v>
      </c>
      <c r="G13" s="1">
        <f>IF(G12=MAX(A12:G12),G11+1,G11)</f>
        <v>4</v>
      </c>
      <c r="M13" s="2"/>
      <c r="N13" s="7"/>
      <c r="O13" s="7"/>
      <c r="P13" s="7"/>
      <c r="Q13" s="7"/>
      <c r="R13" s="7"/>
      <c r="S13" s="7"/>
      <c r="T13" s="7"/>
      <c r="U13" s="7"/>
      <c r="V13" s="7"/>
      <c r="W13" s="7"/>
      <c r="X13" s="13">
        <v>44</v>
      </c>
      <c r="Y13" s="2" t="s">
        <v>14</v>
      </c>
    </row>
    <row r="14" spans="1:25" x14ac:dyDescent="0.25">
      <c r="A14" s="1">
        <f>$A$6/(A13+$M$51)</f>
        <v>35505.535344392418</v>
      </c>
      <c r="B14" s="1">
        <f>$B$6/(B13+$M$51)</f>
        <v>35593.589401321493</v>
      </c>
      <c r="C14" s="1">
        <f>$C$6/(C13+$M$51)</f>
        <v>35505.612051141397</v>
      </c>
      <c r="D14" s="1">
        <f>$D$6/(D13+$M$51)</f>
        <v>35858.336689488518</v>
      </c>
      <c r="E14" s="1">
        <f>$E$6/(E13+$M$51)</f>
        <v>32562.592294267688</v>
      </c>
      <c r="F14" s="1">
        <f>$F$6/(F13+$M$51)</f>
        <v>36041.095337957733</v>
      </c>
      <c r="G14" s="1">
        <f>$G$6/(G13+$M$51)</f>
        <v>35487.981932569768</v>
      </c>
      <c r="H14" s="4" t="s">
        <v>27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11">
        <v>17</v>
      </c>
      <c r="Y14" s="2" t="s">
        <v>20</v>
      </c>
    </row>
    <row r="15" spans="1:25" x14ac:dyDescent="0.25">
      <c r="A15" s="1">
        <f>IF(A14=MAX(A14:G14),A13+1,A13)</f>
        <v>45</v>
      </c>
      <c r="B15" s="1">
        <f>IF(B14=MAX(A14:G14),B13+1,B13)</f>
        <v>35</v>
      </c>
      <c r="C15" s="1">
        <f>IF(C14=MAX(A14:G14),C13+1,C13)</f>
        <v>18</v>
      </c>
      <c r="D15" s="1">
        <f>IF(D14=MAX(A14:G14),D13+1,D13)</f>
        <v>5</v>
      </c>
      <c r="E15" s="1">
        <f>IF(E14=MAX(A14:G14),E13+1,E13)</f>
        <v>5</v>
      </c>
      <c r="F15" s="1">
        <f>IF(F14=MAX(A14:G14),F13+1,F13)</f>
        <v>5</v>
      </c>
      <c r="G15" s="1">
        <f>IF(G14=MAX(A14:G14),G13+1,G13)</f>
        <v>4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1" t="s">
        <v>22</v>
      </c>
      <c r="Y15" s="2" t="s">
        <v>21</v>
      </c>
    </row>
    <row r="16" spans="1:25" x14ac:dyDescent="0.25">
      <c r="A16" s="1">
        <f>$A$6/(A15+$M$51)</f>
        <v>35505.535344392418</v>
      </c>
      <c r="B16" s="1">
        <f>$B$6/(B15+$M$51)</f>
        <v>35593.589401321493</v>
      </c>
      <c r="C16" s="1">
        <f>$C$6/(C15+$M$51)</f>
        <v>35505.612051141397</v>
      </c>
      <c r="D16" s="1">
        <f>$D$6/(D15+$M$51)</f>
        <v>35858.336689488518</v>
      </c>
      <c r="E16" s="1">
        <f>$E$6/(E15+$M$51)</f>
        <v>32562.592294267688</v>
      </c>
      <c r="F16" s="1">
        <f>$F$6/(F15+$M$51)</f>
        <v>29993.119881863338</v>
      </c>
      <c r="G16" s="1">
        <f>$G$6/(G15+$M$51)</f>
        <v>35487.981932569768</v>
      </c>
      <c r="H16" s="4" t="s">
        <v>28</v>
      </c>
    </row>
    <row r="17" spans="1:11" x14ac:dyDescent="0.25">
      <c r="A17" s="1">
        <f>IF(A16=MAX(A16:G16),A15+1,A15)</f>
        <v>45</v>
      </c>
      <c r="B17" s="1">
        <f>IF(B16=MAX(A16:G16),B15+1,B15)</f>
        <v>35</v>
      </c>
      <c r="C17" s="1">
        <f>IF(C16=MAX(A16:G16),C15+1,C15)</f>
        <v>18</v>
      </c>
      <c r="D17" s="1">
        <f>IF(D16=MAX(A16:G16),D15+1,D15)</f>
        <v>6</v>
      </c>
      <c r="E17" s="1">
        <f>IF(E16=MAX(A16:G16),E15+1,E15)</f>
        <v>5</v>
      </c>
      <c r="F17" s="1">
        <f>IF(F16=MAX(A16:G16),F15+1,F15)</f>
        <v>5</v>
      </c>
      <c r="G17" s="1">
        <f>IF(G16=MAX(A16:G16),G15+1,G15)</f>
        <v>4</v>
      </c>
    </row>
    <row r="18" spans="1:11" x14ac:dyDescent="0.25">
      <c r="A18" s="1">
        <f>$A$6/(A17+$M$51)</f>
        <v>35505.535344392418</v>
      </c>
      <c r="B18" s="1">
        <f>$B$6/(B17+$M$51)</f>
        <v>35593.589401321493</v>
      </c>
      <c r="C18" s="1">
        <f>$C$6/(C17+$M$51)</f>
        <v>35505.612051141397</v>
      </c>
      <c r="D18" s="1">
        <f>$D$6/(D17+$M$51)</f>
        <v>30705.684561443843</v>
      </c>
      <c r="E18" s="1">
        <f>$E$6/(E17+$M$51)</f>
        <v>32562.592294267688</v>
      </c>
      <c r="F18" s="1">
        <f>$F$6/(F17+$M$51)</f>
        <v>29993.119881863338</v>
      </c>
      <c r="G18" s="1">
        <f>$G$6/(G17+$M$51)</f>
        <v>35487.981932569768</v>
      </c>
      <c r="H18" s="4" t="s">
        <v>29</v>
      </c>
    </row>
    <row r="19" spans="1:11" x14ac:dyDescent="0.25">
      <c r="A19" s="1">
        <f>IF(A18=MAX(A18:G18),A17+1,A17)</f>
        <v>45</v>
      </c>
      <c r="B19" s="1">
        <f>IF(B18=MAX(A18:G18),B17+1,B17)</f>
        <v>36</v>
      </c>
      <c r="C19" s="1">
        <f>IF(C18=MAX(A18:G18),C17+1,C17)</f>
        <v>18</v>
      </c>
      <c r="D19" s="1">
        <f>IF(D18=MAX(A18:G18),D17+1,D17)</f>
        <v>6</v>
      </c>
      <c r="E19" s="1">
        <f>IF(E18=MAX(A18:G18),E17+1,E17)</f>
        <v>5</v>
      </c>
      <c r="F19" s="1">
        <f>IF(F18=MAX(A18:G18),F17+1,F17)</f>
        <v>5</v>
      </c>
      <c r="G19" s="1">
        <f>IF(G18=MAX(A18:G18),G17+1,G17)</f>
        <v>4</v>
      </c>
    </row>
    <row r="20" spans="1:11" x14ac:dyDescent="0.25">
      <c r="A20" s="1">
        <f>$A$6/(A19+$M$51)</f>
        <v>35505.535344392418</v>
      </c>
      <c r="B20" s="1">
        <f>$B$6/(B19+$M$51)</f>
        <v>34630.538539795234</v>
      </c>
      <c r="C20" s="1">
        <f>$C$6/(C19+$M$51)</f>
        <v>35505.612051141397</v>
      </c>
      <c r="D20" s="1">
        <f>$D$6/(D19+$M$51)</f>
        <v>30705.684561443843</v>
      </c>
      <c r="E20" s="1">
        <f>$E$6/(E19+$M$51)</f>
        <v>32562.592294267688</v>
      </c>
      <c r="F20" s="1">
        <f>$F$6/(F19+$M$51)</f>
        <v>29993.119881863338</v>
      </c>
      <c r="G20" s="1">
        <f>$G$6/(G19+$M$51)</f>
        <v>35487.981932569768</v>
      </c>
      <c r="H20" s="4" t="s">
        <v>30</v>
      </c>
      <c r="J20" s="14" t="s">
        <v>23</v>
      </c>
    </row>
    <row r="21" spans="1:11" x14ac:dyDescent="0.25">
      <c r="A21" s="1">
        <f>IF(A20=MAX(A20:G20),A19+1,A19)</f>
        <v>45</v>
      </c>
      <c r="B21" s="1">
        <f>IF(B20=MAX(A20:G20),B19+1,B19)</f>
        <v>36</v>
      </c>
      <c r="C21" s="1">
        <f>IF(C20=MAX(A20:G20),C19+1,C19)</f>
        <v>19</v>
      </c>
      <c r="D21" s="1">
        <f>IF(D20=MAX(A20:G20),D19+1,D19)</f>
        <v>6</v>
      </c>
      <c r="E21" s="1">
        <f>IF(E20=MAX(A20:G20),E19+1,E19)</f>
        <v>5</v>
      </c>
      <c r="F21" s="1">
        <f>IF(F20=MAX(A20:G20),F19+1,F19)</f>
        <v>5</v>
      </c>
      <c r="G21" s="1">
        <f>IF(G20=MAX(A20:G20),G19+1,G19)</f>
        <v>4</v>
      </c>
      <c r="J21" s="1">
        <f>SUM(A21:G21)</f>
        <v>120</v>
      </c>
    </row>
    <row r="22" spans="1:11" x14ac:dyDescent="0.25">
      <c r="A22" s="14"/>
      <c r="B22" s="14"/>
      <c r="C22" s="14"/>
      <c r="D22" s="14"/>
      <c r="E22" s="14"/>
      <c r="F22" s="14"/>
      <c r="G22" s="14"/>
    </row>
    <row r="24" spans="1:11" x14ac:dyDescent="0.25">
      <c r="A24" s="14" t="s">
        <v>14</v>
      </c>
      <c r="B24" s="14" t="s">
        <v>15</v>
      </c>
      <c r="C24" s="14" t="s">
        <v>16</v>
      </c>
      <c r="D24" s="14" t="s">
        <v>9</v>
      </c>
      <c r="E24" s="14" t="s">
        <v>6</v>
      </c>
      <c r="F24" s="14" t="s">
        <v>7</v>
      </c>
      <c r="G24" s="14" t="s">
        <v>8</v>
      </c>
      <c r="J24" s="14" t="s">
        <v>23</v>
      </c>
    </row>
    <row r="25" spans="1:11" x14ac:dyDescent="0.25">
      <c r="A25" s="1">
        <f>A21</f>
        <v>45</v>
      </c>
      <c r="B25" s="1">
        <f>B21</f>
        <v>36</v>
      </c>
      <c r="C25" s="1">
        <f t="shared" ref="C25:G25" si="0">C21</f>
        <v>19</v>
      </c>
      <c r="D25" s="1">
        <f t="shared" si="0"/>
        <v>6</v>
      </c>
      <c r="E25" s="1">
        <f t="shared" si="0"/>
        <v>5</v>
      </c>
      <c r="F25" s="1">
        <f t="shared" si="0"/>
        <v>5</v>
      </c>
      <c r="G25" s="1">
        <f t="shared" si="0"/>
        <v>4</v>
      </c>
      <c r="J25" s="1">
        <f>SUM(A25:G25)</f>
        <v>120</v>
      </c>
    </row>
    <row r="26" spans="1:11" x14ac:dyDescent="0.25">
      <c r="A26" s="14">
        <f>A50+C50</f>
        <v>46</v>
      </c>
      <c r="B26" s="14">
        <f>B50+D50</f>
        <v>36</v>
      </c>
      <c r="C26" s="14">
        <f>E50+F50</f>
        <v>18</v>
      </c>
      <c r="D26" s="14">
        <f>G50</f>
        <v>6</v>
      </c>
      <c r="E26" s="14">
        <f>H50</f>
        <v>5</v>
      </c>
      <c r="F26" s="14">
        <f>I50</f>
        <v>5</v>
      </c>
      <c r="G26" s="14">
        <f>J50</f>
        <v>4</v>
      </c>
      <c r="J26" s="14" t="s">
        <v>10</v>
      </c>
    </row>
    <row r="28" spans="1:11" ht="15.75" thickBot="1" x14ac:dyDescent="0.3">
      <c r="A28" s="14"/>
      <c r="B28" s="14"/>
      <c r="C28" s="14"/>
      <c r="D28" s="14"/>
      <c r="E28" s="14"/>
      <c r="F28" s="14"/>
      <c r="G28" s="14"/>
    </row>
    <row r="29" spans="1:11" x14ac:dyDescent="0.25">
      <c r="A29" s="20"/>
      <c r="B29" s="21" t="s">
        <v>31</v>
      </c>
      <c r="C29" s="23"/>
      <c r="D29" s="22"/>
      <c r="E29" s="20"/>
      <c r="F29" s="21" t="s">
        <v>31</v>
      </c>
      <c r="G29" s="23"/>
      <c r="H29" s="22"/>
      <c r="I29" s="20"/>
      <c r="J29" s="21" t="s">
        <v>31</v>
      </c>
      <c r="K29" s="23"/>
    </row>
    <row r="30" spans="1:11" x14ac:dyDescent="0.25">
      <c r="A30" s="24"/>
      <c r="B30" s="25">
        <f>B25</f>
        <v>36</v>
      </c>
      <c r="C30" s="28" t="s">
        <v>19</v>
      </c>
      <c r="D30" s="26"/>
      <c r="E30" s="24"/>
      <c r="F30" s="25">
        <f>A25</f>
        <v>45</v>
      </c>
      <c r="G30" s="28" t="s">
        <v>14</v>
      </c>
      <c r="H30" s="27"/>
      <c r="I30" s="24"/>
      <c r="J30" s="25">
        <f>C25</f>
        <v>19</v>
      </c>
      <c r="K30" s="28" t="s">
        <v>16</v>
      </c>
    </row>
    <row r="31" spans="1:11" x14ac:dyDescent="0.25">
      <c r="A31" s="29"/>
      <c r="B31" s="30">
        <f>B6</f>
        <v>1279917</v>
      </c>
      <c r="C31" s="28" t="s">
        <v>32</v>
      </c>
      <c r="D31" s="27"/>
      <c r="E31" s="29"/>
      <c r="F31" s="30">
        <f>A6</f>
        <v>1631806</v>
      </c>
      <c r="G31" s="28" t="s">
        <v>32</v>
      </c>
      <c r="H31" s="27"/>
      <c r="I31" s="29"/>
      <c r="J31" s="30">
        <f>C6</f>
        <v>673158</v>
      </c>
      <c r="K31" s="28" t="s">
        <v>32</v>
      </c>
    </row>
    <row r="32" spans="1:11" x14ac:dyDescent="0.25">
      <c r="A32" s="31"/>
      <c r="B32" s="30">
        <f>B31/B30</f>
        <v>35553.25</v>
      </c>
      <c r="C32" s="28" t="s">
        <v>33</v>
      </c>
      <c r="D32" s="26"/>
      <c r="E32" s="24"/>
      <c r="F32" s="30">
        <f>F31/F30</f>
        <v>36262.355555555558</v>
      </c>
      <c r="G32" s="28" t="s">
        <v>33</v>
      </c>
      <c r="H32" s="27"/>
      <c r="I32" s="24"/>
      <c r="J32" s="30">
        <f>J31/J30</f>
        <v>35429.368421052633</v>
      </c>
      <c r="K32" s="28" t="s">
        <v>33</v>
      </c>
    </row>
    <row r="33" spans="1:11" x14ac:dyDescent="0.25">
      <c r="A33" s="32"/>
      <c r="B33" s="30"/>
      <c r="C33" s="28"/>
      <c r="D33" s="27"/>
      <c r="E33" s="24"/>
      <c r="F33" s="30"/>
      <c r="G33" s="28"/>
      <c r="H33" s="27"/>
      <c r="I33" s="24"/>
      <c r="J33" s="30"/>
      <c r="K33" s="28"/>
    </row>
    <row r="34" spans="1:11" x14ac:dyDescent="0.25">
      <c r="A34" s="29" t="s">
        <v>31</v>
      </c>
      <c r="B34" s="26" t="s">
        <v>34</v>
      </c>
      <c r="C34" s="33"/>
      <c r="D34" s="26"/>
      <c r="E34" s="29" t="s">
        <v>31</v>
      </c>
      <c r="F34" s="26" t="s">
        <v>34</v>
      </c>
      <c r="G34" s="33"/>
      <c r="H34" s="27"/>
      <c r="I34" s="29" t="s">
        <v>31</v>
      </c>
      <c r="J34" s="26" t="s">
        <v>34</v>
      </c>
      <c r="K34" s="33"/>
    </row>
    <row r="35" spans="1:11" x14ac:dyDescent="0.25">
      <c r="A35" s="24">
        <f>ROUNDDOWN(B35/B32,0)</f>
        <v>12</v>
      </c>
      <c r="B35" s="25">
        <f>D2</f>
        <v>432482</v>
      </c>
      <c r="C35" s="28" t="s">
        <v>3</v>
      </c>
      <c r="D35" s="27"/>
      <c r="E35" s="24">
        <f>ROUNDDOWN(F35/F32,0)</f>
        <v>30</v>
      </c>
      <c r="F35" s="25">
        <f>A2</f>
        <v>1115336</v>
      </c>
      <c r="G35" s="28" t="s">
        <v>0</v>
      </c>
      <c r="H35" s="27"/>
      <c r="I35" s="24">
        <f>ROUNDDOWN(J35/J32,0)</f>
        <v>11</v>
      </c>
      <c r="J35" s="25">
        <f>E2</f>
        <v>392964</v>
      </c>
      <c r="K35" s="28" t="s">
        <v>4</v>
      </c>
    </row>
    <row r="36" spans="1:11" x14ac:dyDescent="0.25">
      <c r="A36" s="24">
        <f>ROUNDDOWN(B36/B32,0)</f>
        <v>23</v>
      </c>
      <c r="B36" s="25">
        <f>B2</f>
        <v>847435</v>
      </c>
      <c r="C36" s="28" t="s">
        <v>1</v>
      </c>
      <c r="D36" s="26"/>
      <c r="E36" s="24">
        <f>ROUNDDOWN(F36/F32,0)</f>
        <v>14</v>
      </c>
      <c r="F36" s="25">
        <f>C2</f>
        <v>516470</v>
      </c>
      <c r="G36" s="28" t="s">
        <v>2</v>
      </c>
      <c r="H36" s="27"/>
      <c r="I36" s="24">
        <f>ROUNDDOWN(J36/J32,0)</f>
        <v>7</v>
      </c>
      <c r="J36" s="25">
        <f>F2</f>
        <v>280194</v>
      </c>
      <c r="K36" s="28" t="s">
        <v>5</v>
      </c>
    </row>
    <row r="37" spans="1:11" x14ac:dyDescent="0.25">
      <c r="A37" s="24"/>
      <c r="B37" s="27"/>
      <c r="C37" s="33"/>
      <c r="D37" s="27"/>
      <c r="E37" s="24"/>
      <c r="F37" s="27"/>
      <c r="G37" s="33"/>
      <c r="H37" s="27"/>
      <c r="I37" s="24"/>
      <c r="J37" s="27"/>
      <c r="K37" s="33"/>
    </row>
    <row r="38" spans="1:11" x14ac:dyDescent="0.25">
      <c r="A38" s="29"/>
      <c r="B38" s="27">
        <f>B30-A35-A36</f>
        <v>1</v>
      </c>
      <c r="C38" s="28" t="s">
        <v>35</v>
      </c>
      <c r="D38" s="26"/>
      <c r="E38" s="29"/>
      <c r="F38" s="27">
        <f>F30-E35-E36</f>
        <v>1</v>
      </c>
      <c r="G38" s="28" t="s">
        <v>35</v>
      </c>
      <c r="H38" s="27"/>
      <c r="I38" s="29"/>
      <c r="J38" s="27">
        <f>J30-I35-I36</f>
        <v>1</v>
      </c>
      <c r="K38" s="28" t="s">
        <v>35</v>
      </c>
    </row>
    <row r="39" spans="1:11" x14ac:dyDescent="0.25">
      <c r="A39" s="24"/>
      <c r="B39" s="27"/>
      <c r="C39" s="33"/>
      <c r="D39" s="27"/>
      <c r="E39" s="24"/>
      <c r="F39" s="27"/>
      <c r="G39" s="33"/>
      <c r="H39" s="27"/>
      <c r="I39" s="24"/>
      <c r="J39" s="27"/>
      <c r="K39" s="33"/>
    </row>
    <row r="40" spans="1:11" x14ac:dyDescent="0.25">
      <c r="A40" s="29" t="s">
        <v>31</v>
      </c>
      <c r="B40" s="27"/>
      <c r="C40" s="33"/>
      <c r="D40" s="26"/>
      <c r="E40" s="29" t="s">
        <v>31</v>
      </c>
      <c r="F40" s="27"/>
      <c r="G40" s="33"/>
      <c r="H40" s="27"/>
      <c r="I40" s="29" t="s">
        <v>31</v>
      </c>
      <c r="J40" s="27"/>
      <c r="K40" s="33"/>
    </row>
    <row r="41" spans="1:11" x14ac:dyDescent="0.25">
      <c r="A41" s="24">
        <f>IF(B41=MAX(B41:B42),A35+1,A35)</f>
        <v>12</v>
      </c>
      <c r="B41" s="34">
        <f>B35/(A35+M51)</f>
        <v>33372.584727452311</v>
      </c>
      <c r="C41" s="28" t="s">
        <v>3</v>
      </c>
      <c r="D41" s="27"/>
      <c r="E41" s="24">
        <f>IF(F41=MAX(F41:F42),E35+1,E35)</f>
        <v>31</v>
      </c>
      <c r="F41" s="35">
        <f>F35/(E35+M51)</f>
        <v>36025.99550375979</v>
      </c>
      <c r="G41" s="28" t="s">
        <v>0</v>
      </c>
      <c r="H41" s="27"/>
      <c r="I41" s="24">
        <f>IF(J41=MAX(J41:J42),I35+1,I35)</f>
        <v>11</v>
      </c>
      <c r="J41" s="36">
        <f>J35/(I35+M51)</f>
        <v>32858.719646799116</v>
      </c>
      <c r="K41" s="28" t="s">
        <v>4</v>
      </c>
    </row>
    <row r="42" spans="1:11" x14ac:dyDescent="0.25">
      <c r="A42" s="24">
        <f>IF(B42=MAX(B41:B42),A36+1,A36)</f>
        <v>24</v>
      </c>
      <c r="B42" s="35">
        <f>B36/(A36+M51)</f>
        <v>35369.920531570337</v>
      </c>
      <c r="C42" s="28" t="s">
        <v>1</v>
      </c>
      <c r="D42" s="26"/>
      <c r="E42" s="24">
        <f>IF(F42=MAX(F41:F42),E36+1,E36)</f>
        <v>14</v>
      </c>
      <c r="F42" s="36">
        <f>F36/(E36+M51)</f>
        <v>34525.241991550349</v>
      </c>
      <c r="G42" s="28" t="s">
        <v>2</v>
      </c>
      <c r="H42" s="27"/>
      <c r="I42" s="24">
        <f>IF(J42=MAX(J41:J42),I36+1,I36)</f>
        <v>8</v>
      </c>
      <c r="J42" s="35">
        <f>J36/(I36+M51)</f>
        <v>35203.789325560356</v>
      </c>
      <c r="K42" s="28" t="s">
        <v>5</v>
      </c>
    </row>
    <row r="43" spans="1:11" x14ac:dyDescent="0.25">
      <c r="A43" s="24"/>
      <c r="B43" s="27"/>
      <c r="C43" s="33"/>
      <c r="D43" s="27"/>
      <c r="E43" s="24"/>
      <c r="F43" s="27"/>
      <c r="G43" s="33"/>
      <c r="H43" s="27"/>
      <c r="I43" s="24"/>
      <c r="J43" s="27"/>
      <c r="K43" s="33"/>
    </row>
    <row r="44" spans="1:11" ht="15.75" thickBot="1" x14ac:dyDescent="0.3">
      <c r="A44" s="37">
        <f>A41+A42</f>
        <v>36</v>
      </c>
      <c r="B44" s="38" t="s">
        <v>23</v>
      </c>
      <c r="C44" s="40"/>
      <c r="D44" s="38"/>
      <c r="E44" s="37">
        <f>E41+E42</f>
        <v>45</v>
      </c>
      <c r="F44" s="38" t="s">
        <v>23</v>
      </c>
      <c r="G44" s="40"/>
      <c r="H44" s="39"/>
      <c r="I44" s="37">
        <f>I41+I42</f>
        <v>19</v>
      </c>
      <c r="J44" s="38" t="s">
        <v>23</v>
      </c>
      <c r="K44" s="40"/>
    </row>
    <row r="46" spans="1:11" x14ac:dyDescent="0.25">
      <c r="A46" s="14"/>
      <c r="B46" s="14"/>
      <c r="C46" s="14"/>
      <c r="D46" s="14"/>
      <c r="E46" s="14"/>
      <c r="F46" s="14"/>
    </row>
    <row r="47" spans="1:11" x14ac:dyDescent="0.25">
      <c r="G47" s="14"/>
    </row>
    <row r="48" spans="1:11" x14ac:dyDescent="0.25">
      <c r="A48" s="14" t="s">
        <v>0</v>
      </c>
      <c r="B48" s="14" t="s">
        <v>1</v>
      </c>
      <c r="C48" s="14" t="s">
        <v>2</v>
      </c>
      <c r="D48" s="14" t="s">
        <v>3</v>
      </c>
      <c r="E48" s="14" t="s">
        <v>4</v>
      </c>
      <c r="F48" s="14" t="s">
        <v>5</v>
      </c>
      <c r="G48" s="14" t="s">
        <v>9</v>
      </c>
      <c r="H48" s="14" t="s">
        <v>6</v>
      </c>
      <c r="I48" s="14" t="s">
        <v>7</v>
      </c>
      <c r="J48" s="14" t="s">
        <v>8</v>
      </c>
      <c r="K48" s="14" t="s">
        <v>36</v>
      </c>
    </row>
    <row r="49" spans="1:14" x14ac:dyDescent="0.25">
      <c r="A49" s="15">
        <f>E41</f>
        <v>31</v>
      </c>
      <c r="B49" s="15">
        <f>A42</f>
        <v>24</v>
      </c>
      <c r="C49" s="15">
        <f>E42</f>
        <v>14</v>
      </c>
      <c r="D49" s="15">
        <f>A41</f>
        <v>12</v>
      </c>
      <c r="E49" s="15">
        <f>I41</f>
        <v>11</v>
      </c>
      <c r="F49" s="15">
        <f>I42</f>
        <v>8</v>
      </c>
      <c r="G49" s="15">
        <f>D25</f>
        <v>6</v>
      </c>
      <c r="H49" s="15">
        <f>E25</f>
        <v>5</v>
      </c>
      <c r="I49" s="15">
        <f>F25</f>
        <v>5</v>
      </c>
      <c r="J49" s="15">
        <f>G25</f>
        <v>4</v>
      </c>
      <c r="K49" s="14">
        <f>SUM(A49:J49)</f>
        <v>120</v>
      </c>
      <c r="M49" s="4" t="s">
        <v>38</v>
      </c>
    </row>
    <row r="50" spans="1:14" ht="15.75" thickBot="1" x14ac:dyDescent="0.3">
      <c r="A50" s="14">
        <v>32</v>
      </c>
      <c r="B50" s="14">
        <v>24</v>
      </c>
      <c r="C50" s="14">
        <v>14</v>
      </c>
      <c r="D50" s="14">
        <v>12</v>
      </c>
      <c r="E50" s="14">
        <v>11</v>
      </c>
      <c r="F50" s="14">
        <v>7</v>
      </c>
      <c r="G50" s="14">
        <v>6</v>
      </c>
      <c r="H50" s="14">
        <v>5</v>
      </c>
      <c r="I50" s="14">
        <v>5</v>
      </c>
      <c r="J50" s="14">
        <v>4</v>
      </c>
      <c r="K50" s="14" t="s">
        <v>10</v>
      </c>
      <c r="M50" s="19">
        <v>0.95930000000000004</v>
      </c>
      <c r="N50" s="4" t="s">
        <v>39</v>
      </c>
    </row>
    <row r="51" spans="1:14" ht="15.75" thickBot="1" x14ac:dyDescent="0.3">
      <c r="A51" s="4">
        <f t="shared" ref="A51:I51" si="1">A49-A50</f>
        <v>-1</v>
      </c>
      <c r="B51" s="4">
        <f t="shared" si="1"/>
        <v>0</v>
      </c>
      <c r="C51" s="4">
        <f t="shared" si="1"/>
        <v>0</v>
      </c>
      <c r="D51" s="4">
        <f t="shared" si="1"/>
        <v>0</v>
      </c>
      <c r="E51" s="4">
        <f t="shared" si="1"/>
        <v>0</v>
      </c>
      <c r="F51" s="4">
        <f t="shared" si="1"/>
        <v>1</v>
      </c>
      <c r="G51" s="4">
        <f t="shared" si="1"/>
        <v>0</v>
      </c>
      <c r="H51" s="4">
        <f t="shared" si="1"/>
        <v>0</v>
      </c>
      <c r="I51" s="4">
        <f t="shared" si="1"/>
        <v>0</v>
      </c>
      <c r="J51" s="4">
        <f>J49-J50</f>
        <v>0</v>
      </c>
      <c r="K51" s="14" t="s">
        <v>37</v>
      </c>
      <c r="L51" s="16" t="s">
        <v>13</v>
      </c>
      <c r="M51" s="17">
        <v>0.95920000000000005</v>
      </c>
    </row>
    <row r="52" spans="1:14" x14ac:dyDescent="0.25">
      <c r="A52" s="14"/>
      <c r="B52" s="14"/>
      <c r="C52" s="14"/>
      <c r="D52" s="14"/>
      <c r="E52" s="14"/>
      <c r="F52" s="14"/>
      <c r="M52" s="18">
        <v>0.95920000000000005</v>
      </c>
      <c r="N52" s="4" t="s">
        <v>40</v>
      </c>
    </row>
    <row r="53" spans="1:14" x14ac:dyDescent="0.25">
      <c r="G53" s="14"/>
    </row>
    <row r="54" spans="1:14" x14ac:dyDescent="0.25">
      <c r="A54" s="14"/>
      <c r="B54" s="14"/>
      <c r="C54" s="14"/>
      <c r="D54" s="14"/>
      <c r="E54" s="14"/>
      <c r="F54" s="14"/>
    </row>
    <row r="55" spans="1:14" x14ac:dyDescent="0.25">
      <c r="G55" s="14"/>
    </row>
    <row r="56" spans="1:14" x14ac:dyDescent="0.25">
      <c r="A56" s="14"/>
      <c r="B56" s="14"/>
      <c r="C56" s="14"/>
      <c r="D56" s="14"/>
      <c r="E56" s="14"/>
      <c r="F56" s="14"/>
    </row>
    <row r="57" spans="1:14" x14ac:dyDescent="0.25">
      <c r="G57" s="14"/>
    </row>
    <row r="58" spans="1:14" x14ac:dyDescent="0.25">
      <c r="A58" s="14"/>
      <c r="B58" s="14"/>
      <c r="C58" s="14"/>
      <c r="D58" s="14"/>
      <c r="E58" s="14"/>
      <c r="F58" s="14"/>
    </row>
    <row r="59" spans="1:14" x14ac:dyDescent="0.25">
      <c r="G59" s="14"/>
    </row>
    <row r="60" spans="1:14" x14ac:dyDescent="0.25">
      <c r="A60" s="14"/>
      <c r="B60" s="14"/>
      <c r="C60" s="14"/>
      <c r="D60" s="14"/>
      <c r="E60" s="14"/>
      <c r="F60" s="14"/>
    </row>
    <row r="61" spans="1:14" x14ac:dyDescent="0.25">
      <c r="G61" s="14"/>
    </row>
    <row r="62" spans="1:14" x14ac:dyDescent="0.25">
      <c r="A62" s="14"/>
      <c r="B62" s="14"/>
      <c r="C62" s="14"/>
      <c r="D62" s="14"/>
      <c r="E62" s="14"/>
      <c r="F62" s="14"/>
    </row>
    <row r="63" spans="1:14" x14ac:dyDescent="0.25">
      <c r="G63" s="14"/>
    </row>
    <row r="64" spans="1:14" x14ac:dyDescent="0.25">
      <c r="A64" s="14"/>
      <c r="B64" s="14"/>
      <c r="C64" s="14"/>
      <c r="D64" s="14"/>
      <c r="E64" s="14"/>
      <c r="F64" s="14"/>
    </row>
    <row r="65" spans="1:7" x14ac:dyDescent="0.25">
      <c r="G65" s="14"/>
    </row>
    <row r="66" spans="1:7" x14ac:dyDescent="0.25">
      <c r="A66" s="14"/>
      <c r="B66" s="14"/>
      <c r="C66" s="14"/>
      <c r="D66" s="14"/>
      <c r="E66" s="14"/>
      <c r="F66" s="14"/>
    </row>
    <row r="67" spans="1:7" x14ac:dyDescent="0.25">
      <c r="G67" s="14"/>
    </row>
    <row r="68" spans="1:7" x14ac:dyDescent="0.25">
      <c r="A68" s="14"/>
      <c r="B68" s="14"/>
      <c r="C68" s="14"/>
      <c r="D68" s="14"/>
      <c r="E68" s="14"/>
      <c r="F68" s="14"/>
    </row>
    <row r="69" spans="1:7" x14ac:dyDescent="0.25">
      <c r="G69" s="14"/>
    </row>
    <row r="70" spans="1:7" x14ac:dyDescent="0.25">
      <c r="A70" s="14"/>
      <c r="B70" s="14"/>
      <c r="C70" s="14"/>
      <c r="D70" s="14"/>
      <c r="E70" s="14"/>
      <c r="F70" s="14"/>
    </row>
    <row r="71" spans="1:7" x14ac:dyDescent="0.25">
      <c r="G71" s="14"/>
    </row>
    <row r="72" spans="1:7" x14ac:dyDescent="0.25">
      <c r="A72" s="14"/>
      <c r="B72" s="14"/>
      <c r="C72" s="14"/>
      <c r="D72" s="14"/>
      <c r="E72" s="14"/>
      <c r="F72" s="14"/>
    </row>
    <row r="73" spans="1:7" x14ac:dyDescent="0.25">
      <c r="G73" s="14"/>
    </row>
    <row r="74" spans="1:7" x14ac:dyDescent="0.25">
      <c r="A74" s="14"/>
      <c r="B74" s="14"/>
      <c r="C74" s="14"/>
      <c r="D74" s="14"/>
      <c r="E74" s="14"/>
      <c r="F74" s="14"/>
    </row>
    <row r="75" spans="1:7" x14ac:dyDescent="0.25">
      <c r="G75" s="14"/>
    </row>
    <row r="76" spans="1:7" x14ac:dyDescent="0.25">
      <c r="A76" s="14"/>
      <c r="B76" s="14"/>
      <c r="C76" s="14"/>
      <c r="D76" s="14"/>
      <c r="E76" s="14"/>
      <c r="F76" s="14"/>
    </row>
    <row r="77" spans="1:7" x14ac:dyDescent="0.25">
      <c r="G77" s="14"/>
    </row>
    <row r="78" spans="1:7" x14ac:dyDescent="0.25">
      <c r="A78" s="14"/>
      <c r="B78" s="14"/>
      <c r="C78" s="14"/>
      <c r="D78" s="14"/>
      <c r="E78" s="14"/>
      <c r="F78" s="14"/>
    </row>
    <row r="79" spans="1:7" x14ac:dyDescent="0.25">
      <c r="G79" s="14"/>
    </row>
    <row r="80" spans="1:7" x14ac:dyDescent="0.25">
      <c r="A80" s="14"/>
      <c r="B80" s="14"/>
      <c r="C80" s="14"/>
      <c r="D80" s="14"/>
      <c r="E80" s="14"/>
      <c r="F80" s="14"/>
    </row>
    <row r="81" spans="1:7" x14ac:dyDescent="0.25">
      <c r="G81" s="14"/>
    </row>
    <row r="82" spans="1:7" x14ac:dyDescent="0.25">
      <c r="A82" s="14"/>
      <c r="B82" s="14"/>
      <c r="C82" s="14"/>
      <c r="D82" s="14"/>
      <c r="E82" s="14"/>
      <c r="F82" s="14"/>
    </row>
    <row r="83" spans="1:7" x14ac:dyDescent="0.25">
      <c r="G83" s="14"/>
    </row>
    <row r="84" spans="1:7" x14ac:dyDescent="0.25">
      <c r="A84" s="14"/>
      <c r="B84" s="14"/>
      <c r="C84" s="14"/>
      <c r="D84" s="14"/>
      <c r="E84" s="14"/>
      <c r="F84" s="14"/>
    </row>
    <row r="85" spans="1:7" x14ac:dyDescent="0.25">
      <c r="G85" s="14"/>
    </row>
    <row r="86" spans="1:7" x14ac:dyDescent="0.25">
      <c r="A86" s="14"/>
      <c r="B86" s="14"/>
      <c r="C86" s="14"/>
      <c r="D86" s="14"/>
      <c r="E86" s="14"/>
      <c r="F86" s="14"/>
    </row>
    <row r="87" spans="1:7" x14ac:dyDescent="0.25">
      <c r="G87" s="14"/>
    </row>
    <row r="88" spans="1:7" x14ac:dyDescent="0.25">
      <c r="A88" s="14"/>
      <c r="B88" s="14"/>
      <c r="C88" s="14"/>
      <c r="D88" s="14"/>
      <c r="E88" s="14"/>
      <c r="F88" s="14"/>
    </row>
    <row r="89" spans="1:7" x14ac:dyDescent="0.25">
      <c r="G89" s="14"/>
    </row>
    <row r="90" spans="1:7" x14ac:dyDescent="0.25">
      <c r="A90" s="14"/>
      <c r="B90" s="14"/>
      <c r="C90" s="14"/>
      <c r="D90" s="14"/>
      <c r="E90" s="14"/>
      <c r="F90" s="14"/>
    </row>
    <row r="91" spans="1:7" x14ac:dyDescent="0.25">
      <c r="G91" s="14"/>
    </row>
    <row r="92" spans="1:7" x14ac:dyDescent="0.25">
      <c r="A92" s="14"/>
      <c r="B92" s="14"/>
      <c r="C92" s="14"/>
      <c r="D92" s="14"/>
      <c r="E92" s="14"/>
      <c r="F92" s="14"/>
    </row>
    <row r="93" spans="1:7" x14ac:dyDescent="0.25">
      <c r="G93" s="14"/>
    </row>
    <row r="94" spans="1:7" x14ac:dyDescent="0.25">
      <c r="A94" s="14"/>
      <c r="B94" s="14"/>
      <c r="C94" s="14"/>
      <c r="D94" s="14"/>
      <c r="E94" s="14"/>
      <c r="F94" s="14"/>
    </row>
    <row r="95" spans="1:7" x14ac:dyDescent="0.25">
      <c r="G95" s="14"/>
    </row>
    <row r="96" spans="1:7" x14ac:dyDescent="0.25">
      <c r="A96" s="14"/>
      <c r="B96" s="14"/>
      <c r="C96" s="14"/>
      <c r="D96" s="14"/>
      <c r="E96" s="14"/>
      <c r="F96" s="14"/>
    </row>
    <row r="97" spans="1:7" x14ac:dyDescent="0.25">
      <c r="G97" s="14"/>
    </row>
    <row r="98" spans="1:7" x14ac:dyDescent="0.25">
      <c r="A98" s="14"/>
      <c r="B98" s="14"/>
      <c r="C98" s="14"/>
      <c r="D98" s="14"/>
      <c r="E98" s="14"/>
      <c r="F98" s="14"/>
    </row>
    <row r="99" spans="1:7" x14ac:dyDescent="0.25">
      <c r="G99" s="14"/>
    </row>
    <row r="100" spans="1:7" x14ac:dyDescent="0.25">
      <c r="A100" s="14"/>
      <c r="B100" s="14"/>
      <c r="C100" s="14"/>
      <c r="D100" s="14"/>
      <c r="E100" s="14"/>
      <c r="F100" s="14"/>
    </row>
    <row r="101" spans="1:7" x14ac:dyDescent="0.25">
      <c r="G101" s="14"/>
    </row>
    <row r="102" spans="1:7" x14ac:dyDescent="0.25">
      <c r="A102" s="14"/>
      <c r="B102" s="14"/>
      <c r="C102" s="14"/>
      <c r="D102" s="14"/>
      <c r="E102" s="14"/>
      <c r="F102" s="14"/>
    </row>
    <row r="103" spans="1:7" x14ac:dyDescent="0.25">
      <c r="G103" s="14"/>
    </row>
    <row r="104" spans="1:7" x14ac:dyDescent="0.25">
      <c r="A104" s="14"/>
      <c r="B104" s="14"/>
      <c r="C104" s="14"/>
      <c r="D104" s="14"/>
      <c r="E104" s="14"/>
      <c r="F104" s="14"/>
    </row>
    <row r="105" spans="1:7" x14ac:dyDescent="0.25">
      <c r="G105" s="14"/>
    </row>
    <row r="106" spans="1:7" x14ac:dyDescent="0.25">
      <c r="A106" s="14"/>
      <c r="B106" s="14"/>
      <c r="C106" s="14"/>
      <c r="D106" s="14"/>
      <c r="E106" s="14"/>
      <c r="F106" s="14"/>
    </row>
    <row r="107" spans="1:7" x14ac:dyDescent="0.25">
      <c r="G107" s="14"/>
    </row>
    <row r="108" spans="1:7" x14ac:dyDescent="0.25">
      <c r="A108" s="14"/>
      <c r="B108" s="14"/>
      <c r="C108" s="14"/>
      <c r="D108" s="14"/>
      <c r="E108" s="14"/>
      <c r="F108" s="14"/>
    </row>
    <row r="109" spans="1:7" x14ac:dyDescent="0.25">
      <c r="G109" s="14"/>
    </row>
    <row r="110" spans="1:7" x14ac:dyDescent="0.25">
      <c r="A110" s="14"/>
      <c r="B110" s="14"/>
      <c r="C110" s="14"/>
      <c r="D110" s="14"/>
      <c r="E110" s="14"/>
      <c r="F110" s="14"/>
    </row>
    <row r="111" spans="1:7" x14ac:dyDescent="0.25">
      <c r="G111" s="14"/>
    </row>
    <row r="112" spans="1:7" x14ac:dyDescent="0.25">
      <c r="A112" s="14"/>
      <c r="B112" s="14"/>
      <c r="C112" s="14"/>
      <c r="D112" s="14"/>
      <c r="E112" s="14"/>
      <c r="F112" s="14"/>
    </row>
    <row r="113" spans="1:7" x14ac:dyDescent="0.25">
      <c r="G113" s="14"/>
    </row>
    <row r="114" spans="1:7" x14ac:dyDescent="0.25">
      <c r="A114" s="14"/>
      <c r="B114" s="14"/>
      <c r="C114" s="14"/>
      <c r="D114" s="14"/>
      <c r="E114" s="14"/>
      <c r="F114" s="14"/>
    </row>
    <row r="115" spans="1:7" x14ac:dyDescent="0.25">
      <c r="G115" s="14"/>
    </row>
    <row r="116" spans="1:7" x14ac:dyDescent="0.25">
      <c r="A116" s="14"/>
      <c r="B116" s="14"/>
      <c r="C116" s="14"/>
      <c r="D116" s="14"/>
      <c r="E116" s="14"/>
      <c r="F116" s="14"/>
    </row>
    <row r="117" spans="1:7" x14ac:dyDescent="0.25">
      <c r="G117" s="14"/>
    </row>
    <row r="118" spans="1:7" x14ac:dyDescent="0.25">
      <c r="A118" s="14"/>
      <c r="B118" s="14"/>
      <c r="C118" s="14"/>
      <c r="D118" s="14"/>
      <c r="E118" s="14"/>
      <c r="F118" s="14"/>
    </row>
    <row r="119" spans="1:7" x14ac:dyDescent="0.25">
      <c r="G119" s="14"/>
    </row>
    <row r="120" spans="1:7" x14ac:dyDescent="0.25">
      <c r="A120" s="14"/>
      <c r="B120" s="14"/>
      <c r="C120" s="14"/>
      <c r="D120" s="14"/>
      <c r="E120" s="14"/>
      <c r="F120" s="14"/>
    </row>
    <row r="121" spans="1:7" x14ac:dyDescent="0.25">
      <c r="G121" s="14"/>
    </row>
    <row r="122" spans="1:7" x14ac:dyDescent="0.25">
      <c r="A122" s="14"/>
      <c r="B122" s="14"/>
      <c r="C122" s="14"/>
      <c r="D122" s="14"/>
      <c r="E122" s="14"/>
      <c r="F122" s="14"/>
    </row>
    <row r="123" spans="1:7" x14ac:dyDescent="0.25">
      <c r="G123" s="14"/>
    </row>
    <row r="124" spans="1:7" x14ac:dyDescent="0.25">
      <c r="A124" s="14"/>
      <c r="B124" s="14"/>
      <c r="C124" s="14"/>
      <c r="D124" s="14"/>
      <c r="E124" s="14"/>
      <c r="F124" s="14"/>
    </row>
    <row r="125" spans="1:7" x14ac:dyDescent="0.25">
      <c r="G125" s="14"/>
    </row>
    <row r="126" spans="1:7" x14ac:dyDescent="0.25">
      <c r="A126" s="14"/>
      <c r="B126" s="14"/>
      <c r="C126" s="14"/>
      <c r="D126" s="14"/>
      <c r="E126" s="14"/>
      <c r="F126" s="14"/>
    </row>
    <row r="127" spans="1:7" x14ac:dyDescent="0.25">
      <c r="G127" s="14"/>
    </row>
    <row r="128" spans="1:7" x14ac:dyDescent="0.25">
      <c r="A128" s="14"/>
      <c r="B128" s="14"/>
      <c r="C128" s="14"/>
      <c r="D128" s="14"/>
      <c r="E128" s="14"/>
      <c r="F128" s="14"/>
    </row>
    <row r="129" spans="1:7" x14ac:dyDescent="0.25">
      <c r="G129" s="14"/>
    </row>
    <row r="130" spans="1:7" x14ac:dyDescent="0.25">
      <c r="A130" s="14"/>
      <c r="B130" s="14"/>
      <c r="C130" s="14"/>
      <c r="D130" s="14"/>
      <c r="E130" s="14"/>
      <c r="F130" s="14"/>
    </row>
    <row r="131" spans="1:7" x14ac:dyDescent="0.25">
      <c r="G131" s="14"/>
    </row>
    <row r="132" spans="1:7" x14ac:dyDescent="0.25">
      <c r="A132" s="14"/>
      <c r="B132" s="14"/>
      <c r="C132" s="14"/>
      <c r="D132" s="14"/>
      <c r="E132" s="14"/>
      <c r="F132" s="14"/>
    </row>
    <row r="133" spans="1:7" x14ac:dyDescent="0.25">
      <c r="G133" s="14"/>
    </row>
    <row r="134" spans="1:7" x14ac:dyDescent="0.25">
      <c r="A134" s="14"/>
      <c r="B134" s="14"/>
      <c r="C134" s="14"/>
      <c r="D134" s="14"/>
      <c r="E134" s="14"/>
      <c r="F134" s="14"/>
    </row>
    <row r="135" spans="1:7" x14ac:dyDescent="0.25">
      <c r="G135" s="14"/>
    </row>
    <row r="136" spans="1:7" x14ac:dyDescent="0.25">
      <c r="A136" s="14"/>
      <c r="B136" s="14"/>
      <c r="C136" s="14"/>
      <c r="D136" s="14"/>
      <c r="E136" s="14"/>
      <c r="F136" s="14"/>
    </row>
    <row r="137" spans="1:7" x14ac:dyDescent="0.25">
      <c r="G137" s="14"/>
    </row>
    <row r="138" spans="1:7" x14ac:dyDescent="0.25">
      <c r="A138" s="14"/>
      <c r="B138" s="14"/>
      <c r="C138" s="14"/>
      <c r="D138" s="14"/>
      <c r="E138" s="14"/>
      <c r="F138" s="14"/>
    </row>
    <row r="139" spans="1:7" x14ac:dyDescent="0.25">
      <c r="G139" s="14"/>
    </row>
    <row r="140" spans="1:7" x14ac:dyDescent="0.25">
      <c r="A140" s="14"/>
      <c r="B140" s="14"/>
      <c r="C140" s="14"/>
      <c r="D140" s="14"/>
      <c r="E140" s="14"/>
      <c r="F140" s="14"/>
    </row>
    <row r="141" spans="1:7" x14ac:dyDescent="0.25">
      <c r="G141" s="14"/>
    </row>
    <row r="142" spans="1:7" x14ac:dyDescent="0.25">
      <c r="A142" s="14"/>
      <c r="B142" s="14"/>
      <c r="C142" s="14"/>
      <c r="D142" s="14"/>
      <c r="E142" s="14"/>
      <c r="F142" s="14"/>
    </row>
    <row r="143" spans="1:7" x14ac:dyDescent="0.25">
      <c r="G143" s="14"/>
    </row>
    <row r="144" spans="1:7" x14ac:dyDescent="0.25">
      <c r="A144" s="14"/>
      <c r="B144" s="14"/>
      <c r="C144" s="14"/>
      <c r="D144" s="14"/>
      <c r="E144" s="14"/>
      <c r="F144" s="14"/>
    </row>
    <row r="145" spans="1:7" x14ac:dyDescent="0.25">
      <c r="G145" s="14"/>
    </row>
    <row r="146" spans="1:7" x14ac:dyDescent="0.25">
      <c r="A146" s="14"/>
      <c r="B146" s="14"/>
      <c r="C146" s="14"/>
      <c r="D146" s="14"/>
      <c r="E146" s="14"/>
      <c r="F146" s="14"/>
    </row>
    <row r="147" spans="1:7" x14ac:dyDescent="0.25">
      <c r="G147" s="14"/>
    </row>
    <row r="148" spans="1:7" x14ac:dyDescent="0.25">
      <c r="A148" s="14"/>
      <c r="B148" s="14"/>
      <c r="C148" s="14"/>
      <c r="D148" s="14"/>
      <c r="E148" s="14"/>
      <c r="F148" s="14"/>
    </row>
    <row r="149" spans="1:7" x14ac:dyDescent="0.25">
      <c r="G149" s="14"/>
    </row>
    <row r="150" spans="1:7" x14ac:dyDescent="0.25">
      <c r="A150" s="14"/>
      <c r="B150" s="14"/>
      <c r="C150" s="14"/>
      <c r="D150" s="14"/>
      <c r="E150" s="14"/>
      <c r="F150" s="14"/>
    </row>
    <row r="151" spans="1:7" x14ac:dyDescent="0.25">
      <c r="G151" s="14"/>
    </row>
    <row r="152" spans="1:7" x14ac:dyDescent="0.25">
      <c r="A152" s="14"/>
      <c r="B152" s="14"/>
      <c r="C152" s="14"/>
      <c r="D152" s="14"/>
      <c r="E152" s="14"/>
      <c r="F152" s="14"/>
    </row>
    <row r="153" spans="1:7" x14ac:dyDescent="0.25">
      <c r="G153" s="14"/>
    </row>
    <row r="154" spans="1:7" x14ac:dyDescent="0.25">
      <c r="A154" s="14"/>
      <c r="B154" s="14"/>
      <c r="C154" s="14"/>
      <c r="D154" s="14"/>
      <c r="E154" s="14"/>
      <c r="F154" s="14"/>
    </row>
    <row r="155" spans="1:7" x14ac:dyDescent="0.25">
      <c r="G155" s="14"/>
    </row>
    <row r="156" spans="1:7" x14ac:dyDescent="0.25">
      <c r="A156" s="14"/>
      <c r="B156" s="14"/>
      <c r="C156" s="14"/>
      <c r="D156" s="14"/>
      <c r="E156" s="14"/>
      <c r="F156" s="14"/>
    </row>
    <row r="157" spans="1:7" x14ac:dyDescent="0.25">
      <c r="G157" s="14"/>
    </row>
    <row r="158" spans="1:7" x14ac:dyDescent="0.25">
      <c r="A158" s="14"/>
      <c r="B158" s="14"/>
      <c r="C158" s="14"/>
      <c r="D158" s="14"/>
      <c r="E158" s="14"/>
      <c r="F158" s="14"/>
    </row>
    <row r="159" spans="1:7" x14ac:dyDescent="0.25">
      <c r="G159" s="14"/>
    </row>
    <row r="160" spans="1:7" x14ac:dyDescent="0.25">
      <c r="A160" s="14"/>
      <c r="B160" s="14"/>
      <c r="C160" s="14"/>
      <c r="D160" s="14"/>
      <c r="E160" s="14"/>
      <c r="F160" s="14"/>
    </row>
    <row r="161" spans="1:7" x14ac:dyDescent="0.25">
      <c r="G161" s="14"/>
    </row>
    <row r="162" spans="1:7" x14ac:dyDescent="0.25">
      <c r="A162" s="14"/>
      <c r="B162" s="14"/>
      <c r="C162" s="14"/>
      <c r="D162" s="14"/>
      <c r="E162" s="14"/>
      <c r="F162" s="14"/>
    </row>
    <row r="163" spans="1:7" x14ac:dyDescent="0.25">
      <c r="G163" s="14"/>
    </row>
    <row r="164" spans="1:7" x14ac:dyDescent="0.25">
      <c r="A164" s="14"/>
      <c r="B164" s="14"/>
      <c r="C164" s="14"/>
      <c r="D164" s="14"/>
      <c r="E164" s="14"/>
      <c r="F164" s="14"/>
    </row>
    <row r="165" spans="1:7" x14ac:dyDescent="0.25">
      <c r="G165" s="14"/>
    </row>
    <row r="166" spans="1:7" x14ac:dyDescent="0.25">
      <c r="A166" s="14"/>
      <c r="B166" s="14"/>
      <c r="C166" s="14"/>
      <c r="D166" s="14"/>
      <c r="E166" s="14"/>
      <c r="F166" s="14"/>
    </row>
    <row r="167" spans="1:7" x14ac:dyDescent="0.25">
      <c r="G167" s="14"/>
    </row>
    <row r="168" spans="1:7" x14ac:dyDescent="0.25">
      <c r="A168" s="14"/>
      <c r="B168" s="14"/>
      <c r="C168" s="14"/>
      <c r="D168" s="14"/>
      <c r="E168" s="14"/>
      <c r="F168" s="14"/>
    </row>
    <row r="169" spans="1:7" x14ac:dyDescent="0.25">
      <c r="G169" s="14"/>
    </row>
    <row r="170" spans="1:7" x14ac:dyDescent="0.25">
      <c r="A170" s="14"/>
      <c r="B170" s="14"/>
      <c r="C170" s="14"/>
      <c r="D170" s="14"/>
      <c r="E170" s="14"/>
      <c r="F170" s="14"/>
    </row>
    <row r="171" spans="1:7" x14ac:dyDescent="0.25">
      <c r="G171" s="14"/>
    </row>
    <row r="172" spans="1:7" x14ac:dyDescent="0.25">
      <c r="A172" s="14"/>
      <c r="B172" s="14"/>
      <c r="C172" s="14"/>
      <c r="D172" s="14"/>
      <c r="E172" s="14"/>
      <c r="F172" s="14"/>
    </row>
    <row r="173" spans="1:7" x14ac:dyDescent="0.25">
      <c r="G173" s="14"/>
    </row>
    <row r="174" spans="1:7" x14ac:dyDescent="0.25">
      <c r="A174" s="14"/>
      <c r="B174" s="14"/>
      <c r="C174" s="14"/>
      <c r="D174" s="14"/>
      <c r="E174" s="14"/>
      <c r="F174" s="14"/>
    </row>
    <row r="175" spans="1:7" x14ac:dyDescent="0.25">
      <c r="G175" s="14"/>
    </row>
    <row r="176" spans="1:7" x14ac:dyDescent="0.25">
      <c r="A176" s="14"/>
      <c r="B176" s="14"/>
      <c r="C176" s="14"/>
      <c r="D176" s="14"/>
      <c r="E176" s="14"/>
      <c r="F176" s="14"/>
    </row>
    <row r="177" spans="1:7" x14ac:dyDescent="0.25">
      <c r="G177" s="14"/>
    </row>
    <row r="178" spans="1:7" x14ac:dyDescent="0.25">
      <c r="A178" s="14"/>
      <c r="B178" s="14"/>
      <c r="C178" s="14"/>
      <c r="D178" s="14"/>
      <c r="E178" s="14"/>
      <c r="F178" s="14"/>
    </row>
    <row r="179" spans="1:7" x14ac:dyDescent="0.25">
      <c r="G179" s="14"/>
    </row>
    <row r="180" spans="1:7" x14ac:dyDescent="0.25">
      <c r="A180" s="14"/>
      <c r="B180" s="14"/>
      <c r="C180" s="14"/>
      <c r="D180" s="14"/>
      <c r="E180" s="14"/>
      <c r="F180" s="14"/>
    </row>
    <row r="181" spans="1:7" x14ac:dyDescent="0.25">
      <c r="G181" s="14"/>
    </row>
    <row r="182" spans="1:7" x14ac:dyDescent="0.25">
      <c r="A182" s="14"/>
      <c r="B182" s="14"/>
      <c r="C182" s="14"/>
      <c r="D182" s="14"/>
      <c r="E182" s="14"/>
      <c r="F182" s="14"/>
    </row>
    <row r="183" spans="1:7" x14ac:dyDescent="0.25">
      <c r="G183" s="14"/>
    </row>
    <row r="184" spans="1:7" x14ac:dyDescent="0.25">
      <c r="A184" s="14"/>
      <c r="B184" s="14"/>
      <c r="C184" s="14"/>
      <c r="D184" s="14"/>
      <c r="E184" s="14"/>
      <c r="F184" s="14"/>
    </row>
    <row r="185" spans="1:7" x14ac:dyDescent="0.25">
      <c r="G185" s="14"/>
    </row>
    <row r="186" spans="1:7" x14ac:dyDescent="0.25">
      <c r="A186" s="14"/>
      <c r="B186" s="14"/>
      <c r="C186" s="14"/>
      <c r="D186" s="14"/>
      <c r="E186" s="14"/>
      <c r="F186" s="14"/>
    </row>
    <row r="187" spans="1:7" x14ac:dyDescent="0.25">
      <c r="G187" s="14"/>
    </row>
    <row r="188" spans="1:7" x14ac:dyDescent="0.25">
      <c r="A188" s="14"/>
      <c r="B188" s="14"/>
      <c r="C188" s="14"/>
      <c r="D188" s="14"/>
      <c r="E188" s="14"/>
      <c r="F188" s="14"/>
    </row>
    <row r="189" spans="1:7" x14ac:dyDescent="0.25">
      <c r="G189" s="14"/>
    </row>
    <row r="190" spans="1:7" x14ac:dyDescent="0.25">
      <c r="A190" s="14"/>
      <c r="B190" s="14"/>
      <c r="C190" s="14"/>
      <c r="D190" s="14"/>
      <c r="E190" s="14"/>
      <c r="F190" s="14"/>
    </row>
    <row r="191" spans="1:7" x14ac:dyDescent="0.25">
      <c r="G191" s="14"/>
    </row>
    <row r="192" spans="1:7" x14ac:dyDescent="0.25">
      <c r="A192" s="14"/>
      <c r="B192" s="14"/>
      <c r="C192" s="14"/>
      <c r="D192" s="14"/>
      <c r="E192" s="14"/>
      <c r="F192" s="14"/>
    </row>
    <row r="193" spans="1:7" x14ac:dyDescent="0.25">
      <c r="G193" s="14"/>
    </row>
    <row r="194" spans="1:7" x14ac:dyDescent="0.25">
      <c r="A194" s="14"/>
      <c r="B194" s="14"/>
      <c r="C194" s="14"/>
      <c r="D194" s="14"/>
      <c r="E194" s="14"/>
      <c r="F194" s="14"/>
    </row>
    <row r="195" spans="1:7" x14ac:dyDescent="0.25">
      <c r="G195" s="14"/>
    </row>
    <row r="196" spans="1:7" x14ac:dyDescent="0.25">
      <c r="A196" s="14"/>
      <c r="B196" s="14"/>
      <c r="C196" s="14"/>
      <c r="D196" s="14"/>
      <c r="E196" s="14"/>
      <c r="F196" s="14"/>
    </row>
    <row r="197" spans="1:7" x14ac:dyDescent="0.25">
      <c r="G197" s="14"/>
    </row>
    <row r="198" spans="1:7" x14ac:dyDescent="0.25">
      <c r="A198" s="14"/>
      <c r="B198" s="14"/>
      <c r="C198" s="14"/>
      <c r="D198" s="14"/>
      <c r="E198" s="14"/>
      <c r="F198" s="14"/>
    </row>
    <row r="199" spans="1:7" x14ac:dyDescent="0.25">
      <c r="G199" s="14"/>
    </row>
    <row r="200" spans="1:7" x14ac:dyDescent="0.25">
      <c r="A200" s="14"/>
      <c r="B200" s="14"/>
      <c r="C200" s="14"/>
      <c r="D200" s="14"/>
      <c r="E200" s="14"/>
      <c r="F200" s="14"/>
    </row>
    <row r="201" spans="1:7" x14ac:dyDescent="0.25">
      <c r="G201" s="14"/>
    </row>
    <row r="202" spans="1:7" x14ac:dyDescent="0.25">
      <c r="A202" s="14"/>
      <c r="B202" s="14"/>
      <c r="C202" s="14"/>
      <c r="D202" s="14"/>
      <c r="E202" s="14"/>
      <c r="F202" s="14"/>
    </row>
    <row r="203" spans="1:7" x14ac:dyDescent="0.25">
      <c r="G203" s="14"/>
    </row>
    <row r="204" spans="1:7" x14ac:dyDescent="0.25">
      <c r="A204" s="14"/>
      <c r="B204" s="14"/>
      <c r="C204" s="14"/>
      <c r="D204" s="14"/>
      <c r="E204" s="14"/>
      <c r="F204" s="14"/>
    </row>
    <row r="205" spans="1:7" x14ac:dyDescent="0.25">
      <c r="G205" s="14"/>
    </row>
    <row r="206" spans="1:7" x14ac:dyDescent="0.25">
      <c r="A206" s="14"/>
      <c r="B206" s="14"/>
      <c r="C206" s="14"/>
      <c r="D206" s="14"/>
      <c r="E206" s="14"/>
      <c r="F206" s="14"/>
    </row>
    <row r="207" spans="1:7" x14ac:dyDescent="0.25">
      <c r="G207" s="14"/>
    </row>
    <row r="208" spans="1:7" x14ac:dyDescent="0.25">
      <c r="A208" s="14"/>
      <c r="B208" s="14"/>
      <c r="C208" s="14"/>
      <c r="D208" s="14"/>
      <c r="E208" s="14"/>
      <c r="F208" s="14"/>
    </row>
    <row r="209" spans="1:7" x14ac:dyDescent="0.25">
      <c r="G209" s="14"/>
    </row>
    <row r="210" spans="1:7" x14ac:dyDescent="0.25">
      <c r="A210" s="14"/>
      <c r="B210" s="14"/>
      <c r="C210" s="14"/>
      <c r="D210" s="14"/>
      <c r="E210" s="14"/>
      <c r="F210" s="14"/>
    </row>
    <row r="211" spans="1:7" x14ac:dyDescent="0.25">
      <c r="G211" s="14"/>
    </row>
    <row r="212" spans="1:7" x14ac:dyDescent="0.25">
      <c r="A212" s="14"/>
      <c r="B212" s="14"/>
      <c r="C212" s="14"/>
      <c r="D212" s="14"/>
      <c r="E212" s="14"/>
      <c r="F212" s="14"/>
    </row>
    <row r="213" spans="1:7" x14ac:dyDescent="0.25">
      <c r="G213" s="14"/>
    </row>
    <row r="214" spans="1:7" x14ac:dyDescent="0.25">
      <c r="A214" s="14"/>
      <c r="B214" s="14"/>
      <c r="C214" s="14"/>
      <c r="D214" s="14"/>
      <c r="E214" s="14"/>
      <c r="F214" s="14"/>
    </row>
    <row r="215" spans="1:7" x14ac:dyDescent="0.25">
      <c r="G215" s="14"/>
    </row>
    <row r="216" spans="1:7" x14ac:dyDescent="0.25">
      <c r="A216" s="14"/>
      <c r="B216" s="14"/>
      <c r="C216" s="14"/>
      <c r="D216" s="14"/>
      <c r="E216" s="14"/>
      <c r="F216" s="14"/>
    </row>
    <row r="217" spans="1:7" x14ac:dyDescent="0.25">
      <c r="G217" s="14"/>
    </row>
    <row r="218" spans="1:7" x14ac:dyDescent="0.25">
      <c r="A218" s="14"/>
      <c r="B218" s="14"/>
      <c r="C218" s="14"/>
      <c r="D218" s="14"/>
      <c r="E218" s="14"/>
      <c r="F218" s="14"/>
    </row>
    <row r="219" spans="1:7" x14ac:dyDescent="0.25">
      <c r="G219" s="14"/>
    </row>
    <row r="220" spans="1:7" x14ac:dyDescent="0.25">
      <c r="A220" s="14"/>
      <c r="B220" s="14"/>
      <c r="C220" s="14"/>
      <c r="D220" s="14"/>
      <c r="E220" s="14"/>
      <c r="F220" s="14"/>
    </row>
    <row r="221" spans="1:7" x14ac:dyDescent="0.25">
      <c r="G221" s="14"/>
    </row>
    <row r="222" spans="1:7" x14ac:dyDescent="0.25">
      <c r="A222" s="14"/>
      <c r="B222" s="14"/>
      <c r="C222" s="14"/>
      <c r="D222" s="14"/>
      <c r="E222" s="14"/>
      <c r="F222" s="14"/>
    </row>
    <row r="223" spans="1:7" x14ac:dyDescent="0.25">
      <c r="G223" s="14"/>
    </row>
    <row r="224" spans="1:7" x14ac:dyDescent="0.25">
      <c r="A224" s="14"/>
      <c r="B224" s="14"/>
      <c r="C224" s="14"/>
      <c r="D224" s="14"/>
      <c r="E224" s="14"/>
      <c r="F224" s="14"/>
    </row>
    <row r="225" spans="1:10" x14ac:dyDescent="0.25">
      <c r="G225" s="14"/>
    </row>
    <row r="226" spans="1:10" x14ac:dyDescent="0.25">
      <c r="A226" s="14"/>
      <c r="B226" s="14"/>
      <c r="C226" s="14"/>
      <c r="D226" s="14"/>
      <c r="E226" s="14"/>
      <c r="F226" s="14"/>
    </row>
    <row r="227" spans="1:10" x14ac:dyDescent="0.25">
      <c r="G227" s="14"/>
    </row>
    <row r="228" spans="1:10" x14ac:dyDescent="0.25">
      <c r="A228" s="14"/>
      <c r="B228" s="14"/>
      <c r="C228" s="14"/>
      <c r="D228" s="14"/>
      <c r="E228" s="14"/>
      <c r="F228" s="14"/>
    </row>
    <row r="229" spans="1:10" x14ac:dyDescent="0.25">
      <c r="G229" s="14"/>
    </row>
    <row r="230" spans="1:10" x14ac:dyDescent="0.25">
      <c r="A230" s="14"/>
      <c r="B230" s="14"/>
      <c r="C230" s="14"/>
      <c r="D230" s="14"/>
      <c r="E230" s="14"/>
      <c r="F230" s="14"/>
    </row>
    <row r="231" spans="1:10" x14ac:dyDescent="0.25">
      <c r="G231" s="14"/>
    </row>
    <row r="232" spans="1:10" x14ac:dyDescent="0.25">
      <c r="A232" s="14"/>
      <c r="B232" s="14"/>
      <c r="C232" s="14"/>
      <c r="D232" s="14"/>
      <c r="E232" s="14"/>
      <c r="F232" s="14"/>
    </row>
    <row r="233" spans="1:10" x14ac:dyDescent="0.25">
      <c r="G233" s="14"/>
    </row>
    <row r="234" spans="1:10" x14ac:dyDescent="0.25">
      <c r="A234" s="14"/>
      <c r="B234" s="14"/>
      <c r="C234" s="14"/>
      <c r="D234" s="14"/>
      <c r="E234" s="14"/>
      <c r="F234" s="14"/>
      <c r="J234" s="14"/>
    </row>
    <row r="235" spans="1:10" x14ac:dyDescent="0.25">
      <c r="G235" s="14"/>
      <c r="I235" s="14"/>
    </row>
    <row r="236" spans="1:10" x14ac:dyDescent="0.25">
      <c r="A236" s="14"/>
      <c r="B236" s="14"/>
      <c r="C236" s="14"/>
      <c r="D236" s="14"/>
      <c r="E236" s="14"/>
      <c r="F236" s="14"/>
    </row>
    <row r="237" spans="1:10" x14ac:dyDescent="0.25">
      <c r="G237" s="14"/>
    </row>
    <row r="239" spans="1:10" x14ac:dyDescent="0.25">
      <c r="H239" s="14"/>
    </row>
    <row r="241" spans="1:10" x14ac:dyDescent="0.25">
      <c r="H241" s="14"/>
    </row>
    <row r="243" spans="1:10" x14ac:dyDescent="0.25">
      <c r="A243" s="14"/>
      <c r="B243" s="14"/>
      <c r="C243" s="14"/>
      <c r="D243" s="14"/>
      <c r="E243" s="14"/>
      <c r="F243" s="14"/>
      <c r="J243" s="14"/>
    </row>
    <row r="244" spans="1:10" x14ac:dyDescent="0.25">
      <c r="G244" s="14"/>
      <c r="H244" s="14"/>
      <c r="I244" s="14"/>
    </row>
    <row r="250" spans="1:10" x14ac:dyDescent="0.25">
      <c r="H250" s="14"/>
    </row>
  </sheetData>
  <conditionalFormatting sqref="A8:G8">
    <cfRule type="top10" dxfId="120" priority="9" rank="1"/>
  </conditionalFormatting>
  <conditionalFormatting sqref="A10:G10">
    <cfRule type="top10" dxfId="119" priority="7" rank="1"/>
  </conditionalFormatting>
  <conditionalFormatting sqref="A12:G12">
    <cfRule type="top10" dxfId="118" priority="6" rank="1"/>
  </conditionalFormatting>
  <conditionalFormatting sqref="A14:G14">
    <cfRule type="top10" dxfId="117" priority="5" rank="1"/>
  </conditionalFormatting>
  <conditionalFormatting sqref="A16:G16">
    <cfRule type="top10" dxfId="116" priority="4" rank="1"/>
  </conditionalFormatting>
  <conditionalFormatting sqref="A18:G18">
    <cfRule type="top10" dxfId="115" priority="3" rank="1"/>
  </conditionalFormatting>
  <conditionalFormatting sqref="A20:G20">
    <cfRule type="top10" dxfId="114" priority="2" rank="1"/>
  </conditionalFormatting>
  <conditionalFormatting sqref="A51:J51">
    <cfRule type="cellIs" dxfId="113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C114-7FA2-4412-80C7-89F2305C1A38}">
  <dimension ref="A1:T286"/>
  <sheetViews>
    <sheetView workbookViewId="0">
      <selection activeCell="A5" sqref="A5"/>
    </sheetView>
  </sheetViews>
  <sheetFormatPr defaultRowHeight="15" x14ac:dyDescent="0.25"/>
  <cols>
    <col min="1" max="7" width="11.5703125" style="1" bestFit="1" customWidth="1"/>
    <col min="8" max="8" width="12.42578125" style="1" bestFit="1" customWidth="1"/>
    <col min="9" max="9" width="10.5703125" style="1" bestFit="1" customWidth="1"/>
    <col min="10" max="10" width="9.5703125" style="1" bestFit="1" customWidth="1"/>
    <col min="11" max="13" width="10.5703125" style="1" bestFit="1" customWidth="1"/>
    <col min="14" max="15" width="9.140625" style="1"/>
    <col min="16" max="17" width="11.5703125" style="1" bestFit="1" customWidth="1"/>
    <col min="18" max="18" width="10.5703125" style="1" bestFit="1" customWidth="1"/>
    <col min="19" max="16384" width="9.140625" style="1"/>
  </cols>
  <sheetData>
    <row r="1" spans="1:20" x14ac:dyDescent="0.25">
      <c r="A1" s="1" t="s">
        <v>14</v>
      </c>
      <c r="B1" s="1" t="s">
        <v>15</v>
      </c>
      <c r="C1" s="1" t="s">
        <v>16</v>
      </c>
      <c r="D1" s="1" t="s">
        <v>9</v>
      </c>
      <c r="E1" s="1" t="s">
        <v>6</v>
      </c>
      <c r="F1" s="1" t="s">
        <v>7</v>
      </c>
      <c r="G1" s="1" t="s">
        <v>8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9</v>
      </c>
      <c r="R1" s="1" t="s">
        <v>6</v>
      </c>
      <c r="S1" s="1" t="s">
        <v>7</v>
      </c>
      <c r="T1" s="1" t="s">
        <v>8</v>
      </c>
    </row>
    <row r="2" spans="1:20" x14ac:dyDescent="0.25">
      <c r="A2" s="2">
        <f>K2+M2</f>
        <v>1631806</v>
      </c>
      <c r="B2" s="2">
        <f>L2+N2</f>
        <v>1279917</v>
      </c>
      <c r="C2" s="2">
        <f>O2+P2</f>
        <v>672878</v>
      </c>
      <c r="D2" s="2">
        <v>213687</v>
      </c>
      <c r="E2" s="2">
        <v>194047</v>
      </c>
      <c r="F2" s="2">
        <v>178735</v>
      </c>
      <c r="G2" s="2">
        <v>175992</v>
      </c>
      <c r="H2" s="1">
        <f>SUM(A2:G2)</f>
        <v>4347062</v>
      </c>
      <c r="K2" s="2">
        <v>1115336</v>
      </c>
      <c r="L2" s="2">
        <v>847435</v>
      </c>
      <c r="M2" s="2">
        <v>516470</v>
      </c>
      <c r="N2" s="2">
        <v>432482</v>
      </c>
      <c r="O2" s="2">
        <v>392684</v>
      </c>
      <c r="P2" s="2">
        <v>280194</v>
      </c>
      <c r="Q2" s="2">
        <v>213687</v>
      </c>
      <c r="R2" s="2">
        <v>194047</v>
      </c>
      <c r="S2" s="2">
        <v>178735</v>
      </c>
      <c r="T2" s="2">
        <v>175992</v>
      </c>
    </row>
    <row r="3" spans="1:20" x14ac:dyDescent="0.25">
      <c r="A3" s="4">
        <v>2</v>
      </c>
      <c r="B3" s="4">
        <v>2</v>
      </c>
      <c r="C3" s="4">
        <v>2</v>
      </c>
      <c r="D3" s="4">
        <v>1</v>
      </c>
      <c r="E3" s="4">
        <v>1</v>
      </c>
      <c r="F3" s="4">
        <v>1</v>
      </c>
      <c r="G3" s="4">
        <v>1</v>
      </c>
      <c r="H3" s="1">
        <f>SUM(A3:G3)</f>
        <v>10</v>
      </c>
    </row>
    <row r="4" spans="1:20" x14ac:dyDescent="0.25">
      <c r="A4" s="3">
        <f>$A$2/SQRT(A3*(A3+1))</f>
        <v>666182.00986867456</v>
      </c>
      <c r="B4" s="3">
        <f>$B$2/SQRT(B3*(B3+1))</f>
        <v>522523.92718563619</v>
      </c>
      <c r="C4" s="3">
        <f>$C$2/SQRT(C3*(C3+1))</f>
        <v>274701.29319074325</v>
      </c>
      <c r="D4" s="3">
        <f>$D$2/SQRT(D3*(D3+1))</f>
        <v>151099.52675140978</v>
      </c>
      <c r="E4" s="3">
        <f>$E$2/SQRT(E3*(E3+1))</f>
        <v>137211.94956890598</v>
      </c>
      <c r="F4" s="3">
        <f>$F$2/SQRT(F3*(F3+1))</f>
        <v>126384.73053537756</v>
      </c>
      <c r="G4" s="3">
        <f>$G$2/SQRT(G3*(G3+1))</f>
        <v>124445.13663458286</v>
      </c>
    </row>
    <row r="5" spans="1:20" x14ac:dyDescent="0.25">
      <c r="A5" s="4">
        <f>IF(A4=MAX(A4:G4),A3+1,A3)</f>
        <v>3</v>
      </c>
      <c r="B5" s="4">
        <f>IF(B4=MAX(A4:G4),B3+1,B3)</f>
        <v>2</v>
      </c>
      <c r="C5" s="4">
        <f>IF(C4=MAX(A4:G4),C3+1,C3)</f>
        <v>2</v>
      </c>
      <c r="D5" s="4">
        <f>IF(D4=MAX(A4:G4),D3+1,D3)</f>
        <v>1</v>
      </c>
      <c r="E5" s="4">
        <f>IF(E4=MAX(A4:G4),E3+1,E3)</f>
        <v>1</v>
      </c>
      <c r="F5" s="4">
        <f>IF(F4=MAX(A4:G4),F3+1,F3)</f>
        <v>1</v>
      </c>
      <c r="G5" s="4">
        <f>IF(G4=MAX(A4:G4),G3+1,G3)</f>
        <v>1</v>
      </c>
      <c r="H5" s="1">
        <f>SUM(A5:G5)</f>
        <v>11</v>
      </c>
    </row>
    <row r="6" spans="1:20" x14ac:dyDescent="0.25">
      <c r="A6" s="3">
        <f>$A$2/SQRT(A5*(A5+1))</f>
        <v>471061.81668262323</v>
      </c>
      <c r="B6" s="3">
        <f>$B$2/SQRT(B5*(B5+1))</f>
        <v>522523.92718563619</v>
      </c>
      <c r="C6" s="3">
        <f>$C$2/SQRT(C5*(C5+1))</f>
        <v>274701.29319074325</v>
      </c>
      <c r="D6" s="3">
        <f>$D$2/SQRT(D5*(D5+1))</f>
        <v>151099.52675140978</v>
      </c>
      <c r="E6" s="3">
        <f>$E$2/SQRT(E5*(E5+1))</f>
        <v>137211.94956890598</v>
      </c>
      <c r="F6" s="3">
        <f>$F$2/SQRT(F5*(F5+1))</f>
        <v>126384.73053537756</v>
      </c>
      <c r="G6" s="3">
        <f>$G$2/SQRT(G5*(G5+1))</f>
        <v>124445.13663458286</v>
      </c>
    </row>
    <row r="7" spans="1:20" x14ac:dyDescent="0.25">
      <c r="A7" s="4">
        <f>IF(A6=MAX(A6:G6),A5+1,A5)</f>
        <v>3</v>
      </c>
      <c r="B7" s="4">
        <f>IF(B6=MAX(A6:G6),B5+1,B5)</f>
        <v>3</v>
      </c>
      <c r="C7" s="4">
        <f>IF(C6=MAX(A6:G6),C5+1,C5)</f>
        <v>2</v>
      </c>
      <c r="D7" s="4">
        <f>IF(D6=MAX(A6:G6),D5+1,D5)</f>
        <v>1</v>
      </c>
      <c r="E7" s="4">
        <f>IF(E6=MAX(A6:G6),E5+1,E5)</f>
        <v>1</v>
      </c>
      <c r="F7" s="4">
        <f>IF(F6=MAX(A6:G6),F5+1,F5)</f>
        <v>1</v>
      </c>
      <c r="G7" s="4">
        <f>IF(G6=MAX(A6:G6),G5+1,G5)</f>
        <v>1</v>
      </c>
      <c r="H7" s="1">
        <f>SUM(A7:G7)</f>
        <v>12</v>
      </c>
    </row>
    <row r="8" spans="1:20" x14ac:dyDescent="0.25">
      <c r="A8" s="3">
        <f>$A$2/SQRT(A7*(A7+1))</f>
        <v>471061.81668262323</v>
      </c>
      <c r="B8" s="3">
        <f>$B$2/SQRT(B7*(B7+1))</f>
        <v>369480.21224518912</v>
      </c>
      <c r="C8" s="3">
        <f>$C$2/SQRT(C7*(C7+1))</f>
        <v>274701.29319074325</v>
      </c>
      <c r="D8" s="3">
        <f>$D$2/SQRT(D7*(D7+1))</f>
        <v>151099.52675140978</v>
      </c>
      <c r="E8" s="3">
        <f>$E$2/SQRT(E7*(E7+1))</f>
        <v>137211.94956890598</v>
      </c>
      <c r="F8" s="3">
        <f>$F$2/SQRT(F7*(F7+1))</f>
        <v>126384.73053537756</v>
      </c>
      <c r="G8" s="3">
        <f>$G$2/SQRT(G7*(G7+1))</f>
        <v>124445.13663458286</v>
      </c>
    </row>
    <row r="9" spans="1:20" x14ac:dyDescent="0.25">
      <c r="A9" s="4">
        <f>IF(A8=MAX(A8:G8),A7+1,A7)</f>
        <v>4</v>
      </c>
      <c r="B9" s="4">
        <f>IF(B8=MAX(A8:G8),B7+1,B7)</f>
        <v>3</v>
      </c>
      <c r="C9" s="4">
        <f>IF(C8=MAX(A8:G8),C7+1,C7)</f>
        <v>2</v>
      </c>
      <c r="D9" s="4">
        <f>IF(D8=MAX(A8:G8),D7+1,D7)</f>
        <v>1</v>
      </c>
      <c r="E9" s="4">
        <f>IF(E8=MAX(A8:G8),E7+1,E7)</f>
        <v>1</v>
      </c>
      <c r="F9" s="4">
        <f>IF(F8=MAX(A8:G8),F7+1,F7)</f>
        <v>1</v>
      </c>
      <c r="G9" s="4">
        <f>IF(G8=MAX(A8:G8),G7+1,G7)</f>
        <v>1</v>
      </c>
      <c r="H9" s="1">
        <f>SUM(A9:G9)</f>
        <v>13</v>
      </c>
    </row>
    <row r="10" spans="1:20" x14ac:dyDescent="0.25">
      <c r="A10" s="3">
        <f>$A$2/SQRT(A9*(A9+1))</f>
        <v>364882.91420920216</v>
      </c>
      <c r="B10" s="3">
        <f>$B$2/SQRT(B9*(B9+1))</f>
        <v>369480.21224518912</v>
      </c>
      <c r="C10" s="3">
        <f>$C$2/SQRT(C9*(C9+1))</f>
        <v>274701.29319074325</v>
      </c>
      <c r="D10" s="3">
        <f>$D$2/SQRT(D9*(D9+1))</f>
        <v>151099.52675140978</v>
      </c>
      <c r="E10" s="3">
        <f>$E$2/SQRT(E9*(E9+1))</f>
        <v>137211.94956890598</v>
      </c>
      <c r="F10" s="3">
        <f>$F$2/SQRT(F9*(F9+1))</f>
        <v>126384.73053537756</v>
      </c>
      <c r="G10" s="3">
        <f>$G$2/SQRT(G9*(G9+1))</f>
        <v>124445.13663458286</v>
      </c>
    </row>
    <row r="11" spans="1:20" x14ac:dyDescent="0.25">
      <c r="A11" s="4">
        <f>IF(A10=MAX(A10:G10),A9+1,A9)</f>
        <v>4</v>
      </c>
      <c r="B11" s="4">
        <f>IF(B10=MAX(A10:G10),B9+1,B9)</f>
        <v>4</v>
      </c>
      <c r="C11" s="4">
        <f>IF(C10=MAX(A10:G10),C9+1,C9)</f>
        <v>2</v>
      </c>
      <c r="D11" s="4">
        <f>IF(D10=MAX(A10:G10),D9+1,D9)</f>
        <v>1</v>
      </c>
      <c r="E11" s="4">
        <f>IF(E10=MAX(A10:G10),E9+1,E9)</f>
        <v>1</v>
      </c>
      <c r="F11" s="4">
        <f>IF(F10=MAX(A10:G10),F9+1,F9)</f>
        <v>1</v>
      </c>
      <c r="G11" s="4">
        <f>IF(G10=MAX(A10:G10),G9+1,G9)</f>
        <v>1</v>
      </c>
      <c r="H11" s="1">
        <f>SUM(A11:G11)</f>
        <v>14</v>
      </c>
    </row>
    <row r="12" spans="1:20" x14ac:dyDescent="0.25">
      <c r="A12" s="3">
        <f>$A$2/SQRT(A11*(A11+1))</f>
        <v>364882.91420920216</v>
      </c>
      <c r="B12" s="3">
        <f>$B$2/SQRT(B11*(B11+1))</f>
        <v>286198.14175575983</v>
      </c>
      <c r="C12" s="3">
        <f>$C$2/SQRT(C11*(C11+1))</f>
        <v>274701.29319074325</v>
      </c>
      <c r="D12" s="3">
        <f>$D$2/SQRT(D11*(D11+1))</f>
        <v>151099.52675140978</v>
      </c>
      <c r="E12" s="3">
        <f>$E$2/SQRT(E11*(E11+1))</f>
        <v>137211.94956890598</v>
      </c>
      <c r="F12" s="3">
        <f>$F$2/SQRT(F11*(F11+1))</f>
        <v>126384.73053537756</v>
      </c>
      <c r="G12" s="3">
        <f>$G$2/SQRT(G11*(G11+1))</f>
        <v>124445.13663458286</v>
      </c>
    </row>
    <row r="13" spans="1:20" x14ac:dyDescent="0.25">
      <c r="A13" s="4">
        <f>IF(A12=MAX(A12:G12),A11+1,A11)</f>
        <v>5</v>
      </c>
      <c r="B13" s="4">
        <f>IF(B12=MAX(A12:G12),B11+1,B11)</f>
        <v>4</v>
      </c>
      <c r="C13" s="4">
        <f>IF(C12=MAX(A12:G12),C11+1,C11)</f>
        <v>2</v>
      </c>
      <c r="D13" s="4">
        <f>IF(D12=MAX(A12:G12),D11+1,D11)</f>
        <v>1</v>
      </c>
      <c r="E13" s="4">
        <f>IF(E12=MAX(A12:G12),E11+1,E11)</f>
        <v>1</v>
      </c>
      <c r="F13" s="4">
        <f>IF(F12=MAX(A12:G12),F11+1,F11)</f>
        <v>1</v>
      </c>
      <c r="G13" s="4">
        <f>IF(G12=MAX(A12:G12),G11+1,G11)</f>
        <v>1</v>
      </c>
      <c r="H13" s="1">
        <f>SUM(A13:G13)</f>
        <v>15</v>
      </c>
    </row>
    <row r="14" spans="1:20" x14ac:dyDescent="0.25">
      <c r="A14" s="3">
        <f>$A$2/SQRT(A13*(A13+1))</f>
        <v>297925.65189075837</v>
      </c>
      <c r="B14" s="3">
        <f>$B$2/SQRT(B13*(B13+1))</f>
        <v>286198.14175575983</v>
      </c>
      <c r="C14" s="3">
        <f>$C$2/SQRT(C13*(C13+1))</f>
        <v>274701.29319074325</v>
      </c>
      <c r="D14" s="3">
        <f>$D$2/SQRT(D13*(D13+1))</f>
        <v>151099.52675140978</v>
      </c>
      <c r="E14" s="3">
        <f>$E$2/SQRT(E13*(E13+1))</f>
        <v>137211.94956890598</v>
      </c>
      <c r="F14" s="3">
        <f>$F$2/SQRT(F13*(F13+1))</f>
        <v>126384.73053537756</v>
      </c>
      <c r="G14" s="3">
        <f>$G$2/SQRT(G13*(G13+1))</f>
        <v>124445.13663458286</v>
      </c>
    </row>
    <row r="15" spans="1:20" x14ac:dyDescent="0.25">
      <c r="A15" s="4">
        <f>IF(A14=MAX(A14:G14),A13+1,A13)</f>
        <v>6</v>
      </c>
      <c r="B15" s="4">
        <f>IF(B14=MAX(A14:G14),B13+1,B13)</f>
        <v>4</v>
      </c>
      <c r="C15" s="4">
        <f>IF(C14=MAX(A14:G14),C13+1,C13)</f>
        <v>2</v>
      </c>
      <c r="D15" s="4">
        <f>IF(D14=MAX(A14:G14),D13+1,D13)</f>
        <v>1</v>
      </c>
      <c r="E15" s="4">
        <f>IF(E14=MAX(A14:G14),E13+1,E13)</f>
        <v>1</v>
      </c>
      <c r="F15" s="4">
        <f>IF(F14=MAX(A14:G14),F13+1,F13)</f>
        <v>1</v>
      </c>
      <c r="G15" s="4">
        <f>IF(G14=MAX(A14:G14),G13+1,G13)</f>
        <v>1</v>
      </c>
      <c r="H15" s="1">
        <f>SUM(A15:G15)</f>
        <v>16</v>
      </c>
    </row>
    <row r="16" spans="1:20" x14ac:dyDescent="0.25">
      <c r="A16" s="3">
        <f>$A$2/SQRT(A15*(A15+1))</f>
        <v>251793.13228824135</v>
      </c>
      <c r="B16" s="3">
        <f>$B$2/SQRT(B15*(B15+1))</f>
        <v>286198.14175575983</v>
      </c>
      <c r="C16" s="3">
        <f>$C$2/SQRT(C15*(C15+1))</f>
        <v>274701.29319074325</v>
      </c>
      <c r="D16" s="3">
        <f>$D$2/SQRT(D15*(D15+1))</f>
        <v>151099.52675140978</v>
      </c>
      <c r="E16" s="3">
        <f>$E$2/SQRT(E15*(E15+1))</f>
        <v>137211.94956890598</v>
      </c>
      <c r="F16" s="3">
        <f>$F$2/SQRT(F15*(F15+1))</f>
        <v>126384.73053537756</v>
      </c>
      <c r="G16" s="3">
        <f>$G$2/SQRT(G15*(G15+1))</f>
        <v>124445.13663458286</v>
      </c>
    </row>
    <row r="17" spans="1:8" x14ac:dyDescent="0.25">
      <c r="A17" s="4">
        <f>IF(A16=MAX(A16:G16),A15+1,A15)</f>
        <v>6</v>
      </c>
      <c r="B17" s="4">
        <f>IF(B16=MAX(A16:G16),B15+1,B15)</f>
        <v>5</v>
      </c>
      <c r="C17" s="4">
        <f>IF(C16=MAX(A16:G16),C15+1,C15)</f>
        <v>2</v>
      </c>
      <c r="D17" s="4">
        <f>IF(D16=MAX(A16:G16),D15+1,D15)</f>
        <v>1</v>
      </c>
      <c r="E17" s="4">
        <f>IF(E16=MAX(A16:G16),E15+1,E15)</f>
        <v>1</v>
      </c>
      <c r="F17" s="4">
        <f>IF(F16=MAX(A16:G16),F15+1,F15)</f>
        <v>1</v>
      </c>
      <c r="G17" s="4">
        <f>IF(G16=MAX(A16:G16),G15+1,G15)</f>
        <v>1</v>
      </c>
      <c r="H17" s="1">
        <f>SUM(A17:G17)</f>
        <v>17</v>
      </c>
    </row>
    <row r="18" spans="1:8" x14ac:dyDescent="0.25">
      <c r="A18" s="3">
        <f>$A$2/SQRT(A17*(A17+1))</f>
        <v>251793.13228824135</v>
      </c>
      <c r="B18" s="3">
        <f>$B$2/SQRT(B17*(B17+1))</f>
        <v>233679.80421144655</v>
      </c>
      <c r="C18" s="3">
        <f>$C$2/SQRT(C17*(C17+1))</f>
        <v>274701.29319074325</v>
      </c>
      <c r="D18" s="3">
        <f>$D$2/SQRT(D17*(D17+1))</f>
        <v>151099.52675140978</v>
      </c>
      <c r="E18" s="3">
        <f>$E$2/SQRT(E17*(E17+1))</f>
        <v>137211.94956890598</v>
      </c>
      <c r="F18" s="3">
        <f>$F$2/SQRT(F17*(F17+1))</f>
        <v>126384.73053537756</v>
      </c>
      <c r="G18" s="3">
        <f>$G$2/SQRT(G17*(G17+1))</f>
        <v>124445.13663458286</v>
      </c>
    </row>
    <row r="19" spans="1:8" x14ac:dyDescent="0.25">
      <c r="A19" s="4">
        <f>IF(A18=MAX(A18:G18),A17+1,A17)</f>
        <v>6</v>
      </c>
      <c r="B19" s="4">
        <f>IF(B18=MAX(A18:G18),B17+1,B17)</f>
        <v>5</v>
      </c>
      <c r="C19" s="4">
        <f>IF(C18=MAX(A18:G18),C17+1,C17)</f>
        <v>3</v>
      </c>
      <c r="D19" s="4">
        <f>IF(D18=MAX(A18:G18),D17+1,D17)</f>
        <v>1</v>
      </c>
      <c r="E19" s="4">
        <f>IF(E18=MAX(A18:G18),E17+1,E17)</f>
        <v>1</v>
      </c>
      <c r="F19" s="4">
        <f>IF(F18=MAX(A18:G18),F17+1,F17)</f>
        <v>1</v>
      </c>
      <c r="G19" s="4">
        <f>IF(G18=MAX(A18:G18),G17+1,G17)</f>
        <v>1</v>
      </c>
      <c r="H19" s="1">
        <f>SUM(A19:G19)</f>
        <v>18</v>
      </c>
    </row>
    <row r="20" spans="1:8" x14ac:dyDescent="0.25">
      <c r="A20" s="3">
        <f>$A$2/SQRT(A19*(A19+1))</f>
        <v>251793.13228824135</v>
      </c>
      <c r="B20" s="3">
        <f>$B$2/SQRT(B19*(B19+1))</f>
        <v>233679.80421144655</v>
      </c>
      <c r="C20" s="3">
        <f>$C$2/SQRT(C19*(C19+1))</f>
        <v>194243.14721588852</v>
      </c>
      <c r="D20" s="3">
        <f>$D$2/SQRT(D19*(D19+1))</f>
        <v>151099.52675140978</v>
      </c>
      <c r="E20" s="3">
        <f>$E$2/SQRT(E19*(E19+1))</f>
        <v>137211.94956890598</v>
      </c>
      <c r="F20" s="3">
        <f>$F$2/SQRT(F19*(F19+1))</f>
        <v>126384.73053537756</v>
      </c>
      <c r="G20" s="3">
        <f>$G$2/SQRT(G19*(G19+1))</f>
        <v>124445.13663458286</v>
      </c>
    </row>
    <row r="21" spans="1:8" x14ac:dyDescent="0.25">
      <c r="A21" s="4">
        <f>IF(A20=MAX(A20:G20),A19+1,A19)</f>
        <v>7</v>
      </c>
      <c r="B21" s="4">
        <f>IF(B20=MAX(A20:G20),B19+1,B19)</f>
        <v>5</v>
      </c>
      <c r="C21" s="4">
        <f>IF(C20=MAX(A20:G20),C19+1,C19)</f>
        <v>3</v>
      </c>
      <c r="D21" s="4">
        <f>IF(D20=MAX(A20:G20),D19+1,D19)</f>
        <v>1</v>
      </c>
      <c r="E21" s="4">
        <f>IF(E20=MAX(A20:G20),E19+1,E19)</f>
        <v>1</v>
      </c>
      <c r="F21" s="4">
        <f>IF(F20=MAX(A20:G20),F19+1,F19)</f>
        <v>1</v>
      </c>
      <c r="G21" s="4">
        <f>IF(G20=MAX(A20:G20),G19+1,G19)</f>
        <v>1</v>
      </c>
      <c r="H21" s="1">
        <f>SUM(A21:G21)</f>
        <v>19</v>
      </c>
    </row>
    <row r="22" spans="1:8" x14ac:dyDescent="0.25">
      <c r="A22" s="3">
        <f>$A$2/SQRT(A21*(A21+1))</f>
        <v>218059.24906007279</v>
      </c>
      <c r="B22" s="3">
        <f>$B$2/SQRT(B21*(B21+1))</f>
        <v>233679.80421144655</v>
      </c>
      <c r="C22" s="3">
        <f>$C$2/SQRT(C21*(C21+1))</f>
        <v>194243.14721588852</v>
      </c>
      <c r="D22" s="3">
        <f>$D$2/SQRT(D21*(D21+1))</f>
        <v>151099.52675140978</v>
      </c>
      <c r="E22" s="3">
        <f>$E$2/SQRT(E21*(E21+1))</f>
        <v>137211.94956890598</v>
      </c>
      <c r="F22" s="3">
        <f>$F$2/SQRT(F21*(F21+1))</f>
        <v>126384.73053537756</v>
      </c>
      <c r="G22" s="3">
        <f>$G$2/SQRT(G21*(G21+1))</f>
        <v>124445.13663458286</v>
      </c>
    </row>
    <row r="23" spans="1:8" x14ac:dyDescent="0.25">
      <c r="A23" s="4">
        <f>IF(A22=MAX(A22:G22),A21+1,A21)</f>
        <v>7</v>
      </c>
      <c r="B23" s="4">
        <f>IF(B22=MAX(A22:G22),B21+1,B21)</f>
        <v>6</v>
      </c>
      <c r="C23" s="4">
        <f>IF(C22=MAX(A22:G22),C21+1,C21)</f>
        <v>3</v>
      </c>
      <c r="D23" s="4">
        <f>IF(D22=MAX(A22:G22),D21+1,D21)</f>
        <v>1</v>
      </c>
      <c r="E23" s="4">
        <f>IF(E22=MAX(A22:G22),E21+1,E21)</f>
        <v>1</v>
      </c>
      <c r="F23" s="4">
        <f>IF(F22=MAX(A22:G22),F21+1,F21)</f>
        <v>1</v>
      </c>
      <c r="G23" s="4">
        <f>IF(G22=MAX(A22:G22),G21+1,G21)</f>
        <v>1</v>
      </c>
      <c r="H23" s="1">
        <f>SUM(A23:G23)</f>
        <v>20</v>
      </c>
    </row>
    <row r="24" spans="1:8" x14ac:dyDescent="0.25">
      <c r="A24" s="3">
        <f>$A$2/SQRT(A23*(A23+1))</f>
        <v>218059.24906007279</v>
      </c>
      <c r="B24" s="3">
        <f>$B$2/SQRT(B23*(B23+1))</f>
        <v>197495.48077343078</v>
      </c>
      <c r="C24" s="3">
        <f>$C$2/SQRT(C23*(C23+1))</f>
        <v>194243.14721588852</v>
      </c>
      <c r="D24" s="3">
        <f>$D$2/SQRT(D23*(D23+1))</f>
        <v>151099.52675140978</v>
      </c>
      <c r="E24" s="3">
        <f>$E$2/SQRT(E23*(E23+1))</f>
        <v>137211.94956890598</v>
      </c>
      <c r="F24" s="3">
        <f>$F$2/SQRT(F23*(F23+1))</f>
        <v>126384.73053537756</v>
      </c>
      <c r="G24" s="3">
        <f>$G$2/SQRT(G23*(G23+1))</f>
        <v>124445.13663458286</v>
      </c>
    </row>
    <row r="25" spans="1:8" x14ac:dyDescent="0.25">
      <c r="A25" s="4">
        <f>IF(A24=MAX(A24:G24),A23+1,A23)</f>
        <v>8</v>
      </c>
      <c r="B25" s="4">
        <f>IF(B24=MAX(A24:G24),B23+1,B23)</f>
        <v>6</v>
      </c>
      <c r="C25" s="4">
        <f>IF(C24=MAX(A24:G24),C23+1,C23)</f>
        <v>3</v>
      </c>
      <c r="D25" s="4">
        <f>IF(D24=MAX(A24:G24),D23+1,D23)</f>
        <v>1</v>
      </c>
      <c r="E25" s="4">
        <f>IF(E24=MAX(A24:G24),E23+1,E23)</f>
        <v>1</v>
      </c>
      <c r="F25" s="4">
        <f>IF(F24=MAX(A24:G24),F23+1,F23)</f>
        <v>1</v>
      </c>
      <c r="G25" s="4">
        <f>IF(G24=MAX(A24:G24),G23+1,G23)</f>
        <v>1</v>
      </c>
      <c r="H25" s="1">
        <f>SUM(A25:G25)</f>
        <v>21</v>
      </c>
    </row>
    <row r="26" spans="1:8" x14ac:dyDescent="0.25">
      <c r="A26" s="3">
        <f>$A$2/SQRT(A25*(A25+1))</f>
        <v>192310.18136348258</v>
      </c>
      <c r="B26" s="3">
        <f>$B$2/SQRT(B25*(B25+1))</f>
        <v>197495.48077343078</v>
      </c>
      <c r="C26" s="3">
        <f>$C$2/SQRT(C25*(C25+1))</f>
        <v>194243.14721588852</v>
      </c>
      <c r="D26" s="3">
        <f>$D$2/SQRT(D25*(D25+1))</f>
        <v>151099.52675140978</v>
      </c>
      <c r="E26" s="3">
        <f>$E$2/SQRT(E25*(E25+1))</f>
        <v>137211.94956890598</v>
      </c>
      <c r="F26" s="3">
        <f>$F$2/SQRT(F25*(F25+1))</f>
        <v>126384.73053537756</v>
      </c>
      <c r="G26" s="3">
        <f>$G$2/SQRT(G25*(G25+1))</f>
        <v>124445.13663458286</v>
      </c>
    </row>
    <row r="27" spans="1:8" x14ac:dyDescent="0.25">
      <c r="A27" s="4">
        <f>IF(A26=MAX(A26:G26),A25+1,A25)</f>
        <v>8</v>
      </c>
      <c r="B27" s="4">
        <f>IF(B26=MAX(A26:G26),B25+1,B25)</f>
        <v>7</v>
      </c>
      <c r="C27" s="4">
        <f>IF(C26=MAX(A26:G26),C25+1,C25)</f>
        <v>3</v>
      </c>
      <c r="D27" s="4">
        <f>IF(D26=MAX(A26:G26),D25+1,D25)</f>
        <v>1</v>
      </c>
      <c r="E27" s="4">
        <f>IF(E26=MAX(A26:G26),E25+1,E25)</f>
        <v>1</v>
      </c>
      <c r="F27" s="4">
        <f>IF(F26=MAX(A26:G26),F25+1,F25)</f>
        <v>1</v>
      </c>
      <c r="G27" s="4">
        <f>IF(G26=MAX(A26:G26),G25+1,G25)</f>
        <v>1</v>
      </c>
      <c r="H27" s="1">
        <f>SUM(A27:G27)</f>
        <v>22</v>
      </c>
    </row>
    <row r="28" spans="1:8" x14ac:dyDescent="0.25">
      <c r="A28" s="3">
        <f>$A$2/SQRT(A27*(A27+1))</f>
        <v>192310.18136348258</v>
      </c>
      <c r="B28" s="3">
        <f>$B$2/SQRT(B27*(B27+1))</f>
        <v>171036.10348241223</v>
      </c>
      <c r="C28" s="3">
        <f>$C$2/SQRT(C27*(C27+1))</f>
        <v>194243.14721588852</v>
      </c>
      <c r="D28" s="3">
        <f>$D$2/SQRT(D27*(D27+1))</f>
        <v>151099.52675140978</v>
      </c>
      <c r="E28" s="3">
        <f>$E$2/SQRT(E27*(E27+1))</f>
        <v>137211.94956890598</v>
      </c>
      <c r="F28" s="3">
        <f>$F$2/SQRT(F27*(F27+1))</f>
        <v>126384.73053537756</v>
      </c>
      <c r="G28" s="3">
        <f>$G$2/SQRT(G27*(G27+1))</f>
        <v>124445.13663458286</v>
      </c>
    </row>
    <row r="29" spans="1:8" x14ac:dyDescent="0.25">
      <c r="A29" s="4">
        <f>IF(A28=MAX(A28:G28),A27+1,A27)</f>
        <v>8</v>
      </c>
      <c r="B29" s="4">
        <f>IF(B28=MAX(A28:G28),B27+1,B27)</f>
        <v>7</v>
      </c>
      <c r="C29" s="4">
        <f>IF(C28=MAX(A28:G28),C27+1,C27)</f>
        <v>4</v>
      </c>
      <c r="D29" s="4">
        <f>IF(D28=MAX(A28:G28),D27+1,D27)</f>
        <v>1</v>
      </c>
      <c r="E29" s="4">
        <f>IF(E28=MAX(A28:G28),E27+1,E27)</f>
        <v>1</v>
      </c>
      <c r="F29" s="4">
        <f>IF(F28=MAX(A28:G28),F27+1,F27)</f>
        <v>1</v>
      </c>
      <c r="G29" s="4">
        <f>IF(G28=MAX(A28:G28),G27+1,G27)</f>
        <v>1</v>
      </c>
      <c r="H29" s="1">
        <f>SUM(A29:G29)</f>
        <v>23</v>
      </c>
    </row>
    <row r="30" spans="1:8" x14ac:dyDescent="0.25">
      <c r="A30" s="3">
        <f>$A$2/SQRT(A29*(A29+1))</f>
        <v>192310.18136348258</v>
      </c>
      <c r="B30" s="3">
        <f>$B$2/SQRT(B29*(B29+1))</f>
        <v>171036.10348241223</v>
      </c>
      <c r="C30" s="3">
        <f>$C$2/SQRT(C29*(C29+1))</f>
        <v>150460.09485641035</v>
      </c>
      <c r="D30" s="3">
        <f>$D$2/SQRT(D29*(D29+1))</f>
        <v>151099.52675140978</v>
      </c>
      <c r="E30" s="3">
        <f>$E$2/SQRT(E29*(E29+1))</f>
        <v>137211.94956890598</v>
      </c>
      <c r="F30" s="3">
        <f>$F$2/SQRT(F29*(F29+1))</f>
        <v>126384.73053537756</v>
      </c>
      <c r="G30" s="3">
        <f>$G$2/SQRT(G29*(G29+1))</f>
        <v>124445.13663458286</v>
      </c>
    </row>
    <row r="31" spans="1:8" x14ac:dyDescent="0.25">
      <c r="A31" s="4">
        <f>IF(A30=MAX(A30:G30),A29+1,A29)</f>
        <v>9</v>
      </c>
      <c r="B31" s="4">
        <f>IF(B30=MAX(A30:G30),B29+1,B29)</f>
        <v>7</v>
      </c>
      <c r="C31" s="4">
        <f>IF(C30=MAX(A30:G30),C29+1,C29)</f>
        <v>4</v>
      </c>
      <c r="D31" s="4">
        <f>IF(D30=MAX(A30:G30),D29+1,D29)</f>
        <v>1</v>
      </c>
      <c r="E31" s="4">
        <f>IF(E30=MAX(A30:G30),E29+1,E29)</f>
        <v>1</v>
      </c>
      <c r="F31" s="4">
        <f>IF(F30=MAX(A30:G30),F29+1,F29)</f>
        <v>1</v>
      </c>
      <c r="G31" s="4">
        <f>IF(G30=MAX(A30:G30),G29+1,G29)</f>
        <v>1</v>
      </c>
      <c r="H31" s="1">
        <f>SUM(A31:G31)</f>
        <v>24</v>
      </c>
    </row>
    <row r="32" spans="1:8" x14ac:dyDescent="0.25">
      <c r="A32" s="3">
        <f>$A$2/SQRT(A31*(A31+1))</f>
        <v>172007.45531762409</v>
      </c>
      <c r="B32" s="3">
        <f>$B$2/SQRT(B31*(B31+1))</f>
        <v>171036.10348241223</v>
      </c>
      <c r="C32" s="3">
        <f>$C$2/SQRT(C31*(C31+1))</f>
        <v>150460.09485641035</v>
      </c>
      <c r="D32" s="3">
        <f>$D$2/SQRT(D31*(D31+1))</f>
        <v>151099.52675140978</v>
      </c>
      <c r="E32" s="3">
        <f>$E$2/SQRT(E31*(E31+1))</f>
        <v>137211.94956890598</v>
      </c>
      <c r="F32" s="3">
        <f>$F$2/SQRT(F31*(F31+1))</f>
        <v>126384.73053537756</v>
      </c>
      <c r="G32" s="3">
        <f>$G$2/SQRT(G31*(G31+1))</f>
        <v>124445.13663458286</v>
      </c>
    </row>
    <row r="33" spans="1:8" x14ac:dyDescent="0.25">
      <c r="A33" s="4">
        <f>IF(A32=MAX(A32:G32),A31+1,A31)</f>
        <v>10</v>
      </c>
      <c r="B33" s="4">
        <f>IF(B32=MAX(A32:G32),B31+1,B31)</f>
        <v>7</v>
      </c>
      <c r="C33" s="4">
        <f>IF(C32=MAX(A32:G32),C31+1,C31)</f>
        <v>4</v>
      </c>
      <c r="D33" s="4">
        <f>IF(D32=MAX(A32:G32),D31+1,D31)</f>
        <v>1</v>
      </c>
      <c r="E33" s="4">
        <f>IF(E32=MAX(A32:G32),E31+1,E31)</f>
        <v>1</v>
      </c>
      <c r="F33" s="4">
        <f>IF(F32=MAX(A32:G32),F31+1,F31)</f>
        <v>1</v>
      </c>
      <c r="G33" s="4">
        <f>IF(G32=MAX(A32:G32),G31+1,G31)</f>
        <v>1</v>
      </c>
      <c r="H33" s="1">
        <f>SUM(A33:G33)</f>
        <v>25</v>
      </c>
    </row>
    <row r="34" spans="1:8" x14ac:dyDescent="0.25">
      <c r="A34" s="3">
        <f>$A$2/SQRT(A33*(A33+1))</f>
        <v>155586.59739064932</v>
      </c>
      <c r="B34" s="3">
        <f>$B$2/SQRT(B33*(B33+1))</f>
        <v>171036.10348241223</v>
      </c>
      <c r="C34" s="3">
        <f>$C$2/SQRT(C33*(C33+1))</f>
        <v>150460.09485641035</v>
      </c>
      <c r="D34" s="3">
        <f>$D$2/SQRT(D33*(D33+1))</f>
        <v>151099.52675140978</v>
      </c>
      <c r="E34" s="3">
        <f>$E$2/SQRT(E33*(E33+1))</f>
        <v>137211.94956890598</v>
      </c>
      <c r="F34" s="3">
        <f>$F$2/SQRT(F33*(F33+1))</f>
        <v>126384.73053537756</v>
      </c>
      <c r="G34" s="3">
        <f>$G$2/SQRT(G33*(G33+1))</f>
        <v>124445.13663458286</v>
      </c>
    </row>
    <row r="35" spans="1:8" x14ac:dyDescent="0.25">
      <c r="A35" s="4">
        <f>IF(A34=MAX(A34:G34),A33+1,A33)</f>
        <v>10</v>
      </c>
      <c r="B35" s="4">
        <f>IF(B34=MAX(A34:G34),B33+1,B33)</f>
        <v>8</v>
      </c>
      <c r="C35" s="4">
        <f>IF(C34=MAX(A34:G34),C33+1,C33)</f>
        <v>4</v>
      </c>
      <c r="D35" s="4">
        <f>IF(D34=MAX(A34:G34),D33+1,D33)</f>
        <v>1</v>
      </c>
      <c r="E35" s="4">
        <f>IF(E34=MAX(A34:G34),E33+1,E33)</f>
        <v>1</v>
      </c>
      <c r="F35" s="4">
        <f>IF(F34=MAX(A34:G34),F33+1,F33)</f>
        <v>1</v>
      </c>
      <c r="G35" s="4">
        <f>IF(G34=MAX(A34:G34),G33+1,G33)</f>
        <v>1</v>
      </c>
      <c r="H35" s="1">
        <f>SUM(A35:G35)</f>
        <v>26</v>
      </c>
    </row>
    <row r="36" spans="1:8" x14ac:dyDescent="0.25">
      <c r="A36" s="3">
        <f>$A$2/SQRT(A35*(A35+1))</f>
        <v>155586.59739064932</v>
      </c>
      <c r="B36" s="3">
        <f>$B$2/SQRT(B35*(B35+1))</f>
        <v>150839.66500932374</v>
      </c>
      <c r="C36" s="3">
        <f>$C$2/SQRT(C35*(C35+1))</f>
        <v>150460.09485641035</v>
      </c>
      <c r="D36" s="3">
        <f>$D$2/SQRT(D35*(D35+1))</f>
        <v>151099.52675140978</v>
      </c>
      <c r="E36" s="3">
        <f>$E$2/SQRT(E35*(E35+1))</f>
        <v>137211.94956890598</v>
      </c>
      <c r="F36" s="3">
        <f>$F$2/SQRT(F35*(F35+1))</f>
        <v>126384.73053537756</v>
      </c>
      <c r="G36" s="3">
        <f>$G$2/SQRT(G35*(G35+1))</f>
        <v>124445.13663458286</v>
      </c>
    </row>
    <row r="37" spans="1:8" x14ac:dyDescent="0.25">
      <c r="A37" s="4">
        <f>IF(A36=MAX(A36:G36),A35+1,A35)</f>
        <v>11</v>
      </c>
      <c r="B37" s="4">
        <f>IF(B36=MAX(A36:G36),B35+1,B35)</f>
        <v>8</v>
      </c>
      <c r="C37" s="4">
        <f>IF(C36=MAX(A36:G36),C35+1,C35)</f>
        <v>4</v>
      </c>
      <c r="D37" s="4">
        <f>IF(D36=MAX(A36:G36),D35+1,D35)</f>
        <v>1</v>
      </c>
      <c r="E37" s="4">
        <f>IF(E36=MAX(A36:G36),E35+1,E35)</f>
        <v>1</v>
      </c>
      <c r="F37" s="4">
        <f>IF(F36=MAX(A36:G36),F35+1,F35)</f>
        <v>1</v>
      </c>
      <c r="G37" s="4">
        <f>IF(G36=MAX(A36:G36),G35+1,G35)</f>
        <v>1</v>
      </c>
      <c r="H37" s="1">
        <f>SUM(A37:G37)</f>
        <v>27</v>
      </c>
    </row>
    <row r="38" spans="1:8" x14ac:dyDescent="0.25">
      <c r="A38" s="3">
        <f>$A$2/SQRT(A37*(A37+1))</f>
        <v>142030.48172722175</v>
      </c>
      <c r="B38" s="3">
        <f>$B$2/SQRT(B37*(B37+1))</f>
        <v>150839.66500932374</v>
      </c>
      <c r="C38" s="3">
        <f>$C$2/SQRT(C37*(C37+1))</f>
        <v>150460.09485641035</v>
      </c>
      <c r="D38" s="3">
        <f>$D$2/SQRT(D37*(D37+1))</f>
        <v>151099.52675140978</v>
      </c>
      <c r="E38" s="3">
        <f>$E$2/SQRT(E37*(E37+1))</f>
        <v>137211.94956890598</v>
      </c>
      <c r="F38" s="3">
        <f>$F$2/SQRT(F37*(F37+1))</f>
        <v>126384.73053537756</v>
      </c>
      <c r="G38" s="3">
        <f>$G$2/SQRT(G37*(G37+1))</f>
        <v>124445.13663458286</v>
      </c>
    </row>
    <row r="39" spans="1:8" x14ac:dyDescent="0.25">
      <c r="A39" s="4">
        <f>IF(A38=MAX(A38:G38),A37+1,A37)</f>
        <v>11</v>
      </c>
      <c r="B39" s="4">
        <f>IF(B38=MAX(A38:G38),B37+1,B37)</f>
        <v>8</v>
      </c>
      <c r="C39" s="4">
        <f>IF(C38=MAX(A38:G38),C37+1,C37)</f>
        <v>4</v>
      </c>
      <c r="D39" s="4">
        <f>IF(D38=MAX(A38:G38),D37+1,D37)</f>
        <v>2</v>
      </c>
      <c r="E39" s="4">
        <f>IF(E38=MAX(A38:G38),E37+1,E37)</f>
        <v>1</v>
      </c>
      <c r="F39" s="4">
        <f>IF(F38=MAX(A38:G38),F37+1,F37)</f>
        <v>1</v>
      </c>
      <c r="G39" s="4">
        <f>IF(G38=MAX(A38:G38),G37+1,G37)</f>
        <v>1</v>
      </c>
      <c r="H39" s="1">
        <f>SUM(A39:G39)</f>
        <v>28</v>
      </c>
    </row>
    <row r="40" spans="1:8" x14ac:dyDescent="0.25">
      <c r="A40" s="3">
        <f>$A$2/SQRT(A39*(A39+1))</f>
        <v>142030.48172722175</v>
      </c>
      <c r="B40" s="3">
        <f>$B$2/SQRT(B39*(B39+1))</f>
        <v>150839.66500932374</v>
      </c>
      <c r="C40" s="3">
        <f>$C$2/SQRT(C39*(C39+1))</f>
        <v>150460.09485641035</v>
      </c>
      <c r="D40" s="3">
        <f>$D$2/SQRT(D39*(D39+1))</f>
        <v>87237.352444351505</v>
      </c>
      <c r="E40" s="3">
        <f>$E$2/SQRT(E39*(E39+1))</f>
        <v>137211.94956890598</v>
      </c>
      <c r="F40" s="3">
        <f>$F$2/SQRT(F39*(F39+1))</f>
        <v>126384.73053537756</v>
      </c>
      <c r="G40" s="3">
        <f>$G$2/SQRT(G39*(G39+1))</f>
        <v>124445.13663458286</v>
      </c>
    </row>
    <row r="41" spans="1:8" x14ac:dyDescent="0.25">
      <c r="A41" s="4">
        <f>IF(A40=MAX(A40:G40),A39+1,A39)</f>
        <v>11</v>
      </c>
      <c r="B41" s="4">
        <f>IF(B40=MAX(A40:G40),B39+1,B39)</f>
        <v>9</v>
      </c>
      <c r="C41" s="4">
        <f>IF(C40=MAX(A40:G40),C39+1,C39)</f>
        <v>4</v>
      </c>
      <c r="D41" s="4">
        <f>IF(D40=MAX(A40:G40),D39+1,D39)</f>
        <v>2</v>
      </c>
      <c r="E41" s="4">
        <f>IF(E40=MAX(A40:G40),E39+1,E39)</f>
        <v>1</v>
      </c>
      <c r="F41" s="4">
        <f>IF(F40=MAX(A40:G40),F39+1,F39)</f>
        <v>1</v>
      </c>
      <c r="G41" s="4">
        <f>IF(G40=MAX(A40:G40),G39+1,G39)</f>
        <v>1</v>
      </c>
      <c r="H41" s="1">
        <f>SUM(A41:G41)</f>
        <v>29</v>
      </c>
    </row>
    <row r="42" spans="1:8" x14ac:dyDescent="0.25">
      <c r="A42" s="3">
        <f>$A$2/SQRT(A41*(A41+1))</f>
        <v>142030.48172722175</v>
      </c>
      <c r="B42" s="3">
        <f>$B$2/SQRT(B41*(B41+1))</f>
        <v>134915.09786565771</v>
      </c>
      <c r="C42" s="3">
        <f>$C$2/SQRT(C41*(C41+1))</f>
        <v>150460.09485641035</v>
      </c>
      <c r="D42" s="3">
        <f>$D$2/SQRT(D41*(D41+1))</f>
        <v>87237.352444351505</v>
      </c>
      <c r="E42" s="3">
        <f>$E$2/SQRT(E41*(E41+1))</f>
        <v>137211.94956890598</v>
      </c>
      <c r="F42" s="3">
        <f>$F$2/SQRT(F41*(F41+1))</f>
        <v>126384.73053537756</v>
      </c>
      <c r="G42" s="3">
        <f>$G$2/SQRT(G41*(G41+1))</f>
        <v>124445.13663458286</v>
      </c>
    </row>
    <row r="43" spans="1:8" x14ac:dyDescent="0.25">
      <c r="A43" s="4">
        <f>IF(A42=MAX(A42:G42),A41+1,A41)</f>
        <v>11</v>
      </c>
      <c r="B43" s="4">
        <f>IF(B42=MAX(A42:G42),B41+1,B41)</f>
        <v>9</v>
      </c>
      <c r="C43" s="4">
        <f>IF(C42=MAX(A42:G42),C41+1,C41)</f>
        <v>5</v>
      </c>
      <c r="D43" s="4">
        <f>IF(D42=MAX(A42:G42),D41+1,D41)</f>
        <v>2</v>
      </c>
      <c r="E43" s="4">
        <f>IF(E42=MAX(A42:G42),E41+1,E41)</f>
        <v>1</v>
      </c>
      <c r="F43" s="4">
        <f>IF(F42=MAX(A42:G42),F41+1,F41)</f>
        <v>1</v>
      </c>
      <c r="G43" s="4">
        <f>IF(G42=MAX(A42:G42),G41+1,G41)</f>
        <v>1</v>
      </c>
      <c r="H43" s="1">
        <f>SUM(A43:G43)</f>
        <v>30</v>
      </c>
    </row>
    <row r="44" spans="1:8" x14ac:dyDescent="0.25">
      <c r="A44" s="3">
        <f>$A$2/SQRT(A43*(A43+1))</f>
        <v>142030.48172722175</v>
      </c>
      <c r="B44" s="3">
        <f>$B$2/SQRT(B43*(B43+1))</f>
        <v>134915.09786565771</v>
      </c>
      <c r="C44" s="3">
        <f>$C$2/SQRT(C43*(C43+1))</f>
        <v>122850.15301632039</v>
      </c>
      <c r="D44" s="3">
        <f>$D$2/SQRT(D43*(D43+1))</f>
        <v>87237.352444351505</v>
      </c>
      <c r="E44" s="3">
        <f>$E$2/SQRT(E43*(E43+1))</f>
        <v>137211.94956890598</v>
      </c>
      <c r="F44" s="3">
        <f>$F$2/SQRT(F43*(F43+1))</f>
        <v>126384.73053537756</v>
      </c>
      <c r="G44" s="3">
        <f>$G$2/SQRT(G43*(G43+1))</f>
        <v>124445.13663458286</v>
      </c>
    </row>
    <row r="45" spans="1:8" x14ac:dyDescent="0.25">
      <c r="A45" s="4">
        <f>IF(A44=MAX(A44:G44),A43+1,A43)</f>
        <v>12</v>
      </c>
      <c r="B45" s="4">
        <f>IF(B44=MAX(A44:G44),B43+1,B43)</f>
        <v>9</v>
      </c>
      <c r="C45" s="4">
        <f>IF(C44=MAX(A44:G44),C43+1,C43)</f>
        <v>5</v>
      </c>
      <c r="D45" s="4">
        <f>IF(D44=MAX(A44:G44),D43+1,D43)</f>
        <v>2</v>
      </c>
      <c r="E45" s="4">
        <f>IF(E44=MAX(A44:G44),E43+1,E43)</f>
        <v>1</v>
      </c>
      <c r="F45" s="4">
        <f>IF(F44=MAX(A44:G44),F43+1,F43)</f>
        <v>1</v>
      </c>
      <c r="G45" s="4">
        <f>IF(G44=MAX(A44:G44),G43+1,G43)</f>
        <v>1</v>
      </c>
      <c r="H45" s="1">
        <f>SUM(A45:G45)</f>
        <v>31</v>
      </c>
    </row>
    <row r="46" spans="1:8" x14ac:dyDescent="0.25">
      <c r="A46" s="3">
        <f>$A$2/SQRT(A45*(A45+1))</f>
        <v>130649.04107403201</v>
      </c>
      <c r="B46" s="3">
        <f>$B$2/SQRT(B45*(B45+1))</f>
        <v>134915.09786565771</v>
      </c>
      <c r="C46" s="3">
        <f>$C$2/SQRT(C45*(C45+1))</f>
        <v>122850.15301632039</v>
      </c>
      <c r="D46" s="3">
        <f>$D$2/SQRT(D45*(D45+1))</f>
        <v>87237.352444351505</v>
      </c>
      <c r="E46" s="3">
        <f>$E$2/SQRT(E45*(E45+1))</f>
        <v>137211.94956890598</v>
      </c>
      <c r="F46" s="3">
        <f>$F$2/SQRT(F45*(F45+1))</f>
        <v>126384.73053537756</v>
      </c>
      <c r="G46" s="3">
        <f>$G$2/SQRT(G45*(G45+1))</f>
        <v>124445.13663458286</v>
      </c>
    </row>
    <row r="47" spans="1:8" x14ac:dyDescent="0.25">
      <c r="A47" s="4">
        <f>IF(A46=MAX(A46:G46),A45+1,A45)</f>
        <v>12</v>
      </c>
      <c r="B47" s="4">
        <f>IF(B46=MAX(A46:G46),B45+1,B45)</f>
        <v>9</v>
      </c>
      <c r="C47" s="4">
        <f>IF(C46=MAX(A46:G46),C45+1,C45)</f>
        <v>5</v>
      </c>
      <c r="D47" s="4">
        <f>IF(D46=MAX(A46:G46),D45+1,D45)</f>
        <v>2</v>
      </c>
      <c r="E47" s="4">
        <f>IF(E46=MAX(A46:G46),E45+1,E45)</f>
        <v>2</v>
      </c>
      <c r="F47" s="4">
        <f>IF(F46=MAX(A46:G46),F45+1,F45)</f>
        <v>1</v>
      </c>
      <c r="G47" s="4">
        <f>IF(G46=MAX(A46:G46),G45+1,G45)</f>
        <v>1</v>
      </c>
      <c r="H47" s="1">
        <f>SUM(A47:G47)</f>
        <v>32</v>
      </c>
    </row>
    <row r="48" spans="1:8" x14ac:dyDescent="0.25">
      <c r="A48" s="3">
        <f>$A$2/SQRT(A47*(A47+1))</f>
        <v>130649.04107403201</v>
      </c>
      <c r="B48" s="3">
        <f>$B$2/SQRT(B47*(B47+1))</f>
        <v>134915.09786565771</v>
      </c>
      <c r="C48" s="3">
        <f>$C$2/SQRT(C47*(C47+1))</f>
        <v>122850.15301632039</v>
      </c>
      <c r="D48" s="3">
        <f>$D$2/SQRT(D47*(D47+1))</f>
        <v>87237.352444351505</v>
      </c>
      <c r="E48" s="3">
        <f>$E$2/SQRT(E47*(E47+1))</f>
        <v>79219.356019641229</v>
      </c>
      <c r="F48" s="3">
        <f>$F$2/SQRT(F47*(F47+1))</f>
        <v>126384.73053537756</v>
      </c>
      <c r="G48" s="3">
        <f>$G$2/SQRT(G47*(G47+1))</f>
        <v>124445.13663458286</v>
      </c>
    </row>
    <row r="49" spans="1:8" x14ac:dyDescent="0.25">
      <c r="A49" s="4">
        <f>IF(A48=MAX(A48:G48),A47+1,A47)</f>
        <v>12</v>
      </c>
      <c r="B49" s="4">
        <f>IF(B48=MAX(A48:G48),B47+1,B47)</f>
        <v>10</v>
      </c>
      <c r="C49" s="4">
        <f>IF(C48=MAX(A48:G48),C47+1,C47)</f>
        <v>5</v>
      </c>
      <c r="D49" s="4">
        <f>IF(D48=MAX(A48:G48),D47+1,D47)</f>
        <v>2</v>
      </c>
      <c r="E49" s="4">
        <f>IF(E48=MAX(A48:G48),E47+1,E47)</f>
        <v>2</v>
      </c>
      <c r="F49" s="4">
        <f>IF(F48=MAX(A48:G48),F47+1,F47)</f>
        <v>1</v>
      </c>
      <c r="G49" s="4">
        <f>IF(G48=MAX(A48:G48),G47+1,G47)</f>
        <v>1</v>
      </c>
      <c r="H49" s="1">
        <f>SUM(A49:G49)</f>
        <v>33</v>
      </c>
    </row>
    <row r="50" spans="1:8" x14ac:dyDescent="0.25">
      <c r="A50" s="3">
        <f>$A$2/SQRT(A49*(A49+1))</f>
        <v>130649.04107403201</v>
      </c>
      <c r="B50" s="3">
        <f>$B$2/SQRT(B49*(B49+1))</f>
        <v>122035.29768394509</v>
      </c>
      <c r="C50" s="3">
        <f>$C$2/SQRT(C49*(C49+1))</f>
        <v>122850.15301632039</v>
      </c>
      <c r="D50" s="3">
        <f>$D$2/SQRT(D49*(D49+1))</f>
        <v>87237.352444351505</v>
      </c>
      <c r="E50" s="3">
        <f>$E$2/SQRT(E49*(E49+1))</f>
        <v>79219.356019641229</v>
      </c>
      <c r="F50" s="3">
        <f>$F$2/SQRT(F49*(F49+1))</f>
        <v>126384.73053537756</v>
      </c>
      <c r="G50" s="3">
        <f>$G$2/SQRT(G49*(G49+1))</f>
        <v>124445.13663458286</v>
      </c>
    </row>
    <row r="51" spans="1:8" x14ac:dyDescent="0.25">
      <c r="A51" s="4">
        <f>IF(A50=MAX(A50:G50),A49+1,A49)</f>
        <v>13</v>
      </c>
      <c r="B51" s="4">
        <f>IF(B50=MAX(A50:G50),B49+1,B49)</f>
        <v>10</v>
      </c>
      <c r="C51" s="4">
        <f>IF(C50=MAX(A50:G50),C49+1,C49)</f>
        <v>5</v>
      </c>
      <c r="D51" s="4">
        <f>IF(D50=MAX(A50:G50),D49+1,D49)</f>
        <v>2</v>
      </c>
      <c r="E51" s="4">
        <f>IF(E50=MAX(A50:G50),E49+1,E49)</f>
        <v>2</v>
      </c>
      <c r="F51" s="4">
        <f>IF(F50=MAX(A50:G50),F49+1,F49)</f>
        <v>1</v>
      </c>
      <c r="G51" s="4">
        <f>IF(G50=MAX(A50:G50),G49+1,G49)</f>
        <v>1</v>
      </c>
      <c r="H51" s="1">
        <f>SUM(A51:G51)</f>
        <v>34</v>
      </c>
    </row>
    <row r="52" spans="1:8" x14ac:dyDescent="0.25">
      <c r="A52" s="3">
        <f>$A$2/SQRT(A51*(A51+1))</f>
        <v>120957.50824234849</v>
      </c>
      <c r="B52" s="3">
        <f>$B$2/SQRT(B51*(B51+1))</f>
        <v>122035.29768394509</v>
      </c>
      <c r="C52" s="3">
        <f>$C$2/SQRT(C51*(C51+1))</f>
        <v>122850.15301632039</v>
      </c>
      <c r="D52" s="3">
        <f>$D$2/SQRT(D51*(D51+1))</f>
        <v>87237.352444351505</v>
      </c>
      <c r="E52" s="3">
        <f>$E$2/SQRT(E51*(E51+1))</f>
        <v>79219.356019641229</v>
      </c>
      <c r="F52" s="3">
        <f>$F$2/SQRT(F51*(F51+1))</f>
        <v>126384.73053537756</v>
      </c>
      <c r="G52" s="3">
        <f>$G$2/SQRT(G51*(G51+1))</f>
        <v>124445.13663458286</v>
      </c>
    </row>
    <row r="53" spans="1:8" x14ac:dyDescent="0.25">
      <c r="A53" s="4">
        <f>IF(A52=MAX(A52:G52),A51+1,A51)</f>
        <v>13</v>
      </c>
      <c r="B53" s="4">
        <f>IF(B52=MAX(A52:G52),B51+1,B51)</f>
        <v>10</v>
      </c>
      <c r="C53" s="4">
        <f>IF(C52=MAX(A52:G52),C51+1,C51)</f>
        <v>5</v>
      </c>
      <c r="D53" s="4">
        <f>IF(D52=MAX(A52:G52),D51+1,D51)</f>
        <v>2</v>
      </c>
      <c r="E53" s="4">
        <f>IF(E52=MAX(A52:G52),E51+1,E51)</f>
        <v>2</v>
      </c>
      <c r="F53" s="4">
        <f>IF(F52=MAX(A52:G52),F51+1,F51)</f>
        <v>2</v>
      </c>
      <c r="G53" s="4">
        <f>IF(G52=MAX(A52:G52),G51+1,G51)</f>
        <v>1</v>
      </c>
      <c r="H53" s="1">
        <f>SUM(A53:G53)</f>
        <v>35</v>
      </c>
    </row>
    <row r="54" spans="1:8" x14ac:dyDescent="0.25">
      <c r="A54" s="3">
        <f>$A$2/SQRT(A53*(A53+1))</f>
        <v>120957.50824234849</v>
      </c>
      <c r="B54" s="3">
        <f>$B$2/SQRT(B53*(B53+1))</f>
        <v>122035.29768394509</v>
      </c>
      <c r="C54" s="3">
        <f>$C$2/SQRT(C53*(C53+1))</f>
        <v>122850.15301632039</v>
      </c>
      <c r="D54" s="3">
        <f>$D$2/SQRT(D53*(D53+1))</f>
        <v>87237.352444351505</v>
      </c>
      <c r="E54" s="3">
        <f>$E$2/SQRT(E53*(E53+1))</f>
        <v>79219.356019641229</v>
      </c>
      <c r="F54" s="3">
        <f>$F$2/SQRT(F53*(F53+1))</f>
        <v>72968.258196058567</v>
      </c>
      <c r="G54" s="3">
        <f>$G$2/SQRT(G53*(G53+1))</f>
        <v>124445.13663458286</v>
      </c>
    </row>
    <row r="55" spans="1:8" x14ac:dyDescent="0.25">
      <c r="A55" s="4">
        <f>IF(A54=MAX(A54:G54),A53+1,A53)</f>
        <v>13</v>
      </c>
      <c r="B55" s="4">
        <f>IF(B54=MAX(A54:G54),B53+1,B53)</f>
        <v>10</v>
      </c>
      <c r="C55" s="4">
        <f>IF(C54=MAX(A54:G54),C53+1,C53)</f>
        <v>5</v>
      </c>
      <c r="D55" s="4">
        <f>IF(D54=MAX(A54:G54),D53+1,D53)</f>
        <v>2</v>
      </c>
      <c r="E55" s="4">
        <f>IF(E54=MAX(A54:G54),E53+1,E53)</f>
        <v>2</v>
      </c>
      <c r="F55" s="4">
        <f>IF(F54=MAX(A54:G54),F53+1,F53)</f>
        <v>2</v>
      </c>
      <c r="G55" s="4">
        <f>IF(G54=MAX(A54:G54),G53+1,G53)</f>
        <v>2</v>
      </c>
      <c r="H55" s="1">
        <f>SUM(A55:G55)</f>
        <v>36</v>
      </c>
    </row>
    <row r="56" spans="1:8" x14ac:dyDescent="0.25">
      <c r="A56" s="3">
        <f>$A$2/SQRT(A55*(A55+1))</f>
        <v>120957.50824234849</v>
      </c>
      <c r="B56" s="3">
        <f>$B$2/SQRT(B55*(B55+1))</f>
        <v>122035.29768394509</v>
      </c>
      <c r="C56" s="3">
        <f>$C$2/SQRT(C55*(C55+1))</f>
        <v>122850.15301632039</v>
      </c>
      <c r="D56" s="3">
        <f>$D$2/SQRT(D55*(D55+1))</f>
        <v>87237.352444351505</v>
      </c>
      <c r="E56" s="3">
        <f>$E$2/SQRT(E55*(E55+1))</f>
        <v>79219.356019641229</v>
      </c>
      <c r="F56" s="3">
        <f>$F$2/SQRT(F55*(F55+1))</f>
        <v>72968.258196058567</v>
      </c>
      <c r="G56" s="3">
        <f>$G$2/SQRT(G55*(G55+1))</f>
        <v>71848.433135316183</v>
      </c>
    </row>
    <row r="57" spans="1:8" x14ac:dyDescent="0.25">
      <c r="A57" s="4">
        <f>IF(A56=MAX(A56:G56),A55+1,A55)</f>
        <v>13</v>
      </c>
      <c r="B57" s="4">
        <f>IF(B56=MAX(A56:G56),B55+1,B55)</f>
        <v>10</v>
      </c>
      <c r="C57" s="4">
        <f>IF(C56=MAX(A56:G56),C55+1,C55)</f>
        <v>6</v>
      </c>
      <c r="D57" s="4">
        <f>IF(D56=MAX(A56:G56),D55+1,D55)</f>
        <v>2</v>
      </c>
      <c r="E57" s="4">
        <f>IF(E56=MAX(A56:G56),E55+1,E55)</f>
        <v>2</v>
      </c>
      <c r="F57" s="4">
        <f>IF(F56=MAX(A56:G56),F55+1,F55)</f>
        <v>2</v>
      </c>
      <c r="G57" s="4">
        <f>IF(G56=MAX(A56:G56),G55+1,G55)</f>
        <v>2</v>
      </c>
      <c r="H57" s="1">
        <f>SUM(A57:G57)</f>
        <v>37</v>
      </c>
    </row>
    <row r="58" spans="1:8" x14ac:dyDescent="0.25">
      <c r="A58" s="3">
        <f>$A$2/SQRT(A57*(A57+1))</f>
        <v>120957.50824234849</v>
      </c>
      <c r="B58" s="3">
        <f>$B$2/SQRT(B57*(B57+1))</f>
        <v>122035.29768394509</v>
      </c>
      <c r="C58" s="3">
        <f>$C$2/SQRT(C57*(C57+1))</f>
        <v>103827.32951579247</v>
      </c>
      <c r="D58" s="3">
        <f>$D$2/SQRT(D57*(D57+1))</f>
        <v>87237.352444351505</v>
      </c>
      <c r="E58" s="3">
        <f>$E$2/SQRT(E57*(E57+1))</f>
        <v>79219.356019641229</v>
      </c>
      <c r="F58" s="3">
        <f>$F$2/SQRT(F57*(F57+1))</f>
        <v>72968.258196058567</v>
      </c>
      <c r="G58" s="3">
        <f>$G$2/SQRT(G57*(G57+1))</f>
        <v>71848.433135316183</v>
      </c>
    </row>
    <row r="59" spans="1:8" x14ac:dyDescent="0.25">
      <c r="A59" s="4">
        <f>IF(A58=MAX(A58:G58),A57+1,A57)</f>
        <v>13</v>
      </c>
      <c r="B59" s="4">
        <f>IF(B58=MAX(A58:G58),B57+1,B57)</f>
        <v>11</v>
      </c>
      <c r="C59" s="4">
        <f>IF(C58=MAX(A58:G58),C57+1,C57)</f>
        <v>6</v>
      </c>
      <c r="D59" s="4">
        <f>IF(D58=MAX(A58:G58),D57+1,D57)</f>
        <v>2</v>
      </c>
      <c r="E59" s="4">
        <f>IF(E58=MAX(A58:G58),E57+1,E57)</f>
        <v>2</v>
      </c>
      <c r="F59" s="4">
        <f>IF(F58=MAX(A58:G58),F57+1,F57)</f>
        <v>2</v>
      </c>
      <c r="G59" s="4">
        <f>IF(G58=MAX(A58:G58),G57+1,G57)</f>
        <v>2</v>
      </c>
      <c r="H59" s="1">
        <f>SUM(A59:G59)</f>
        <v>38</v>
      </c>
    </row>
    <row r="60" spans="1:8" x14ac:dyDescent="0.25">
      <c r="A60" s="3">
        <f>$A$2/SQRT(A59*(A59+1))</f>
        <v>120957.50824234849</v>
      </c>
      <c r="B60" s="3">
        <f>$B$2/SQRT(B59*(B59+1))</f>
        <v>111402.47558892446</v>
      </c>
      <c r="C60" s="3">
        <f>$C$2/SQRT(C59*(C59+1))</f>
        <v>103827.32951579247</v>
      </c>
      <c r="D60" s="3">
        <f>$D$2/SQRT(D59*(D59+1))</f>
        <v>87237.352444351505</v>
      </c>
      <c r="E60" s="3">
        <f>$E$2/SQRT(E59*(E59+1))</f>
        <v>79219.356019641229</v>
      </c>
      <c r="F60" s="3">
        <f>$F$2/SQRT(F59*(F59+1))</f>
        <v>72968.258196058567</v>
      </c>
      <c r="G60" s="3">
        <f>$G$2/SQRT(G59*(G59+1))</f>
        <v>71848.433135316183</v>
      </c>
    </row>
    <row r="61" spans="1:8" x14ac:dyDescent="0.25">
      <c r="A61" s="4">
        <f>IF(A60=MAX(A60:G60),A59+1,A59)</f>
        <v>14</v>
      </c>
      <c r="B61" s="4">
        <f>IF(B60=MAX(A60:G60),B59+1,B59)</f>
        <v>11</v>
      </c>
      <c r="C61" s="4">
        <f>IF(C60=MAX(A60:G60),C59+1,C59)</f>
        <v>6</v>
      </c>
      <c r="D61" s="4">
        <f>IF(D60=MAX(A60:G60),D59+1,D59)</f>
        <v>2</v>
      </c>
      <c r="E61" s="4">
        <f>IF(E60=MAX(A60:G60),E59+1,E59)</f>
        <v>2</v>
      </c>
      <c r="F61" s="4">
        <f>IF(F60=MAX(A60:G60),F59+1,F59)</f>
        <v>2</v>
      </c>
      <c r="G61" s="4">
        <f>IF(G60=MAX(A60:G60),G59+1,G59)</f>
        <v>2</v>
      </c>
      <c r="H61" s="1">
        <f>SUM(A61:G61)</f>
        <v>39</v>
      </c>
    </row>
    <row r="62" spans="1:8" x14ac:dyDescent="0.25">
      <c r="A62" s="3">
        <f>$A$2/SQRT(A61*(A61+1))</f>
        <v>112605.31201282097</v>
      </c>
      <c r="B62" s="3">
        <f>$B$2/SQRT(B61*(B61+1))</f>
        <v>111402.47558892446</v>
      </c>
      <c r="C62" s="3">
        <f>$C$2/SQRT(C61*(C61+1))</f>
        <v>103827.32951579247</v>
      </c>
      <c r="D62" s="3">
        <f>$D$2/SQRT(D61*(D61+1))</f>
        <v>87237.352444351505</v>
      </c>
      <c r="E62" s="3">
        <f>$E$2/SQRT(E61*(E61+1))</f>
        <v>79219.356019641229</v>
      </c>
      <c r="F62" s="3">
        <f>$F$2/SQRT(F61*(F61+1))</f>
        <v>72968.258196058567</v>
      </c>
      <c r="G62" s="3">
        <f>$G$2/SQRT(G61*(G61+1))</f>
        <v>71848.433135316183</v>
      </c>
    </row>
    <row r="63" spans="1:8" x14ac:dyDescent="0.25">
      <c r="A63" s="4">
        <f>IF(A62=MAX(A62:G62),A61+1,A61)</f>
        <v>15</v>
      </c>
      <c r="B63" s="4">
        <f>IF(B62=MAX(A62:G62),B61+1,B61)</f>
        <v>11</v>
      </c>
      <c r="C63" s="4">
        <f>IF(C62=MAX(A62:G62),C61+1,C61)</f>
        <v>6</v>
      </c>
      <c r="D63" s="4">
        <f>IF(D62=MAX(A62:G62),D61+1,D61)</f>
        <v>2</v>
      </c>
      <c r="E63" s="4">
        <f>IF(E62=MAX(A62:G62),E61+1,E61)</f>
        <v>2</v>
      </c>
      <c r="F63" s="4">
        <f>IF(F62=MAX(A62:G62),F61+1,F61)</f>
        <v>2</v>
      </c>
      <c r="G63" s="4">
        <f>IF(G62=MAX(A62:G62),G61+1,G61)</f>
        <v>2</v>
      </c>
      <c r="H63" s="1">
        <f>SUM(A63:G63)</f>
        <v>40</v>
      </c>
    </row>
    <row r="64" spans="1:8" x14ac:dyDescent="0.25">
      <c r="A64" s="3">
        <f>$A$2/SQRT(A63*(A63+1))</f>
        <v>105332.62437068899</v>
      </c>
      <c r="B64" s="3">
        <f>$B$2/SQRT(B63*(B63+1))</f>
        <v>111402.47558892446</v>
      </c>
      <c r="C64" s="3">
        <f>$C$2/SQRT(C63*(C63+1))</f>
        <v>103827.32951579247</v>
      </c>
      <c r="D64" s="3">
        <f>$D$2/SQRT(D63*(D63+1))</f>
        <v>87237.352444351505</v>
      </c>
      <c r="E64" s="3">
        <f>$E$2/SQRT(E63*(E63+1))</f>
        <v>79219.356019641229</v>
      </c>
      <c r="F64" s="3">
        <f>$F$2/SQRT(F63*(F63+1))</f>
        <v>72968.258196058567</v>
      </c>
      <c r="G64" s="3">
        <f>$G$2/SQRT(G63*(G63+1))</f>
        <v>71848.433135316183</v>
      </c>
    </row>
    <row r="65" spans="1:8" x14ac:dyDescent="0.25">
      <c r="A65" s="4">
        <f>IF(A64=MAX(A64:G64),A63+1,A63)</f>
        <v>15</v>
      </c>
      <c r="B65" s="4">
        <f>IF(B64=MAX(A64:G64),B63+1,B63)</f>
        <v>12</v>
      </c>
      <c r="C65" s="4">
        <f>IF(C64=MAX(A64:G64),C63+1,C63)</f>
        <v>6</v>
      </c>
      <c r="D65" s="4">
        <f>IF(D64=MAX(A64:G64),D63+1,D63)</f>
        <v>2</v>
      </c>
      <c r="E65" s="4">
        <f>IF(E64=MAX(A64:G64),E63+1,E63)</f>
        <v>2</v>
      </c>
      <c r="F65" s="4">
        <f>IF(F64=MAX(A64:G64),F63+1,F63)</f>
        <v>2</v>
      </c>
      <c r="G65" s="4">
        <f>IF(G64=MAX(A64:G64),G63+1,G63)</f>
        <v>2</v>
      </c>
      <c r="H65" s="1">
        <f>SUM(A65:G65)</f>
        <v>41</v>
      </c>
    </row>
    <row r="66" spans="1:8" x14ac:dyDescent="0.25">
      <c r="A66" s="3">
        <f>$A$2/SQRT(A65*(A65+1))</f>
        <v>105332.62437068899</v>
      </c>
      <c r="B66" s="3">
        <f>$B$2/SQRT(B65*(B65+1))</f>
        <v>102475.37311687286</v>
      </c>
      <c r="C66" s="3">
        <f>$C$2/SQRT(C65*(C65+1))</f>
        <v>103827.32951579247</v>
      </c>
      <c r="D66" s="3">
        <f>$D$2/SQRT(D65*(D65+1))</f>
        <v>87237.352444351505</v>
      </c>
      <c r="E66" s="3">
        <f>$E$2/SQRT(E65*(E65+1))</f>
        <v>79219.356019641229</v>
      </c>
      <c r="F66" s="3">
        <f>$F$2/SQRT(F65*(F65+1))</f>
        <v>72968.258196058567</v>
      </c>
      <c r="G66" s="3">
        <f>$G$2/SQRT(G65*(G65+1))</f>
        <v>71848.433135316183</v>
      </c>
    </row>
    <row r="67" spans="1:8" x14ac:dyDescent="0.25">
      <c r="A67" s="4">
        <f>IF(A66=MAX(A66:G66),A65+1,A65)</f>
        <v>16</v>
      </c>
      <c r="B67" s="4">
        <f>IF(B66=MAX(A66:G66),B65+1,B65)</f>
        <v>12</v>
      </c>
      <c r="C67" s="4">
        <f>IF(C66=MAX(A66:G66),C65+1,C65)</f>
        <v>6</v>
      </c>
      <c r="D67" s="4">
        <f>IF(D66=MAX(A66:G66),D65+1,D65)</f>
        <v>2</v>
      </c>
      <c r="E67" s="4">
        <f>IF(E66=MAX(A66:G66),E65+1,E65)</f>
        <v>2</v>
      </c>
      <c r="F67" s="4">
        <f>IF(F66=MAX(A66:G66),F65+1,F65)</f>
        <v>2</v>
      </c>
      <c r="G67" s="4">
        <f>IF(G66=MAX(A66:G66),G65+1,G65)</f>
        <v>2</v>
      </c>
      <c r="H67" s="1">
        <f>SUM(A67:G67)</f>
        <v>42</v>
      </c>
    </row>
    <row r="68" spans="1:8" x14ac:dyDescent="0.25">
      <c r="A68" s="3">
        <f>$A$2/SQRT(A67*(A67+1))</f>
        <v>98942.772037009592</v>
      </c>
      <c r="B68" s="3">
        <f>$B$2/SQRT(B67*(B67+1))</f>
        <v>102475.37311687286</v>
      </c>
      <c r="C68" s="3">
        <f>$C$2/SQRT(C67*(C67+1))</f>
        <v>103827.32951579247</v>
      </c>
      <c r="D68" s="3">
        <f>$D$2/SQRT(D67*(D67+1))</f>
        <v>87237.352444351505</v>
      </c>
      <c r="E68" s="3">
        <f>$E$2/SQRT(E67*(E67+1))</f>
        <v>79219.356019641229</v>
      </c>
      <c r="F68" s="3">
        <f>$F$2/SQRT(F67*(F67+1))</f>
        <v>72968.258196058567</v>
      </c>
      <c r="G68" s="3">
        <f>$G$2/SQRT(G67*(G67+1))</f>
        <v>71848.433135316183</v>
      </c>
    </row>
    <row r="69" spans="1:8" x14ac:dyDescent="0.25">
      <c r="A69" s="4">
        <f>IF(A68=MAX(A68:G68),A67+1,A67)</f>
        <v>16</v>
      </c>
      <c r="B69" s="4">
        <f>IF(B68=MAX(A68:G68),B67+1,B67)</f>
        <v>12</v>
      </c>
      <c r="C69" s="4">
        <f>IF(C68=MAX(A68:G68),C67+1,C67)</f>
        <v>7</v>
      </c>
      <c r="D69" s="4">
        <f>IF(D68=MAX(A68:G68),D67+1,D67)</f>
        <v>2</v>
      </c>
      <c r="E69" s="4">
        <f>IF(E68=MAX(A68:G68),E67+1,E67)</f>
        <v>2</v>
      </c>
      <c r="F69" s="4">
        <f>IF(F68=MAX(A68:G68),F67+1,F67)</f>
        <v>2</v>
      </c>
      <c r="G69" s="4">
        <f>IF(G68=MAX(A68:G68),G67+1,G67)</f>
        <v>2</v>
      </c>
      <c r="H69" s="1">
        <f>SUM(A69:G69)</f>
        <v>43</v>
      </c>
    </row>
    <row r="70" spans="1:8" x14ac:dyDescent="0.25">
      <c r="A70" s="3">
        <f>$A$2/SQRT(A69*(A69+1))</f>
        <v>98942.772037009592</v>
      </c>
      <c r="B70" s="3">
        <f>$B$2/SQRT(B69*(B69+1))</f>
        <v>102475.37311687286</v>
      </c>
      <c r="C70" s="3">
        <f>$C$2/SQRT(C69*(C69+1))</f>
        <v>89917.104967774154</v>
      </c>
      <c r="D70" s="3">
        <f>$D$2/SQRT(D69*(D69+1))</f>
        <v>87237.352444351505</v>
      </c>
      <c r="E70" s="3">
        <f>$E$2/SQRT(E69*(E69+1))</f>
        <v>79219.356019641229</v>
      </c>
      <c r="F70" s="3">
        <f>$F$2/SQRT(F69*(F69+1))</f>
        <v>72968.258196058567</v>
      </c>
      <c r="G70" s="3">
        <f>$G$2/SQRT(G69*(G69+1))</f>
        <v>71848.433135316183</v>
      </c>
    </row>
    <row r="71" spans="1:8" x14ac:dyDescent="0.25">
      <c r="A71" s="4">
        <f>IF(A70=MAX(A70:G70),A69+1,A69)</f>
        <v>16</v>
      </c>
      <c r="B71" s="4">
        <f>IF(B70=MAX(A70:G70),B69+1,B69)</f>
        <v>13</v>
      </c>
      <c r="C71" s="4">
        <f>IF(C70=MAX(A70:G70),C69+1,C69)</f>
        <v>7</v>
      </c>
      <c r="D71" s="4">
        <f>IF(D70=MAX(A70:G70),D69+1,D69)</f>
        <v>2</v>
      </c>
      <c r="E71" s="4">
        <f>IF(E70=MAX(A70:G70),E69+1,E69)</f>
        <v>2</v>
      </c>
      <c r="F71" s="4">
        <f>IF(F70=MAX(A70:G70),F69+1,F69)</f>
        <v>2</v>
      </c>
      <c r="G71" s="4">
        <f>IF(G70=MAX(A70:G70),G69+1,G69)</f>
        <v>2</v>
      </c>
      <c r="H71" s="1">
        <f>SUM(A71:G71)</f>
        <v>44</v>
      </c>
    </row>
    <row r="72" spans="1:8" x14ac:dyDescent="0.25">
      <c r="A72" s="3">
        <f>$A$2/SQRT(A71*(A71+1))</f>
        <v>98942.772037009592</v>
      </c>
      <c r="B72" s="3">
        <f>$B$2/SQRT(B71*(B71+1))</f>
        <v>94873.760163292667</v>
      </c>
      <c r="C72" s="3">
        <f>$C$2/SQRT(C71*(C71+1))</f>
        <v>89917.104967774154</v>
      </c>
      <c r="D72" s="3">
        <f>$D$2/SQRT(D71*(D71+1))</f>
        <v>87237.352444351505</v>
      </c>
      <c r="E72" s="3">
        <f>$E$2/SQRT(E71*(E71+1))</f>
        <v>79219.356019641229</v>
      </c>
      <c r="F72" s="3">
        <f>$F$2/SQRT(F71*(F71+1))</f>
        <v>72968.258196058567</v>
      </c>
      <c r="G72" s="3">
        <f>$G$2/SQRT(G71*(G71+1))</f>
        <v>71848.433135316183</v>
      </c>
    </row>
    <row r="73" spans="1:8" x14ac:dyDescent="0.25">
      <c r="A73" s="4">
        <f>IF(A72=MAX(A72:G72),A71+1,A71)</f>
        <v>17</v>
      </c>
      <c r="B73" s="4">
        <f>IF(B72=MAX(A72:G72),B71+1,B71)</f>
        <v>13</v>
      </c>
      <c r="C73" s="4">
        <f>IF(C72=MAX(A72:G72),C71+1,C71)</f>
        <v>7</v>
      </c>
      <c r="D73" s="4">
        <f>IF(D72=MAX(A72:G72),D71+1,D71)</f>
        <v>2</v>
      </c>
      <c r="E73" s="4">
        <f>IF(E72=MAX(A72:G72),E71+1,E71)</f>
        <v>2</v>
      </c>
      <c r="F73" s="4">
        <f>IF(F72=MAX(A72:G72),F71+1,F71)</f>
        <v>2</v>
      </c>
      <c r="G73" s="4">
        <f>IF(G72=MAX(A72:G72),G71+1,G71)</f>
        <v>2</v>
      </c>
      <c r="H73" s="1">
        <f>SUM(A73:G73)</f>
        <v>45</v>
      </c>
    </row>
    <row r="74" spans="1:8" x14ac:dyDescent="0.25">
      <c r="A74" s="3">
        <f>$A$2/SQRT(A73*(A73+1))</f>
        <v>93284.140075685602</v>
      </c>
      <c r="B74" s="3">
        <f>$B$2/SQRT(B73*(B73+1))</f>
        <v>94873.760163292667</v>
      </c>
      <c r="C74" s="3">
        <f>$C$2/SQRT(C73*(C73+1))</f>
        <v>89917.104967774154</v>
      </c>
      <c r="D74" s="3">
        <f>$D$2/SQRT(D73*(D73+1))</f>
        <v>87237.352444351505</v>
      </c>
      <c r="E74" s="3">
        <f>$E$2/SQRT(E73*(E73+1))</f>
        <v>79219.356019641229</v>
      </c>
      <c r="F74" s="3">
        <f>$F$2/SQRT(F73*(F73+1))</f>
        <v>72968.258196058567</v>
      </c>
      <c r="G74" s="3">
        <f>$G$2/SQRT(G73*(G73+1))</f>
        <v>71848.433135316183</v>
      </c>
    </row>
    <row r="75" spans="1:8" x14ac:dyDescent="0.25">
      <c r="A75" s="4">
        <f>IF(A74=MAX(A74:G74),A73+1,A73)</f>
        <v>17</v>
      </c>
      <c r="B75" s="4">
        <f>IF(B74=MAX(A74:G74),B73+1,B73)</f>
        <v>14</v>
      </c>
      <c r="C75" s="4">
        <f>IF(C74=MAX(A74:G74),C73+1,C73)</f>
        <v>7</v>
      </c>
      <c r="D75" s="4">
        <f>IF(D74=MAX(A74:G74),D73+1,D73)</f>
        <v>2</v>
      </c>
      <c r="E75" s="4">
        <f>IF(E74=MAX(A74:G74),E73+1,E73)</f>
        <v>2</v>
      </c>
      <c r="F75" s="4">
        <f>IF(F74=MAX(A74:G74),F73+1,F73)</f>
        <v>2</v>
      </c>
      <c r="G75" s="4">
        <f>IF(G74=MAX(A74:G74),G73+1,G73)</f>
        <v>2</v>
      </c>
      <c r="H75" s="1">
        <f>SUM(A75:G75)</f>
        <v>46</v>
      </c>
    </row>
    <row r="76" spans="1:8" x14ac:dyDescent="0.25">
      <c r="A76" s="3">
        <f>$A$2/SQRT(A75*(A75+1))</f>
        <v>93284.140075685602</v>
      </c>
      <c r="B76" s="3">
        <f>$B$2/SQRT(B75*(B75+1))</f>
        <v>88322.664051678803</v>
      </c>
      <c r="C76" s="3">
        <f>$C$2/SQRT(C75*(C75+1))</f>
        <v>89917.104967774154</v>
      </c>
      <c r="D76" s="3">
        <f>$D$2/SQRT(D75*(D75+1))</f>
        <v>87237.352444351505</v>
      </c>
      <c r="E76" s="3">
        <f>$E$2/SQRT(E75*(E75+1))</f>
        <v>79219.356019641229</v>
      </c>
      <c r="F76" s="3">
        <f>$F$2/SQRT(F75*(F75+1))</f>
        <v>72968.258196058567</v>
      </c>
      <c r="G76" s="3">
        <f>$G$2/SQRT(G75*(G75+1))</f>
        <v>71848.433135316183</v>
      </c>
    </row>
    <row r="77" spans="1:8" x14ac:dyDescent="0.25">
      <c r="A77" s="4">
        <f>IF(A76=MAX(A76:G76),A75+1,A75)</f>
        <v>18</v>
      </c>
      <c r="B77" s="4">
        <f>IF(B76=MAX(A76:G76),B75+1,B75)</f>
        <v>14</v>
      </c>
      <c r="C77" s="4">
        <f>IF(C76=MAX(A76:G76),C75+1,C75)</f>
        <v>7</v>
      </c>
      <c r="D77" s="4">
        <f>IF(D76=MAX(A76:G76),D75+1,D75)</f>
        <v>2</v>
      </c>
      <c r="E77" s="4">
        <f>IF(E76=MAX(A76:G76),E75+1,E75)</f>
        <v>2</v>
      </c>
      <c r="F77" s="4">
        <f>IF(F76=MAX(A76:G76),F75+1,F75)</f>
        <v>2</v>
      </c>
      <c r="G77" s="4">
        <f>IF(G76=MAX(A76:G76),G75+1,G75)</f>
        <v>2</v>
      </c>
      <c r="H77" s="1">
        <f>SUM(A77:G77)</f>
        <v>47</v>
      </c>
    </row>
    <row r="78" spans="1:8" x14ac:dyDescent="0.25">
      <c r="A78" s="3">
        <f>$A$2/SQRT(A77*(A77+1))</f>
        <v>88237.962776568369</v>
      </c>
      <c r="B78" s="3">
        <f>$B$2/SQRT(B77*(B77+1))</f>
        <v>88322.664051678803</v>
      </c>
      <c r="C78" s="3">
        <f>$C$2/SQRT(C77*(C77+1))</f>
        <v>89917.104967774154</v>
      </c>
      <c r="D78" s="3">
        <f>$D$2/SQRT(D77*(D77+1))</f>
        <v>87237.352444351505</v>
      </c>
      <c r="E78" s="3">
        <f>$E$2/SQRT(E77*(E77+1))</f>
        <v>79219.356019641229</v>
      </c>
      <c r="F78" s="3">
        <f>$F$2/SQRT(F77*(F77+1))</f>
        <v>72968.258196058567</v>
      </c>
      <c r="G78" s="3">
        <f>$G$2/SQRT(G77*(G77+1))</f>
        <v>71848.433135316183</v>
      </c>
    </row>
    <row r="79" spans="1:8" x14ac:dyDescent="0.25">
      <c r="A79" s="4">
        <f>IF(A78=MAX(A78:G78),A77+1,A77)</f>
        <v>18</v>
      </c>
      <c r="B79" s="4">
        <f>IF(B78=MAX(A78:G78),B77+1,B77)</f>
        <v>14</v>
      </c>
      <c r="C79" s="4">
        <f>IF(C78=MAX(A78:G78),C77+1,C77)</f>
        <v>8</v>
      </c>
      <c r="D79" s="4">
        <f>IF(D78=MAX(A78:G78),D77+1,D77)</f>
        <v>2</v>
      </c>
      <c r="E79" s="4">
        <f>IF(E78=MAX(A78:G78),E77+1,E77)</f>
        <v>2</v>
      </c>
      <c r="F79" s="4">
        <f>IF(F78=MAX(A78:G78),F77+1,F77)</f>
        <v>2</v>
      </c>
      <c r="G79" s="4">
        <f>IF(G78=MAX(A78:G78),G77+1,G77)</f>
        <v>2</v>
      </c>
      <c r="H79" s="1">
        <f>SUM(A79:G79)</f>
        <v>48</v>
      </c>
    </row>
    <row r="80" spans="1:8" x14ac:dyDescent="0.25">
      <c r="A80" s="3">
        <f>$A$2/SQRT(A79*(A79+1))</f>
        <v>88237.962776568369</v>
      </c>
      <c r="B80" s="3">
        <f>$B$2/SQRT(B79*(B79+1))</f>
        <v>88322.664051678803</v>
      </c>
      <c r="C80" s="3">
        <f>$C$2/SQRT(C79*(C79+1))</f>
        <v>79299.432785206955</v>
      </c>
      <c r="D80" s="3">
        <f>$D$2/SQRT(D79*(D79+1))</f>
        <v>87237.352444351505</v>
      </c>
      <c r="E80" s="3">
        <f>$E$2/SQRT(E79*(E79+1))</f>
        <v>79219.356019641229</v>
      </c>
      <c r="F80" s="3">
        <f>$F$2/SQRT(F79*(F79+1))</f>
        <v>72968.258196058567</v>
      </c>
      <c r="G80" s="3">
        <f>$G$2/SQRT(G79*(G79+1))</f>
        <v>71848.433135316183</v>
      </c>
    </row>
    <row r="81" spans="1:8" x14ac:dyDescent="0.25">
      <c r="A81" s="4">
        <f>IF(A80=MAX(A80:G80),A79+1,A79)</f>
        <v>18</v>
      </c>
      <c r="B81" s="4">
        <f>IF(B80=MAX(A80:G80),B79+1,B79)</f>
        <v>15</v>
      </c>
      <c r="C81" s="4">
        <f>IF(C80=MAX(A80:G80),C79+1,C79)</f>
        <v>8</v>
      </c>
      <c r="D81" s="4">
        <f>IF(D80=MAX(A80:G80),D79+1,D79)</f>
        <v>2</v>
      </c>
      <c r="E81" s="4">
        <f>IF(E80=MAX(A80:G80),E79+1,E79)</f>
        <v>2</v>
      </c>
      <c r="F81" s="4">
        <f>IF(F80=MAX(A80:G80),F79+1,F79)</f>
        <v>2</v>
      </c>
      <c r="G81" s="4">
        <f>IF(G80=MAX(A80:G80),G79+1,G79)</f>
        <v>2</v>
      </c>
      <c r="H81" s="1">
        <f>SUM(A81:G81)</f>
        <v>49</v>
      </c>
    </row>
    <row r="82" spans="1:8" x14ac:dyDescent="0.25">
      <c r="A82" s="3">
        <f>$A$2/SQRT(A81*(A81+1))</f>
        <v>88237.962776568369</v>
      </c>
      <c r="B82" s="3">
        <f>$B$2/SQRT(B81*(B81+1))</f>
        <v>82618.287092129307</v>
      </c>
      <c r="C82" s="3">
        <f>$C$2/SQRT(C81*(C81+1))</f>
        <v>79299.432785206955</v>
      </c>
      <c r="D82" s="3">
        <f>$D$2/SQRT(D81*(D81+1))</f>
        <v>87237.352444351505</v>
      </c>
      <c r="E82" s="3">
        <f>$E$2/SQRT(E81*(E81+1))</f>
        <v>79219.356019641229</v>
      </c>
      <c r="F82" s="3">
        <f>$F$2/SQRT(F81*(F81+1))</f>
        <v>72968.258196058567</v>
      </c>
      <c r="G82" s="3">
        <f>$G$2/SQRT(G81*(G81+1))</f>
        <v>71848.433135316183</v>
      </c>
    </row>
    <row r="83" spans="1:8" x14ac:dyDescent="0.25">
      <c r="A83" s="4">
        <f>IF(A82=MAX(A82:G82),A81+1,A81)</f>
        <v>19</v>
      </c>
      <c r="B83" s="4">
        <f>IF(B82=MAX(A82:G82),B81+1,B81)</f>
        <v>15</v>
      </c>
      <c r="C83" s="4">
        <f>IF(C82=MAX(A82:G82),C81+1,C81)</f>
        <v>8</v>
      </c>
      <c r="D83" s="4">
        <f>IF(D82=MAX(A82:G82),D81+1,D81)</f>
        <v>2</v>
      </c>
      <c r="E83" s="4">
        <f>IF(E82=MAX(A82:G82),E81+1,E81)</f>
        <v>2</v>
      </c>
      <c r="F83" s="4">
        <f>IF(F82=MAX(A82:G82),F81+1,F81)</f>
        <v>2</v>
      </c>
      <c r="G83" s="4">
        <f>IF(G82=MAX(A82:G82),G81+1,G81)</f>
        <v>2</v>
      </c>
      <c r="H83" s="1">
        <f>SUM(A83:G83)</f>
        <v>50</v>
      </c>
    </row>
    <row r="84" spans="1:8" x14ac:dyDescent="0.25">
      <c r="A84" s="3">
        <f>$A$2/SQRT(A83*(A83+1))</f>
        <v>83709.881540133356</v>
      </c>
      <c r="B84" s="3">
        <f>$B$2/SQRT(B83*(B83+1))</f>
        <v>82618.287092129307</v>
      </c>
      <c r="C84" s="3">
        <f>$C$2/SQRT(C83*(C83+1))</f>
        <v>79299.432785206955</v>
      </c>
      <c r="D84" s="3">
        <f>$D$2/SQRT(D83*(D83+1))</f>
        <v>87237.352444351505</v>
      </c>
      <c r="E84" s="3">
        <f>$E$2/SQRT(E83*(E83+1))</f>
        <v>79219.356019641229</v>
      </c>
      <c r="F84" s="3">
        <f>$F$2/SQRT(F83*(F83+1))</f>
        <v>72968.258196058567</v>
      </c>
      <c r="G84" s="3">
        <f>$G$2/SQRT(G83*(G83+1))</f>
        <v>71848.433135316183</v>
      </c>
    </row>
    <row r="85" spans="1:8" x14ac:dyDescent="0.25">
      <c r="A85" s="4">
        <f>IF(A84=MAX(A84:G84),A83+1,A83)</f>
        <v>19</v>
      </c>
      <c r="B85" s="4">
        <f>IF(B84=MAX(A84:G84),B83+1,B83)</f>
        <v>15</v>
      </c>
      <c r="C85" s="4">
        <f>IF(C84=MAX(A84:G84),C83+1,C83)</f>
        <v>8</v>
      </c>
      <c r="D85" s="4">
        <f>IF(D84=MAX(A84:G84),D83+1,D83)</f>
        <v>3</v>
      </c>
      <c r="E85" s="4">
        <f>IF(E84=MAX(A84:G84),E83+1,E83)</f>
        <v>2</v>
      </c>
      <c r="F85" s="4">
        <f>IF(F84=MAX(A84:G84),F83+1,F83)</f>
        <v>2</v>
      </c>
      <c r="G85" s="4">
        <f>IF(G84=MAX(A84:G84),G83+1,G83)</f>
        <v>2</v>
      </c>
      <c r="H85" s="1">
        <f>SUM(A85:G85)</f>
        <v>51</v>
      </c>
    </row>
    <row r="86" spans="1:8" x14ac:dyDescent="0.25">
      <c r="A86" s="3">
        <f>$A$2/SQRT(A85*(A85+1))</f>
        <v>83709.881540133356</v>
      </c>
      <c r="B86" s="3">
        <f>$B$2/SQRT(B85*(B85+1))</f>
        <v>82618.287092129307</v>
      </c>
      <c r="C86" s="3">
        <f>$C$2/SQRT(C85*(C85+1))</f>
        <v>79299.432785206955</v>
      </c>
      <c r="D86" s="3">
        <f>$D$2/SQRT(D85*(D85+1))</f>
        <v>61686.123486161785</v>
      </c>
      <c r="E86" s="3">
        <f>$E$2/SQRT(E85*(E85+1))</f>
        <v>79219.356019641229</v>
      </c>
      <c r="F86" s="3">
        <f>$F$2/SQRT(F85*(F85+1))</f>
        <v>72968.258196058567</v>
      </c>
      <c r="G86" s="3">
        <f>$G$2/SQRT(G85*(G85+1))</f>
        <v>71848.433135316183</v>
      </c>
    </row>
    <row r="87" spans="1:8" x14ac:dyDescent="0.25">
      <c r="A87" s="4">
        <f>IF(A86=MAX(A86:G86),A85+1,A85)</f>
        <v>20</v>
      </c>
      <c r="B87" s="4">
        <f>IF(B86=MAX(A86:G86),B85+1,B85)</f>
        <v>15</v>
      </c>
      <c r="C87" s="4">
        <f>IF(C86=MAX(A86:G86),C85+1,C85)</f>
        <v>8</v>
      </c>
      <c r="D87" s="4">
        <f>IF(D86=MAX(A86:G86),D85+1,D85)</f>
        <v>3</v>
      </c>
      <c r="E87" s="4">
        <f>IF(E86=MAX(A86:G86),E85+1,E85)</f>
        <v>2</v>
      </c>
      <c r="F87" s="4">
        <f>IF(F86=MAX(A86:G86),F85+1,F85)</f>
        <v>2</v>
      </c>
      <c r="G87" s="4">
        <f>IF(G86=MAX(A86:G86),G85+1,G85)</f>
        <v>2</v>
      </c>
      <c r="H87" s="1">
        <f>SUM(A87:G87)</f>
        <v>52</v>
      </c>
    </row>
    <row r="88" spans="1:8" x14ac:dyDescent="0.25">
      <c r="A88" s="3">
        <f>$A$2/SQRT(A87*(A87+1))</f>
        <v>79623.979721892712</v>
      </c>
      <c r="B88" s="3">
        <f>$B$2/SQRT(B87*(B87+1))</f>
        <v>82618.287092129307</v>
      </c>
      <c r="C88" s="3">
        <f>$C$2/SQRT(C87*(C87+1))</f>
        <v>79299.432785206955</v>
      </c>
      <c r="D88" s="3">
        <f>$D$2/SQRT(D87*(D87+1))</f>
        <v>61686.123486161785</v>
      </c>
      <c r="E88" s="3">
        <f>$E$2/SQRT(E87*(E87+1))</f>
        <v>79219.356019641229</v>
      </c>
      <c r="F88" s="3">
        <f>$F$2/SQRT(F87*(F87+1))</f>
        <v>72968.258196058567</v>
      </c>
      <c r="G88" s="3">
        <f>$G$2/SQRT(G87*(G87+1))</f>
        <v>71848.433135316183</v>
      </c>
    </row>
    <row r="89" spans="1:8" x14ac:dyDescent="0.25">
      <c r="A89" s="4">
        <f>IF(A88=MAX(A88:G88),A87+1,A87)</f>
        <v>20</v>
      </c>
      <c r="B89" s="4">
        <f>IF(B88=MAX(A88:G88),B87+1,B87)</f>
        <v>16</v>
      </c>
      <c r="C89" s="4">
        <f>IF(C88=MAX(A88:G88),C87+1,C87)</f>
        <v>8</v>
      </c>
      <c r="D89" s="4">
        <f>IF(D88=MAX(A88:G88),D87+1,D87)</f>
        <v>3</v>
      </c>
      <c r="E89" s="4">
        <f>IF(E88=MAX(A88:G88),E87+1,E87)</f>
        <v>2</v>
      </c>
      <c r="F89" s="4">
        <f>IF(F88=MAX(A88:G88),F87+1,F87)</f>
        <v>2</v>
      </c>
      <c r="G89" s="4">
        <f>IF(G88=MAX(A88:G88),G87+1,G87)</f>
        <v>2</v>
      </c>
      <c r="H89" s="1">
        <f>SUM(A89:G89)</f>
        <v>53</v>
      </c>
    </row>
    <row r="90" spans="1:8" x14ac:dyDescent="0.25">
      <c r="A90" s="3">
        <f>$A$2/SQRT(A89*(A89+1))</f>
        <v>79623.979721892712</v>
      </c>
      <c r="B90" s="3">
        <f>$B$2/SQRT(B89*(B89+1))</f>
        <v>77606.367397407041</v>
      </c>
      <c r="C90" s="3">
        <f>$C$2/SQRT(C89*(C89+1))</f>
        <v>79299.432785206955</v>
      </c>
      <c r="D90" s="3">
        <f>$D$2/SQRT(D89*(D89+1))</f>
        <v>61686.123486161785</v>
      </c>
      <c r="E90" s="3">
        <f>$E$2/SQRT(E89*(E89+1))</f>
        <v>79219.356019641229</v>
      </c>
      <c r="F90" s="3">
        <f>$F$2/SQRT(F89*(F89+1))</f>
        <v>72968.258196058567</v>
      </c>
      <c r="G90" s="3">
        <f>$G$2/SQRT(G89*(G89+1))</f>
        <v>71848.433135316183</v>
      </c>
    </row>
    <row r="91" spans="1:8" x14ac:dyDescent="0.25">
      <c r="A91" s="4">
        <f>IF(A90=MAX(A90:G90),A89+1,A89)</f>
        <v>21</v>
      </c>
      <c r="B91" s="4">
        <f>IF(B90=MAX(A90:G90),B89+1,B89)</f>
        <v>16</v>
      </c>
      <c r="C91" s="4">
        <f>IF(C90=MAX(A90:G90),C89+1,C89)</f>
        <v>8</v>
      </c>
      <c r="D91" s="4">
        <f>IF(D90=MAX(A90:G90),D89+1,D89)</f>
        <v>3</v>
      </c>
      <c r="E91" s="4">
        <f>IF(E90=MAX(A90:G90),E89+1,E89)</f>
        <v>2</v>
      </c>
      <c r="F91" s="4">
        <f>IF(F90=MAX(A90:G90),F89+1,F89)</f>
        <v>2</v>
      </c>
      <c r="G91" s="4">
        <f>IF(G90=MAX(A90:G90),G89+1,G89)</f>
        <v>2</v>
      </c>
      <c r="H91" s="1">
        <f>SUM(A91:G91)</f>
        <v>54</v>
      </c>
    </row>
    <row r="92" spans="1:8" x14ac:dyDescent="0.25">
      <c r="A92" s="3">
        <f>$A$2/SQRT(A91*(A91+1))</f>
        <v>75918.485871674362</v>
      </c>
      <c r="B92" s="3">
        <f>$B$2/SQRT(B91*(B91+1))</f>
        <v>77606.367397407041</v>
      </c>
      <c r="C92" s="3">
        <f>$C$2/SQRT(C91*(C91+1))</f>
        <v>79299.432785206955</v>
      </c>
      <c r="D92" s="3">
        <f>$D$2/SQRT(D91*(D91+1))</f>
        <v>61686.123486161785</v>
      </c>
      <c r="E92" s="3">
        <f>$E$2/SQRT(E91*(E91+1))</f>
        <v>79219.356019641229</v>
      </c>
      <c r="F92" s="3">
        <f>$F$2/SQRT(F91*(F91+1))</f>
        <v>72968.258196058567</v>
      </c>
      <c r="G92" s="3">
        <f>$G$2/SQRT(G91*(G91+1))</f>
        <v>71848.433135316183</v>
      </c>
    </row>
    <row r="93" spans="1:8" x14ac:dyDescent="0.25">
      <c r="A93" s="4">
        <f>IF(A92=MAX(A92:G92),A91+1,A91)</f>
        <v>21</v>
      </c>
      <c r="B93" s="4">
        <f>IF(B92=MAX(A92:G92),B91+1,B91)</f>
        <v>16</v>
      </c>
      <c r="C93" s="4">
        <f>IF(C92=MAX(A92:G92),C91+1,C91)</f>
        <v>9</v>
      </c>
      <c r="D93" s="4">
        <f>IF(D92=MAX(A92:G92),D91+1,D91)</f>
        <v>3</v>
      </c>
      <c r="E93" s="4">
        <f>IF(E92=MAX(A92:G92),E91+1,E91)</f>
        <v>2</v>
      </c>
      <c r="F93" s="4">
        <f>IF(F92=MAX(A92:G92),F91+1,F91)</f>
        <v>2</v>
      </c>
      <c r="G93" s="4">
        <f>IF(G92=MAX(A92:G92),G91+1,G91)</f>
        <v>2</v>
      </c>
      <c r="H93" s="1">
        <f>SUM(A93:G93)</f>
        <v>55</v>
      </c>
    </row>
    <row r="94" spans="1:8" x14ac:dyDescent="0.25">
      <c r="A94" s="3">
        <f>$A$2/SQRT(A93*(A93+1))</f>
        <v>75918.485871674362</v>
      </c>
      <c r="B94" s="3">
        <f>$B$2/SQRT(B93*(B93+1))</f>
        <v>77606.367397407041</v>
      </c>
      <c r="C94" s="3">
        <f>$C$2/SQRT(C93*(C93+1))</f>
        <v>70927.568913959287</v>
      </c>
      <c r="D94" s="3">
        <f>$D$2/SQRT(D93*(D93+1))</f>
        <v>61686.123486161785</v>
      </c>
      <c r="E94" s="3">
        <f>$E$2/SQRT(E93*(E93+1))</f>
        <v>79219.356019641229</v>
      </c>
      <c r="F94" s="3">
        <f>$F$2/SQRT(F93*(F93+1))</f>
        <v>72968.258196058567</v>
      </c>
      <c r="G94" s="3">
        <f>$G$2/SQRT(G93*(G93+1))</f>
        <v>71848.433135316183</v>
      </c>
    </row>
    <row r="95" spans="1:8" x14ac:dyDescent="0.25">
      <c r="A95" s="4">
        <f>IF(A94=MAX(A94:G94),A93+1,A93)</f>
        <v>21</v>
      </c>
      <c r="B95" s="4">
        <f>IF(B94=MAX(A94:G94),B93+1,B93)</f>
        <v>16</v>
      </c>
      <c r="C95" s="4">
        <f>IF(C94=MAX(A94:G94),C93+1,C93)</f>
        <v>9</v>
      </c>
      <c r="D95" s="4">
        <f>IF(D94=MAX(A94:G94),D93+1,D93)</f>
        <v>3</v>
      </c>
      <c r="E95" s="4">
        <f>IF(E94=MAX(A94:G94),E93+1,E93)</f>
        <v>3</v>
      </c>
      <c r="F95" s="4">
        <f>IF(F94=MAX(A94:G94),F93+1,F93)</f>
        <v>2</v>
      </c>
      <c r="G95" s="4">
        <f>IF(G94=MAX(A94:G94),G93+1,G93)</f>
        <v>2</v>
      </c>
      <c r="H95" s="1">
        <f>SUM(A95:G95)</f>
        <v>56</v>
      </c>
    </row>
    <row r="96" spans="1:8" x14ac:dyDescent="0.25">
      <c r="A96" s="3">
        <f>$A$2/SQRT(A95*(A95+1))</f>
        <v>75918.485871674362</v>
      </c>
      <c r="B96" s="3">
        <f>$B$2/SQRT(B95*(B95+1))</f>
        <v>77606.367397407041</v>
      </c>
      <c r="C96" s="3">
        <f>$C$2/SQRT(C95*(C95+1))</f>
        <v>70927.568913959287</v>
      </c>
      <c r="D96" s="3">
        <f>$D$2/SQRT(D95*(D95+1))</f>
        <v>61686.123486161785</v>
      </c>
      <c r="E96" s="3">
        <f>$E$2/SQRT(E95*(E95+1))</f>
        <v>56016.543842719657</v>
      </c>
      <c r="F96" s="3">
        <f>$F$2/SQRT(F95*(F95+1))</f>
        <v>72968.258196058567</v>
      </c>
      <c r="G96" s="3">
        <f>$G$2/SQRT(G95*(G95+1))</f>
        <v>71848.433135316183</v>
      </c>
    </row>
    <row r="97" spans="1:8" x14ac:dyDescent="0.25">
      <c r="A97" s="4">
        <f>IF(A96=MAX(A96:G96),A95+1,A95)</f>
        <v>21</v>
      </c>
      <c r="B97" s="4">
        <f>IF(B96=MAX(A96:G96),B95+1,B95)</f>
        <v>17</v>
      </c>
      <c r="C97" s="4">
        <f>IF(C96=MAX(A96:G96),C95+1,C95)</f>
        <v>9</v>
      </c>
      <c r="D97" s="4">
        <f>IF(D96=MAX(A96:G96),D95+1,D95)</f>
        <v>3</v>
      </c>
      <c r="E97" s="4">
        <f>IF(E96=MAX(A96:G96),E95+1,E95)</f>
        <v>3</v>
      </c>
      <c r="F97" s="4">
        <f>IF(F96=MAX(A96:G96),F95+1,F95)</f>
        <v>2</v>
      </c>
      <c r="G97" s="4">
        <f>IF(G96=MAX(A96:G96),G95+1,G95)</f>
        <v>2</v>
      </c>
      <c r="H97" s="1">
        <f>SUM(A97:G97)</f>
        <v>57</v>
      </c>
    </row>
    <row r="98" spans="1:8" x14ac:dyDescent="0.25">
      <c r="A98" s="3">
        <f>$A$2/SQRT(A97*(A97+1))</f>
        <v>75918.485871674362</v>
      </c>
      <c r="B98" s="3">
        <f>$B$2/SQRT(B97*(B97+1))</f>
        <v>73167.984866614832</v>
      </c>
      <c r="C98" s="3">
        <f>$C$2/SQRT(C97*(C97+1))</f>
        <v>70927.568913959287</v>
      </c>
      <c r="D98" s="3">
        <f>$D$2/SQRT(D97*(D97+1))</f>
        <v>61686.123486161785</v>
      </c>
      <c r="E98" s="3">
        <f>$E$2/SQRT(E97*(E97+1))</f>
        <v>56016.543842719657</v>
      </c>
      <c r="F98" s="3">
        <f>$F$2/SQRT(F97*(F97+1))</f>
        <v>72968.258196058567</v>
      </c>
      <c r="G98" s="3">
        <f>$G$2/SQRT(G97*(G97+1))</f>
        <v>71848.433135316183</v>
      </c>
    </row>
    <row r="99" spans="1:8" x14ac:dyDescent="0.25">
      <c r="A99" s="4">
        <f>IF(A98=MAX(A98:G98),A97+1,A97)</f>
        <v>22</v>
      </c>
      <c r="B99" s="4">
        <f>IF(B98=MAX(A98:G98),B97+1,B97)</f>
        <v>17</v>
      </c>
      <c r="C99" s="4">
        <f>IF(C98=MAX(A98:G98),C97+1,C97)</f>
        <v>9</v>
      </c>
      <c r="D99" s="4">
        <f>IF(D98=MAX(A98:G98),D97+1,D97)</f>
        <v>3</v>
      </c>
      <c r="E99" s="4">
        <f>IF(E98=MAX(A98:G98),E97+1,E97)</f>
        <v>3</v>
      </c>
      <c r="F99" s="4">
        <f>IF(F98=MAX(A98:G98),F97+1,F97)</f>
        <v>2</v>
      </c>
      <c r="G99" s="4">
        <f>IF(G98=MAX(A98:G98),G97+1,G97)</f>
        <v>2</v>
      </c>
      <c r="H99" s="1">
        <f>SUM(A99:G99)</f>
        <v>58</v>
      </c>
    </row>
    <row r="100" spans="1:8" x14ac:dyDescent="0.25">
      <c r="A100" s="3">
        <f>$A$2/SQRT(A99*(A99+1))</f>
        <v>72542.625082265164</v>
      </c>
      <c r="B100" s="3">
        <f>$B$2/SQRT(B99*(B99+1))</f>
        <v>73167.984866614832</v>
      </c>
      <c r="C100" s="3">
        <f>$C$2/SQRT(C99*(C99+1))</f>
        <v>70927.568913959287</v>
      </c>
      <c r="D100" s="3">
        <f>$D$2/SQRT(D99*(D99+1))</f>
        <v>61686.123486161785</v>
      </c>
      <c r="E100" s="3">
        <f>$E$2/SQRT(E99*(E99+1))</f>
        <v>56016.543842719657</v>
      </c>
      <c r="F100" s="3">
        <f>$F$2/SQRT(F99*(F99+1))</f>
        <v>72968.258196058567</v>
      </c>
      <c r="G100" s="3">
        <f>$G$2/SQRT(G99*(G99+1))</f>
        <v>71848.433135316183</v>
      </c>
    </row>
    <row r="101" spans="1:8" x14ac:dyDescent="0.25">
      <c r="A101" s="4">
        <f>IF(A100=MAX(A100:G100),A99+1,A99)</f>
        <v>22</v>
      </c>
      <c r="B101" s="4">
        <f>IF(B100=MAX(A100:G100),B99+1,B99)</f>
        <v>18</v>
      </c>
      <c r="C101" s="4">
        <f>IF(C100=MAX(A100:G100),C99+1,C99)</f>
        <v>9</v>
      </c>
      <c r="D101" s="4">
        <f>IF(D100=MAX(A100:G100),D99+1,D99)</f>
        <v>3</v>
      </c>
      <c r="E101" s="4">
        <f>IF(E100=MAX(A100:G100),E99+1,E99)</f>
        <v>3</v>
      </c>
      <c r="F101" s="4">
        <f>IF(F100=MAX(A100:G100),F99+1,F99)</f>
        <v>2</v>
      </c>
      <c r="G101" s="4">
        <f>IF(G100=MAX(A100:G100),G99+1,G99)</f>
        <v>2</v>
      </c>
      <c r="H101" s="1">
        <f>SUM(A101:G101)</f>
        <v>59</v>
      </c>
    </row>
    <row r="102" spans="1:8" x14ac:dyDescent="0.25">
      <c r="A102" s="3">
        <f>$A$2/SQRT(A101*(A101+1))</f>
        <v>72542.625082265164</v>
      </c>
      <c r="B102" s="3">
        <f>$B$2/SQRT(B101*(B101+1))</f>
        <v>69209.984889807398</v>
      </c>
      <c r="C102" s="3">
        <f>$C$2/SQRT(C101*(C101+1))</f>
        <v>70927.568913959287</v>
      </c>
      <c r="D102" s="3">
        <f>$D$2/SQRT(D101*(D101+1))</f>
        <v>61686.123486161785</v>
      </c>
      <c r="E102" s="3">
        <f>$E$2/SQRT(E101*(E101+1))</f>
        <v>56016.543842719657</v>
      </c>
      <c r="F102" s="3">
        <f>$F$2/SQRT(F101*(F101+1))</f>
        <v>72968.258196058567</v>
      </c>
      <c r="G102" s="3">
        <f>$G$2/SQRT(G101*(G101+1))</f>
        <v>71848.433135316183</v>
      </c>
    </row>
    <row r="103" spans="1:8" x14ac:dyDescent="0.25">
      <c r="A103" s="4">
        <f>IF(A102=MAX(A102:G102),A101+1,A101)</f>
        <v>22</v>
      </c>
      <c r="B103" s="4">
        <f>IF(B102=MAX(A102:G102),B101+1,B101)</f>
        <v>18</v>
      </c>
      <c r="C103" s="4">
        <f>IF(C102=MAX(A102:G102),C101+1,C101)</f>
        <v>9</v>
      </c>
      <c r="D103" s="4">
        <f>IF(D102=MAX(A102:G102),D101+1,D101)</f>
        <v>3</v>
      </c>
      <c r="E103" s="4">
        <f>IF(E102=MAX(A102:G102),E101+1,E101)</f>
        <v>3</v>
      </c>
      <c r="F103" s="4">
        <f>IF(F102=MAX(A102:G102),F101+1,F101)</f>
        <v>3</v>
      </c>
      <c r="G103" s="4">
        <f>IF(G102=MAX(A102:G102),G101+1,G101)</f>
        <v>2</v>
      </c>
      <c r="H103" s="1">
        <f>SUM(A103:G103)</f>
        <v>60</v>
      </c>
    </row>
    <row r="104" spans="1:8" x14ac:dyDescent="0.25">
      <c r="A104" s="3">
        <f>$A$2/SQRT(A103*(A103+1))</f>
        <v>72542.625082265164</v>
      </c>
      <c r="B104" s="3">
        <f>$B$2/SQRT(B103*(B103+1))</f>
        <v>69209.984889807398</v>
      </c>
      <c r="C104" s="3">
        <f>$C$2/SQRT(C103*(C103+1))</f>
        <v>70927.568913959287</v>
      </c>
      <c r="D104" s="3">
        <f>$D$2/SQRT(D103*(D103+1))</f>
        <v>61686.123486161785</v>
      </c>
      <c r="E104" s="3">
        <f>$E$2/SQRT(E103*(E103+1))</f>
        <v>56016.543842719657</v>
      </c>
      <c r="F104" s="3">
        <f>$F$2/SQRT(F103*(F103+1))</f>
        <v>51596.350181803886</v>
      </c>
      <c r="G104" s="3">
        <f>$G$2/SQRT(G103*(G103+1))</f>
        <v>71848.433135316183</v>
      </c>
    </row>
    <row r="105" spans="1:8" x14ac:dyDescent="0.25">
      <c r="A105" s="4">
        <f>IF(A104=MAX(A104:G104),A103+1,A103)</f>
        <v>23</v>
      </c>
      <c r="B105" s="4">
        <f>IF(B104=MAX(A104:G104),B103+1,B103)</f>
        <v>18</v>
      </c>
      <c r="C105" s="4">
        <f>IF(C104=MAX(A104:G104),C103+1,C103)</f>
        <v>9</v>
      </c>
      <c r="D105" s="4">
        <f>IF(D104=MAX(A104:G104),D103+1,D103)</f>
        <v>3</v>
      </c>
      <c r="E105" s="4">
        <f>IF(E104=MAX(A104:G104),E103+1,E103)</f>
        <v>3</v>
      </c>
      <c r="F105" s="4">
        <f>IF(F104=MAX(A104:G104),F103+1,F103)</f>
        <v>3</v>
      </c>
      <c r="G105" s="4">
        <f>IF(G104=MAX(A104:G104),G103+1,G103)</f>
        <v>2</v>
      </c>
      <c r="H105" s="1">
        <f>SUM(A105:G105)</f>
        <v>61</v>
      </c>
    </row>
    <row r="106" spans="1:8" x14ac:dyDescent="0.25">
      <c r="A106" s="3">
        <f>$A$2/SQRT(A105*(A105+1))</f>
        <v>69454.275721565529</v>
      </c>
      <c r="B106" s="3">
        <f>$B$2/SQRT(B105*(B105+1))</f>
        <v>69209.984889807398</v>
      </c>
      <c r="C106" s="3">
        <f>$C$2/SQRT(C105*(C105+1))</f>
        <v>70927.568913959287</v>
      </c>
      <c r="D106" s="3">
        <f>$D$2/SQRT(D105*(D105+1))</f>
        <v>61686.123486161785</v>
      </c>
      <c r="E106" s="3">
        <f>$E$2/SQRT(E105*(E105+1))</f>
        <v>56016.543842719657</v>
      </c>
      <c r="F106" s="3">
        <f>$F$2/SQRT(F105*(F105+1))</f>
        <v>51596.350181803886</v>
      </c>
      <c r="G106" s="3">
        <f>$G$2/SQRT(G105*(G105+1))</f>
        <v>71848.433135316183</v>
      </c>
    </row>
    <row r="107" spans="1:8" x14ac:dyDescent="0.25">
      <c r="A107" s="4">
        <f>IF(A106=MAX(A106:G106),A105+1,A105)</f>
        <v>23</v>
      </c>
      <c r="B107" s="4">
        <f>IF(B106=MAX(A106:G106),B105+1,B105)</f>
        <v>18</v>
      </c>
      <c r="C107" s="4">
        <f>IF(C106=MAX(A106:G106),C105+1,C105)</f>
        <v>9</v>
      </c>
      <c r="D107" s="4">
        <f>IF(D106=MAX(A106:G106),D105+1,D105)</f>
        <v>3</v>
      </c>
      <c r="E107" s="4">
        <f>IF(E106=MAX(A106:G106),E105+1,E105)</f>
        <v>3</v>
      </c>
      <c r="F107" s="4">
        <f>IF(F106=MAX(A106:G106),F105+1,F105)</f>
        <v>3</v>
      </c>
      <c r="G107" s="4">
        <f>IF(G106=MAX(A106:G106),G105+1,G105)</f>
        <v>3</v>
      </c>
      <c r="H107" s="1">
        <f>SUM(A107:G107)</f>
        <v>62</v>
      </c>
    </row>
    <row r="108" spans="1:8" x14ac:dyDescent="0.25">
      <c r="A108" s="3">
        <f>$A$2/SQRT(A107*(A107+1))</f>
        <v>69454.275721565529</v>
      </c>
      <c r="B108" s="3">
        <f>$B$2/SQRT(B107*(B107+1))</f>
        <v>69209.984889807398</v>
      </c>
      <c r="C108" s="3">
        <f>$C$2/SQRT(C107*(C107+1))</f>
        <v>70927.568913959287</v>
      </c>
      <c r="D108" s="3">
        <f>$D$2/SQRT(D107*(D107+1))</f>
        <v>61686.123486161785</v>
      </c>
      <c r="E108" s="3">
        <f>$E$2/SQRT(E107*(E107+1))</f>
        <v>56016.543842719657</v>
      </c>
      <c r="F108" s="3">
        <f>$F$2/SQRT(F107*(F107+1))</f>
        <v>51596.350181803886</v>
      </c>
      <c r="G108" s="3">
        <f>$G$2/SQRT(G107*(G107+1))</f>
        <v>50804.514287610313</v>
      </c>
    </row>
    <row r="109" spans="1:8" x14ac:dyDescent="0.25">
      <c r="A109" s="4">
        <f>IF(A108=MAX(A108:G108),A107+1,A107)</f>
        <v>23</v>
      </c>
      <c r="B109" s="4">
        <f>IF(B108=MAX(A108:G108),B107+1,B107)</f>
        <v>18</v>
      </c>
      <c r="C109" s="4">
        <f>IF(C108=MAX(A108:G108),C107+1,C107)</f>
        <v>10</v>
      </c>
      <c r="D109" s="4">
        <f>IF(D108=MAX(A108:G108),D107+1,D107)</f>
        <v>3</v>
      </c>
      <c r="E109" s="4">
        <f>IF(E108=MAX(A108:G108),E107+1,E107)</f>
        <v>3</v>
      </c>
      <c r="F109" s="4">
        <f>IF(F108=MAX(A108:G108),F107+1,F107)</f>
        <v>3</v>
      </c>
      <c r="G109" s="4">
        <f>IF(G108=MAX(A108:G108),G107+1,G107)</f>
        <v>3</v>
      </c>
      <c r="H109" s="1">
        <f>SUM(A109:G109)</f>
        <v>63</v>
      </c>
    </row>
    <row r="110" spans="1:8" x14ac:dyDescent="0.25">
      <c r="A110" s="3">
        <f>$A$2/SQRT(A109*(A109+1))</f>
        <v>69454.275721565529</v>
      </c>
      <c r="B110" s="3">
        <f>$B$2/SQRT(B109*(B109+1))</f>
        <v>69209.984889807398</v>
      </c>
      <c r="C110" s="3">
        <f>$C$2/SQRT(C109*(C109+1))</f>
        <v>64156.400012639569</v>
      </c>
      <c r="D110" s="3">
        <f>$D$2/SQRT(D109*(D109+1))</f>
        <v>61686.123486161785</v>
      </c>
      <c r="E110" s="3">
        <f>$E$2/SQRT(E109*(E109+1))</f>
        <v>56016.543842719657</v>
      </c>
      <c r="F110" s="3">
        <f>$F$2/SQRT(F109*(F109+1))</f>
        <v>51596.350181803886</v>
      </c>
      <c r="G110" s="3">
        <f>$G$2/SQRT(G109*(G109+1))</f>
        <v>50804.514287610313</v>
      </c>
    </row>
    <row r="111" spans="1:8" x14ac:dyDescent="0.25">
      <c r="A111" s="4">
        <f>IF(A110=MAX(A110:G110),A109+1,A109)</f>
        <v>24</v>
      </c>
      <c r="B111" s="4">
        <f>IF(B110=MAX(A110:G110),B109+1,B109)</f>
        <v>18</v>
      </c>
      <c r="C111" s="4">
        <f>IF(C110=MAX(A110:G110),C109+1,C109)</f>
        <v>10</v>
      </c>
      <c r="D111" s="4">
        <f>IF(D110=MAX(A110:G110),D109+1,D109)</f>
        <v>3</v>
      </c>
      <c r="E111" s="4">
        <f>IF(E110=MAX(A110:G110),E109+1,E109)</f>
        <v>3</v>
      </c>
      <c r="F111" s="4">
        <f>IF(F110=MAX(A110:G110),F109+1,F109)</f>
        <v>3</v>
      </c>
      <c r="G111" s="4">
        <f>IF(G110=MAX(A110:G110),G109+1,G109)</f>
        <v>3</v>
      </c>
      <c r="H111" s="1">
        <f>SUM(A111:G111)</f>
        <v>64</v>
      </c>
    </row>
    <row r="112" spans="1:8" x14ac:dyDescent="0.25">
      <c r="A112" s="3">
        <f>$A$2/SQRT(A111*(A111+1))</f>
        <v>66618.20098686745</v>
      </c>
      <c r="B112" s="3">
        <f>$B$2/SQRT(B111*(B111+1))</f>
        <v>69209.984889807398</v>
      </c>
      <c r="C112" s="3">
        <f>$C$2/SQRT(C111*(C111+1))</f>
        <v>64156.400012639569</v>
      </c>
      <c r="D112" s="3">
        <f>$D$2/SQRT(D111*(D111+1))</f>
        <v>61686.123486161785</v>
      </c>
      <c r="E112" s="3">
        <f>$E$2/SQRT(E111*(E111+1))</f>
        <v>56016.543842719657</v>
      </c>
      <c r="F112" s="3">
        <f>$F$2/SQRT(F111*(F111+1))</f>
        <v>51596.350181803886</v>
      </c>
      <c r="G112" s="3">
        <f>$G$2/SQRT(G111*(G111+1))</f>
        <v>50804.514287610313</v>
      </c>
    </row>
    <row r="113" spans="1:8" x14ac:dyDescent="0.25">
      <c r="A113" s="4">
        <f>IF(A112=MAX(A112:G112),A111+1,A111)</f>
        <v>24</v>
      </c>
      <c r="B113" s="4">
        <f>IF(B112=MAX(A112:G112),B111+1,B111)</f>
        <v>19</v>
      </c>
      <c r="C113" s="4">
        <f>IF(C112=MAX(A112:G112),C111+1,C111)</f>
        <v>10</v>
      </c>
      <c r="D113" s="4">
        <f>IF(D112=MAX(A112:G112),D111+1,D111)</f>
        <v>3</v>
      </c>
      <c r="E113" s="4">
        <f>IF(E112=MAX(A112:G112),E111+1,E111)</f>
        <v>3</v>
      </c>
      <c r="F113" s="4">
        <f>IF(F112=MAX(A112:G112),F111+1,F111)</f>
        <v>3</v>
      </c>
      <c r="G113" s="4">
        <f>IF(G112=MAX(A112:G112),G111+1,G111)</f>
        <v>3</v>
      </c>
      <c r="H113" s="1">
        <f>SUM(A113:G113)</f>
        <v>65</v>
      </c>
    </row>
    <row r="114" spans="1:8" x14ac:dyDescent="0.25">
      <c r="A114" s="3">
        <f>$A$2/SQRT(A113*(A113+1))</f>
        <v>66618.20098686745</v>
      </c>
      <c r="B114" s="3">
        <f>$B$2/SQRT(B113*(B113+1))</f>
        <v>65658.356723288714</v>
      </c>
      <c r="C114" s="3">
        <f>$C$2/SQRT(C113*(C113+1))</f>
        <v>64156.400012639569</v>
      </c>
      <c r="D114" s="3">
        <f>$D$2/SQRT(D113*(D113+1))</f>
        <v>61686.123486161785</v>
      </c>
      <c r="E114" s="3">
        <f>$E$2/SQRT(E113*(E113+1))</f>
        <v>56016.543842719657</v>
      </c>
      <c r="F114" s="3">
        <f>$F$2/SQRT(F113*(F113+1))</f>
        <v>51596.350181803886</v>
      </c>
      <c r="G114" s="3">
        <f>$G$2/SQRT(G113*(G113+1))</f>
        <v>50804.514287610313</v>
      </c>
    </row>
    <row r="115" spans="1:8" x14ac:dyDescent="0.25">
      <c r="A115" s="4">
        <f>IF(A114=MAX(A114:G114),A113+1,A113)</f>
        <v>25</v>
      </c>
      <c r="B115" s="4">
        <f>IF(B114=MAX(A114:G114),B113+1,B113)</f>
        <v>19</v>
      </c>
      <c r="C115" s="4">
        <f>IF(C114=MAX(A114:G114),C113+1,C113)</f>
        <v>10</v>
      </c>
      <c r="D115" s="4">
        <f>IF(D114=MAX(A114:G114),D113+1,D113)</f>
        <v>3</v>
      </c>
      <c r="E115" s="4">
        <f>IF(E114=MAX(A114:G114),E113+1,E113)</f>
        <v>3</v>
      </c>
      <c r="F115" s="4">
        <f>IF(F114=MAX(A114:G114),F113+1,F113)</f>
        <v>3</v>
      </c>
      <c r="G115" s="4">
        <f>IF(G114=MAX(A114:G114),G113+1,G113)</f>
        <v>3</v>
      </c>
      <c r="H115" s="1">
        <f>SUM(A115:G115)</f>
        <v>66</v>
      </c>
    </row>
    <row r="116" spans="1:8" x14ac:dyDescent="0.25">
      <c r="A116" s="3">
        <f>$A$2/SQRT(A115*(A115+1))</f>
        <v>64004.697203059906</v>
      </c>
      <c r="B116" s="3">
        <f>$B$2/SQRT(B115*(B115+1))</f>
        <v>65658.356723288714</v>
      </c>
      <c r="C116" s="3">
        <f>$C$2/SQRT(C115*(C115+1))</f>
        <v>64156.400012639569</v>
      </c>
      <c r="D116" s="3">
        <f>$D$2/SQRT(D115*(D115+1))</f>
        <v>61686.123486161785</v>
      </c>
      <c r="E116" s="3">
        <f>$E$2/SQRT(E115*(E115+1))</f>
        <v>56016.543842719657</v>
      </c>
      <c r="F116" s="3">
        <f>$F$2/SQRT(F115*(F115+1))</f>
        <v>51596.350181803886</v>
      </c>
      <c r="G116" s="3">
        <f>$G$2/SQRT(G115*(G115+1))</f>
        <v>50804.514287610313</v>
      </c>
    </row>
    <row r="117" spans="1:8" x14ac:dyDescent="0.25">
      <c r="A117" s="4">
        <f>IF(A116=MAX(A116:G116),A115+1,A115)</f>
        <v>25</v>
      </c>
      <c r="B117" s="4">
        <f>IF(B116=MAX(A116:G116),B115+1,B115)</f>
        <v>20</v>
      </c>
      <c r="C117" s="4">
        <f>IF(C116=MAX(A116:G116),C115+1,C115)</f>
        <v>10</v>
      </c>
      <c r="D117" s="4">
        <f>IF(D116=MAX(A116:G116),D115+1,D115)</f>
        <v>3</v>
      </c>
      <c r="E117" s="4">
        <f>IF(E116=MAX(A116:G116),E115+1,E115)</f>
        <v>3</v>
      </c>
      <c r="F117" s="4">
        <f>IF(F116=MAX(A116:G116),F115+1,F115)</f>
        <v>3</v>
      </c>
      <c r="G117" s="4">
        <f>IF(G116=MAX(A116:G116),G115+1,G115)</f>
        <v>3</v>
      </c>
      <c r="H117" s="1">
        <f>SUM(A117:G117)</f>
        <v>67</v>
      </c>
    </row>
    <row r="118" spans="1:8" x14ac:dyDescent="0.25">
      <c r="A118" s="3">
        <f>$A$2/SQRT(A117*(A117+1))</f>
        <v>64004.697203059906</v>
      </c>
      <c r="B118" s="3">
        <f>$B$2/SQRT(B117*(B117+1))</f>
        <v>62453.554683403388</v>
      </c>
      <c r="C118" s="3">
        <f>$C$2/SQRT(C117*(C117+1))</f>
        <v>64156.400012639569</v>
      </c>
      <c r="D118" s="3">
        <f>$D$2/SQRT(D117*(D117+1))</f>
        <v>61686.123486161785</v>
      </c>
      <c r="E118" s="3">
        <f>$E$2/SQRT(E117*(E117+1))</f>
        <v>56016.543842719657</v>
      </c>
      <c r="F118" s="3">
        <f>$F$2/SQRT(F117*(F117+1))</f>
        <v>51596.350181803886</v>
      </c>
      <c r="G118" s="3">
        <f>$G$2/SQRT(G117*(G117+1))</f>
        <v>50804.514287610313</v>
      </c>
    </row>
    <row r="119" spans="1:8" x14ac:dyDescent="0.25">
      <c r="A119" s="4">
        <f>IF(A118=MAX(A118:G118),A117+1,A117)</f>
        <v>25</v>
      </c>
      <c r="B119" s="4">
        <f>IF(B118=MAX(A118:G118),B117+1,B117)</f>
        <v>20</v>
      </c>
      <c r="C119" s="4">
        <f>IF(C118=MAX(A118:G118),C117+1,C117)</f>
        <v>11</v>
      </c>
      <c r="D119" s="4">
        <f>IF(D118=MAX(A118:G118),D117+1,D117)</f>
        <v>3</v>
      </c>
      <c r="E119" s="4">
        <f>IF(E118=MAX(A118:G118),E117+1,E117)</f>
        <v>3</v>
      </c>
      <c r="F119" s="4">
        <f>IF(F118=MAX(A118:G118),F117+1,F117)</f>
        <v>3</v>
      </c>
      <c r="G119" s="4">
        <f>IF(G118=MAX(A118:G118),G117+1,G117)</f>
        <v>3</v>
      </c>
      <c r="H119" s="1">
        <f>SUM(A119:G119)</f>
        <v>68</v>
      </c>
    </row>
    <row r="120" spans="1:8" x14ac:dyDescent="0.25">
      <c r="A120" s="3">
        <f>$A$2/SQRT(A119*(A119+1))</f>
        <v>64004.697203059906</v>
      </c>
      <c r="B120" s="3">
        <f>$B$2/SQRT(B119*(B119+1))</f>
        <v>62453.554683403388</v>
      </c>
      <c r="C120" s="3">
        <f>$C$2/SQRT(C119*(C119+1))</f>
        <v>58566.512492079026</v>
      </c>
      <c r="D120" s="3">
        <f>$D$2/SQRT(D119*(D119+1))</f>
        <v>61686.123486161785</v>
      </c>
      <c r="E120" s="3">
        <f>$E$2/SQRT(E119*(E119+1))</f>
        <v>56016.543842719657</v>
      </c>
      <c r="F120" s="3">
        <f>$F$2/SQRT(F119*(F119+1))</f>
        <v>51596.350181803886</v>
      </c>
      <c r="G120" s="3">
        <f>$G$2/SQRT(G119*(G119+1))</f>
        <v>50804.514287610313</v>
      </c>
    </row>
    <row r="121" spans="1:8" x14ac:dyDescent="0.25">
      <c r="A121" s="4">
        <f>IF(A120=MAX(A120:G120),A119+1,A119)</f>
        <v>26</v>
      </c>
      <c r="B121" s="4">
        <f>IF(B120=MAX(A120:G120),B119+1,B119)</f>
        <v>20</v>
      </c>
      <c r="C121" s="4">
        <f>IF(C120=MAX(A120:G120),C119+1,C119)</f>
        <v>11</v>
      </c>
      <c r="D121" s="4">
        <f>IF(D120=MAX(A120:G120),D119+1,D119)</f>
        <v>3</v>
      </c>
      <c r="E121" s="4">
        <f>IF(E120=MAX(A120:G120),E119+1,E119)</f>
        <v>3</v>
      </c>
      <c r="F121" s="4">
        <f>IF(F120=MAX(A120:G120),F119+1,F119)</f>
        <v>3</v>
      </c>
      <c r="G121" s="4">
        <f>IF(G120=MAX(A120:G120),G119+1,G119)</f>
        <v>3</v>
      </c>
      <c r="H121" s="1">
        <f>SUM(A121:G121)</f>
        <v>69</v>
      </c>
    </row>
    <row r="122" spans="1:8" x14ac:dyDescent="0.25">
      <c r="A122" s="3">
        <f>$A$2/SQRT(A121*(A121+1))</f>
        <v>61588.548599311878</v>
      </c>
      <c r="B122" s="3">
        <f>$B$2/SQRT(B121*(B121+1))</f>
        <v>62453.554683403388</v>
      </c>
      <c r="C122" s="3">
        <f>$C$2/SQRT(C121*(C121+1))</f>
        <v>58566.512492079026</v>
      </c>
      <c r="D122" s="3">
        <f>$D$2/SQRT(D121*(D121+1))</f>
        <v>61686.123486161785</v>
      </c>
      <c r="E122" s="3">
        <f>$E$2/SQRT(E121*(E121+1))</f>
        <v>56016.543842719657</v>
      </c>
      <c r="F122" s="3">
        <f>$F$2/SQRT(F121*(F121+1))</f>
        <v>51596.350181803886</v>
      </c>
      <c r="G122" s="3">
        <f>$G$2/SQRT(G121*(G121+1))</f>
        <v>50804.514287610313</v>
      </c>
    </row>
    <row r="123" spans="1:8" x14ac:dyDescent="0.25">
      <c r="A123" s="4">
        <f>IF(A122=MAX(A122:G122),A121+1,A121)</f>
        <v>26</v>
      </c>
      <c r="B123" s="4">
        <f>IF(B122=MAX(A122:G122),B121+1,B121)</f>
        <v>21</v>
      </c>
      <c r="C123" s="4">
        <f>IF(C122=MAX(A122:G122),C121+1,C121)</f>
        <v>11</v>
      </c>
      <c r="D123" s="4">
        <f>IF(D122=MAX(A122:G122),D121+1,D121)</f>
        <v>3</v>
      </c>
      <c r="E123" s="4">
        <f>IF(E122=MAX(A122:G122),E121+1,E121)</f>
        <v>3</v>
      </c>
      <c r="F123" s="4">
        <f>IF(F122=MAX(A122:G122),F121+1,F121)</f>
        <v>3</v>
      </c>
      <c r="G123" s="4">
        <f>IF(G122=MAX(A122:G122),G121+1,G121)</f>
        <v>3</v>
      </c>
      <c r="H123" s="1">
        <f>SUM(A123:G123)</f>
        <v>70</v>
      </c>
    </row>
    <row r="124" spans="1:8" x14ac:dyDescent="0.25">
      <c r="A124" s="3">
        <f>$A$2/SQRT(A123*(A123+1))</f>
        <v>61588.548599311878</v>
      </c>
      <c r="B124" s="3">
        <f>$B$2/SQRT(B123*(B123+1))</f>
        <v>59547.127956028984</v>
      </c>
      <c r="C124" s="3">
        <f>$C$2/SQRT(C123*(C123+1))</f>
        <v>58566.512492079026</v>
      </c>
      <c r="D124" s="3">
        <f>$D$2/SQRT(D123*(D123+1))</f>
        <v>61686.123486161785</v>
      </c>
      <c r="E124" s="3">
        <f>$E$2/SQRT(E123*(E123+1))</f>
        <v>56016.543842719657</v>
      </c>
      <c r="F124" s="3">
        <f>$F$2/SQRT(F123*(F123+1))</f>
        <v>51596.350181803886</v>
      </c>
      <c r="G124" s="3">
        <f>$G$2/SQRT(G123*(G123+1))</f>
        <v>50804.514287610313</v>
      </c>
    </row>
    <row r="125" spans="1:8" x14ac:dyDescent="0.25">
      <c r="A125" s="4">
        <f>IF(A124=MAX(A124:G124),A123+1,A123)</f>
        <v>26</v>
      </c>
      <c r="B125" s="4">
        <f>IF(B124=MAX(A124:G124),B123+1,B123)</f>
        <v>21</v>
      </c>
      <c r="C125" s="4">
        <f>IF(C124=MAX(A124:G124),C123+1,C123)</f>
        <v>11</v>
      </c>
      <c r="D125" s="4">
        <f>IF(D124=MAX(A124:G124),D123+1,D123)</f>
        <v>4</v>
      </c>
      <c r="E125" s="4">
        <f>IF(E124=MAX(A124:G124),E123+1,E123)</f>
        <v>3</v>
      </c>
      <c r="F125" s="4">
        <f>IF(F124=MAX(A124:G124),F123+1,F123)</f>
        <v>3</v>
      </c>
      <c r="G125" s="4">
        <f>IF(G124=MAX(A124:G124),G123+1,G123)</f>
        <v>3</v>
      </c>
      <c r="H125" s="1">
        <f>SUM(A125:G125)</f>
        <v>71</v>
      </c>
    </row>
    <row r="126" spans="1:8" x14ac:dyDescent="0.25">
      <c r="A126" s="3">
        <f>$A$2/SQRT(A125*(A125+1))</f>
        <v>61588.548599311878</v>
      </c>
      <c r="B126" s="3">
        <f>$B$2/SQRT(B125*(B125+1))</f>
        <v>59547.127956028984</v>
      </c>
      <c r="C126" s="3">
        <f>$C$2/SQRT(C125*(C125+1))</f>
        <v>58566.512492079026</v>
      </c>
      <c r="D126" s="3">
        <f>$D$2/SQRT(D125*(D125+1))</f>
        <v>47781.865790799755</v>
      </c>
      <c r="E126" s="3">
        <f>$E$2/SQRT(E125*(E125+1))</f>
        <v>56016.543842719657</v>
      </c>
      <c r="F126" s="3">
        <f>$F$2/SQRT(F125*(F125+1))</f>
        <v>51596.350181803886</v>
      </c>
      <c r="G126" s="3">
        <f>$G$2/SQRT(G125*(G125+1))</f>
        <v>50804.514287610313</v>
      </c>
    </row>
    <row r="127" spans="1:8" x14ac:dyDescent="0.25">
      <c r="A127" s="4">
        <f>IF(A126=MAX(A126:G126),A125+1,A125)</f>
        <v>27</v>
      </c>
      <c r="B127" s="4">
        <f>IF(B126=MAX(A126:G126),B125+1,B125)</f>
        <v>21</v>
      </c>
      <c r="C127" s="4">
        <f>IF(C126=MAX(A126:G126),C125+1,C125)</f>
        <v>11</v>
      </c>
      <c r="D127" s="4">
        <f>IF(D126=MAX(A126:G126),D125+1,D125)</f>
        <v>4</v>
      </c>
      <c r="E127" s="4">
        <f>IF(E126=MAX(A126:G126),E125+1,E125)</f>
        <v>3</v>
      </c>
      <c r="F127" s="4">
        <f>IF(F126=MAX(A126:G126),F125+1,F125)</f>
        <v>3</v>
      </c>
      <c r="G127" s="4">
        <f>IF(G126=MAX(A126:G126),G125+1,G125)</f>
        <v>3</v>
      </c>
      <c r="H127" s="1">
        <f>SUM(A127:G127)</f>
        <v>72</v>
      </c>
    </row>
    <row r="128" spans="1:8" x14ac:dyDescent="0.25">
      <c r="A128" s="3">
        <f>$A$2/SQRT(A127*(A127+1))</f>
        <v>59348.210432405627</v>
      </c>
      <c r="B128" s="3">
        <f>$B$2/SQRT(B127*(B127+1))</f>
        <v>59547.127956028984</v>
      </c>
      <c r="C128" s="3">
        <f>$C$2/SQRT(C127*(C127+1))</f>
        <v>58566.512492079026</v>
      </c>
      <c r="D128" s="3">
        <f>$D$2/SQRT(D127*(D127+1))</f>
        <v>47781.865790799755</v>
      </c>
      <c r="E128" s="3">
        <f>$E$2/SQRT(E127*(E127+1))</f>
        <v>56016.543842719657</v>
      </c>
      <c r="F128" s="3">
        <f>$F$2/SQRT(F127*(F127+1))</f>
        <v>51596.350181803886</v>
      </c>
      <c r="G128" s="3">
        <f>$G$2/SQRT(G127*(G127+1))</f>
        <v>50804.514287610313</v>
      </c>
    </row>
    <row r="129" spans="1:8" x14ac:dyDescent="0.25">
      <c r="A129" s="4">
        <f>IF(A128=MAX(A128:G128),A127+1,A127)</f>
        <v>27</v>
      </c>
      <c r="B129" s="4">
        <f>IF(B128=MAX(A128:G128),B127+1,B127)</f>
        <v>22</v>
      </c>
      <c r="C129" s="4">
        <f>IF(C128=MAX(A128:G128),C127+1,C127)</f>
        <v>11</v>
      </c>
      <c r="D129" s="4">
        <f>IF(D128=MAX(A128:G128),D127+1,D127)</f>
        <v>4</v>
      </c>
      <c r="E129" s="4">
        <f>IF(E128=MAX(A128:G128),E127+1,E127)</f>
        <v>3</v>
      </c>
      <c r="F129" s="4">
        <f>IF(F128=MAX(A128:G128),F127+1,F127)</f>
        <v>3</v>
      </c>
      <c r="G129" s="4">
        <f>IF(G128=MAX(A128:G128),G127+1,G127)</f>
        <v>3</v>
      </c>
      <c r="H129" s="1">
        <f>SUM(A129:G129)</f>
        <v>73</v>
      </c>
    </row>
    <row r="130" spans="1:8" x14ac:dyDescent="0.25">
      <c r="A130" s="3">
        <f>$A$2/SQRT(A129*(A129+1))</f>
        <v>59348.210432405627</v>
      </c>
      <c r="B130" s="3">
        <f>$B$2/SQRT(B129*(B129+1))</f>
        <v>56899.250932658404</v>
      </c>
      <c r="C130" s="3">
        <f>$C$2/SQRT(C129*(C129+1))</f>
        <v>58566.512492079026</v>
      </c>
      <c r="D130" s="3">
        <f>$D$2/SQRT(D129*(D129+1))</f>
        <v>47781.865790799755</v>
      </c>
      <c r="E130" s="3">
        <f>$E$2/SQRT(E129*(E129+1))</f>
        <v>56016.543842719657</v>
      </c>
      <c r="F130" s="3">
        <f>$F$2/SQRT(F129*(F129+1))</f>
        <v>51596.350181803886</v>
      </c>
      <c r="G130" s="3">
        <f>$G$2/SQRT(G129*(G129+1))</f>
        <v>50804.514287610313</v>
      </c>
    </row>
    <row r="131" spans="1:8" x14ac:dyDescent="0.25">
      <c r="A131" s="4">
        <f>IF(A130=MAX(A130:G130),A129+1,A129)</f>
        <v>28</v>
      </c>
      <c r="B131" s="4">
        <f>IF(B130=MAX(A130:G130),B129+1,B129)</f>
        <v>22</v>
      </c>
      <c r="C131" s="4">
        <f>IF(C130=MAX(A130:G130),C129+1,C129)</f>
        <v>11</v>
      </c>
      <c r="D131" s="4">
        <f>IF(D130=MAX(A130:G130),D129+1,D129)</f>
        <v>4</v>
      </c>
      <c r="E131" s="4">
        <f>IF(E130=MAX(A130:G130),E129+1,E129)</f>
        <v>3</v>
      </c>
      <c r="F131" s="4">
        <f>IF(F130=MAX(A130:G130),F129+1,F129)</f>
        <v>3</v>
      </c>
      <c r="G131" s="4">
        <f>IF(G130=MAX(A130:G130),G129+1,G129)</f>
        <v>3</v>
      </c>
      <c r="H131" s="1">
        <f>SUM(A131:G131)</f>
        <v>74</v>
      </c>
    </row>
    <row r="132" spans="1:8" x14ac:dyDescent="0.25">
      <c r="A132" s="3">
        <f>$A$2/SQRT(A131*(A131+1))</f>
        <v>57265.164292295936</v>
      </c>
      <c r="B132" s="3">
        <f>$B$2/SQRT(B131*(B131+1))</f>
        <v>56899.250932658404</v>
      </c>
      <c r="C132" s="3">
        <f>$C$2/SQRT(C131*(C131+1))</f>
        <v>58566.512492079026</v>
      </c>
      <c r="D132" s="3">
        <f>$D$2/SQRT(D131*(D131+1))</f>
        <v>47781.865790799755</v>
      </c>
      <c r="E132" s="3">
        <f>$E$2/SQRT(E131*(E131+1))</f>
        <v>56016.543842719657</v>
      </c>
      <c r="F132" s="3">
        <f>$F$2/SQRT(F131*(F131+1))</f>
        <v>51596.350181803886</v>
      </c>
      <c r="G132" s="3">
        <f>$G$2/SQRT(G131*(G131+1))</f>
        <v>50804.514287610313</v>
      </c>
    </row>
    <row r="133" spans="1:8" x14ac:dyDescent="0.25">
      <c r="A133" s="4">
        <f>IF(A132=MAX(A132:G132),A131+1,A131)</f>
        <v>28</v>
      </c>
      <c r="B133" s="4">
        <f>IF(B132=MAX(A132:G132),B131+1,B131)</f>
        <v>22</v>
      </c>
      <c r="C133" s="4">
        <f>IF(C132=MAX(A132:G132),C131+1,C131)</f>
        <v>12</v>
      </c>
      <c r="D133" s="4">
        <f>IF(D132=MAX(A132:G132),D131+1,D131)</f>
        <v>4</v>
      </c>
      <c r="E133" s="4">
        <f>IF(E132=MAX(A132:G132),E131+1,E131)</f>
        <v>3</v>
      </c>
      <c r="F133" s="4">
        <f>IF(F132=MAX(A132:G132),F131+1,F131)</f>
        <v>3</v>
      </c>
      <c r="G133" s="4">
        <f>IF(G132=MAX(A132:G132),G131+1,G131)</f>
        <v>3</v>
      </c>
      <c r="H133" s="1">
        <f>SUM(A133:G133)</f>
        <v>75</v>
      </c>
    </row>
    <row r="134" spans="1:8" x14ac:dyDescent="0.25">
      <c r="A134" s="3">
        <f>$A$2/SQRT(A133*(A133+1))</f>
        <v>57265.164292295936</v>
      </c>
      <c r="B134" s="3">
        <f>$B$2/SQRT(B133*(B133+1))</f>
        <v>56899.250932658404</v>
      </c>
      <c r="C134" s="3">
        <f>$C$2/SQRT(C133*(C133+1))</f>
        <v>53873.355938029708</v>
      </c>
      <c r="D134" s="3">
        <f>$D$2/SQRT(D133*(D133+1))</f>
        <v>47781.865790799755</v>
      </c>
      <c r="E134" s="3">
        <f>$E$2/SQRT(E133*(E133+1))</f>
        <v>56016.543842719657</v>
      </c>
      <c r="F134" s="3">
        <f>$F$2/SQRT(F133*(F133+1))</f>
        <v>51596.350181803886</v>
      </c>
      <c r="G134" s="3">
        <f>$G$2/SQRT(G133*(G133+1))</f>
        <v>50804.514287610313</v>
      </c>
    </row>
    <row r="135" spans="1:8" x14ac:dyDescent="0.25">
      <c r="A135" s="4">
        <f>IF(A134=MAX(A134:G134),A133+1,A133)</f>
        <v>29</v>
      </c>
      <c r="B135" s="4">
        <f>IF(B134=MAX(A134:G134),B133+1,B133)</f>
        <v>22</v>
      </c>
      <c r="C135" s="4">
        <f>IF(C134=MAX(A134:G134),C133+1,C133)</f>
        <v>12</v>
      </c>
      <c r="D135" s="4">
        <f>IF(D134=MAX(A134:G134),D133+1,D133)</f>
        <v>4</v>
      </c>
      <c r="E135" s="4">
        <f>IF(E134=MAX(A134:G134),E133+1,E133)</f>
        <v>3</v>
      </c>
      <c r="F135" s="4">
        <f>IF(F134=MAX(A134:G134),F133+1,F133)</f>
        <v>3</v>
      </c>
      <c r="G135" s="4">
        <f>IF(G134=MAX(A134:G134),G133+1,G133)</f>
        <v>3</v>
      </c>
      <c r="H135" s="1">
        <f>SUM(A135:G135)</f>
        <v>76</v>
      </c>
    </row>
    <row r="136" spans="1:8" x14ac:dyDescent="0.25">
      <c r="A136" s="3">
        <f>$A$2/SQRT(A135*(A135+1))</f>
        <v>55323.404679473009</v>
      </c>
      <c r="B136" s="3">
        <f>$B$2/SQRT(B135*(B135+1))</f>
        <v>56899.250932658404</v>
      </c>
      <c r="C136" s="3">
        <f>$C$2/SQRT(C135*(C135+1))</f>
        <v>53873.355938029708</v>
      </c>
      <c r="D136" s="3">
        <f>$D$2/SQRT(D135*(D135+1))</f>
        <v>47781.865790799755</v>
      </c>
      <c r="E136" s="3">
        <f>$E$2/SQRT(E135*(E135+1))</f>
        <v>56016.543842719657</v>
      </c>
      <c r="F136" s="3">
        <f>$F$2/SQRT(F135*(F135+1))</f>
        <v>51596.350181803886</v>
      </c>
      <c r="G136" s="3">
        <f>$G$2/SQRT(G135*(G135+1))</f>
        <v>50804.514287610313</v>
      </c>
    </row>
    <row r="137" spans="1:8" x14ac:dyDescent="0.25">
      <c r="A137" s="4">
        <f>IF(A136=MAX(A136:G136),A135+1,A135)</f>
        <v>29</v>
      </c>
      <c r="B137" s="4">
        <f>IF(B136=MAX(A136:G136),B135+1,B135)</f>
        <v>23</v>
      </c>
      <c r="C137" s="4">
        <f>IF(C136=MAX(A136:G136),C135+1,C135)</f>
        <v>12</v>
      </c>
      <c r="D137" s="4">
        <f>IF(D136=MAX(A136:G136),D135+1,D135)</f>
        <v>4</v>
      </c>
      <c r="E137" s="4">
        <f>IF(E136=MAX(A136:G136),E135+1,E135)</f>
        <v>3</v>
      </c>
      <c r="F137" s="4">
        <f>IF(F136=MAX(A136:G136),F135+1,F135)</f>
        <v>3</v>
      </c>
      <c r="G137" s="4">
        <f>IF(G136=MAX(A136:G136),G135+1,G135)</f>
        <v>3</v>
      </c>
      <c r="H137" s="1">
        <f>SUM(A137:G137)</f>
        <v>77</v>
      </c>
    </row>
    <row r="138" spans="1:8" x14ac:dyDescent="0.25">
      <c r="A138" s="3">
        <f>$A$2/SQRT(A137*(A137+1))</f>
        <v>55323.404679473009</v>
      </c>
      <c r="B138" s="3">
        <f>$B$2/SQRT(B137*(B137+1))</f>
        <v>54476.885253957262</v>
      </c>
      <c r="C138" s="3">
        <f>$C$2/SQRT(C137*(C137+1))</f>
        <v>53873.355938029708</v>
      </c>
      <c r="D138" s="3">
        <f>$D$2/SQRT(D137*(D137+1))</f>
        <v>47781.865790799755</v>
      </c>
      <c r="E138" s="3">
        <f>$E$2/SQRT(E137*(E137+1))</f>
        <v>56016.543842719657</v>
      </c>
      <c r="F138" s="3">
        <f>$F$2/SQRT(F137*(F137+1))</f>
        <v>51596.350181803886</v>
      </c>
      <c r="G138" s="3">
        <f>$G$2/SQRT(G137*(G137+1))</f>
        <v>50804.514287610313</v>
      </c>
    </row>
    <row r="139" spans="1:8" x14ac:dyDescent="0.25">
      <c r="A139" s="4">
        <f>IF(A138=MAX(A138:G138),A137+1,A137)</f>
        <v>29</v>
      </c>
      <c r="B139" s="4">
        <f>IF(B138=MAX(A138:G138),B137+1,B137)</f>
        <v>23</v>
      </c>
      <c r="C139" s="4">
        <f>IF(C138=MAX(A138:G138),C137+1,C137)</f>
        <v>12</v>
      </c>
      <c r="D139" s="4">
        <f>IF(D138=MAX(A138:G138),D137+1,D137)</f>
        <v>4</v>
      </c>
      <c r="E139" s="4">
        <f>IF(E138=MAX(A138:G138),E137+1,E137)</f>
        <v>4</v>
      </c>
      <c r="F139" s="4">
        <f>IF(F138=MAX(A138:G138),F137+1,F137)</f>
        <v>3</v>
      </c>
      <c r="G139" s="4">
        <f>IF(G138=MAX(A138:G138),G137+1,G137)</f>
        <v>3</v>
      </c>
      <c r="H139" s="1">
        <f>SUM(A139:G139)</f>
        <v>78</v>
      </c>
    </row>
    <row r="140" spans="1:8" x14ac:dyDescent="0.25">
      <c r="A140" s="3">
        <f>$A$2/SQRT(A139*(A139+1))</f>
        <v>55323.404679473009</v>
      </c>
      <c r="B140" s="3">
        <f>$B$2/SQRT(B139*(B139+1))</f>
        <v>54476.885253957262</v>
      </c>
      <c r="C140" s="3">
        <f>$C$2/SQRT(C139*(C139+1))</f>
        <v>53873.355938029708</v>
      </c>
      <c r="D140" s="3">
        <f>$D$2/SQRT(D139*(D139+1))</f>
        <v>47781.865790799755</v>
      </c>
      <c r="E140" s="3">
        <f>$E$2/SQRT(E139*(E139+1))</f>
        <v>43390.228282990167</v>
      </c>
      <c r="F140" s="3">
        <f>$F$2/SQRT(F139*(F139+1))</f>
        <v>51596.350181803886</v>
      </c>
      <c r="G140" s="3">
        <f>$G$2/SQRT(G139*(G139+1))</f>
        <v>50804.514287610313</v>
      </c>
    </row>
    <row r="141" spans="1:8" x14ac:dyDescent="0.25">
      <c r="A141" s="4">
        <f>IF(A140=MAX(A140:G140),A139+1,A139)</f>
        <v>30</v>
      </c>
      <c r="B141" s="4">
        <f>IF(B140=MAX(A140:G140),B139+1,B139)</f>
        <v>23</v>
      </c>
      <c r="C141" s="4">
        <f>IF(C140=MAX(A140:G140),C139+1,C139)</f>
        <v>12</v>
      </c>
      <c r="D141" s="4">
        <f>IF(D140=MAX(A140:G140),D139+1,D139)</f>
        <v>4</v>
      </c>
      <c r="E141" s="4">
        <f>IF(E140=MAX(A140:G140),E139+1,E139)</f>
        <v>4</v>
      </c>
      <c r="F141" s="4">
        <f>IF(F140=MAX(A140:G140),F139+1,F139)</f>
        <v>3</v>
      </c>
      <c r="G141" s="4">
        <f>IF(G140=MAX(A140:G140),G139+1,G139)</f>
        <v>3</v>
      </c>
      <c r="H141" s="1">
        <f>SUM(A141:G141)</f>
        <v>79</v>
      </c>
    </row>
    <row r="142" spans="1:8" x14ac:dyDescent="0.25">
      <c r="A142" s="3">
        <f>$A$2/SQRT(A141*(A141+1))</f>
        <v>53509.026689363454</v>
      </c>
      <c r="B142" s="3">
        <f>$B$2/SQRT(B141*(B141+1))</f>
        <v>54476.885253957262</v>
      </c>
      <c r="C142" s="3">
        <f>$C$2/SQRT(C141*(C141+1))</f>
        <v>53873.355938029708</v>
      </c>
      <c r="D142" s="3">
        <f>$D$2/SQRT(D141*(D141+1))</f>
        <v>47781.865790799755</v>
      </c>
      <c r="E142" s="3">
        <f>$E$2/SQRT(E141*(E141+1))</f>
        <v>43390.228282990167</v>
      </c>
      <c r="F142" s="3">
        <f>$F$2/SQRT(F141*(F141+1))</f>
        <v>51596.350181803886</v>
      </c>
      <c r="G142" s="3">
        <f>$G$2/SQRT(G141*(G141+1))</f>
        <v>50804.514287610313</v>
      </c>
    </row>
    <row r="143" spans="1:8" x14ac:dyDescent="0.25">
      <c r="A143" s="4">
        <f>IF(A142=MAX(A142:G142),A141+1,A141)</f>
        <v>30</v>
      </c>
      <c r="B143" s="4">
        <f>IF(B142=MAX(A142:G142),B141+1,B141)</f>
        <v>24</v>
      </c>
      <c r="C143" s="4">
        <f>IF(C142=MAX(A142:G142),C141+1,C141)</f>
        <v>12</v>
      </c>
      <c r="D143" s="4">
        <f>IF(D142=MAX(A142:G142),D141+1,D141)</f>
        <v>4</v>
      </c>
      <c r="E143" s="4">
        <f>IF(E142=MAX(A142:G142),E141+1,E141)</f>
        <v>4</v>
      </c>
      <c r="F143" s="4">
        <f>IF(F142=MAX(A142:G142),F141+1,F141)</f>
        <v>3</v>
      </c>
      <c r="G143" s="4">
        <f>IF(G142=MAX(A142:G142),G141+1,G141)</f>
        <v>3</v>
      </c>
      <c r="H143" s="1">
        <f>SUM(A143:G143)</f>
        <v>80</v>
      </c>
    </row>
    <row r="144" spans="1:8" x14ac:dyDescent="0.25">
      <c r="A144" s="3">
        <f>$A$2/SQRT(A143*(A143+1))</f>
        <v>53509.026689363454</v>
      </c>
      <c r="B144" s="3">
        <f>$B$2/SQRT(B143*(B143+1))</f>
        <v>52252.39271856362</v>
      </c>
      <c r="C144" s="3">
        <f>$C$2/SQRT(C143*(C143+1))</f>
        <v>53873.355938029708</v>
      </c>
      <c r="D144" s="3">
        <f>$D$2/SQRT(D143*(D143+1))</f>
        <v>47781.865790799755</v>
      </c>
      <c r="E144" s="3">
        <f>$E$2/SQRT(E143*(E143+1))</f>
        <v>43390.228282990167</v>
      </c>
      <c r="F144" s="3">
        <f>$F$2/SQRT(F143*(F143+1))</f>
        <v>51596.350181803886</v>
      </c>
      <c r="G144" s="3">
        <f>$G$2/SQRT(G143*(G143+1))</f>
        <v>50804.514287610313</v>
      </c>
    </row>
    <row r="145" spans="1:8" x14ac:dyDescent="0.25">
      <c r="A145" s="4">
        <f>IF(A144=MAX(A144:G144),A143+1,A143)</f>
        <v>30</v>
      </c>
      <c r="B145" s="4">
        <f>IF(B144=MAX(A144:G144),B143+1,B143)</f>
        <v>24</v>
      </c>
      <c r="C145" s="4">
        <f>IF(C144=MAX(A144:G144),C143+1,C143)</f>
        <v>13</v>
      </c>
      <c r="D145" s="4">
        <f>IF(D144=MAX(A144:G144),D143+1,D143)</f>
        <v>4</v>
      </c>
      <c r="E145" s="4">
        <f>IF(E144=MAX(A144:G144),E143+1,E143)</f>
        <v>4</v>
      </c>
      <c r="F145" s="4">
        <f>IF(F144=MAX(A144:G144),F143+1,F143)</f>
        <v>3</v>
      </c>
      <c r="G145" s="4">
        <f>IF(G144=MAX(A144:G144),G143+1,G143)</f>
        <v>3</v>
      </c>
      <c r="H145" s="1">
        <f>SUM(A145:G145)</f>
        <v>81</v>
      </c>
    </row>
    <row r="146" spans="1:8" x14ac:dyDescent="0.25">
      <c r="A146" s="3">
        <f>$A$2/SQRT(A145*(A145+1))</f>
        <v>53509.026689363454</v>
      </c>
      <c r="B146" s="3">
        <f>$B$2/SQRT(B145*(B145+1))</f>
        <v>52252.39271856362</v>
      </c>
      <c r="C146" s="3">
        <f>$C$2/SQRT(C145*(C145+1))</f>
        <v>49877.035769628841</v>
      </c>
      <c r="D146" s="3">
        <f>$D$2/SQRT(D145*(D145+1))</f>
        <v>47781.865790799755</v>
      </c>
      <c r="E146" s="3">
        <f>$E$2/SQRT(E145*(E145+1))</f>
        <v>43390.228282990167</v>
      </c>
      <c r="F146" s="3">
        <f>$F$2/SQRT(F145*(F145+1))</f>
        <v>51596.350181803886</v>
      </c>
      <c r="G146" s="3">
        <f>$G$2/SQRT(G145*(G145+1))</f>
        <v>50804.514287610313</v>
      </c>
    </row>
    <row r="147" spans="1:8" x14ac:dyDescent="0.25">
      <c r="A147" s="4">
        <f>IF(A146=MAX(A146:G146),A145+1,A145)</f>
        <v>31</v>
      </c>
      <c r="B147" s="4">
        <f>IF(B146=MAX(A146:G146),B145+1,B145)</f>
        <v>24</v>
      </c>
      <c r="C147" s="4">
        <f>IF(C146=MAX(A146:G146),C145+1,C145)</f>
        <v>13</v>
      </c>
      <c r="D147" s="4">
        <f>IF(D146=MAX(A146:G146),D145+1,D145)</f>
        <v>4</v>
      </c>
      <c r="E147" s="4">
        <f>IF(E146=MAX(A146:G146),E145+1,E145)</f>
        <v>4</v>
      </c>
      <c r="F147" s="4">
        <f>IF(F146=MAX(A146:G146),F145+1,F145)</f>
        <v>3</v>
      </c>
      <c r="G147" s="4">
        <f>IF(G146=MAX(A146:G146),G145+1,G145)</f>
        <v>3</v>
      </c>
      <c r="H147" s="1">
        <f>SUM(A147:G147)</f>
        <v>82</v>
      </c>
    </row>
    <row r="148" spans="1:8" x14ac:dyDescent="0.25">
      <c r="A148" s="3">
        <f>$A$2/SQRT(A147*(A147+1))</f>
        <v>51809.892309918214</v>
      </c>
      <c r="B148" s="3">
        <f>$B$2/SQRT(B147*(B147+1))</f>
        <v>52252.39271856362</v>
      </c>
      <c r="C148" s="3">
        <f>$C$2/SQRT(C147*(C147+1))</f>
        <v>49877.035769628841</v>
      </c>
      <c r="D148" s="3">
        <f>$D$2/SQRT(D147*(D147+1))</f>
        <v>47781.865790799755</v>
      </c>
      <c r="E148" s="3">
        <f>$E$2/SQRT(E147*(E147+1))</f>
        <v>43390.228282990167</v>
      </c>
      <c r="F148" s="3">
        <f>$F$2/SQRT(F147*(F147+1))</f>
        <v>51596.350181803886</v>
      </c>
      <c r="G148" s="3">
        <f>$G$2/SQRT(G147*(G147+1))</f>
        <v>50804.514287610313</v>
      </c>
    </row>
    <row r="149" spans="1:8" x14ac:dyDescent="0.25">
      <c r="A149" s="4">
        <f>IF(A148=MAX(A148:G148),A147+1,A147)</f>
        <v>31</v>
      </c>
      <c r="B149" s="4">
        <f>IF(B148=MAX(A148:G148),B147+1,B147)</f>
        <v>25</v>
      </c>
      <c r="C149" s="4">
        <f>IF(C148=MAX(A148:G148),C147+1,C147)</f>
        <v>13</v>
      </c>
      <c r="D149" s="4">
        <f>IF(D148=MAX(A148:G148),D147+1,D147)</f>
        <v>4</v>
      </c>
      <c r="E149" s="4">
        <f>IF(E148=MAX(A148:G148),E147+1,E147)</f>
        <v>4</v>
      </c>
      <c r="F149" s="4">
        <f>IF(F148=MAX(A148:G148),F147+1,F147)</f>
        <v>3</v>
      </c>
      <c r="G149" s="4">
        <f>IF(G148=MAX(A148:G148),G147+1,G147)</f>
        <v>3</v>
      </c>
      <c r="H149" s="1">
        <f>SUM(A149:G149)</f>
        <v>83</v>
      </c>
    </row>
    <row r="150" spans="1:8" x14ac:dyDescent="0.25">
      <c r="A150" s="3">
        <f>$A$2/SQRT(A149*(A149+1))</f>
        <v>51809.892309918214</v>
      </c>
      <c r="B150" s="3">
        <f>$B$2/SQRT(B149*(B149+1))</f>
        <v>50202.475067531821</v>
      </c>
      <c r="C150" s="3">
        <f>$C$2/SQRT(C149*(C149+1))</f>
        <v>49877.035769628841</v>
      </c>
      <c r="D150" s="3">
        <f>$D$2/SQRT(D149*(D149+1))</f>
        <v>47781.865790799755</v>
      </c>
      <c r="E150" s="3">
        <f>$E$2/SQRT(E149*(E149+1))</f>
        <v>43390.228282990167</v>
      </c>
      <c r="F150" s="3">
        <f>$F$2/SQRT(F149*(F149+1))</f>
        <v>51596.350181803886</v>
      </c>
      <c r="G150" s="3">
        <f>$G$2/SQRT(G149*(G149+1))</f>
        <v>50804.514287610313</v>
      </c>
    </row>
    <row r="151" spans="1:8" x14ac:dyDescent="0.25">
      <c r="A151" s="4">
        <f>IF(A150=MAX(A150:G150),A149+1,A149)</f>
        <v>32</v>
      </c>
      <c r="B151" s="4">
        <f>IF(B150=MAX(A150:G150),B149+1,B149)</f>
        <v>25</v>
      </c>
      <c r="C151" s="4">
        <f>IF(C150=MAX(A150:G150),C149+1,C149)</f>
        <v>13</v>
      </c>
      <c r="D151" s="4">
        <f>IF(D150=MAX(A150:G150),D149+1,D149)</f>
        <v>4</v>
      </c>
      <c r="E151" s="4">
        <f>IF(E150=MAX(A150:G150),E149+1,E149)</f>
        <v>4</v>
      </c>
      <c r="F151" s="4">
        <f>IF(F150=MAX(A150:G150),F149+1,F149)</f>
        <v>3</v>
      </c>
      <c r="G151" s="4">
        <f>IF(G150=MAX(A150:G150),G149+1,G149)</f>
        <v>3</v>
      </c>
      <c r="H151" s="1">
        <f>SUM(A151:G151)</f>
        <v>84</v>
      </c>
    </row>
    <row r="152" spans="1:8" x14ac:dyDescent="0.25">
      <c r="A152" s="3">
        <f>$A$2/SQRT(A151*(A151+1))</f>
        <v>50215.358382255254</v>
      </c>
      <c r="B152" s="3">
        <f>$B$2/SQRT(B151*(B151+1))</f>
        <v>50202.475067531821</v>
      </c>
      <c r="C152" s="3">
        <f>$C$2/SQRT(C151*(C151+1))</f>
        <v>49877.035769628841</v>
      </c>
      <c r="D152" s="3">
        <f>$D$2/SQRT(D151*(D151+1))</f>
        <v>47781.865790799755</v>
      </c>
      <c r="E152" s="3">
        <f>$E$2/SQRT(E151*(E151+1))</f>
        <v>43390.228282990167</v>
      </c>
      <c r="F152" s="3">
        <f>$F$2/SQRT(F151*(F151+1))</f>
        <v>51596.350181803886</v>
      </c>
      <c r="G152" s="3">
        <f>$G$2/SQRT(G151*(G151+1))</f>
        <v>50804.514287610313</v>
      </c>
    </row>
    <row r="153" spans="1:8" x14ac:dyDescent="0.25">
      <c r="A153" s="4">
        <f>IF(A152=MAX(A152:G152),A151+1,A151)</f>
        <v>32</v>
      </c>
      <c r="B153" s="4">
        <f>IF(B152=MAX(A152:G152),B151+1,B151)</f>
        <v>25</v>
      </c>
      <c r="C153" s="4">
        <f>IF(C152=MAX(A152:G152),C151+1,C151)</f>
        <v>13</v>
      </c>
      <c r="D153" s="4">
        <f>IF(D152=MAX(A152:G152),D151+1,D151)</f>
        <v>4</v>
      </c>
      <c r="E153" s="4">
        <f>IF(E152=MAX(A152:G152),E151+1,E151)</f>
        <v>4</v>
      </c>
      <c r="F153" s="4">
        <f>IF(F152=MAX(A152:G152),F151+1,F151)</f>
        <v>4</v>
      </c>
      <c r="G153" s="4">
        <f>IF(G152=MAX(A152:G152),G151+1,G151)</f>
        <v>3</v>
      </c>
      <c r="H153" s="1">
        <f>SUM(A153:G153)</f>
        <v>85</v>
      </c>
    </row>
    <row r="154" spans="1:8" x14ac:dyDescent="0.25">
      <c r="A154" s="3">
        <f>$A$2/SQRT(A153*(A153+1))</f>
        <v>50215.358382255254</v>
      </c>
      <c r="B154" s="3">
        <f>$B$2/SQRT(B153*(B153+1))</f>
        <v>50202.475067531821</v>
      </c>
      <c r="C154" s="3">
        <f>$C$2/SQRT(C153*(C153+1))</f>
        <v>49877.035769628841</v>
      </c>
      <c r="D154" s="3">
        <f>$D$2/SQRT(D153*(D153+1))</f>
        <v>47781.865790799755</v>
      </c>
      <c r="E154" s="3">
        <f>$E$2/SQRT(E153*(E153+1))</f>
        <v>43390.228282990167</v>
      </c>
      <c r="F154" s="3">
        <f>$F$2/SQRT(F153*(F153+1))</f>
        <v>39966.360995842486</v>
      </c>
      <c r="G154" s="3">
        <f>$G$2/SQRT(G153*(G153+1))</f>
        <v>50804.514287610313</v>
      </c>
    </row>
    <row r="155" spans="1:8" x14ac:dyDescent="0.25">
      <c r="A155" s="4">
        <f>IF(A154=MAX(A154:G154),A153+1,A153)</f>
        <v>32</v>
      </c>
      <c r="B155" s="4">
        <f>IF(B154=MAX(A154:G154),B153+1,B153)</f>
        <v>25</v>
      </c>
      <c r="C155" s="4">
        <f>IF(C154=MAX(A154:G154),C153+1,C153)</f>
        <v>13</v>
      </c>
      <c r="D155" s="4">
        <f>IF(D154=MAX(A154:G154),D153+1,D153)</f>
        <v>4</v>
      </c>
      <c r="E155" s="4">
        <f>IF(E154=MAX(A154:G154),E153+1,E153)</f>
        <v>4</v>
      </c>
      <c r="F155" s="4">
        <f>IF(F154=MAX(A154:G154),F153+1,F153)</f>
        <v>4</v>
      </c>
      <c r="G155" s="4">
        <f>IF(G154=MAX(A154:G154),G153+1,G153)</f>
        <v>4</v>
      </c>
      <c r="H155" s="1">
        <f>SUM(A155:G155)</f>
        <v>86</v>
      </c>
    </row>
    <row r="156" spans="1:8" x14ac:dyDescent="0.25">
      <c r="A156" s="3">
        <f>$A$2/SQRT(A155*(A155+1))</f>
        <v>50215.358382255254</v>
      </c>
      <c r="B156" s="3">
        <f>$B$2/SQRT(B155*(B155+1))</f>
        <v>50202.475067531821</v>
      </c>
      <c r="C156" s="3">
        <f>$C$2/SQRT(C155*(C155+1))</f>
        <v>49877.035769628841</v>
      </c>
      <c r="D156" s="3">
        <f>$D$2/SQRT(D155*(D155+1))</f>
        <v>47781.865790799755</v>
      </c>
      <c r="E156" s="3">
        <f>$E$2/SQRT(E155*(E155+1))</f>
        <v>43390.228282990167</v>
      </c>
      <c r="F156" s="3">
        <f>$F$2/SQRT(F155*(F155+1))</f>
        <v>39966.360995842486</v>
      </c>
      <c r="G156" s="3">
        <f>$G$2/SQRT(G155*(G155+1))</f>
        <v>39353.007549614296</v>
      </c>
    </row>
    <row r="157" spans="1:8" x14ac:dyDescent="0.25">
      <c r="A157" s="4">
        <f>IF(A156=MAX(A156:G156),A155+1,A155)</f>
        <v>33</v>
      </c>
      <c r="B157" s="4">
        <f>IF(B156=MAX(A156:G156),B155+1,B155)</f>
        <v>25</v>
      </c>
      <c r="C157" s="4">
        <f>IF(C156=MAX(A156:G156),C155+1,C155)</f>
        <v>13</v>
      </c>
      <c r="D157" s="4">
        <f>IF(D156=MAX(A156:G156),D155+1,D155)</f>
        <v>4</v>
      </c>
      <c r="E157" s="4">
        <f>IF(E156=MAX(A156:G156),E155+1,E155)</f>
        <v>4</v>
      </c>
      <c r="F157" s="4">
        <f>IF(F156=MAX(A156:G156),F155+1,F155)</f>
        <v>4</v>
      </c>
      <c r="G157" s="4">
        <f>IF(G156=MAX(A156:G156),G155+1,G155)</f>
        <v>4</v>
      </c>
      <c r="H157" s="1">
        <f>SUM(A157:G157)</f>
        <v>87</v>
      </c>
    </row>
    <row r="158" spans="1:8" x14ac:dyDescent="0.25">
      <c r="A158" s="3">
        <f>$A$2/SQRT(A157*(A157+1))</f>
        <v>48716.053326654968</v>
      </c>
      <c r="B158" s="3">
        <f>$B$2/SQRT(B157*(B157+1))</f>
        <v>50202.475067531821</v>
      </c>
      <c r="C158" s="3">
        <f>$C$2/SQRT(C157*(C157+1))</f>
        <v>49877.035769628841</v>
      </c>
      <c r="D158" s="3">
        <f>$D$2/SQRT(D157*(D157+1))</f>
        <v>47781.865790799755</v>
      </c>
      <c r="E158" s="3">
        <f>$E$2/SQRT(E157*(E157+1))</f>
        <v>43390.228282990167</v>
      </c>
      <c r="F158" s="3">
        <f>$F$2/SQRT(F157*(F157+1))</f>
        <v>39966.360995842486</v>
      </c>
      <c r="G158" s="3">
        <f>$G$2/SQRT(G157*(G157+1))</f>
        <v>39353.007549614296</v>
      </c>
    </row>
    <row r="159" spans="1:8" x14ac:dyDescent="0.25">
      <c r="A159" s="4">
        <f>IF(A158=MAX(A158:G158),A157+1,A157)</f>
        <v>33</v>
      </c>
      <c r="B159" s="4">
        <f>IF(B158=MAX(A158:G158),B157+1,B157)</f>
        <v>26</v>
      </c>
      <c r="C159" s="4">
        <f>IF(C158=MAX(A158:G158),C157+1,C157)</f>
        <v>13</v>
      </c>
      <c r="D159" s="4">
        <f>IF(D158=MAX(A158:G158),D157+1,D157)</f>
        <v>4</v>
      </c>
      <c r="E159" s="4">
        <f>IF(E158=MAX(A158:G158),E157+1,E157)</f>
        <v>4</v>
      </c>
      <c r="F159" s="4">
        <f>IF(F158=MAX(A158:G158),F157+1,F157)</f>
        <v>4</v>
      </c>
      <c r="G159" s="4">
        <f>IF(G158=MAX(A158:G158),G157+1,G157)</f>
        <v>4</v>
      </c>
      <c r="H159" s="1">
        <f>SUM(A159:G159)</f>
        <v>88</v>
      </c>
    </row>
    <row r="160" spans="1:8" x14ac:dyDescent="0.25">
      <c r="A160" s="3">
        <f>$A$2/SQRT(A159*(A159+1))</f>
        <v>48716.053326654968</v>
      </c>
      <c r="B160" s="3">
        <f>$B$2/SQRT(B159*(B159+1))</f>
        <v>48307.35415704162</v>
      </c>
      <c r="C160" s="3">
        <f>$C$2/SQRT(C159*(C159+1))</f>
        <v>49877.035769628841</v>
      </c>
      <c r="D160" s="3">
        <f>$D$2/SQRT(D159*(D159+1))</f>
        <v>47781.865790799755</v>
      </c>
      <c r="E160" s="3">
        <f>$E$2/SQRT(E159*(E159+1))</f>
        <v>43390.228282990167</v>
      </c>
      <c r="F160" s="3">
        <f>$F$2/SQRT(F159*(F159+1))</f>
        <v>39966.360995842486</v>
      </c>
      <c r="G160" s="3">
        <f>$G$2/SQRT(G159*(G159+1))</f>
        <v>39353.007549614296</v>
      </c>
    </row>
    <row r="161" spans="1:8" x14ac:dyDescent="0.25">
      <c r="A161" s="4">
        <f>IF(A160=MAX(A160:G160),A159+1,A159)</f>
        <v>33</v>
      </c>
      <c r="B161" s="4">
        <f>IF(B160=MAX(A160:G160),B159+1,B159)</f>
        <v>26</v>
      </c>
      <c r="C161" s="4">
        <f>IF(C160=MAX(A160:G160),C159+1,C159)</f>
        <v>14</v>
      </c>
      <c r="D161" s="4">
        <f>IF(D160=MAX(A160:G160),D159+1,D159)</f>
        <v>4</v>
      </c>
      <c r="E161" s="4">
        <f>IF(E160=MAX(A160:G160),E159+1,E159)</f>
        <v>4</v>
      </c>
      <c r="F161" s="4">
        <f>IF(F160=MAX(A160:G160),F159+1,F159)</f>
        <v>4</v>
      </c>
      <c r="G161" s="4">
        <f>IF(G160=MAX(A160:G160),G159+1,G159)</f>
        <v>4</v>
      </c>
      <c r="H161" s="1">
        <f>SUM(A161:G161)</f>
        <v>89</v>
      </c>
    </row>
    <row r="162" spans="1:8" x14ac:dyDescent="0.25">
      <c r="A162" s="3">
        <f>$A$2/SQRT(A161*(A161+1))</f>
        <v>48716.053326654968</v>
      </c>
      <c r="B162" s="3">
        <f>$B$2/SQRT(B161*(B161+1))</f>
        <v>48307.35415704162</v>
      </c>
      <c r="C162" s="3">
        <f>$C$2/SQRT(C161*(C161+1))</f>
        <v>46432.993343916467</v>
      </c>
      <c r="D162" s="3">
        <f>$D$2/SQRT(D161*(D161+1))</f>
        <v>47781.865790799755</v>
      </c>
      <c r="E162" s="3">
        <f>$E$2/SQRT(E161*(E161+1))</f>
        <v>43390.228282990167</v>
      </c>
      <c r="F162" s="3">
        <f>$F$2/SQRT(F161*(F161+1))</f>
        <v>39966.360995842486</v>
      </c>
      <c r="G162" s="3">
        <f>$G$2/SQRT(G161*(G161+1))</f>
        <v>39353.007549614296</v>
      </c>
    </row>
    <row r="163" spans="1:8" x14ac:dyDescent="0.25">
      <c r="A163" s="4">
        <f>IF(A162=MAX(A162:G162),A161+1,A161)</f>
        <v>34</v>
      </c>
      <c r="B163" s="4">
        <f>IF(B162=MAX(A162:G162),B161+1,B161)</f>
        <v>26</v>
      </c>
      <c r="C163" s="4">
        <f>IF(C162=MAX(A162:G162),C161+1,C161)</f>
        <v>14</v>
      </c>
      <c r="D163" s="4">
        <f>IF(D162=MAX(A162:G162),D161+1,D161)</f>
        <v>4</v>
      </c>
      <c r="E163" s="4">
        <f>IF(E162=MAX(A162:G162),E161+1,E161)</f>
        <v>4</v>
      </c>
      <c r="F163" s="4">
        <f>IF(F162=MAX(A162:G162),F161+1,F161)</f>
        <v>4</v>
      </c>
      <c r="G163" s="4">
        <f>IF(G162=MAX(A162:G162),G161+1,G161)</f>
        <v>4</v>
      </c>
      <c r="H163" s="1">
        <f>SUM(A163:G163)</f>
        <v>90</v>
      </c>
    </row>
    <row r="164" spans="1:8" x14ac:dyDescent="0.25">
      <c r="A164" s="3">
        <f>$A$2/SQRT(A163*(A163+1))</f>
        <v>47303.692730193965</v>
      </c>
      <c r="B164" s="3">
        <f>$B$2/SQRT(B163*(B163+1))</f>
        <v>48307.35415704162</v>
      </c>
      <c r="C164" s="3">
        <f>$C$2/SQRT(C163*(C163+1))</f>
        <v>46432.993343916467</v>
      </c>
      <c r="D164" s="3">
        <f>$D$2/SQRT(D163*(D163+1))</f>
        <v>47781.865790799755</v>
      </c>
      <c r="E164" s="3">
        <f>$E$2/SQRT(E163*(E163+1))</f>
        <v>43390.228282990167</v>
      </c>
      <c r="F164" s="3">
        <f>$F$2/SQRT(F163*(F163+1))</f>
        <v>39966.360995842486</v>
      </c>
      <c r="G164" s="3">
        <f>$G$2/SQRT(G163*(G163+1))</f>
        <v>39353.007549614296</v>
      </c>
    </row>
    <row r="165" spans="1:8" x14ac:dyDescent="0.25">
      <c r="A165" s="4">
        <f>IF(A164=MAX(A164:G164),A163+1,A163)</f>
        <v>34</v>
      </c>
      <c r="B165" s="4">
        <f>IF(B164=MAX(A164:G164),B163+1,B163)</f>
        <v>27</v>
      </c>
      <c r="C165" s="4">
        <f>IF(C164=MAX(A164:G164),C163+1,C163)</f>
        <v>14</v>
      </c>
      <c r="D165" s="4">
        <f>IF(D164=MAX(A164:G164),D163+1,D163)</f>
        <v>4</v>
      </c>
      <c r="E165" s="4">
        <f>IF(E164=MAX(A164:G164),E163+1,E163)</f>
        <v>4</v>
      </c>
      <c r="F165" s="4">
        <f>IF(F164=MAX(A164:G164),F163+1,F163)</f>
        <v>4</v>
      </c>
      <c r="G165" s="4">
        <f>IF(G164=MAX(A164:G164),G163+1,G163)</f>
        <v>4</v>
      </c>
      <c r="H165" s="1">
        <f>SUM(A165:G165)</f>
        <v>91</v>
      </c>
    </row>
    <row r="166" spans="1:8" x14ac:dyDescent="0.25">
      <c r="A166" s="3">
        <f>$A$2/SQRT(A165*(A165+1))</f>
        <v>47303.692730193965</v>
      </c>
      <c r="B166" s="3">
        <f>$B$2/SQRT(B165*(B165+1))</f>
        <v>46550.131236196772</v>
      </c>
      <c r="C166" s="3">
        <f>$C$2/SQRT(C165*(C165+1))</f>
        <v>46432.993343916467</v>
      </c>
      <c r="D166" s="3">
        <f>$D$2/SQRT(D165*(D165+1))</f>
        <v>47781.865790799755</v>
      </c>
      <c r="E166" s="3">
        <f>$E$2/SQRT(E165*(E165+1))</f>
        <v>43390.228282990167</v>
      </c>
      <c r="F166" s="3">
        <f>$F$2/SQRT(F165*(F165+1))</f>
        <v>39966.360995842486</v>
      </c>
      <c r="G166" s="3">
        <f>$G$2/SQRT(G165*(G165+1))</f>
        <v>39353.007549614296</v>
      </c>
    </row>
    <row r="167" spans="1:8" x14ac:dyDescent="0.25">
      <c r="A167" s="4">
        <f>IF(A166=MAX(A166:G166),A165+1,A165)</f>
        <v>34</v>
      </c>
      <c r="B167" s="4">
        <f>IF(B166=MAX(A166:G166),B165+1,B165)</f>
        <v>27</v>
      </c>
      <c r="C167" s="4">
        <f>IF(C166=MAX(A166:G166),C165+1,C165)</f>
        <v>14</v>
      </c>
      <c r="D167" s="4">
        <f>IF(D166=MAX(A166:G166),D165+1,D165)</f>
        <v>5</v>
      </c>
      <c r="E167" s="4">
        <f>IF(E166=MAX(A166:G166),E165+1,E165)</f>
        <v>4</v>
      </c>
      <c r="F167" s="4">
        <f>IF(F166=MAX(A166:G166),F165+1,F165)</f>
        <v>4</v>
      </c>
      <c r="G167" s="4">
        <f>IF(G166=MAX(A166:G166),G165+1,G165)</f>
        <v>4</v>
      </c>
      <c r="H167" s="1">
        <f>SUM(A167:G167)</f>
        <v>92</v>
      </c>
    </row>
    <row r="168" spans="1:8" x14ac:dyDescent="0.25">
      <c r="A168" s="3">
        <f>$A$2/SQRT(A167*(A167+1))</f>
        <v>47303.692730193965</v>
      </c>
      <c r="B168" s="3">
        <f>$B$2/SQRT(B167*(B167+1))</f>
        <v>46550.131236196772</v>
      </c>
      <c r="C168" s="3">
        <f>$C$2/SQRT(C167*(C167+1))</f>
        <v>46432.993343916467</v>
      </c>
      <c r="D168" s="3">
        <f>$D$2/SQRT(D167*(D167+1))</f>
        <v>39013.730048535479</v>
      </c>
      <c r="E168" s="3">
        <f>$E$2/SQRT(E167*(E167+1))</f>
        <v>43390.228282990167</v>
      </c>
      <c r="F168" s="3">
        <f>$F$2/SQRT(F167*(F167+1))</f>
        <v>39966.360995842486</v>
      </c>
      <c r="G168" s="3">
        <f>$G$2/SQRT(G167*(G167+1))</f>
        <v>39353.007549614296</v>
      </c>
    </row>
    <row r="169" spans="1:8" x14ac:dyDescent="0.25">
      <c r="A169" s="4">
        <f>IF(A168=MAX(A168:G168),A167+1,A167)</f>
        <v>35</v>
      </c>
      <c r="B169" s="4">
        <f>IF(B168=MAX(A168:G168),B167+1,B167)</f>
        <v>27</v>
      </c>
      <c r="C169" s="4">
        <f>IF(C168=MAX(A168:G168),C167+1,C167)</f>
        <v>14</v>
      </c>
      <c r="D169" s="4">
        <f>IF(D168=MAX(A168:G168),D167+1,D167)</f>
        <v>5</v>
      </c>
      <c r="E169" s="4">
        <f>IF(E168=MAX(A168:G168),E167+1,E167)</f>
        <v>4</v>
      </c>
      <c r="F169" s="4">
        <f>IF(F168=MAX(A168:G168),F167+1,F167)</f>
        <v>4</v>
      </c>
      <c r="G169" s="4">
        <f>IF(G168=MAX(A168:G168),G167+1,G167)</f>
        <v>4</v>
      </c>
      <c r="H169" s="1">
        <f>SUM(A169:G169)</f>
        <v>93</v>
      </c>
    </row>
    <row r="170" spans="1:8" x14ac:dyDescent="0.25">
      <c r="A170" s="3">
        <f>$A$2/SQRT(A169*(A169+1))</f>
        <v>45970.926126384053</v>
      </c>
      <c r="B170" s="3">
        <f>$B$2/SQRT(B169*(B169+1))</f>
        <v>46550.131236196772</v>
      </c>
      <c r="C170" s="3">
        <f>$C$2/SQRT(C169*(C169+1))</f>
        <v>46432.993343916467</v>
      </c>
      <c r="D170" s="3">
        <f>$D$2/SQRT(D169*(D169+1))</f>
        <v>39013.730048535479</v>
      </c>
      <c r="E170" s="3">
        <f>$E$2/SQRT(E169*(E169+1))</f>
        <v>43390.228282990167</v>
      </c>
      <c r="F170" s="3">
        <f>$F$2/SQRT(F169*(F169+1))</f>
        <v>39966.360995842486</v>
      </c>
      <c r="G170" s="3">
        <f>$G$2/SQRT(G169*(G169+1))</f>
        <v>39353.007549614296</v>
      </c>
    </row>
    <row r="171" spans="1:8" x14ac:dyDescent="0.25">
      <c r="A171" s="4">
        <f>IF(A170=MAX(A170:G170),A169+1,A169)</f>
        <v>35</v>
      </c>
      <c r="B171" s="4">
        <f>IF(B170=MAX(A170:G170),B169+1,B169)</f>
        <v>28</v>
      </c>
      <c r="C171" s="4">
        <f>IF(C170=MAX(A170:G170),C169+1,C169)</f>
        <v>14</v>
      </c>
      <c r="D171" s="4">
        <f>IF(D170=MAX(A170:G170),D169+1,D169)</f>
        <v>5</v>
      </c>
      <c r="E171" s="4">
        <f>IF(E170=MAX(A170:G170),E169+1,E169)</f>
        <v>4</v>
      </c>
      <c r="F171" s="4">
        <f>IF(F170=MAX(A170:G170),F169+1,F169)</f>
        <v>4</v>
      </c>
      <c r="G171" s="4">
        <f>IF(G170=MAX(A170:G170),G169+1,G169)</f>
        <v>4</v>
      </c>
      <c r="H171" s="1">
        <f>SUM(A171:G171)</f>
        <v>94</v>
      </c>
    </row>
    <row r="172" spans="1:8" x14ac:dyDescent="0.25">
      <c r="A172" s="3">
        <f>$A$2/SQRT(A171*(A171+1))</f>
        <v>45970.926126384053</v>
      </c>
      <c r="B172" s="3">
        <f>$B$2/SQRT(B171*(B171+1))</f>
        <v>44916.281277003844</v>
      </c>
      <c r="C172" s="3">
        <f>$C$2/SQRT(C171*(C171+1))</f>
        <v>46432.993343916467</v>
      </c>
      <c r="D172" s="3">
        <f>$D$2/SQRT(D171*(D171+1))</f>
        <v>39013.730048535479</v>
      </c>
      <c r="E172" s="3">
        <f>$E$2/SQRT(E171*(E171+1))</f>
        <v>43390.228282990167</v>
      </c>
      <c r="F172" s="3">
        <f>$F$2/SQRT(F171*(F171+1))</f>
        <v>39966.360995842486</v>
      </c>
      <c r="G172" s="3">
        <f>$G$2/SQRT(G171*(G171+1))</f>
        <v>39353.007549614296</v>
      </c>
    </row>
    <row r="173" spans="1:8" x14ac:dyDescent="0.25">
      <c r="A173" s="4">
        <f>IF(A172=MAX(A172:G172),A171+1,A171)</f>
        <v>35</v>
      </c>
      <c r="B173" s="4">
        <f>IF(B172=MAX(A172:G172),B171+1,B171)</f>
        <v>28</v>
      </c>
      <c r="C173" s="4">
        <f>IF(C172=MAX(A172:G172),C171+1,C171)</f>
        <v>15</v>
      </c>
      <c r="D173" s="4">
        <f>IF(D172=MAX(A172:G172),D171+1,D171)</f>
        <v>5</v>
      </c>
      <c r="E173" s="4">
        <f>IF(E172=MAX(A172:G172),E171+1,E171)</f>
        <v>4</v>
      </c>
      <c r="F173" s="4">
        <f>IF(F172=MAX(A172:G172),F171+1,F171)</f>
        <v>4</v>
      </c>
      <c r="G173" s="4">
        <f>IF(G172=MAX(A172:G172),G171+1,G171)</f>
        <v>4</v>
      </c>
      <c r="H173" s="1">
        <f>SUM(A173:G173)</f>
        <v>95</v>
      </c>
    </row>
    <row r="174" spans="1:8" x14ac:dyDescent="0.25">
      <c r="A174" s="3">
        <f>$A$2/SQRT(A173*(A173+1))</f>
        <v>45970.926126384053</v>
      </c>
      <c r="B174" s="3">
        <f>$B$2/SQRT(B173*(B173+1))</f>
        <v>44916.281277003844</v>
      </c>
      <c r="C174" s="3">
        <f>$C$2/SQRT(C173*(C173+1))</f>
        <v>43434.088133822566</v>
      </c>
      <c r="D174" s="3">
        <f>$D$2/SQRT(D173*(D173+1))</f>
        <v>39013.730048535479</v>
      </c>
      <c r="E174" s="3">
        <f>$E$2/SQRT(E173*(E173+1))</f>
        <v>43390.228282990167</v>
      </c>
      <c r="F174" s="3">
        <f>$F$2/SQRT(F173*(F173+1))</f>
        <v>39966.360995842486</v>
      </c>
      <c r="G174" s="3">
        <f>$G$2/SQRT(G173*(G173+1))</f>
        <v>39353.007549614296</v>
      </c>
    </row>
    <row r="175" spans="1:8" x14ac:dyDescent="0.25">
      <c r="A175" s="4">
        <f>IF(A174=MAX(A174:G174),A173+1,A173)</f>
        <v>36</v>
      </c>
      <c r="B175" s="4">
        <f>IF(B174=MAX(A174:G174),B173+1,B173)</f>
        <v>28</v>
      </c>
      <c r="C175" s="4">
        <f>IF(C174=MAX(A174:G174),C173+1,C173)</f>
        <v>15</v>
      </c>
      <c r="D175" s="4">
        <f>IF(D174=MAX(A174:G174),D173+1,D173)</f>
        <v>5</v>
      </c>
      <c r="E175" s="4">
        <f>IF(E174=MAX(A174:G174),E173+1,E173)</f>
        <v>4</v>
      </c>
      <c r="F175" s="4">
        <f>IF(F174=MAX(A174:G174),F173+1,F173)</f>
        <v>4</v>
      </c>
      <c r="G175" s="4">
        <f>IF(G174=MAX(A174:G174),G173+1,G173)</f>
        <v>4</v>
      </c>
      <c r="H175" s="1">
        <f>SUM(A175:G175)</f>
        <v>96</v>
      </c>
    </row>
    <row r="176" spans="1:8" x14ac:dyDescent="0.25">
      <c r="A176" s="3">
        <f>$A$2/SQRT(A175*(A175+1))</f>
        <v>44711.208979800977</v>
      </c>
      <c r="B176" s="3">
        <f>$B$2/SQRT(B175*(B175+1))</f>
        <v>44916.281277003844</v>
      </c>
      <c r="C176" s="3">
        <f>$C$2/SQRT(C175*(C175+1))</f>
        <v>43434.088133822566</v>
      </c>
      <c r="D176" s="3">
        <f>$D$2/SQRT(D175*(D175+1))</f>
        <v>39013.730048535479</v>
      </c>
      <c r="E176" s="3">
        <f>$E$2/SQRT(E175*(E175+1))</f>
        <v>43390.228282990167</v>
      </c>
      <c r="F176" s="3">
        <f>$F$2/SQRT(F175*(F175+1))</f>
        <v>39966.360995842486</v>
      </c>
      <c r="G176" s="3">
        <f>$G$2/SQRT(G175*(G175+1))</f>
        <v>39353.007549614296</v>
      </c>
    </row>
    <row r="177" spans="1:8" x14ac:dyDescent="0.25">
      <c r="A177" s="4">
        <f>IF(A176=MAX(A176:G176),A175+1,A175)</f>
        <v>36</v>
      </c>
      <c r="B177" s="4">
        <f>IF(B176=MAX(A176:G176),B175+1,B175)</f>
        <v>29</v>
      </c>
      <c r="C177" s="4">
        <f>IF(C176=MAX(A176:G176),C175+1,C175)</f>
        <v>15</v>
      </c>
      <c r="D177" s="4">
        <f>IF(D176=MAX(A176:G176),D175+1,D175)</f>
        <v>5</v>
      </c>
      <c r="E177" s="4">
        <f>IF(E176=MAX(A176:G176),E175+1,E175)</f>
        <v>4</v>
      </c>
      <c r="F177" s="4">
        <f>IF(F176=MAX(A176:G176),F175+1,F175)</f>
        <v>4</v>
      </c>
      <c r="G177" s="4">
        <f>IF(G176=MAX(A176:G176),G175+1,G175)</f>
        <v>4</v>
      </c>
      <c r="H177" s="1">
        <f>SUM(A177:G177)</f>
        <v>97</v>
      </c>
    </row>
    <row r="178" spans="1:8" x14ac:dyDescent="0.25">
      <c r="A178" s="3">
        <f>$A$2/SQRT(A177*(A177+1))</f>
        <v>44711.208979800977</v>
      </c>
      <c r="B178" s="3">
        <f>$B$2/SQRT(B177*(B177+1))</f>
        <v>43393.250268191841</v>
      </c>
      <c r="C178" s="3">
        <f>$C$2/SQRT(C177*(C177+1))</f>
        <v>43434.088133822566</v>
      </c>
      <c r="D178" s="3">
        <f>$D$2/SQRT(D177*(D177+1))</f>
        <v>39013.730048535479</v>
      </c>
      <c r="E178" s="3">
        <f>$E$2/SQRT(E177*(E177+1))</f>
        <v>43390.228282990167</v>
      </c>
      <c r="F178" s="3">
        <f>$F$2/SQRT(F177*(F177+1))</f>
        <v>39966.360995842486</v>
      </c>
      <c r="G178" s="3">
        <f>$G$2/SQRT(G177*(G177+1))</f>
        <v>39353.007549614296</v>
      </c>
    </row>
    <row r="179" spans="1:8" x14ac:dyDescent="0.25">
      <c r="A179" s="4">
        <f>IF(A178=MAX(A178:G178),A177+1,A177)</f>
        <v>37</v>
      </c>
      <c r="B179" s="4">
        <f>IF(B178=MAX(A178:G178),B177+1,B177)</f>
        <v>29</v>
      </c>
      <c r="C179" s="4">
        <f>IF(C178=MAX(A178:G178),C177+1,C177)</f>
        <v>15</v>
      </c>
      <c r="D179" s="4">
        <f>IF(D178=MAX(A178:G178),D177+1,D177)</f>
        <v>5</v>
      </c>
      <c r="E179" s="4">
        <f>IF(E178=MAX(A178:G178),E177+1,E177)</f>
        <v>4</v>
      </c>
      <c r="F179" s="4">
        <f>IF(F178=MAX(A178:G178),F177+1,F177)</f>
        <v>4</v>
      </c>
      <c r="G179" s="4">
        <f>IF(G178=MAX(A178:G178),G177+1,G177)</f>
        <v>4</v>
      </c>
      <c r="H179" s="1">
        <f>SUM(A179:G179)</f>
        <v>98</v>
      </c>
    </row>
    <row r="180" spans="1:8" x14ac:dyDescent="0.25">
      <c r="A180" s="3">
        <f>$A$2/SQRT(A179*(A179+1))</f>
        <v>43518.695167066951</v>
      </c>
      <c r="B180" s="3">
        <f>$B$2/SQRT(B179*(B179+1))</f>
        <v>43393.250268191841</v>
      </c>
      <c r="C180" s="3">
        <f>$C$2/SQRT(C179*(C179+1))</f>
        <v>43434.088133822566</v>
      </c>
      <c r="D180" s="3">
        <f>$D$2/SQRT(D179*(D179+1))</f>
        <v>39013.730048535479</v>
      </c>
      <c r="E180" s="3">
        <f>$E$2/SQRT(E179*(E179+1))</f>
        <v>43390.228282990167</v>
      </c>
      <c r="F180" s="3">
        <f>$F$2/SQRT(F179*(F179+1))</f>
        <v>39966.360995842486</v>
      </c>
      <c r="G180" s="3">
        <f>$G$2/SQRT(G179*(G179+1))</f>
        <v>39353.007549614296</v>
      </c>
    </row>
    <row r="181" spans="1:8" x14ac:dyDescent="0.25">
      <c r="A181" s="4">
        <f>IF(A180=MAX(A180:G180),A179+1,A179)</f>
        <v>38</v>
      </c>
      <c r="B181" s="4">
        <f>IF(B180=MAX(A180:G180),B179+1,B179)</f>
        <v>29</v>
      </c>
      <c r="C181" s="4">
        <f>IF(C180=MAX(A180:G180),C179+1,C179)</f>
        <v>15</v>
      </c>
      <c r="D181" s="4">
        <f>IF(D180=MAX(A180:G180),D179+1,D179)</f>
        <v>5</v>
      </c>
      <c r="E181" s="4">
        <f>IF(E180=MAX(A180:G180),E179+1,E179)</f>
        <v>4</v>
      </c>
      <c r="F181" s="4">
        <f>IF(F180=MAX(A180:G180),F179+1,F179)</f>
        <v>4</v>
      </c>
      <c r="G181" s="4">
        <f>IF(G180=MAX(A180:G180),G179+1,G179)</f>
        <v>4</v>
      </c>
      <c r="H181" s="1">
        <f>SUM(A181:G181)</f>
        <v>99</v>
      </c>
    </row>
    <row r="182" spans="1:8" x14ac:dyDescent="0.25">
      <c r="A182" s="3">
        <f>$A$2/SQRT(A181*(A181+1))</f>
        <v>42388.146224801683</v>
      </c>
      <c r="B182" s="3">
        <f>$B$2/SQRT(B181*(B181+1))</f>
        <v>43393.250268191841</v>
      </c>
      <c r="C182" s="3">
        <f>$C$2/SQRT(C181*(C181+1))</f>
        <v>43434.088133822566</v>
      </c>
      <c r="D182" s="3">
        <f>$D$2/SQRT(D181*(D181+1))</f>
        <v>39013.730048535479</v>
      </c>
      <c r="E182" s="3">
        <f>$E$2/SQRT(E181*(E181+1))</f>
        <v>43390.228282990167</v>
      </c>
      <c r="F182" s="3">
        <f>$F$2/SQRT(F181*(F181+1))</f>
        <v>39966.360995842486</v>
      </c>
      <c r="G182" s="3">
        <f>$G$2/SQRT(G181*(G181+1))</f>
        <v>39353.007549614296</v>
      </c>
    </row>
    <row r="183" spans="1:8" x14ac:dyDescent="0.25">
      <c r="A183" s="4">
        <f>IF(A182=MAX(A182:G182),A181+1,A181)</f>
        <v>38</v>
      </c>
      <c r="B183" s="4">
        <f>IF(B182=MAX(A182:G182),B181+1,B181)</f>
        <v>29</v>
      </c>
      <c r="C183" s="4">
        <f>IF(C182=MAX(A182:G182),C181+1,C181)</f>
        <v>16</v>
      </c>
      <c r="D183" s="4">
        <f>IF(D182=MAX(A182:G182),D181+1,D181)</f>
        <v>5</v>
      </c>
      <c r="E183" s="4">
        <f>IF(E182=MAX(A182:G182),E181+1,E181)</f>
        <v>4</v>
      </c>
      <c r="F183" s="4">
        <f>IF(F182=MAX(A182:G182),F181+1,F181)</f>
        <v>4</v>
      </c>
      <c r="G183" s="4">
        <f>IF(G182=MAX(A182:G182),G181+1,G181)</f>
        <v>4</v>
      </c>
      <c r="H183" s="1">
        <f>SUM(A183:G183)</f>
        <v>100</v>
      </c>
    </row>
    <row r="184" spans="1:8" x14ac:dyDescent="0.25">
      <c r="A184" s="3">
        <f>$A$2/SQRT(A183*(A183+1))</f>
        <v>42388.146224801683</v>
      </c>
      <c r="B184" s="3">
        <f>$B$2/SQRT(B183*(B183+1))</f>
        <v>43393.250268191841</v>
      </c>
      <c r="C184" s="3">
        <f>$C$2/SQRT(C183*(C183+1))</f>
        <v>40799.221575799413</v>
      </c>
      <c r="D184" s="3">
        <f>$D$2/SQRT(D183*(D183+1))</f>
        <v>39013.730048535479</v>
      </c>
      <c r="E184" s="3">
        <f>$E$2/SQRT(E183*(E183+1))</f>
        <v>43390.228282990167</v>
      </c>
      <c r="F184" s="3">
        <f>$F$2/SQRT(F183*(F183+1))</f>
        <v>39966.360995842486</v>
      </c>
      <c r="G184" s="3">
        <f>$G$2/SQRT(G183*(G183+1))</f>
        <v>39353.007549614296</v>
      </c>
    </row>
    <row r="185" spans="1:8" x14ac:dyDescent="0.25">
      <c r="A185" s="4">
        <f>IF(A184=MAX(A184:G184),A183+1,A183)</f>
        <v>38</v>
      </c>
      <c r="B185" s="4">
        <f>IF(B184=MAX(A184:G184),B183+1,B183)</f>
        <v>30</v>
      </c>
      <c r="C185" s="4">
        <f>IF(C184=MAX(A184:G184),C183+1,C183)</f>
        <v>16</v>
      </c>
      <c r="D185" s="4">
        <f>IF(D184=MAX(A184:G184),D183+1,D183)</f>
        <v>5</v>
      </c>
      <c r="E185" s="4">
        <f>IF(E184=MAX(A184:G184),E183+1,E183)</f>
        <v>4</v>
      </c>
      <c r="F185" s="4">
        <f>IF(F184=MAX(A184:G184),F183+1,F183)</f>
        <v>4</v>
      </c>
      <c r="G185" s="4">
        <f>IF(G184=MAX(A184:G184),G183+1,G183)</f>
        <v>4</v>
      </c>
      <c r="H185" s="1">
        <f>SUM(A185:G185)</f>
        <v>101</v>
      </c>
    </row>
    <row r="186" spans="1:8" x14ac:dyDescent="0.25">
      <c r="A186" s="3">
        <f>$A$2/SQRT(A185*(A185+1))</f>
        <v>42388.146224801683</v>
      </c>
      <c r="B186" s="3">
        <f>$B$2/SQRT(B185*(B185+1))</f>
        <v>41970.131812954489</v>
      </c>
      <c r="C186" s="3">
        <f>$C$2/SQRT(C185*(C185+1))</f>
        <v>40799.221575799413</v>
      </c>
      <c r="D186" s="3">
        <f>$D$2/SQRT(D185*(D185+1))</f>
        <v>39013.730048535479</v>
      </c>
      <c r="E186" s="3">
        <f>$E$2/SQRT(E185*(E185+1))</f>
        <v>43390.228282990167</v>
      </c>
      <c r="F186" s="3">
        <f>$F$2/SQRT(F185*(F185+1))</f>
        <v>39966.360995842486</v>
      </c>
      <c r="G186" s="3">
        <f>$G$2/SQRT(G185*(G185+1))</f>
        <v>39353.007549614296</v>
      </c>
    </row>
    <row r="187" spans="1:8" x14ac:dyDescent="0.25">
      <c r="A187" s="4">
        <f>IF(A186=MAX(A186:G186),A185+1,A185)</f>
        <v>38</v>
      </c>
      <c r="B187" s="4">
        <f>IF(B186=MAX(A186:G186),B185+1,B185)</f>
        <v>30</v>
      </c>
      <c r="C187" s="4">
        <f>IF(C186=MAX(A186:G186),C185+1,C185)</f>
        <v>16</v>
      </c>
      <c r="D187" s="4">
        <f>IF(D186=MAX(A186:G186),D185+1,D185)</f>
        <v>5</v>
      </c>
      <c r="E187" s="4">
        <f>IF(E186=MAX(A186:G186),E185+1,E185)</f>
        <v>5</v>
      </c>
      <c r="F187" s="4">
        <f>IF(F186=MAX(A186:G186),F185+1,F185)</f>
        <v>4</v>
      </c>
      <c r="G187" s="4">
        <f>IF(G186=MAX(A186:G186),G185+1,G185)</f>
        <v>4</v>
      </c>
      <c r="H187" s="1">
        <f>SUM(A187:G187)</f>
        <v>102</v>
      </c>
    </row>
    <row r="188" spans="1:8" x14ac:dyDescent="0.25">
      <c r="A188" s="3">
        <f>$A$2/SQRT(A187*(A187+1))</f>
        <v>42388.146224801683</v>
      </c>
      <c r="B188" s="3">
        <f>$B$2/SQRT(B187*(B187+1))</f>
        <v>41970.131812954489</v>
      </c>
      <c r="C188" s="3">
        <f>$C$2/SQRT(C187*(C187+1))</f>
        <v>40799.221575799413</v>
      </c>
      <c r="D188" s="3">
        <f>$D$2/SQRT(D187*(D187+1))</f>
        <v>39013.730048535479</v>
      </c>
      <c r="E188" s="3">
        <f>$E$2/SQRT(E187*(E187+1))</f>
        <v>35427.973038734992</v>
      </c>
      <c r="F188" s="3">
        <f>$F$2/SQRT(F187*(F187+1))</f>
        <v>39966.360995842486</v>
      </c>
      <c r="G188" s="3">
        <f>$G$2/SQRT(G187*(G187+1))</f>
        <v>39353.007549614296</v>
      </c>
    </row>
    <row r="189" spans="1:8" x14ac:dyDescent="0.25">
      <c r="A189" s="4">
        <f>IF(A188=MAX(A188:G188),A187+1,A187)</f>
        <v>39</v>
      </c>
      <c r="B189" s="4">
        <f>IF(B188=MAX(A188:G188),B187+1,B187)</f>
        <v>30</v>
      </c>
      <c r="C189" s="4">
        <f>IF(C188=MAX(A188:G188),C187+1,C187)</f>
        <v>16</v>
      </c>
      <c r="D189" s="4">
        <f>IF(D188=MAX(A188:G188),D187+1,D187)</f>
        <v>5</v>
      </c>
      <c r="E189" s="4">
        <f>IF(E188=MAX(A188:G188),E187+1,E187)</f>
        <v>5</v>
      </c>
      <c r="F189" s="4">
        <f>IF(F188=MAX(A188:G188),F187+1,F187)</f>
        <v>4</v>
      </c>
      <c r="G189" s="4">
        <f>IF(G188=MAX(A188:G188),G187+1,G187)</f>
        <v>4</v>
      </c>
      <c r="H189" s="1">
        <f>SUM(A189:G189)</f>
        <v>103</v>
      </c>
    </row>
    <row r="190" spans="1:8" x14ac:dyDescent="0.25">
      <c r="A190" s="3">
        <f>$A$2/SQRT(A189*(A189+1))</f>
        <v>41314.854391083245</v>
      </c>
      <c r="B190" s="3">
        <f>$B$2/SQRT(B189*(B189+1))</f>
        <v>41970.131812954489</v>
      </c>
      <c r="C190" s="3">
        <f>$C$2/SQRT(C189*(C189+1))</f>
        <v>40799.221575799413</v>
      </c>
      <c r="D190" s="3">
        <f>$D$2/SQRT(D189*(D189+1))</f>
        <v>39013.730048535479</v>
      </c>
      <c r="E190" s="3">
        <f>$E$2/SQRT(E189*(E189+1))</f>
        <v>35427.973038734992</v>
      </c>
      <c r="F190" s="3">
        <f>$F$2/SQRT(F189*(F189+1))</f>
        <v>39966.360995842486</v>
      </c>
      <c r="G190" s="3">
        <f>$G$2/SQRT(G189*(G189+1))</f>
        <v>39353.007549614296</v>
      </c>
    </row>
    <row r="191" spans="1:8" x14ac:dyDescent="0.25">
      <c r="A191" s="4">
        <f>IF(A190=MAX(A190:G190),A189+1,A189)</f>
        <v>39</v>
      </c>
      <c r="B191" s="4">
        <f>IF(B190=MAX(A190:G190),B189+1,B189)</f>
        <v>31</v>
      </c>
      <c r="C191" s="4">
        <f>IF(C190=MAX(A190:G190),C189+1,C189)</f>
        <v>16</v>
      </c>
      <c r="D191" s="4">
        <f>IF(D190=MAX(A190:G190),D189+1,D189)</f>
        <v>5</v>
      </c>
      <c r="E191" s="4">
        <f>IF(E190=MAX(A190:G190),E189+1,E189)</f>
        <v>5</v>
      </c>
      <c r="F191" s="4">
        <f>IF(F190=MAX(A190:G190),F189+1,F189)</f>
        <v>4</v>
      </c>
      <c r="G191" s="4">
        <f>IF(G190=MAX(A190:G190),G189+1,G189)</f>
        <v>4</v>
      </c>
      <c r="H191" s="1">
        <f>SUM(A191:G191)</f>
        <v>104</v>
      </c>
    </row>
    <row r="192" spans="1:8" x14ac:dyDescent="0.25">
      <c r="A192" s="3">
        <f>$A$2/SQRT(A191*(A191+1))</f>
        <v>41314.854391083245</v>
      </c>
      <c r="B192" s="3">
        <f>$B$2/SQRT(B191*(B191+1))</f>
        <v>40637.405387425708</v>
      </c>
      <c r="C192" s="3">
        <f>$C$2/SQRT(C191*(C191+1))</f>
        <v>40799.221575799413</v>
      </c>
      <c r="D192" s="3">
        <f>$D$2/SQRT(D191*(D191+1))</f>
        <v>39013.730048535479</v>
      </c>
      <c r="E192" s="3">
        <f>$E$2/SQRT(E191*(E191+1))</f>
        <v>35427.973038734992</v>
      </c>
      <c r="F192" s="3">
        <f>$F$2/SQRT(F191*(F191+1))</f>
        <v>39966.360995842486</v>
      </c>
      <c r="G192" s="3">
        <f>$G$2/SQRT(G191*(G191+1))</f>
        <v>39353.007549614296</v>
      </c>
    </row>
    <row r="193" spans="1:8" x14ac:dyDescent="0.25">
      <c r="A193" s="4">
        <f>IF(A192=MAX(A192:G192),A191+1,A191)</f>
        <v>40</v>
      </c>
      <c r="B193" s="4">
        <f>IF(B192=MAX(A192:G192),B191+1,B191)</f>
        <v>31</v>
      </c>
      <c r="C193" s="4">
        <f>IF(C192=MAX(A192:G192),C191+1,C191)</f>
        <v>16</v>
      </c>
      <c r="D193" s="4">
        <f>IF(D192=MAX(A192:G192),D191+1,D191)</f>
        <v>5</v>
      </c>
      <c r="E193" s="4">
        <f>IF(E192=MAX(A192:G192),E191+1,E191)</f>
        <v>5</v>
      </c>
      <c r="F193" s="4">
        <f>IF(F192=MAX(A192:G192),F191+1,F191)</f>
        <v>4</v>
      </c>
      <c r="G193" s="4">
        <f>IF(G192=MAX(A192:G192),G191+1,G191)</f>
        <v>4</v>
      </c>
      <c r="H193" s="1">
        <f>SUM(A193:G193)</f>
        <v>105</v>
      </c>
    </row>
    <row r="194" spans="1:8" x14ac:dyDescent="0.25">
      <c r="A194" s="3">
        <f>$A$2/SQRT(A193*(A193+1))</f>
        <v>40294.577054759502</v>
      </c>
      <c r="B194" s="3">
        <f>$B$2/SQRT(B193*(B193+1))</f>
        <v>40637.405387425708</v>
      </c>
      <c r="C194" s="3">
        <f>$C$2/SQRT(C193*(C193+1))</f>
        <v>40799.221575799413</v>
      </c>
      <c r="D194" s="3">
        <f>$D$2/SQRT(D193*(D193+1))</f>
        <v>39013.730048535479</v>
      </c>
      <c r="E194" s="3">
        <f>$E$2/SQRT(E193*(E193+1))</f>
        <v>35427.973038734992</v>
      </c>
      <c r="F194" s="3">
        <f>$F$2/SQRT(F193*(F193+1))</f>
        <v>39966.360995842486</v>
      </c>
      <c r="G194" s="3">
        <f>$G$2/SQRT(G193*(G193+1))</f>
        <v>39353.007549614296</v>
      </c>
    </row>
    <row r="195" spans="1:8" x14ac:dyDescent="0.25">
      <c r="A195" s="4">
        <f>IF(A194=MAX(A194:G194),A193+1,A193)</f>
        <v>40</v>
      </c>
      <c r="B195" s="4">
        <f>IF(B194=MAX(A194:G194),B193+1,B193)</f>
        <v>31</v>
      </c>
      <c r="C195" s="4">
        <f>IF(C194=MAX(A194:G194),C193+1,C193)</f>
        <v>17</v>
      </c>
      <c r="D195" s="4">
        <f>IF(D194=MAX(A194:G194),D193+1,D193)</f>
        <v>5</v>
      </c>
      <c r="E195" s="4">
        <f>IF(E194=MAX(A194:G194),E193+1,E193)</f>
        <v>5</v>
      </c>
      <c r="F195" s="4">
        <f>IF(F194=MAX(A194:G194),F193+1,F193)</f>
        <v>4</v>
      </c>
      <c r="G195" s="4">
        <f>IF(G194=MAX(A194:G194),G193+1,G193)</f>
        <v>4</v>
      </c>
      <c r="H195" s="1">
        <f>SUM(A195:G195)</f>
        <v>106</v>
      </c>
    </row>
    <row r="196" spans="1:8" x14ac:dyDescent="0.25">
      <c r="A196" s="3">
        <f>$A$2/SQRT(A195*(A195+1))</f>
        <v>40294.577054759502</v>
      </c>
      <c r="B196" s="3">
        <f>$B$2/SQRT(B195*(B195+1))</f>
        <v>40637.405387425708</v>
      </c>
      <c r="C196" s="3">
        <f>$C$2/SQRT(C195*(C195+1))</f>
        <v>38465.874991173689</v>
      </c>
      <c r="D196" s="3">
        <f>$D$2/SQRT(D195*(D195+1))</f>
        <v>39013.730048535479</v>
      </c>
      <c r="E196" s="3">
        <f>$E$2/SQRT(E195*(E195+1))</f>
        <v>35427.973038734992</v>
      </c>
      <c r="F196" s="3">
        <f>$F$2/SQRT(F195*(F195+1))</f>
        <v>39966.360995842486</v>
      </c>
      <c r="G196" s="3">
        <f>$G$2/SQRT(G195*(G195+1))</f>
        <v>39353.007549614296</v>
      </c>
    </row>
    <row r="197" spans="1:8" x14ac:dyDescent="0.25">
      <c r="A197" s="4">
        <f>IF(A196=MAX(A196:G196),A195+1,A195)</f>
        <v>40</v>
      </c>
      <c r="B197" s="4">
        <f>IF(B196=MAX(A196:G196),B195+1,B195)</f>
        <v>32</v>
      </c>
      <c r="C197" s="4">
        <f>IF(C196=MAX(A196:G196),C195+1,C195)</f>
        <v>17</v>
      </c>
      <c r="D197" s="4">
        <f>IF(D196=MAX(A196:G196),D195+1,D195)</f>
        <v>5</v>
      </c>
      <c r="E197" s="4">
        <f>IF(E196=MAX(A196:G196),E195+1,E195)</f>
        <v>5</v>
      </c>
      <c r="F197" s="4">
        <f>IF(F196=MAX(A196:G196),F195+1,F195)</f>
        <v>4</v>
      </c>
      <c r="G197" s="4">
        <f>IF(G196=MAX(A196:G196),G195+1,G195)</f>
        <v>4</v>
      </c>
      <c r="H197" s="1">
        <f>SUM(A197:G197)</f>
        <v>107</v>
      </c>
    </row>
    <row r="198" spans="1:8" x14ac:dyDescent="0.25">
      <c r="A198" s="3">
        <f>$A$2/SQRT(A197*(A197+1))</f>
        <v>40294.577054759502</v>
      </c>
      <c r="B198" s="3">
        <f>$B$2/SQRT(B197*(B197+1))</f>
        <v>39386.722964948654</v>
      </c>
      <c r="C198" s="3">
        <f>$C$2/SQRT(C197*(C197+1))</f>
        <v>38465.874991173689</v>
      </c>
      <c r="D198" s="3">
        <f>$D$2/SQRT(D197*(D197+1))</f>
        <v>39013.730048535479</v>
      </c>
      <c r="E198" s="3">
        <f>$E$2/SQRT(E197*(E197+1))</f>
        <v>35427.973038734992</v>
      </c>
      <c r="F198" s="3">
        <f>$F$2/SQRT(F197*(F197+1))</f>
        <v>39966.360995842486</v>
      </c>
      <c r="G198" s="3">
        <f>$G$2/SQRT(G197*(G197+1))</f>
        <v>39353.007549614296</v>
      </c>
    </row>
    <row r="199" spans="1:8" x14ac:dyDescent="0.25">
      <c r="A199" s="4">
        <f>IF(A198=MAX(A198:G198),A197+1,A197)</f>
        <v>41</v>
      </c>
      <c r="B199" s="4">
        <f>IF(B198=MAX(A198:G198),B197+1,B197)</f>
        <v>32</v>
      </c>
      <c r="C199" s="4">
        <f>IF(C198=MAX(A198:G198),C197+1,C197)</f>
        <v>17</v>
      </c>
      <c r="D199" s="4">
        <f>IF(D198=MAX(A198:G198),D197+1,D197)</f>
        <v>5</v>
      </c>
      <c r="E199" s="4">
        <f>IF(E198=MAX(A198:G198),E197+1,E197)</f>
        <v>5</v>
      </c>
      <c r="F199" s="4">
        <f>IF(F198=MAX(A198:G198),F197+1,F197)</f>
        <v>4</v>
      </c>
      <c r="G199" s="4">
        <f>IF(G198=MAX(A198:G198),G197+1,G197)</f>
        <v>4</v>
      </c>
      <c r="H199" s="1">
        <f>SUM(A199:G199)</f>
        <v>108</v>
      </c>
    </row>
    <row r="200" spans="1:8" x14ac:dyDescent="0.25">
      <c r="A200" s="3">
        <f>$A$2/SQRT(A199*(A199+1))</f>
        <v>39323.480687170093</v>
      </c>
      <c r="B200" s="3">
        <f>$B$2/SQRT(B199*(B199+1))</f>
        <v>39386.722964948654</v>
      </c>
      <c r="C200" s="3">
        <f>$C$2/SQRT(C199*(C199+1))</f>
        <v>38465.874991173689</v>
      </c>
      <c r="D200" s="3">
        <f>$D$2/SQRT(D199*(D199+1))</f>
        <v>39013.730048535479</v>
      </c>
      <c r="E200" s="3">
        <f>$E$2/SQRT(E199*(E199+1))</f>
        <v>35427.973038734992</v>
      </c>
      <c r="F200" s="3">
        <f>$F$2/SQRT(F199*(F199+1))</f>
        <v>39966.360995842486</v>
      </c>
      <c r="G200" s="3">
        <f>$G$2/SQRT(G199*(G199+1))</f>
        <v>39353.007549614296</v>
      </c>
    </row>
    <row r="201" spans="1:8" x14ac:dyDescent="0.25">
      <c r="A201" s="4">
        <f>IF(A200=MAX(A200:G200),A199+1,A199)</f>
        <v>41</v>
      </c>
      <c r="B201" s="4">
        <f>IF(B200=MAX(A200:G200),B199+1,B199)</f>
        <v>32</v>
      </c>
      <c r="C201" s="4">
        <f>IF(C200=MAX(A200:G200),C199+1,C199)</f>
        <v>17</v>
      </c>
      <c r="D201" s="4">
        <f>IF(D200=MAX(A200:G200),D199+1,D199)</f>
        <v>5</v>
      </c>
      <c r="E201" s="4">
        <f>IF(E200=MAX(A200:G200),E199+1,E199)</f>
        <v>5</v>
      </c>
      <c r="F201" s="4">
        <f>IF(F200=MAX(A200:G200),F199+1,F199)</f>
        <v>5</v>
      </c>
      <c r="G201" s="4">
        <f>IF(G200=MAX(A200:G200),G199+1,G199)</f>
        <v>4</v>
      </c>
      <c r="H201" s="1">
        <f>SUM(A201:G201)</f>
        <v>109</v>
      </c>
    </row>
    <row r="202" spans="1:8" x14ac:dyDescent="0.25">
      <c r="A202" s="3">
        <f>$A$2/SQRT(A201*(A201+1))</f>
        <v>39323.480687170093</v>
      </c>
      <c r="B202" s="3">
        <f>$B$2/SQRT(B201*(B201+1))</f>
        <v>39386.722964948654</v>
      </c>
      <c r="C202" s="3">
        <f>$C$2/SQRT(C201*(C201+1))</f>
        <v>38465.874991173689</v>
      </c>
      <c r="D202" s="3">
        <f>$D$2/SQRT(D201*(D201+1))</f>
        <v>39013.730048535479</v>
      </c>
      <c r="E202" s="3">
        <f>$E$2/SQRT(E201*(E201+1))</f>
        <v>35427.973038734992</v>
      </c>
      <c r="F202" s="3">
        <f>$F$2/SQRT(F201*(F201+1))</f>
        <v>32632.397105228622</v>
      </c>
      <c r="G202" s="3">
        <f>$G$2/SQRT(G201*(G201+1))</f>
        <v>39353.007549614296</v>
      </c>
    </row>
    <row r="203" spans="1:8" x14ac:dyDescent="0.25">
      <c r="A203" s="4">
        <f>IF(A202=MAX(A202:G202),A201+1,A201)</f>
        <v>41</v>
      </c>
      <c r="B203" s="4">
        <f>IF(B202=MAX(A202:G202),B201+1,B201)</f>
        <v>33</v>
      </c>
      <c r="C203" s="4">
        <f>IF(C202=MAX(A202:G202),C201+1,C201)</f>
        <v>17</v>
      </c>
      <c r="D203" s="4">
        <f>IF(D202=MAX(A202:G202),D201+1,D201)</f>
        <v>5</v>
      </c>
      <c r="E203" s="4">
        <f>IF(E202=MAX(A202:G202),E201+1,E201)</f>
        <v>5</v>
      </c>
      <c r="F203" s="4">
        <f>IF(F202=MAX(A202:G202),F201+1,F201)</f>
        <v>5</v>
      </c>
      <c r="G203" s="4">
        <f>IF(G202=MAX(A202:G202),G201+1,G201)</f>
        <v>4</v>
      </c>
      <c r="H203" s="1">
        <f>SUM(A203:G203)</f>
        <v>110</v>
      </c>
    </row>
    <row r="204" spans="1:8" x14ac:dyDescent="0.25">
      <c r="A204" s="3">
        <f>$A$2/SQRT(A203*(A203+1))</f>
        <v>39323.480687170093</v>
      </c>
      <c r="B204" s="3">
        <f>$B$2/SQRT(B203*(B203+1))</f>
        <v>38210.733889746851</v>
      </c>
      <c r="C204" s="3">
        <f>$C$2/SQRT(C203*(C203+1))</f>
        <v>38465.874991173689</v>
      </c>
      <c r="D204" s="3">
        <f>$D$2/SQRT(D203*(D203+1))</f>
        <v>39013.730048535479</v>
      </c>
      <c r="E204" s="3">
        <f>$E$2/SQRT(E203*(E203+1))</f>
        <v>35427.973038734992</v>
      </c>
      <c r="F204" s="3">
        <f>$F$2/SQRT(F203*(F203+1))</f>
        <v>32632.397105228622</v>
      </c>
      <c r="G204" s="3">
        <f>$G$2/SQRT(G203*(G203+1))</f>
        <v>39353.007549614296</v>
      </c>
    </row>
    <row r="205" spans="1:8" x14ac:dyDescent="0.25">
      <c r="A205" s="4">
        <f>IF(A204=MAX(A204:G204),A203+1,A203)</f>
        <v>41</v>
      </c>
      <c r="B205" s="4">
        <f>IF(B204=MAX(A204:G204),B203+1,B203)</f>
        <v>33</v>
      </c>
      <c r="C205" s="4">
        <f>IF(C204=MAX(A204:G204),C203+1,C203)</f>
        <v>17</v>
      </c>
      <c r="D205" s="4">
        <f>IF(D204=MAX(A204:G204),D203+1,D203)</f>
        <v>5</v>
      </c>
      <c r="E205" s="4">
        <f>IF(E204=MAX(A204:G204),E203+1,E203)</f>
        <v>5</v>
      </c>
      <c r="F205" s="4">
        <f>IF(F204=MAX(A204:G204),F203+1,F203)</f>
        <v>5</v>
      </c>
      <c r="G205" s="4">
        <f>IF(G204=MAX(A204:G204),G203+1,G203)</f>
        <v>5</v>
      </c>
      <c r="H205" s="1">
        <f>SUM(A205:G205)</f>
        <v>111</v>
      </c>
    </row>
    <row r="206" spans="1:8" x14ac:dyDescent="0.25">
      <c r="A206" s="3">
        <f>$A$2/SQRT(A205*(A205+1))</f>
        <v>39323.480687170093</v>
      </c>
      <c r="B206" s="3">
        <f>$B$2/SQRT(B205*(B205+1))</f>
        <v>38210.733889746851</v>
      </c>
      <c r="C206" s="3">
        <f>$C$2/SQRT(C205*(C205+1))</f>
        <v>38465.874991173689</v>
      </c>
      <c r="D206" s="3">
        <f>$D$2/SQRT(D205*(D205+1))</f>
        <v>39013.730048535479</v>
      </c>
      <c r="E206" s="3">
        <f>$E$2/SQRT(E205*(E205+1))</f>
        <v>35427.973038734992</v>
      </c>
      <c r="F206" s="3">
        <f>$F$2/SQRT(F205*(F205+1))</f>
        <v>32632.397105228622</v>
      </c>
      <c r="G206" s="3">
        <f>$G$2/SQRT(G205*(G205+1))</f>
        <v>32131.596113483065</v>
      </c>
    </row>
    <row r="207" spans="1:8" x14ac:dyDescent="0.25">
      <c r="A207" s="4">
        <f>IF(A206=MAX(A206:G206),A205+1,A205)</f>
        <v>42</v>
      </c>
      <c r="B207" s="4">
        <f>IF(B206=MAX(A206:G206),B205+1,B205)</f>
        <v>33</v>
      </c>
      <c r="C207" s="4">
        <f>IF(C206=MAX(A206:G206),C205+1,C205)</f>
        <v>17</v>
      </c>
      <c r="D207" s="4">
        <f>IF(D206=MAX(A206:G206),D205+1,D205)</f>
        <v>5</v>
      </c>
      <c r="E207" s="4">
        <f>IF(E206=MAX(A206:G206),E205+1,E205)</f>
        <v>5</v>
      </c>
      <c r="F207" s="4">
        <f>IF(F206=MAX(A206:G206),F205+1,F205)</f>
        <v>5</v>
      </c>
      <c r="G207" s="4">
        <f>IF(G206=MAX(A206:G206),G205+1,G205)</f>
        <v>5</v>
      </c>
      <c r="H207" s="1">
        <f>SUM(A207:G207)</f>
        <v>112</v>
      </c>
    </row>
    <row r="208" spans="1:8" x14ac:dyDescent="0.25">
      <c r="A208" s="3">
        <f>$A$2/SQRT(A207*(A207+1))</f>
        <v>38398.092693525206</v>
      </c>
      <c r="B208" s="3">
        <f>$B$2/SQRT(B207*(B207+1))</f>
        <v>38210.733889746851</v>
      </c>
      <c r="C208" s="3">
        <f>$C$2/SQRT(C207*(C207+1))</f>
        <v>38465.874991173689</v>
      </c>
      <c r="D208" s="3">
        <f>$D$2/SQRT(D207*(D207+1))</f>
        <v>39013.730048535479</v>
      </c>
      <c r="E208" s="3">
        <f>$E$2/SQRT(E207*(E207+1))</f>
        <v>35427.973038734992</v>
      </c>
      <c r="F208" s="3">
        <f>$F$2/SQRT(F207*(F207+1))</f>
        <v>32632.397105228622</v>
      </c>
      <c r="G208" s="3">
        <f>$G$2/SQRT(G207*(G207+1))</f>
        <v>32131.596113483065</v>
      </c>
    </row>
    <row r="209" spans="1:8" x14ac:dyDescent="0.25">
      <c r="A209" s="4">
        <f>IF(A208=MAX(A208:G208),A207+1,A207)</f>
        <v>42</v>
      </c>
      <c r="B209" s="4">
        <f>IF(B208=MAX(A208:G208),B207+1,B207)</f>
        <v>33</v>
      </c>
      <c r="C209" s="4">
        <f>IF(C208=MAX(A208:G208),C207+1,C207)</f>
        <v>17</v>
      </c>
      <c r="D209" s="4">
        <f>IF(D208=MAX(A208:G208),D207+1,D207)</f>
        <v>6</v>
      </c>
      <c r="E209" s="4">
        <f>IF(E208=MAX(A208:G208),E207+1,E207)</f>
        <v>5</v>
      </c>
      <c r="F209" s="4">
        <f>IF(F208=MAX(A208:G208),F207+1,F207)</f>
        <v>5</v>
      </c>
      <c r="G209" s="4">
        <f>IF(G208=MAX(A208:G208),G207+1,G207)</f>
        <v>5</v>
      </c>
      <c r="H209" s="1">
        <f>SUM(A209:G209)</f>
        <v>113</v>
      </c>
    </row>
    <row r="210" spans="1:8" x14ac:dyDescent="0.25">
      <c r="A210" s="3">
        <f>$A$2/SQRT(A209*(A209+1))</f>
        <v>38398.092693525206</v>
      </c>
      <c r="B210" s="3">
        <f>$B$2/SQRT(B209*(B209+1))</f>
        <v>38210.733889746851</v>
      </c>
      <c r="C210" s="3">
        <f>$C$2/SQRT(C209*(C209+1))</f>
        <v>38465.874991173689</v>
      </c>
      <c r="D210" s="3">
        <f>$D$2/SQRT(D209*(D209+1))</f>
        <v>32972.619943349535</v>
      </c>
      <c r="E210" s="3">
        <f>$E$2/SQRT(E209*(E209+1))</f>
        <v>35427.973038734992</v>
      </c>
      <c r="F210" s="3">
        <f>$F$2/SQRT(F209*(F209+1))</f>
        <v>32632.397105228622</v>
      </c>
      <c r="G210" s="3">
        <f>$G$2/SQRT(G209*(G209+1))</f>
        <v>32131.596113483065</v>
      </c>
    </row>
    <row r="211" spans="1:8" x14ac:dyDescent="0.25">
      <c r="A211" s="4">
        <f>IF(A210=MAX(A210:G210),A209+1,A209)</f>
        <v>42</v>
      </c>
      <c r="B211" s="4">
        <f>IF(B210=MAX(A210:G210),B209+1,B209)</f>
        <v>33</v>
      </c>
      <c r="C211" s="4">
        <f>IF(C210=MAX(A210:G210),C209+1,C209)</f>
        <v>18</v>
      </c>
      <c r="D211" s="4">
        <f>IF(D210=MAX(A210:G210),D209+1,D209)</f>
        <v>6</v>
      </c>
      <c r="E211" s="4">
        <f>IF(E210=MAX(A210:G210),E209+1,E209)</f>
        <v>5</v>
      </c>
      <c r="F211" s="4">
        <f>IF(F210=MAX(A210:G210),F209+1,F209)</f>
        <v>5</v>
      </c>
      <c r="G211" s="4">
        <f>IF(G210=MAX(A210:G210),G209+1,G209)</f>
        <v>5</v>
      </c>
      <c r="H211" s="1">
        <f>SUM(A211:G211)</f>
        <v>114</v>
      </c>
    </row>
    <row r="212" spans="1:8" x14ac:dyDescent="0.25">
      <c r="A212" s="3">
        <f>$A$2/SQRT(A211*(A211+1))</f>
        <v>38398.092693525206</v>
      </c>
      <c r="B212" s="3">
        <f>$B$2/SQRT(B211*(B211+1))</f>
        <v>38210.733889746851</v>
      </c>
      <c r="C212" s="3">
        <f>$C$2/SQRT(C211*(C211+1))</f>
        <v>36385.075135875079</v>
      </c>
      <c r="D212" s="3">
        <f>$D$2/SQRT(D211*(D211+1))</f>
        <v>32972.619943349535</v>
      </c>
      <c r="E212" s="3">
        <f>$E$2/SQRT(E211*(E211+1))</f>
        <v>35427.973038734992</v>
      </c>
      <c r="F212" s="3">
        <f>$F$2/SQRT(F211*(F211+1))</f>
        <v>32632.397105228622</v>
      </c>
      <c r="G212" s="3">
        <f>$G$2/SQRT(G211*(G211+1))</f>
        <v>32131.596113483065</v>
      </c>
    </row>
    <row r="213" spans="1:8" x14ac:dyDescent="0.25">
      <c r="A213" s="4">
        <f>IF(A212=MAX(A212:G212),A211+1,A211)</f>
        <v>43</v>
      </c>
      <c r="B213" s="4">
        <f>IF(B212=MAX(A212:G212),B211+1,B211)</f>
        <v>33</v>
      </c>
      <c r="C213" s="4">
        <f>IF(C212=MAX(A212:G212),C211+1,C211)</f>
        <v>18</v>
      </c>
      <c r="D213" s="4">
        <f>IF(D212=MAX(A212:G212),D211+1,D211)</f>
        <v>6</v>
      </c>
      <c r="E213" s="4">
        <f>IF(E212=MAX(A212:G212),E211+1,E211)</f>
        <v>5</v>
      </c>
      <c r="F213" s="4">
        <f>IF(F212=MAX(A212:G212),F211+1,F211)</f>
        <v>5</v>
      </c>
      <c r="G213" s="4">
        <f>IF(G212=MAX(A212:G212),G211+1,G211)</f>
        <v>5</v>
      </c>
      <c r="H213" s="1">
        <f>SUM(A213:G213)</f>
        <v>115</v>
      </c>
    </row>
    <row r="214" spans="1:8" x14ac:dyDescent="0.25">
      <c r="A214" s="3">
        <f>$A$2/SQRT(A213*(A213+1))</f>
        <v>37515.259908779197</v>
      </c>
      <c r="B214" s="3">
        <f>$B$2/SQRT(B213*(B213+1))</f>
        <v>38210.733889746851</v>
      </c>
      <c r="C214" s="3">
        <f>$C$2/SQRT(C213*(C213+1))</f>
        <v>36385.075135875079</v>
      </c>
      <c r="D214" s="3">
        <f>$D$2/SQRT(D213*(D213+1))</f>
        <v>32972.619943349535</v>
      </c>
      <c r="E214" s="3">
        <f>$E$2/SQRT(E213*(E213+1))</f>
        <v>35427.973038734992</v>
      </c>
      <c r="F214" s="3">
        <f>$F$2/SQRT(F213*(F213+1))</f>
        <v>32632.397105228622</v>
      </c>
      <c r="G214" s="3">
        <f>$G$2/SQRT(G213*(G213+1))</f>
        <v>32131.596113483065</v>
      </c>
    </row>
    <row r="215" spans="1:8" x14ac:dyDescent="0.25">
      <c r="A215" s="4">
        <f>IF(A214=MAX(A214:G214),A213+1,A213)</f>
        <v>43</v>
      </c>
      <c r="B215" s="4">
        <f>IF(B214=MAX(A214:G214),B213+1,B213)</f>
        <v>34</v>
      </c>
      <c r="C215" s="4">
        <f>IF(C214=MAX(A214:G214),C213+1,C213)</f>
        <v>18</v>
      </c>
      <c r="D215" s="4">
        <f>IF(D214=MAX(A214:G214),D213+1,D213)</f>
        <v>6</v>
      </c>
      <c r="E215" s="4">
        <f>IF(E214=MAX(A214:G214),E213+1,E213)</f>
        <v>5</v>
      </c>
      <c r="F215" s="4">
        <f>IF(F214=MAX(A214:G214),F213+1,F213)</f>
        <v>5</v>
      </c>
      <c r="G215" s="4">
        <f>IF(G214=MAX(A214:G214),G213+1,G213)</f>
        <v>5</v>
      </c>
      <c r="H215" s="1">
        <f>SUM(A215:G215)</f>
        <v>116</v>
      </c>
    </row>
    <row r="216" spans="1:8" x14ac:dyDescent="0.25">
      <c r="A216" s="3">
        <f>$A$2/SQRT(A215*(A215+1))</f>
        <v>37515.259908779197</v>
      </c>
      <c r="B216" s="3">
        <f>$B$2/SQRT(B215*(B215+1))</f>
        <v>37102.940231958746</v>
      </c>
      <c r="C216" s="3">
        <f>$C$2/SQRT(C215*(C215+1))</f>
        <v>36385.075135875079</v>
      </c>
      <c r="D216" s="3">
        <f>$D$2/SQRT(D215*(D215+1))</f>
        <v>32972.619943349535</v>
      </c>
      <c r="E216" s="3">
        <f>$E$2/SQRT(E215*(E215+1))</f>
        <v>35427.973038734992</v>
      </c>
      <c r="F216" s="3">
        <f>$F$2/SQRT(F215*(F215+1))</f>
        <v>32632.397105228622</v>
      </c>
      <c r="G216" s="3">
        <f>$G$2/SQRT(G215*(G215+1))</f>
        <v>32131.596113483065</v>
      </c>
    </row>
    <row r="217" spans="1:8" x14ac:dyDescent="0.25">
      <c r="A217" s="4">
        <f>IF(A216=MAX(A216:G216),A215+1,A215)</f>
        <v>44</v>
      </c>
      <c r="B217" s="4">
        <f>IF(B216=MAX(A216:G216),B215+1,B215)</f>
        <v>34</v>
      </c>
      <c r="C217" s="4">
        <f>IF(C216=MAX(A216:G216),C215+1,C215)</f>
        <v>18</v>
      </c>
      <c r="D217" s="4">
        <f>IF(D216=MAX(A216:G216),D215+1,D215)</f>
        <v>6</v>
      </c>
      <c r="E217" s="4">
        <f>IF(E216=MAX(A216:G216),E215+1,E215)</f>
        <v>5</v>
      </c>
      <c r="F217" s="4">
        <f>IF(F216=MAX(A216:G216),F215+1,F215)</f>
        <v>5</v>
      </c>
      <c r="G217" s="4">
        <f>IF(G216=MAX(A216:G216),G215+1,G215)</f>
        <v>5</v>
      </c>
      <c r="H217" s="1">
        <f>SUM(A217:G217)</f>
        <v>117</v>
      </c>
    </row>
    <row r="218" spans="1:8" x14ac:dyDescent="0.25">
      <c r="A218" s="3">
        <f>$A$2/SQRT(A217*(A217+1))</f>
        <v>36672.112692223105</v>
      </c>
      <c r="B218" s="3">
        <f>$B$2/SQRT(B217*(B217+1))</f>
        <v>37102.940231958746</v>
      </c>
      <c r="C218" s="3">
        <f>$C$2/SQRT(C217*(C217+1))</f>
        <v>36385.075135875079</v>
      </c>
      <c r="D218" s="3">
        <f>$D$2/SQRT(D217*(D217+1))</f>
        <v>32972.619943349535</v>
      </c>
      <c r="E218" s="3">
        <f>$E$2/SQRT(E217*(E217+1))</f>
        <v>35427.973038734992</v>
      </c>
      <c r="F218" s="3">
        <f>$F$2/SQRT(F217*(F217+1))</f>
        <v>32632.397105228622</v>
      </c>
      <c r="G218" s="3">
        <f>$G$2/SQRT(G217*(G217+1))</f>
        <v>32131.596113483065</v>
      </c>
    </row>
    <row r="219" spans="1:8" x14ac:dyDescent="0.25">
      <c r="A219" s="4">
        <f>IF(A218=MAX(A218:G218),A217+1,A217)</f>
        <v>44</v>
      </c>
      <c r="B219" s="4">
        <f>IF(B218=MAX(A218:G218),B217+1,B217)</f>
        <v>35</v>
      </c>
      <c r="C219" s="4">
        <f>IF(C218=MAX(A218:G218),C217+1,C217)</f>
        <v>18</v>
      </c>
      <c r="D219" s="4">
        <f>IF(D218=MAX(A218:G218),D217+1,D217)</f>
        <v>6</v>
      </c>
      <c r="E219" s="4">
        <f>IF(E218=MAX(A218:G218),E217+1,E217)</f>
        <v>5</v>
      </c>
      <c r="F219" s="4">
        <f>IF(F218=MAX(A218:G218),F217+1,F217)</f>
        <v>5</v>
      </c>
      <c r="G219" s="4">
        <f>IF(G218=MAX(A218:G218),G217+1,G217)</f>
        <v>5</v>
      </c>
      <c r="H219" s="1">
        <f>SUM(A219:G219)</f>
        <v>118</v>
      </c>
    </row>
    <row r="220" spans="1:8" x14ac:dyDescent="0.25">
      <c r="A220" s="3">
        <f>$A$2/SQRT(A219*(A219+1))</f>
        <v>36672.112692223105</v>
      </c>
      <c r="B220" s="3">
        <f>$B$2/SQRT(B219*(B219+1))</f>
        <v>36057.576608311952</v>
      </c>
      <c r="C220" s="3">
        <f>$C$2/SQRT(C219*(C219+1))</f>
        <v>36385.075135875079</v>
      </c>
      <c r="D220" s="3">
        <f>$D$2/SQRT(D219*(D219+1))</f>
        <v>32972.619943349535</v>
      </c>
      <c r="E220" s="3">
        <f>$E$2/SQRT(E219*(E219+1))</f>
        <v>35427.973038734992</v>
      </c>
      <c r="F220" s="3">
        <f>$F$2/SQRT(F219*(F219+1))</f>
        <v>32632.397105228622</v>
      </c>
      <c r="G220" s="3">
        <f>$G$2/SQRT(G219*(G219+1))</f>
        <v>32131.596113483065</v>
      </c>
    </row>
    <row r="221" spans="1:8" x14ac:dyDescent="0.25">
      <c r="A221" s="4">
        <f>IF(A220=MAX(A220:G220),A219+1,A219)</f>
        <v>45</v>
      </c>
      <c r="B221" s="4">
        <f>IF(B220=MAX(A220:G220),B219+1,B219)</f>
        <v>35</v>
      </c>
      <c r="C221" s="4">
        <f>IF(C220=MAX(A220:G220),C219+1,C219)</f>
        <v>18</v>
      </c>
      <c r="D221" s="4">
        <f>IF(D220=MAX(A220:G220),D219+1,D219)</f>
        <v>6</v>
      </c>
      <c r="E221" s="4">
        <f>IF(E220=MAX(A220:G220),E219+1,E219)</f>
        <v>5</v>
      </c>
      <c r="F221" s="4">
        <f>IF(F220=MAX(A220:G220),F219+1,F219)</f>
        <v>5</v>
      </c>
      <c r="G221" s="4">
        <f>IF(G220=MAX(A220:G220),G219+1,G219)</f>
        <v>5</v>
      </c>
      <c r="H221" s="1">
        <f>SUM(A221:G221)</f>
        <v>119</v>
      </c>
    </row>
    <row r="222" spans="1:8" x14ac:dyDescent="0.25">
      <c r="A222" s="3">
        <f>$A$2/SQRT(A221*(A221+1))</f>
        <v>35866.033759002858</v>
      </c>
      <c r="B222" s="3">
        <f>$B$2/SQRT(B221*(B221+1))</f>
        <v>36057.576608311952</v>
      </c>
      <c r="C222" s="3">
        <f>$C$2/SQRT(C221*(C221+1))</f>
        <v>36385.075135875079</v>
      </c>
      <c r="D222" s="3">
        <f>$D$2/SQRT(D221*(D221+1))</f>
        <v>32972.619943349535</v>
      </c>
      <c r="E222" s="3">
        <f>$E$2/SQRT(E221*(E221+1))</f>
        <v>35427.973038734992</v>
      </c>
      <c r="F222" s="3">
        <f>$F$2/SQRT(F221*(F221+1))</f>
        <v>32632.397105228622</v>
      </c>
      <c r="G222" s="3">
        <f>$G$2/SQRT(G221*(G221+1))</f>
        <v>32131.596113483065</v>
      </c>
    </row>
    <row r="223" spans="1:8" x14ac:dyDescent="0.25">
      <c r="A223" s="4">
        <f>IF(A222=MAX(A222:G222),A221+1,A221)</f>
        <v>45</v>
      </c>
      <c r="B223" s="4">
        <f>IF(B222=MAX(A222:G222),B221+1,B221)</f>
        <v>35</v>
      </c>
      <c r="C223" s="4">
        <f>IF(C222=MAX(A222:G222),C221+1,C221)</f>
        <v>19</v>
      </c>
      <c r="D223" s="4">
        <f>IF(D222=MAX(A222:G222),D221+1,D221)</f>
        <v>6</v>
      </c>
      <c r="E223" s="4">
        <f>IF(E222=MAX(A222:G222),E221+1,E221)</f>
        <v>5</v>
      </c>
      <c r="F223" s="4">
        <f>IF(F222=MAX(A222:G222),F221+1,F221)</f>
        <v>5</v>
      </c>
      <c r="G223" s="4">
        <f>IF(G222=MAX(A222:G222),G221+1,G221)</f>
        <v>5</v>
      </c>
      <c r="H223" s="1">
        <f>SUM(A223:G223)</f>
        <v>120</v>
      </c>
    </row>
    <row r="224" spans="1:8" x14ac:dyDescent="0.25">
      <c r="A224" s="3"/>
      <c r="B224" s="3"/>
      <c r="C224" s="3"/>
      <c r="D224" s="3"/>
      <c r="E224" s="3"/>
      <c r="F224" s="3"/>
      <c r="G224" s="3"/>
    </row>
    <row r="225" spans="1:17" x14ac:dyDescent="0.25">
      <c r="A225" s="4"/>
      <c r="B225" s="4"/>
      <c r="C225" s="4"/>
      <c r="D225" s="4"/>
      <c r="E225" s="4"/>
      <c r="F225" s="4"/>
      <c r="G225" s="4"/>
    </row>
    <row r="226" spans="1:17" x14ac:dyDescent="0.25">
      <c r="A226" s="2" t="s">
        <v>14</v>
      </c>
      <c r="B226" s="2" t="s">
        <v>15</v>
      </c>
      <c r="C226" s="2" t="s">
        <v>16</v>
      </c>
      <c r="D226" s="2" t="s">
        <v>9</v>
      </c>
      <c r="E226" s="2" t="s">
        <v>6</v>
      </c>
      <c r="F226" s="2" t="s">
        <v>7</v>
      </c>
      <c r="G226" s="2" t="s">
        <v>8</v>
      </c>
      <c r="P226" s="2"/>
      <c r="Q226" s="2"/>
    </row>
    <row r="227" spans="1:17" x14ac:dyDescent="0.25">
      <c r="A227" s="4">
        <f>A223</f>
        <v>45</v>
      </c>
      <c r="B227" s="4">
        <f>B223</f>
        <v>35</v>
      </c>
      <c r="C227" s="4">
        <f>C223</f>
        <v>19</v>
      </c>
      <c r="D227" s="4">
        <f>D223</f>
        <v>6</v>
      </c>
      <c r="E227" s="4">
        <f>E223</f>
        <v>5</v>
      </c>
      <c r="F227" s="4">
        <f>F223</f>
        <v>5</v>
      </c>
      <c r="G227" s="4">
        <f>G223</f>
        <v>5</v>
      </c>
    </row>
    <row r="228" spans="1:17" x14ac:dyDescent="0.25">
      <c r="A228" s="3"/>
      <c r="B228" s="3"/>
      <c r="C228" s="3"/>
      <c r="D228" s="3"/>
      <c r="E228" s="3"/>
      <c r="F228" s="3"/>
      <c r="G228" s="3"/>
      <c r="H228" s="2"/>
      <c r="P228" s="3"/>
      <c r="Q228" s="3"/>
    </row>
    <row r="229" spans="1:17" x14ac:dyDescent="0.25">
      <c r="A229" s="1" t="s">
        <v>0</v>
      </c>
      <c r="B229" s="1" t="s">
        <v>1</v>
      </c>
      <c r="C229" s="1" t="s">
        <v>2</v>
      </c>
      <c r="D229" s="1" t="s">
        <v>3</v>
      </c>
      <c r="E229" s="1" t="s">
        <v>4</v>
      </c>
      <c r="F229" s="1" t="s">
        <v>5</v>
      </c>
      <c r="G229" s="1" t="s">
        <v>9</v>
      </c>
      <c r="H229" s="1" t="s">
        <v>6</v>
      </c>
      <c r="I229" s="1" t="s">
        <v>7</v>
      </c>
      <c r="J229" s="1" t="s">
        <v>8</v>
      </c>
      <c r="P229" s="4"/>
      <c r="Q229" s="4"/>
    </row>
    <row r="230" spans="1:17" x14ac:dyDescent="0.25">
      <c r="A230" s="2">
        <v>1115336</v>
      </c>
      <c r="B230" s="2">
        <v>847435</v>
      </c>
      <c r="C230" s="2">
        <v>516470</v>
      </c>
      <c r="D230" s="2">
        <v>432482</v>
      </c>
      <c r="E230" s="2">
        <v>392684</v>
      </c>
      <c r="F230" s="2">
        <v>280194</v>
      </c>
      <c r="G230" s="2">
        <v>213687</v>
      </c>
      <c r="H230" s="2">
        <v>194047</v>
      </c>
      <c r="I230" s="2">
        <v>178735</v>
      </c>
      <c r="J230" s="2">
        <v>175992</v>
      </c>
      <c r="P230" s="3"/>
      <c r="Q230" s="3"/>
    </row>
    <row r="231" spans="1:17" x14ac:dyDescent="0.25">
      <c r="A231" s="4">
        <v>32</v>
      </c>
      <c r="B231" s="4">
        <v>24</v>
      </c>
      <c r="C231" s="4">
        <v>14</v>
      </c>
      <c r="D231" s="4">
        <v>12</v>
      </c>
      <c r="E231" s="4">
        <v>11</v>
      </c>
      <c r="F231" s="4">
        <v>7</v>
      </c>
      <c r="G231" s="4">
        <v>6</v>
      </c>
      <c r="H231" s="4">
        <v>5</v>
      </c>
      <c r="I231" s="4">
        <v>5</v>
      </c>
      <c r="J231" s="4">
        <v>4</v>
      </c>
      <c r="K231" s="2" t="s">
        <v>10</v>
      </c>
      <c r="P231" s="4"/>
      <c r="Q231" s="4"/>
    </row>
    <row r="232" spans="1:17" x14ac:dyDescent="0.25">
      <c r="A232" s="2"/>
      <c r="B232" s="2"/>
      <c r="C232" s="2"/>
      <c r="D232" s="2"/>
      <c r="E232" s="2"/>
      <c r="F232" s="2"/>
      <c r="G232" s="2"/>
      <c r="P232" s="3"/>
      <c r="Q232" s="3"/>
    </row>
    <row r="233" spans="1:17" x14ac:dyDescent="0.25">
      <c r="A233" s="4"/>
      <c r="B233" s="4"/>
      <c r="C233" s="4"/>
      <c r="D233" s="4"/>
      <c r="E233" s="4"/>
      <c r="F233" s="4"/>
      <c r="G233" s="4"/>
      <c r="H233" s="2"/>
      <c r="N233" s="6"/>
      <c r="O233" s="6"/>
      <c r="P233" s="4"/>
      <c r="Q233" s="4"/>
    </row>
    <row r="234" spans="1:17" x14ac:dyDescent="0.25">
      <c r="A234" s="7"/>
      <c r="B234" s="7"/>
      <c r="C234" s="7"/>
      <c r="D234" s="7"/>
      <c r="E234" s="7"/>
      <c r="F234" s="7"/>
      <c r="G234" s="7"/>
      <c r="N234" s="6"/>
      <c r="P234" s="3"/>
      <c r="Q234" s="3"/>
    </row>
    <row r="235" spans="1:17" x14ac:dyDescent="0.25">
      <c r="P235" s="4"/>
      <c r="Q235" s="4"/>
    </row>
    <row r="236" spans="1:17" x14ac:dyDescent="0.25">
      <c r="P236" s="3"/>
      <c r="Q236" s="3"/>
    </row>
    <row r="237" spans="1:17" x14ac:dyDescent="0.25">
      <c r="A237" s="7"/>
      <c r="B237" s="7"/>
      <c r="C237" s="7"/>
      <c r="D237" s="7"/>
      <c r="E237" s="7"/>
      <c r="F237" s="7"/>
      <c r="G237" s="7"/>
      <c r="P237" s="4"/>
      <c r="Q237" s="4"/>
    </row>
    <row r="238" spans="1:17" x14ac:dyDescent="0.25">
      <c r="L238" s="10"/>
      <c r="P238" s="3"/>
      <c r="Q238" s="3"/>
    </row>
    <row r="239" spans="1:1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M239" s="7"/>
      <c r="P239" s="4"/>
      <c r="Q239" s="4"/>
    </row>
    <row r="240" spans="1:17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2"/>
      <c r="P240" s="3"/>
      <c r="Q240" s="3"/>
    </row>
    <row r="241" spans="9:17" x14ac:dyDescent="0.25">
      <c r="P241" s="4"/>
      <c r="Q241" s="4"/>
    </row>
    <row r="242" spans="9:17" x14ac:dyDescent="0.25">
      <c r="J242" s="6"/>
      <c r="K242" s="7"/>
      <c r="P242" s="3"/>
      <c r="Q242" s="3"/>
    </row>
    <row r="243" spans="9:17" x14ac:dyDescent="0.25">
      <c r="J243" s="6"/>
      <c r="P243" s="4"/>
      <c r="Q243" s="4"/>
    </row>
    <row r="244" spans="9:17" x14ac:dyDescent="0.25">
      <c r="P244" s="3"/>
      <c r="Q244" s="3"/>
    </row>
    <row r="245" spans="9:17" x14ac:dyDescent="0.25">
      <c r="I245" s="8"/>
      <c r="P245" s="4"/>
      <c r="Q245" s="4"/>
    </row>
    <row r="246" spans="9:17" x14ac:dyDescent="0.25">
      <c r="P246" s="3"/>
      <c r="Q246" s="3"/>
    </row>
    <row r="247" spans="9:17" x14ac:dyDescent="0.25">
      <c r="P247" s="4"/>
      <c r="Q247" s="4"/>
    </row>
    <row r="248" spans="9:17" x14ac:dyDescent="0.25">
      <c r="P248" s="3"/>
      <c r="Q248" s="3"/>
    </row>
    <row r="249" spans="9:17" x14ac:dyDescent="0.25">
      <c r="P249" s="4"/>
      <c r="Q249" s="4"/>
    </row>
    <row r="250" spans="9:17" x14ac:dyDescent="0.25">
      <c r="P250" s="3"/>
      <c r="Q250" s="3"/>
    </row>
    <row r="251" spans="9:17" x14ac:dyDescent="0.25">
      <c r="P251" s="4"/>
      <c r="Q251" s="4"/>
    </row>
    <row r="252" spans="9:17" x14ac:dyDescent="0.25">
      <c r="P252" s="3"/>
      <c r="Q252" s="3"/>
    </row>
    <row r="253" spans="9:17" x14ac:dyDescent="0.25">
      <c r="P253" s="4"/>
      <c r="Q253" s="4"/>
    </row>
    <row r="254" spans="9:17" x14ac:dyDescent="0.25">
      <c r="P254" s="3"/>
      <c r="Q254" s="3"/>
    </row>
    <row r="255" spans="9:17" x14ac:dyDescent="0.25">
      <c r="P255" s="4"/>
      <c r="Q255" s="4"/>
    </row>
    <row r="256" spans="9:17" x14ac:dyDescent="0.25">
      <c r="P256" s="3"/>
      <c r="Q256" s="3"/>
    </row>
    <row r="257" spans="16:17" x14ac:dyDescent="0.25">
      <c r="P257" s="4"/>
      <c r="Q257" s="4"/>
    </row>
    <row r="258" spans="16:17" x14ac:dyDescent="0.25">
      <c r="P258" s="3"/>
      <c r="Q258" s="3"/>
    </row>
    <row r="259" spans="16:17" x14ac:dyDescent="0.25">
      <c r="P259" s="4"/>
      <c r="Q259" s="4"/>
    </row>
    <row r="260" spans="16:17" x14ac:dyDescent="0.25">
      <c r="P260" s="3"/>
      <c r="Q260" s="3"/>
    </row>
    <row r="261" spans="16:17" x14ac:dyDescent="0.25">
      <c r="P261" s="4"/>
      <c r="Q261" s="4"/>
    </row>
    <row r="262" spans="16:17" x14ac:dyDescent="0.25">
      <c r="P262" s="3"/>
      <c r="Q262" s="3"/>
    </row>
    <row r="263" spans="16:17" x14ac:dyDescent="0.25">
      <c r="P263" s="4"/>
      <c r="Q263" s="4"/>
    </row>
    <row r="264" spans="16:17" x14ac:dyDescent="0.25">
      <c r="P264" s="3"/>
      <c r="Q264" s="3"/>
    </row>
    <row r="265" spans="16:17" x14ac:dyDescent="0.25">
      <c r="P265" s="4"/>
      <c r="Q265" s="4"/>
    </row>
    <row r="266" spans="16:17" x14ac:dyDescent="0.25">
      <c r="P266" s="3"/>
      <c r="Q266" s="3"/>
    </row>
    <row r="267" spans="16:17" x14ac:dyDescent="0.25">
      <c r="P267" s="4"/>
      <c r="Q267" s="4"/>
    </row>
    <row r="268" spans="16:17" x14ac:dyDescent="0.25">
      <c r="P268" s="3"/>
      <c r="Q268" s="3"/>
    </row>
    <row r="269" spans="16:17" x14ac:dyDescent="0.25">
      <c r="P269" s="3"/>
      <c r="Q269" s="3"/>
    </row>
    <row r="270" spans="16:17" x14ac:dyDescent="0.25">
      <c r="P270" s="3"/>
      <c r="Q270" s="3"/>
    </row>
    <row r="271" spans="16:17" x14ac:dyDescent="0.25">
      <c r="P271" s="4"/>
      <c r="Q271" s="4"/>
    </row>
    <row r="272" spans="16:17" x14ac:dyDescent="0.25">
      <c r="P272" s="3"/>
      <c r="Q272" s="3"/>
    </row>
    <row r="273" spans="16:17" x14ac:dyDescent="0.25">
      <c r="P273" s="4"/>
      <c r="Q273" s="4"/>
    </row>
    <row r="274" spans="16:17" x14ac:dyDescent="0.25">
      <c r="P274" s="3"/>
      <c r="Q274" s="3"/>
    </row>
    <row r="275" spans="16:17" x14ac:dyDescent="0.25">
      <c r="P275" s="4"/>
      <c r="Q275" s="4"/>
    </row>
    <row r="276" spans="16:17" x14ac:dyDescent="0.25">
      <c r="P276" s="3"/>
      <c r="Q276" s="3"/>
    </row>
    <row r="277" spans="16:17" x14ac:dyDescent="0.25">
      <c r="P277" s="4"/>
      <c r="Q277" s="4"/>
    </row>
    <row r="278" spans="16:17" x14ac:dyDescent="0.25">
      <c r="P278" s="3"/>
      <c r="Q278" s="3"/>
    </row>
    <row r="279" spans="16:17" x14ac:dyDescent="0.25">
      <c r="P279" s="4"/>
      <c r="Q279" s="4"/>
    </row>
    <row r="280" spans="16:17" x14ac:dyDescent="0.25">
      <c r="P280" s="3"/>
      <c r="Q280" s="3"/>
    </row>
    <row r="281" spans="16:17" x14ac:dyDescent="0.25">
      <c r="P281" s="4"/>
      <c r="Q281" s="4"/>
    </row>
    <row r="282" spans="16:17" x14ac:dyDescent="0.25">
      <c r="P282" s="3"/>
      <c r="Q282" s="3"/>
    </row>
    <row r="283" spans="16:17" x14ac:dyDescent="0.25">
      <c r="P283" s="4"/>
      <c r="Q283" s="4"/>
    </row>
    <row r="284" spans="16:17" x14ac:dyDescent="0.25">
      <c r="P284" s="3"/>
      <c r="Q284" s="3"/>
    </row>
    <row r="285" spans="16:17" x14ac:dyDescent="0.25">
      <c r="P285" s="4"/>
      <c r="Q285" s="4"/>
    </row>
    <row r="286" spans="16:17" x14ac:dyDescent="0.25">
      <c r="P286" s="3"/>
      <c r="Q286" s="3"/>
    </row>
  </sheetData>
  <conditionalFormatting sqref="A4:G4">
    <cfRule type="top10" dxfId="112" priority="4" rank="1"/>
  </conditionalFormatting>
  <conditionalFormatting sqref="A6:G6">
    <cfRule type="top10" dxfId="111" priority="5" rank="1"/>
  </conditionalFormatting>
  <conditionalFormatting sqref="A8:G8">
    <cfRule type="top10" dxfId="110" priority="6" rank="1"/>
  </conditionalFormatting>
  <conditionalFormatting sqref="A10:G10">
    <cfRule type="top10" dxfId="109" priority="7" rank="1"/>
  </conditionalFormatting>
  <conditionalFormatting sqref="A12:G12">
    <cfRule type="top10" dxfId="108" priority="8" rank="1"/>
  </conditionalFormatting>
  <conditionalFormatting sqref="A14:G14">
    <cfRule type="top10" dxfId="107" priority="9" rank="1"/>
  </conditionalFormatting>
  <conditionalFormatting sqref="A16:G16">
    <cfRule type="top10" dxfId="106" priority="10" rank="1"/>
  </conditionalFormatting>
  <conditionalFormatting sqref="A18:G18">
    <cfRule type="top10" dxfId="105" priority="11" rank="1"/>
  </conditionalFormatting>
  <conditionalFormatting sqref="A20:G20">
    <cfRule type="top10" dxfId="104" priority="12" rank="1"/>
  </conditionalFormatting>
  <conditionalFormatting sqref="A22:G22">
    <cfRule type="top10" dxfId="103" priority="13" rank="1"/>
  </conditionalFormatting>
  <conditionalFormatting sqref="A24:G24">
    <cfRule type="top10" dxfId="102" priority="14" rank="1"/>
  </conditionalFormatting>
  <conditionalFormatting sqref="A26:G26">
    <cfRule type="top10" dxfId="101" priority="15" rank="1"/>
  </conditionalFormatting>
  <conditionalFormatting sqref="A28:G28">
    <cfRule type="top10" dxfId="100" priority="16" rank="1"/>
  </conditionalFormatting>
  <conditionalFormatting sqref="A30:G30">
    <cfRule type="top10" dxfId="99" priority="17" rank="1"/>
  </conditionalFormatting>
  <conditionalFormatting sqref="A32:G32">
    <cfRule type="top10" dxfId="98" priority="18" rank="1"/>
  </conditionalFormatting>
  <conditionalFormatting sqref="A34:G34">
    <cfRule type="top10" dxfId="97" priority="19" rank="1"/>
  </conditionalFormatting>
  <conditionalFormatting sqref="A36:G36">
    <cfRule type="top10" dxfId="96" priority="20" rank="1"/>
  </conditionalFormatting>
  <conditionalFormatting sqref="A38:G38">
    <cfRule type="top10" dxfId="95" priority="21" rank="1"/>
  </conditionalFormatting>
  <conditionalFormatting sqref="A40:G40">
    <cfRule type="top10" dxfId="94" priority="22" rank="1"/>
  </conditionalFormatting>
  <conditionalFormatting sqref="A42:G42">
    <cfRule type="top10" dxfId="93" priority="23" rank="1"/>
  </conditionalFormatting>
  <conditionalFormatting sqref="A44:G44">
    <cfRule type="top10" dxfId="92" priority="24" rank="1"/>
  </conditionalFormatting>
  <conditionalFormatting sqref="A46:G46">
    <cfRule type="top10" dxfId="91" priority="25" rank="1"/>
  </conditionalFormatting>
  <conditionalFormatting sqref="A48:G48">
    <cfRule type="top10" dxfId="90" priority="26" rank="1"/>
  </conditionalFormatting>
  <conditionalFormatting sqref="A50:G50">
    <cfRule type="top10" dxfId="89" priority="27" rank="1"/>
  </conditionalFormatting>
  <conditionalFormatting sqref="A52:G52">
    <cfRule type="top10" dxfId="88" priority="28" rank="1"/>
  </conditionalFormatting>
  <conditionalFormatting sqref="A54:G54">
    <cfRule type="top10" dxfId="87" priority="29" rank="1"/>
  </conditionalFormatting>
  <conditionalFormatting sqref="A56:G56">
    <cfRule type="top10" dxfId="86" priority="30" rank="1"/>
  </conditionalFormatting>
  <conditionalFormatting sqref="A58:G58">
    <cfRule type="top10" dxfId="85" priority="31" rank="1"/>
  </conditionalFormatting>
  <conditionalFormatting sqref="A60:G60">
    <cfRule type="top10" dxfId="84" priority="32" rank="1"/>
  </conditionalFormatting>
  <conditionalFormatting sqref="A62:G62">
    <cfRule type="top10" dxfId="83" priority="33" rank="1"/>
  </conditionalFormatting>
  <conditionalFormatting sqref="A64:G64">
    <cfRule type="top10" dxfId="82" priority="34" rank="1"/>
  </conditionalFormatting>
  <conditionalFormatting sqref="A66:G66">
    <cfRule type="top10" dxfId="81" priority="35" rank="1"/>
  </conditionalFormatting>
  <conditionalFormatting sqref="A68:G68">
    <cfRule type="top10" dxfId="80" priority="36" rank="1"/>
  </conditionalFormatting>
  <conditionalFormatting sqref="A70:G70">
    <cfRule type="top10" dxfId="79" priority="37" rank="1"/>
  </conditionalFormatting>
  <conditionalFormatting sqref="A72:G72">
    <cfRule type="top10" dxfId="78" priority="38" rank="1"/>
  </conditionalFormatting>
  <conditionalFormatting sqref="A74:G74">
    <cfRule type="top10" dxfId="77" priority="39" rank="1"/>
  </conditionalFormatting>
  <conditionalFormatting sqref="A76:G76">
    <cfRule type="top10" dxfId="76" priority="40" rank="1"/>
  </conditionalFormatting>
  <conditionalFormatting sqref="A78:G78">
    <cfRule type="top10" dxfId="75" priority="41" rank="1"/>
  </conditionalFormatting>
  <conditionalFormatting sqref="A80:G80">
    <cfRule type="top10" dxfId="74" priority="42" rank="1"/>
  </conditionalFormatting>
  <conditionalFormatting sqref="A82:G82">
    <cfRule type="top10" dxfId="73" priority="43" rank="1"/>
  </conditionalFormatting>
  <conditionalFormatting sqref="A84:G84">
    <cfRule type="top10" dxfId="72" priority="44" rank="1"/>
  </conditionalFormatting>
  <conditionalFormatting sqref="A86:G86">
    <cfRule type="top10" dxfId="71" priority="45" rank="1"/>
  </conditionalFormatting>
  <conditionalFormatting sqref="A88:G88">
    <cfRule type="top10" dxfId="70" priority="46" rank="1"/>
  </conditionalFormatting>
  <conditionalFormatting sqref="A90:G90">
    <cfRule type="top10" dxfId="69" priority="47" rank="1"/>
  </conditionalFormatting>
  <conditionalFormatting sqref="A92:G92">
    <cfRule type="top10" dxfId="68" priority="48" rank="1"/>
  </conditionalFormatting>
  <conditionalFormatting sqref="A94:G94">
    <cfRule type="top10" dxfId="67" priority="49" rank="1"/>
  </conditionalFormatting>
  <conditionalFormatting sqref="A96:G96">
    <cfRule type="top10" dxfId="66" priority="50" rank="1"/>
  </conditionalFormatting>
  <conditionalFormatting sqref="A98:G98">
    <cfRule type="top10" dxfId="65" priority="51" rank="1"/>
  </conditionalFormatting>
  <conditionalFormatting sqref="A100:G100">
    <cfRule type="top10" dxfId="64" priority="52" rank="1"/>
  </conditionalFormatting>
  <conditionalFormatting sqref="A102:G102">
    <cfRule type="top10" dxfId="63" priority="53" rank="1"/>
  </conditionalFormatting>
  <conditionalFormatting sqref="A104:G104">
    <cfRule type="top10" dxfId="62" priority="54" rank="1"/>
  </conditionalFormatting>
  <conditionalFormatting sqref="A106:G106">
    <cfRule type="top10" dxfId="61" priority="55" rank="1"/>
  </conditionalFormatting>
  <conditionalFormatting sqref="A108:G108">
    <cfRule type="top10" dxfId="60" priority="56" rank="1"/>
  </conditionalFormatting>
  <conditionalFormatting sqref="A110:G110">
    <cfRule type="top10" dxfId="59" priority="57" rank="1"/>
  </conditionalFormatting>
  <conditionalFormatting sqref="A112:G112">
    <cfRule type="top10" dxfId="58" priority="58" rank="1"/>
  </conditionalFormatting>
  <conditionalFormatting sqref="A114:G114">
    <cfRule type="top10" dxfId="57" priority="59" rank="1"/>
  </conditionalFormatting>
  <conditionalFormatting sqref="A116:G116">
    <cfRule type="top10" dxfId="56" priority="60" rank="1"/>
  </conditionalFormatting>
  <conditionalFormatting sqref="A118:G118">
    <cfRule type="top10" dxfId="55" priority="61" rank="1"/>
  </conditionalFormatting>
  <conditionalFormatting sqref="A120:G120">
    <cfRule type="top10" dxfId="54" priority="62" rank="1"/>
  </conditionalFormatting>
  <conditionalFormatting sqref="A122:G122">
    <cfRule type="top10" dxfId="53" priority="63" rank="1"/>
  </conditionalFormatting>
  <conditionalFormatting sqref="A124:G124">
    <cfRule type="top10" dxfId="52" priority="64" rank="1"/>
  </conditionalFormatting>
  <conditionalFormatting sqref="A126:G126">
    <cfRule type="top10" dxfId="51" priority="65" rank="1"/>
  </conditionalFormatting>
  <conditionalFormatting sqref="A128:G128">
    <cfRule type="top10" dxfId="50" priority="66" rank="1"/>
  </conditionalFormatting>
  <conditionalFormatting sqref="A130:G130">
    <cfRule type="top10" dxfId="49" priority="67" rank="1"/>
  </conditionalFormatting>
  <conditionalFormatting sqref="A132:G132">
    <cfRule type="top10" dxfId="48" priority="68" rank="1"/>
  </conditionalFormatting>
  <conditionalFormatting sqref="A134:G134">
    <cfRule type="top10" dxfId="47" priority="69" rank="1"/>
  </conditionalFormatting>
  <conditionalFormatting sqref="A136:G136">
    <cfRule type="top10" dxfId="46" priority="70" rank="1"/>
  </conditionalFormatting>
  <conditionalFormatting sqref="A138:G138">
    <cfRule type="top10" dxfId="45" priority="71" rank="1"/>
  </conditionalFormatting>
  <conditionalFormatting sqref="A140:G140">
    <cfRule type="top10" dxfId="44" priority="72" rank="1"/>
  </conditionalFormatting>
  <conditionalFormatting sqref="A142:G142">
    <cfRule type="top10" dxfId="43" priority="73" rank="1"/>
  </conditionalFormatting>
  <conditionalFormatting sqref="A144:G144">
    <cfRule type="top10" dxfId="42" priority="74" rank="1"/>
  </conditionalFormatting>
  <conditionalFormatting sqref="A146:G146">
    <cfRule type="top10" dxfId="41" priority="75" rank="1"/>
  </conditionalFormatting>
  <conditionalFormatting sqref="A148:G148">
    <cfRule type="top10" dxfId="40" priority="76" rank="1"/>
  </conditionalFormatting>
  <conditionalFormatting sqref="A150:G150">
    <cfRule type="top10" dxfId="39" priority="77" rank="1"/>
  </conditionalFormatting>
  <conditionalFormatting sqref="A152:G152">
    <cfRule type="top10" dxfId="38" priority="78" rank="1"/>
  </conditionalFormatting>
  <conditionalFormatting sqref="A154:G154">
    <cfRule type="top10" dxfId="37" priority="79" rank="1"/>
  </conditionalFormatting>
  <conditionalFormatting sqref="A156:G156">
    <cfRule type="top10" dxfId="36" priority="80" rank="1"/>
  </conditionalFormatting>
  <conditionalFormatting sqref="A158:G158">
    <cfRule type="top10" dxfId="35" priority="81" rank="1"/>
  </conditionalFormatting>
  <conditionalFormatting sqref="A160:G160">
    <cfRule type="top10" dxfId="34" priority="82" rank="1"/>
  </conditionalFormatting>
  <conditionalFormatting sqref="A162:G162">
    <cfRule type="top10" dxfId="33" priority="83" rank="1"/>
  </conditionalFormatting>
  <conditionalFormatting sqref="A164:G164">
    <cfRule type="top10" dxfId="32" priority="84" rank="1"/>
  </conditionalFormatting>
  <conditionalFormatting sqref="A166:G166">
    <cfRule type="top10" dxfId="31" priority="85" rank="1"/>
  </conditionalFormatting>
  <conditionalFormatting sqref="A168:G168">
    <cfRule type="top10" dxfId="30" priority="86" rank="1"/>
  </conditionalFormatting>
  <conditionalFormatting sqref="A170:G170">
    <cfRule type="top10" dxfId="29" priority="87" rank="1"/>
  </conditionalFormatting>
  <conditionalFormatting sqref="A172:G172">
    <cfRule type="top10" dxfId="28" priority="88" rank="1"/>
  </conditionalFormatting>
  <conditionalFormatting sqref="A174:G174">
    <cfRule type="top10" dxfId="27" priority="89" rank="1"/>
  </conditionalFormatting>
  <conditionalFormatting sqref="A176:G176">
    <cfRule type="top10" dxfId="26" priority="90" rank="1"/>
  </conditionalFormatting>
  <conditionalFormatting sqref="A178:G178">
    <cfRule type="top10" dxfId="25" priority="91" rank="1"/>
  </conditionalFormatting>
  <conditionalFormatting sqref="A180:G180">
    <cfRule type="top10" dxfId="24" priority="92" rank="1"/>
  </conditionalFormatting>
  <conditionalFormatting sqref="A182:G182">
    <cfRule type="top10" dxfId="23" priority="93" rank="1"/>
  </conditionalFormatting>
  <conditionalFormatting sqref="A184:G184">
    <cfRule type="top10" dxfId="22" priority="94" rank="1"/>
  </conditionalFormatting>
  <conditionalFormatting sqref="A186:G186">
    <cfRule type="top10" dxfId="21" priority="95" rank="1"/>
  </conditionalFormatting>
  <conditionalFormatting sqref="A188:G188">
    <cfRule type="top10" dxfId="20" priority="96" rank="1"/>
  </conditionalFormatting>
  <conditionalFormatting sqref="A190:G190">
    <cfRule type="top10" dxfId="19" priority="97" rank="1"/>
  </conditionalFormatting>
  <conditionalFormatting sqref="A192:G192">
    <cfRule type="top10" dxfId="18" priority="98" rank="1"/>
  </conditionalFormatting>
  <conditionalFormatting sqref="A194:G194">
    <cfRule type="top10" dxfId="17" priority="99" rank="1"/>
  </conditionalFormatting>
  <conditionalFormatting sqref="A196:G196">
    <cfRule type="top10" dxfId="16" priority="100" rank="1"/>
  </conditionalFormatting>
  <conditionalFormatting sqref="A198:G198">
    <cfRule type="top10" dxfId="15" priority="101" rank="1"/>
  </conditionalFormatting>
  <conditionalFormatting sqref="A200:G200">
    <cfRule type="top10" dxfId="14" priority="102" rank="1"/>
  </conditionalFormatting>
  <conditionalFormatting sqref="A202:G202">
    <cfRule type="top10" dxfId="13" priority="103" rank="1"/>
  </conditionalFormatting>
  <conditionalFormatting sqref="A204:G204">
    <cfRule type="top10" dxfId="12" priority="104" rank="1"/>
  </conditionalFormatting>
  <conditionalFormatting sqref="A206:G206">
    <cfRule type="top10" dxfId="11" priority="105" rank="1"/>
  </conditionalFormatting>
  <conditionalFormatting sqref="A208:G208">
    <cfRule type="top10" dxfId="10" priority="106" rank="1"/>
  </conditionalFormatting>
  <conditionalFormatting sqref="A210:G210">
    <cfRule type="top10" dxfId="9" priority="107" rank="1"/>
  </conditionalFormatting>
  <conditionalFormatting sqref="A212:G212">
    <cfRule type="top10" dxfId="8" priority="108" rank="1"/>
  </conditionalFormatting>
  <conditionalFormatting sqref="A214:G214">
    <cfRule type="top10" dxfId="7" priority="109" rank="1"/>
  </conditionalFormatting>
  <conditionalFormatting sqref="A216:G216">
    <cfRule type="top10" dxfId="6" priority="110" rank="1"/>
  </conditionalFormatting>
  <conditionalFormatting sqref="A218:G218">
    <cfRule type="top10" dxfId="5" priority="111" rank="1"/>
  </conditionalFormatting>
  <conditionalFormatting sqref="A220:G220">
    <cfRule type="top10" dxfId="4" priority="112" rank="1"/>
  </conditionalFormatting>
  <conditionalFormatting sqref="A222:G222">
    <cfRule type="top10" dxfId="3" priority="113" rank="1"/>
  </conditionalFormatting>
  <conditionalFormatting sqref="A224:G224">
    <cfRule type="top10" dxfId="2" priority="2" rank="1"/>
  </conditionalFormatting>
  <conditionalFormatting sqref="A228:G228">
    <cfRule type="top10" dxfId="1" priority="1" rank="1"/>
  </conditionalFormatting>
  <conditionalFormatting sqref="P228:Q228 P230:Q230 P232:Q232 P234:Q234 P236:Q236 P238:Q238 P240:Q240 P242:Q242 P244:Q244 P246:Q246 P248:Q248 P250:Q250 P252:Q252 P254:Q254 P256:Q256 P258:Q258 P260:Q260 P262:Q262 P264:Q264 P266:Q266 P268:Q270 P272:Q272 P274:Q274 P276:Q276 P278:Q278 P280:Q280 P282:Q282 P284:Q284 P286:Q286">
    <cfRule type="top10" dxfId="0" priority="3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הנטינגון-היל</vt:lpstr>
      <vt:lpstr>סעיף ב</vt:lpstr>
      <vt:lpstr>ארכיון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Elyasaf Kopel</dc:creator>
  <cp:lastModifiedBy>Elyasaf Kopel</cp:lastModifiedBy>
  <dcterms:created xsi:type="dcterms:W3CDTF">2025-04-06T19:12:40Z</dcterms:created>
  <dcterms:modified xsi:type="dcterms:W3CDTF">2025-04-09T14:55:33Z</dcterms:modified>
</cp:coreProperties>
</file>