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apley Not Modular" sheetId="1" state="visible" r:id="rId2"/>
    <sheet name="Shapley Modular" sheetId="2" state="visible" r:id="rId3"/>
    <sheet name="Shapley" sheetId="3" state="visible" r:id="rId4"/>
    <sheet name="VCG" sheetId="4" state="visible" r:id="rId5"/>
    <sheet name="VCG with payments" sheetId="5" state="visible" r:id="rId6"/>
  </sheets>
  <definedNames>
    <definedName function="false" hidden="false" name="a" vbProcedure="false">Shapley!$C$2</definedName>
    <definedName function="false" hidden="false" name="ab" vbProcedure="false">Shapley!$F$2</definedName>
    <definedName function="false" hidden="false" name="abg" vbProcedure="false">Shapley!$I$2</definedName>
    <definedName function="false" hidden="false" name="ag" vbProcedure="false">Shapley!$G$2</definedName>
    <definedName function="false" hidden="false" name="b" vbProcedure="false">Shapley!$D$2</definedName>
    <definedName function="false" hidden="false" name="bg" vbProcedure="false">Shapley!$H$2</definedName>
    <definedName function="false" hidden="false" name="g" vbProcedure="false">Shapley!$E$2</definedName>
    <definedName function="false" hidden="false" name="va" vbProcedure="false">VCG!$C$4</definedName>
    <definedName function="false" hidden="false" name="vb" vbProcedure="false">VCG!$D$5</definedName>
    <definedName function="false" hidden="false" name="vc" vbProcedure="false">VCG!$E$6</definedName>
    <definedName function="false" hidden="false" localSheetId="0" name="a" vbProcedure="false">'Shapley Not Modular'!$C$2</definedName>
    <definedName function="false" hidden="false" localSheetId="0" name="ab" vbProcedure="false">'Shapley Not Modular'!$F$2</definedName>
    <definedName function="false" hidden="false" localSheetId="0" name="abg" vbProcedure="false">'Shapley Not Modular'!$I$2</definedName>
    <definedName function="false" hidden="false" localSheetId="0" name="ag" vbProcedure="false">'Shapley Not Modular'!$G$2</definedName>
    <definedName function="false" hidden="false" localSheetId="0" name="b" vbProcedure="false">'Shapley Not Modular'!$D$2</definedName>
    <definedName function="false" hidden="false" localSheetId="0" name="bg" vbProcedure="false">'Shapley Not Modular'!$H$2</definedName>
    <definedName function="false" hidden="false" localSheetId="0" name="g" vbProcedure="false">'Shapley Not Modular'!$E$2</definedName>
    <definedName function="false" hidden="false" localSheetId="1" name="a" vbProcedure="false">'Shapley Modular'!$C$2</definedName>
    <definedName function="false" hidden="false" localSheetId="1" name="ab" vbProcedure="false">'Shapley Modular'!$F$2</definedName>
    <definedName function="false" hidden="false" localSheetId="1" name="abg" vbProcedure="false">'Shapley Modular'!$I$2</definedName>
    <definedName function="false" hidden="false" localSheetId="1" name="ag" vbProcedure="false">'Shapley Modular'!$G$2</definedName>
    <definedName function="false" hidden="false" localSheetId="1" name="b" vbProcedure="false">'Shapley Modular'!$D$2</definedName>
    <definedName function="false" hidden="false" localSheetId="1" name="bg" vbProcedure="false">'Shapley Modular'!$H$2</definedName>
    <definedName function="false" hidden="false" localSheetId="1" name="g" vbProcedure="false">'Shapley Modular'!$E$2</definedName>
    <definedName function="false" hidden="false" localSheetId="4" name="va" vbProcedure="false">'VCG with payments'!$C$4</definedName>
    <definedName function="false" hidden="false" localSheetId="4" name="vb" vbProcedure="false">'VCG with payments'!$D$5</definedName>
    <definedName function="false" hidden="false" localSheetId="4" name="vc" vbProcedure="false">'VCG with payments'!$E$6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<sst xmlns="http://schemas.openxmlformats.org/spreadsheetml/2006/main" count="144" uniqueCount="38">
  <si>
    <r>
      <rPr>
        <b val="true"/>
        <sz val="10"/>
        <rFont val="Nachlieli CLM"/>
        <family val="2"/>
        <charset val="1"/>
      </rPr>
      <t xml:space="preserve">קבוצה</t>
    </r>
    <r>
      <rPr>
        <b val="true"/>
        <sz val="10"/>
        <rFont val="Arial"/>
        <family val="2"/>
        <charset val="1"/>
      </rPr>
      <t xml:space="preserve">:</t>
    </r>
  </si>
  <si>
    <t xml:space="preserve">א</t>
  </si>
  <si>
    <t xml:space="preserve">ב</t>
  </si>
  <si>
    <t xml:space="preserve">ג</t>
  </si>
  <si>
    <r>
      <rPr>
        <b val="true"/>
        <sz val="10"/>
        <rFont val="Nachlieli CLM"/>
        <family val="2"/>
        <charset val="1"/>
      </rPr>
      <t xml:space="preserve">א</t>
    </r>
    <r>
      <rPr>
        <b val="true"/>
        <sz val="10"/>
        <rFont val="Arial"/>
        <family val="2"/>
        <charset val="1"/>
      </rPr>
      <t xml:space="preserve">,</t>
    </r>
    <r>
      <rPr>
        <b val="true"/>
        <sz val="10"/>
        <rFont val="Nachlieli CLM"/>
        <family val="2"/>
        <charset val="1"/>
      </rPr>
      <t xml:space="preserve">ב</t>
    </r>
  </si>
  <si>
    <r>
      <rPr>
        <b val="true"/>
        <sz val="10"/>
        <rFont val="Nachlieli CLM"/>
        <family val="2"/>
        <charset val="1"/>
      </rPr>
      <t xml:space="preserve">א</t>
    </r>
    <r>
      <rPr>
        <b val="true"/>
        <sz val="10"/>
        <rFont val="Arial"/>
        <family val="2"/>
        <charset val="1"/>
      </rPr>
      <t xml:space="preserve">,</t>
    </r>
    <r>
      <rPr>
        <b val="true"/>
        <sz val="10"/>
        <rFont val="Nachlieli CLM"/>
        <family val="2"/>
        <charset val="1"/>
      </rPr>
      <t xml:space="preserve">ג</t>
    </r>
  </si>
  <si>
    <r>
      <rPr>
        <b val="true"/>
        <sz val="10"/>
        <rFont val="Nachlieli CLM"/>
        <family val="2"/>
        <charset val="1"/>
      </rPr>
      <t xml:space="preserve">ב</t>
    </r>
    <r>
      <rPr>
        <b val="true"/>
        <sz val="10"/>
        <rFont val="Arial"/>
        <family val="2"/>
        <charset val="1"/>
      </rPr>
      <t xml:space="preserve">,</t>
    </r>
    <r>
      <rPr>
        <b val="true"/>
        <sz val="10"/>
        <rFont val="Nachlieli CLM"/>
        <family val="2"/>
        <charset val="1"/>
      </rPr>
      <t xml:space="preserve">ג</t>
    </r>
  </si>
  <si>
    <r>
      <rPr>
        <b val="true"/>
        <sz val="10"/>
        <rFont val="Nachlieli CLM"/>
        <family val="2"/>
        <charset val="1"/>
      </rPr>
      <t xml:space="preserve">א</t>
    </r>
    <r>
      <rPr>
        <b val="true"/>
        <sz val="10"/>
        <rFont val="Arial"/>
        <family val="2"/>
        <charset val="1"/>
      </rPr>
      <t xml:space="preserve">,</t>
    </r>
    <r>
      <rPr>
        <b val="true"/>
        <sz val="10"/>
        <rFont val="Nachlieli CLM"/>
        <family val="2"/>
        <charset val="1"/>
      </rPr>
      <t xml:space="preserve">ב</t>
    </r>
    <r>
      <rPr>
        <b val="true"/>
        <sz val="10"/>
        <rFont val="Arial"/>
        <family val="2"/>
        <charset val="1"/>
      </rPr>
      <t xml:space="preserve">,</t>
    </r>
    <r>
      <rPr>
        <b val="true"/>
        <sz val="10"/>
        <rFont val="Nachlieli CLM"/>
        <family val="2"/>
        <charset val="1"/>
      </rPr>
      <t xml:space="preserve">ג</t>
    </r>
  </si>
  <si>
    <r>
      <rPr>
        <b val="true"/>
        <sz val="10"/>
        <rFont val="Nachlieli CLM"/>
        <family val="2"/>
        <charset val="1"/>
      </rPr>
      <t xml:space="preserve">עלות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</si>
  <si>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סדר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</si>
  <si>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א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ב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ג</t>
    </r>
  </si>
  <si>
    <r>
      <rPr>
        <b val="true"/>
        <sz val="10"/>
        <rFont val="Nachlieli CLM"/>
        <family val="2"/>
        <charset val="1"/>
      </rPr>
      <t xml:space="preserve">א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ג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ב</t>
    </r>
  </si>
  <si>
    <r>
      <rPr>
        <b val="true"/>
        <sz val="10"/>
        <rFont val="Nachlieli CLM"/>
        <family val="2"/>
        <charset val="1"/>
      </rPr>
      <t xml:space="preserve">ב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א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ג</t>
    </r>
  </si>
  <si>
    <r>
      <rPr>
        <b val="true"/>
        <sz val="10"/>
        <rFont val="Nachlieli CLM"/>
        <family val="2"/>
        <charset val="1"/>
      </rPr>
      <t xml:space="preserve">ב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ג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א</t>
    </r>
  </si>
  <si>
    <r>
      <rPr>
        <b val="true"/>
        <sz val="10"/>
        <rFont val="Nachlieli CLM"/>
        <family val="2"/>
        <charset val="1"/>
      </rPr>
      <t xml:space="preserve">ג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א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ב</t>
    </r>
  </si>
  <si>
    <r>
      <rPr>
        <b val="true"/>
        <sz val="10"/>
        <rFont val="Nachlieli CLM"/>
        <family val="2"/>
        <charset val="1"/>
      </rPr>
      <t xml:space="preserve">ג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ב</t>
    </r>
    <r>
      <rPr>
        <b val="true"/>
        <sz val="10"/>
        <rFont val="Arial"/>
        <family val="2"/>
        <charset val="1"/>
      </rPr>
      <t xml:space="preserve">-</t>
    </r>
    <r>
      <rPr>
        <b val="true"/>
        <sz val="10"/>
        <rFont val="Nachlieli CLM"/>
        <family val="2"/>
        <charset val="1"/>
      </rPr>
      <t xml:space="preserve">א</t>
    </r>
  </si>
  <si>
    <t xml:space="preserve">ממוצע</t>
  </si>
  <si>
    <r>
      <rPr>
        <b val="true"/>
        <sz val="10"/>
        <rFont val="Nachlieli CLM"/>
        <family val="2"/>
        <charset val="1"/>
      </rPr>
      <t xml:space="preserve">א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</si>
  <si>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ב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</si>
  <si>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ג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</si>
  <si>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סכום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</si>
  <si>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עלות בלי ג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</si>
  <si>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ערך נוסע א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</si>
  <si>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ערך נוסע ב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</si>
  <si>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ערך נוסע ג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</si>
  <si>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ערך </t>
    </r>
    <r>
      <rPr>
        <b val="true"/>
        <sz val="10"/>
        <rFont val="Arial"/>
        <family val="2"/>
        <charset val="1"/>
      </rPr>
      <t xml:space="preserve">"</t>
    </r>
    <r>
      <rPr>
        <b val="true"/>
        <sz val="10"/>
        <rFont val="Nachlieli CLM"/>
        <family val="2"/>
        <charset val="1"/>
      </rPr>
      <t xml:space="preserve">נהג</t>
    </r>
    <r>
      <rPr>
        <b val="true"/>
        <sz val="10"/>
        <rFont val="Arial"/>
        <family val="2"/>
        <charset val="1"/>
      </rPr>
      <t xml:space="preserve">":</t>
    </r>
  </si>
  <si>
    <r>
      <rPr>
        <b val="true"/>
        <sz val="10"/>
        <rFont val="Nachlieli CLM"/>
        <family val="2"/>
        <charset val="1"/>
      </rPr>
      <t xml:space="preserve">נבחר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</si>
  <si>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סכום בלי א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</si>
  <si>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סכום בלי ב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</si>
  <si>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סכום בלי ג</t>
    </r>
    <r>
      <rPr>
        <b val="true"/>
        <sz val="10"/>
        <rFont val="Arial"/>
        <family val="2"/>
        <charset val="1"/>
      </rPr>
      <t xml:space="preserve">:</t>
    </r>
  </si>
  <si>
    <t xml:space="preserve">תשלום</t>
  </si>
  <si>
    <t xml:space="preserve">ערך</t>
  </si>
  <si>
    <t xml:space="preserve">תועלת</t>
  </si>
  <si>
    <r>
      <rPr>
        <b val="true"/>
        <sz val="10"/>
        <rFont val="Nachlieli CLM"/>
        <family val="2"/>
        <charset val="1"/>
      </rPr>
      <t xml:space="preserve">נהג</t>
    </r>
    <r>
      <rPr>
        <b val="true"/>
        <sz val="10"/>
        <rFont val="Arial"/>
        <family val="2"/>
        <charset val="1"/>
      </rPr>
      <t xml:space="preserve">:</t>
    </r>
  </si>
  <si>
    <t xml:space="preserve"> →גירעון</t>
  </si>
  <si>
    <r>
      <rPr>
        <b val="true"/>
        <sz val="10"/>
        <rFont val="Nachlieli CLM"/>
        <family val="2"/>
        <charset val="1"/>
      </rPr>
      <t xml:space="preserve">תשלום נוסע א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</si>
  <si>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תשלום נוסע ב</t>
    </r>
    <r>
      <rPr>
        <b val="true"/>
        <sz val="10"/>
        <rFont val="Arial"/>
        <family val="2"/>
        <charset val="1"/>
      </rPr>
      <t xml:space="preserve">:</t>
    </r>
  </si>
  <si>
    <r>
      <rPr>
        <b val="true"/>
        <sz val="10"/>
        <rFont val="Nachlieli CLM"/>
        <family val="2"/>
        <charset val="1"/>
      </rPr>
      <t xml:space="preserve">תשלום נוסע ג</t>
    </r>
    <r>
      <rPr>
        <b val="true"/>
        <sz val="10"/>
        <rFont val="Arial"/>
        <family val="2"/>
        <charset val="1"/>
      </rPr>
      <t xml:space="preserve">: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</si>
</sst>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achlieli CLM"/>
      <family val="2"/>
      <charset val="1"/>
    </font>
    <font>
      <u val="single"/>
      <sz val="10"/>
      <name val="Nachlieli CLM"/>
      <family val="2"/>
      <charset val="1"/>
    </font>
    <font>
      <b val="true"/>
      <sz val="10"/>
      <name val="Nachlieli CLM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66"/>
        <bgColor rgb="FFCCFF66"/>
      </patternFill>
    </fill>
    <fill>
      <patternFill patternType="solid">
        <fgColor rgb="FFCCFF66"/>
        <bgColor rgb="FFFFFF66"/>
      </patternFill>
    </fill>
    <fill>
      <patternFill patternType="solid">
        <fgColor rgb="FF00FFFF"/>
        <bgColor rgb="FF00F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tru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8"/>
    <col collapsed="false" customWidth="true" hidden="false" outlineLevel="0" max="8" min="8" style="0" width="7.81"/>
    <col collapsed="false" customWidth="true" hidden="false" outlineLevel="0" max="9" min="9" style="0" width="8.52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9" t="n">
        <f aca="false">I2-H2</f>
        <v>7</v>
      </c>
      <c r="F5" s="9" t="n">
        <f aca="false">G2-E2</f>
        <v>0</v>
      </c>
      <c r="G5" s="9" t="n">
        <f aca="false">I2-H2</f>
        <v>7</v>
      </c>
      <c r="H5" s="10" t="n">
        <f aca="false">SUM(B5:G5)/6</f>
        <v>6.5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12</v>
      </c>
      <c r="D6" s="9" t="n">
        <f aca="false">D2</f>
        <v>15</v>
      </c>
      <c r="E6" s="9" t="n">
        <f aca="false">D2</f>
        <v>15</v>
      </c>
      <c r="F6" s="9" t="n">
        <f aca="false">I2-G2</f>
        <v>12</v>
      </c>
      <c r="G6" s="9" t="n">
        <f aca="false">H2-E2</f>
        <v>5</v>
      </c>
      <c r="H6" s="10" t="n">
        <f aca="false">SUM(B6:G6)/6</f>
        <v>11.5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15</v>
      </c>
      <c r="D7" s="9" t="n">
        <f aca="false">I2-F2</f>
        <v>17</v>
      </c>
      <c r="E7" s="9" t="n">
        <f aca="false">H2-D2</f>
        <v>15</v>
      </c>
      <c r="F7" s="9" t="n">
        <f aca="false">E2</f>
        <v>25</v>
      </c>
      <c r="G7" s="9" t="n">
        <f aca="false">E2</f>
        <v>25</v>
      </c>
      <c r="H7" s="10" t="n">
        <f aca="false">SUM(B7:G7)/6</f>
        <v>19</v>
      </c>
    </row>
    <row r="8" customFormat="false" ht="12.8" hidden="false" customHeight="false" outlineLevel="0" collapsed="false">
      <c r="A8" s="11" t="s">
        <v>20</v>
      </c>
      <c r="B8" s="12" t="n">
        <f aca="false">SUM(B5:B7)</f>
        <v>37</v>
      </c>
      <c r="C8" s="12" t="n">
        <f aca="false">SUM(C5:C7)</f>
        <v>37</v>
      </c>
      <c r="D8" s="12" t="n">
        <f aca="false">SUM(D5:D7)</f>
        <v>37</v>
      </c>
      <c r="E8" s="12" t="n">
        <f aca="false">SUM(E5:E7)</f>
        <v>37</v>
      </c>
      <c r="F8" s="12" t="n">
        <f aca="false">SUM(F5:F7)</f>
        <v>37</v>
      </c>
      <c r="G8" s="12" t="n">
        <f aca="false">SUM(G5:G7)</f>
        <v>37</v>
      </c>
      <c r="H8" s="12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9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0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0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0" t="n">
        <f aca="false">SUM(B17:G17)/6</f>
        <v>0</v>
      </c>
    </row>
    <row r="18" customFormat="false" ht="12.8" hidden="false" customHeight="false" outlineLevel="0" collapsed="false">
      <c r="A18" s="11" t="s">
        <v>20</v>
      </c>
      <c r="B18" s="12" t="n">
        <f aca="false">SUM(B15:B17)</f>
        <v>20</v>
      </c>
      <c r="C18" s="12" t="n">
        <f aca="false">SUM(C15:C17)</f>
        <v>20</v>
      </c>
      <c r="D18" s="12" t="n">
        <f aca="false">SUM(D15:D17)</f>
        <v>20</v>
      </c>
      <c r="E18" s="12" t="n">
        <f aca="false">SUM(E15:E17)</f>
        <v>20</v>
      </c>
      <c r="F18" s="12" t="n">
        <f aca="false">SUM(F15:F17)</f>
        <v>20</v>
      </c>
      <c r="G18" s="12" t="n">
        <f aca="false">SUM(G15:G17)</f>
        <v>20</v>
      </c>
      <c r="H18" s="12" t="n">
        <f aca="false">SUM(H15:H17)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tru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8"/>
    <col collapsed="false" customWidth="true" hidden="false" outlineLevel="0" max="8" min="8" style="0" width="7.81"/>
    <col collapsed="false" customWidth="true" hidden="false" outlineLevel="0" max="9" min="9" style="0" width="8.52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29</v>
      </c>
      <c r="H2" s="5" t="n">
        <v>35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9" t="n">
        <f aca="false">I2-H2</f>
        <v>2</v>
      </c>
      <c r="F5" s="9" t="n">
        <f aca="false">G2-E2</f>
        <v>4</v>
      </c>
      <c r="G5" s="9" t="n">
        <f aca="false">I2-H2</f>
        <v>2</v>
      </c>
      <c r="H5" s="10" t="n">
        <f aca="false">SUM(B5:G5)/6</f>
        <v>5.5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8</v>
      </c>
      <c r="D6" s="9" t="n">
        <f aca="false">D2</f>
        <v>15</v>
      </c>
      <c r="E6" s="9" t="n">
        <f aca="false">D2</f>
        <v>15</v>
      </c>
      <c r="F6" s="9" t="n">
        <f aca="false">I2-G2</f>
        <v>8</v>
      </c>
      <c r="G6" s="9" t="n">
        <f aca="false">H2-E2</f>
        <v>10</v>
      </c>
      <c r="H6" s="10" t="n">
        <f aca="false">SUM(B6:G6)/6</f>
        <v>11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19</v>
      </c>
      <c r="D7" s="9" t="n">
        <f aca="false">I2-F2</f>
        <v>17</v>
      </c>
      <c r="E7" s="9" t="n">
        <f aca="false">H2-D2</f>
        <v>20</v>
      </c>
      <c r="F7" s="9" t="n">
        <f aca="false">E2</f>
        <v>25</v>
      </c>
      <c r="G7" s="9" t="n">
        <f aca="false">E2</f>
        <v>25</v>
      </c>
      <c r="H7" s="10" t="n">
        <f aca="false">SUM(B7:G7)/6</f>
        <v>20.5</v>
      </c>
    </row>
    <row r="8" customFormat="false" ht="12.8" hidden="false" customHeight="false" outlineLevel="0" collapsed="false">
      <c r="A8" s="11" t="s">
        <v>20</v>
      </c>
      <c r="B8" s="12" t="n">
        <f aca="false">SUM(B5:B7)</f>
        <v>37</v>
      </c>
      <c r="C8" s="12" t="n">
        <f aca="false">SUM(C5:C7)</f>
        <v>37</v>
      </c>
      <c r="D8" s="12" t="n">
        <f aca="false">SUM(D5:D7)</f>
        <v>37</v>
      </c>
      <c r="E8" s="12" t="n">
        <f aca="false">SUM(E5:E7)</f>
        <v>37</v>
      </c>
      <c r="F8" s="12" t="n">
        <f aca="false">SUM(F5:F7)</f>
        <v>37</v>
      </c>
      <c r="G8" s="12" t="n">
        <f aca="false">SUM(G5:G7)</f>
        <v>37</v>
      </c>
      <c r="H8" s="12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9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0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0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0" t="n">
        <f aca="false">SUM(B17:G17)/6</f>
        <v>0</v>
      </c>
    </row>
    <row r="18" customFormat="false" ht="12.8" hidden="false" customHeight="false" outlineLevel="0" collapsed="false">
      <c r="A18" s="11" t="s">
        <v>20</v>
      </c>
      <c r="B18" s="12" t="n">
        <f aca="false">SUM(B15:B17)</f>
        <v>20</v>
      </c>
      <c r="C18" s="12" t="n">
        <f aca="false">SUM(C15:C17)</f>
        <v>20</v>
      </c>
      <c r="D18" s="12" t="n">
        <f aca="false">SUM(D15:D17)</f>
        <v>20</v>
      </c>
      <c r="E18" s="12" t="n">
        <f aca="false">SUM(E15:E17)</f>
        <v>20</v>
      </c>
      <c r="F18" s="12" t="n">
        <f aca="false">SUM(F15:F17)</f>
        <v>20</v>
      </c>
      <c r="G18" s="12" t="n">
        <f aca="false">SUM(G15:G17)</f>
        <v>20</v>
      </c>
      <c r="H18" s="12" t="n">
        <f aca="false">SUM(H15:H17)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tru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8"/>
    <col collapsed="false" customWidth="true" hidden="false" outlineLevel="0" max="8" min="8" style="0" width="7.81"/>
    <col collapsed="false" customWidth="true" hidden="false" outlineLevel="0" max="9" min="9" style="0" width="8.52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5" customFormat="false" ht="12.8" hidden="false" customHeight="false" outlineLevel="0" collapsed="false">
      <c r="A5" s="6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8" t="s">
        <v>16</v>
      </c>
    </row>
    <row r="6" customFormat="false" ht="12.8" hidden="false" customHeight="false" outlineLevel="0" collapsed="false">
      <c r="A6" s="6" t="s">
        <v>17</v>
      </c>
      <c r="B6" s="9" t="n">
        <f aca="false">a</f>
        <v>10</v>
      </c>
      <c r="C6" s="9" t="n">
        <f aca="false">a</f>
        <v>10</v>
      </c>
      <c r="D6" s="9" t="n">
        <f aca="false">ab-b</f>
        <v>5</v>
      </c>
      <c r="E6" s="9" t="n">
        <f aca="false">abg-bg</f>
        <v>7</v>
      </c>
      <c r="F6" s="9" t="n">
        <f aca="false">ag-g</f>
        <v>0</v>
      </c>
      <c r="G6" s="9" t="n">
        <f aca="false">abg-bg</f>
        <v>7</v>
      </c>
      <c r="H6" s="10" t="n">
        <f aca="false">SUM(B6:G6)/6</f>
        <v>6.5</v>
      </c>
    </row>
    <row r="7" customFormat="false" ht="12.8" hidden="false" customHeight="false" outlineLevel="0" collapsed="false">
      <c r="A7" s="6" t="s">
        <v>18</v>
      </c>
      <c r="B7" s="9" t="n">
        <f aca="false">ab-a</f>
        <v>10</v>
      </c>
      <c r="C7" s="9" t="n">
        <f aca="false">abg-ag</f>
        <v>12</v>
      </c>
      <c r="D7" s="9" t="n">
        <f aca="false">b</f>
        <v>15</v>
      </c>
      <c r="E7" s="9" t="n">
        <f aca="false">b</f>
        <v>15</v>
      </c>
      <c r="F7" s="9" t="n">
        <f aca="false">abg-ag</f>
        <v>12</v>
      </c>
      <c r="G7" s="9" t="n">
        <f aca="false">bg-g</f>
        <v>5</v>
      </c>
      <c r="H7" s="10" t="n">
        <f aca="false">SUM(B7:G7)/6</f>
        <v>11.5</v>
      </c>
    </row>
    <row r="8" customFormat="false" ht="12.8" hidden="false" customHeight="false" outlineLevel="0" collapsed="false">
      <c r="A8" s="6" t="s">
        <v>19</v>
      </c>
      <c r="B8" s="9" t="n">
        <f aca="false">abg-ab</f>
        <v>17</v>
      </c>
      <c r="C8" s="9" t="n">
        <f aca="false">ag-a</f>
        <v>15</v>
      </c>
      <c r="D8" s="9" t="n">
        <f aca="false">abg-ab</f>
        <v>17</v>
      </c>
      <c r="E8" s="9" t="n">
        <f aca="false">bg-b</f>
        <v>15</v>
      </c>
      <c r="F8" s="9" t="n">
        <f aca="false">g</f>
        <v>25</v>
      </c>
      <c r="G8" s="9" t="n">
        <f aca="false">g</f>
        <v>25</v>
      </c>
      <c r="H8" s="10" t="n">
        <f aca="false">SUM(B8:G8)/6</f>
        <v>19</v>
      </c>
    </row>
    <row r="9" customFormat="false" ht="12.8" hidden="false" customHeight="false" outlineLevel="0" collapsed="false">
      <c r="A9" s="11" t="s">
        <v>20</v>
      </c>
      <c r="B9" s="12" t="n">
        <f aca="false">SUM(B6:B8)</f>
        <v>37</v>
      </c>
      <c r="C9" s="12" t="n">
        <f aca="false">SUM(C6:C8)</f>
        <v>37</v>
      </c>
      <c r="D9" s="12" t="n">
        <f aca="false">SUM(D6:D8)</f>
        <v>37</v>
      </c>
      <c r="E9" s="12" t="n">
        <f aca="false">SUM(E6:E8)</f>
        <v>37</v>
      </c>
      <c r="F9" s="12" t="n">
        <f aca="false">SUM(F6:F8)</f>
        <v>37</v>
      </c>
      <c r="G9" s="12" t="n">
        <f aca="false">SUM(G6:G8)</f>
        <v>37</v>
      </c>
      <c r="H9" s="12" t="n">
        <f aca="false">SUM(H6:H8)</f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true" tabSelected="true" showOutlineSymbols="true" defaultGridColor="true" view="normal" topLeftCell="A1" colorId="64" zoomScale="160" zoomScaleNormal="16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8"/>
    <col collapsed="false" customWidth="true" hidden="false" outlineLevel="0" max="8" min="8" style="0" width="7.81"/>
    <col collapsed="false" customWidth="true" hidden="false" outlineLevel="0" max="9" min="9" style="0" width="8.52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13" t="s">
        <v>22</v>
      </c>
      <c r="B4" s="0" t="n">
        <v>0</v>
      </c>
      <c r="C4" s="14" t="n">
        <v>8</v>
      </c>
      <c r="D4" s="0" t="n">
        <v>0</v>
      </c>
      <c r="E4" s="0" t="n">
        <v>0</v>
      </c>
      <c r="F4" s="0" t="n">
        <f aca="false">va</f>
        <v>8</v>
      </c>
      <c r="G4" s="0" t="n">
        <f aca="false">va</f>
        <v>8</v>
      </c>
      <c r="H4" s="0" t="n">
        <v>0</v>
      </c>
      <c r="I4" s="0" t="n">
        <f aca="false">va</f>
        <v>8</v>
      </c>
    </row>
    <row r="5" customFormat="false" ht="12.8" hidden="false" customHeight="false" outlineLevel="0" collapsed="false">
      <c r="A5" s="13" t="s">
        <v>23</v>
      </c>
      <c r="B5" s="0" t="n">
        <v>0</v>
      </c>
      <c r="C5" s="0" t="n">
        <v>0</v>
      </c>
      <c r="D5" s="14" t="n">
        <v>22</v>
      </c>
      <c r="E5" s="0" t="n">
        <v>0</v>
      </c>
      <c r="F5" s="0" t="n">
        <f aca="false">vb</f>
        <v>22</v>
      </c>
      <c r="G5" s="0" t="n">
        <v>0</v>
      </c>
      <c r="H5" s="0" t="n">
        <f aca="false">vb</f>
        <v>22</v>
      </c>
      <c r="I5" s="0" t="n">
        <f aca="false">vb</f>
        <v>22</v>
      </c>
    </row>
    <row r="6" customFormat="false" ht="12.8" hidden="false" customHeight="false" outlineLevel="0" collapsed="false">
      <c r="A6" s="13" t="s">
        <v>24</v>
      </c>
      <c r="B6" s="0" t="n">
        <v>0</v>
      </c>
      <c r="C6" s="0" t="n">
        <v>0</v>
      </c>
      <c r="D6" s="0" t="n">
        <v>0</v>
      </c>
      <c r="E6" s="14" t="n">
        <v>16</v>
      </c>
      <c r="F6" s="0" t="n">
        <v>0</v>
      </c>
      <c r="G6" s="0" t="n">
        <f aca="false">vc</f>
        <v>16</v>
      </c>
      <c r="H6" s="0" t="n">
        <f aca="false">vc</f>
        <v>16</v>
      </c>
      <c r="I6" s="0" t="n">
        <f aca="false">vc</f>
        <v>16</v>
      </c>
    </row>
    <row r="7" customFormat="false" ht="12.8" hidden="false" customHeight="false" outlineLevel="0" collapsed="false">
      <c r="A7" s="13" t="s">
        <v>25</v>
      </c>
      <c r="B7" s="0" t="n">
        <f aca="false">-B2</f>
        <v>-0</v>
      </c>
      <c r="C7" s="0" t="n">
        <f aca="false">-C2</f>
        <v>-10</v>
      </c>
      <c r="D7" s="0" t="n">
        <f aca="false">-D2</f>
        <v>-15</v>
      </c>
      <c r="E7" s="0" t="n">
        <f aca="false">-E2</f>
        <v>-25</v>
      </c>
      <c r="F7" s="0" t="n">
        <f aca="false">-F2</f>
        <v>-20</v>
      </c>
      <c r="G7" s="0" t="n">
        <f aca="false">-G2</f>
        <v>-25</v>
      </c>
      <c r="H7" s="0" t="n">
        <f aca="false">-H2</f>
        <v>-30</v>
      </c>
      <c r="I7" s="0" t="n">
        <f aca="false">-I2</f>
        <v>-37</v>
      </c>
    </row>
    <row r="9" s="17" customFormat="true" ht="12.8" hidden="false" customHeight="false" outlineLevel="0" collapsed="false">
      <c r="A9" s="15" t="s">
        <v>20</v>
      </c>
      <c r="B9" s="16" t="n">
        <f aca="false">SUM(B4:B7)</f>
        <v>0</v>
      </c>
      <c r="C9" s="16" t="n">
        <f aca="false">SUM(C4:C7)</f>
        <v>-2</v>
      </c>
      <c r="D9" s="16" t="n">
        <f aca="false">SUM(D4:D7)</f>
        <v>7</v>
      </c>
      <c r="E9" s="16" t="n">
        <f aca="false">SUM(E4:E7)</f>
        <v>-9</v>
      </c>
      <c r="F9" s="15" t="n">
        <f aca="false">SUM(F4:F7)</f>
        <v>10</v>
      </c>
      <c r="G9" s="16" t="n">
        <f aca="false">SUM(G4:G7)</f>
        <v>-1</v>
      </c>
      <c r="H9" s="16" t="n">
        <f aca="false">SUM(H4:H7)</f>
        <v>8</v>
      </c>
      <c r="I9" s="16" t="n">
        <f aca="false">SUM(I4:I7)</f>
        <v>9</v>
      </c>
    </row>
    <row r="10" customFormat="false" ht="12.8" hidden="false" customHeight="false" outlineLevel="0" collapsed="false">
      <c r="A10" s="15" t="s">
        <v>26</v>
      </c>
      <c r="B10" s="18" t="n">
        <f aca="false">B9=MAX($B$9:$I$9)</f>
        <v>0</v>
      </c>
      <c r="C10" s="18" t="n">
        <f aca="false">C9=MAX($B$9:$I$9)</f>
        <v>0</v>
      </c>
      <c r="D10" s="18" t="n">
        <f aca="false">D9=MAX($B$9:$I$9)</f>
        <v>0</v>
      </c>
      <c r="E10" s="18" t="n">
        <f aca="false">E9=MAX($B$9:$I$9)</f>
        <v>0</v>
      </c>
      <c r="F10" s="18" t="n">
        <f aca="false">F9=MAX($B$9:$I$9)</f>
        <v>1</v>
      </c>
      <c r="G10" s="18" t="n">
        <f aca="false">G9=MAX($B$9:$I$9)</f>
        <v>0</v>
      </c>
      <c r="H10" s="18" t="n">
        <f aca="false">H9=MAX($B$9:$I$9)</f>
        <v>0</v>
      </c>
      <c r="I10" s="18" t="n">
        <f aca="false">I9=MAX($B$9:$I$9)</f>
        <v>0</v>
      </c>
    </row>
    <row r="12" customFormat="false" ht="12.8" hidden="false" customHeight="false" outlineLevel="0" collapsed="false">
      <c r="A12" s="6" t="s">
        <v>27</v>
      </c>
      <c r="B12" s="19" t="n">
        <f aca="false">B$9-B4</f>
        <v>0</v>
      </c>
      <c r="C12" s="19" t="n">
        <f aca="false">C$9-C4</f>
        <v>-10</v>
      </c>
      <c r="D12" s="19" t="n">
        <f aca="false">D$9-D4</f>
        <v>7</v>
      </c>
      <c r="E12" s="19" t="n">
        <f aca="false">E$9-E4</f>
        <v>-9</v>
      </c>
      <c r="F12" s="19" t="n">
        <f aca="false">F$9-F4</f>
        <v>2</v>
      </c>
      <c r="G12" s="19" t="n">
        <f aca="false">G$9-G4</f>
        <v>-9</v>
      </c>
      <c r="H12" s="7" t="n">
        <f aca="false">H$9-H4</f>
        <v>8</v>
      </c>
      <c r="I12" s="19" t="n">
        <f aca="false">I$9-I4</f>
        <v>1</v>
      </c>
    </row>
    <row r="13" customFormat="false" ht="12.8" hidden="false" customHeight="false" outlineLevel="0" collapsed="false">
      <c r="A13" s="6" t="s">
        <v>28</v>
      </c>
      <c r="B13" s="7" t="n">
        <f aca="false">B$9-B5</f>
        <v>0</v>
      </c>
      <c r="C13" s="19" t="n">
        <f aca="false">C$9-C5</f>
        <v>-2</v>
      </c>
      <c r="D13" s="19" t="n">
        <f aca="false">D$9-D5</f>
        <v>-15</v>
      </c>
      <c r="E13" s="19" t="n">
        <f aca="false">E$9-E5</f>
        <v>-9</v>
      </c>
      <c r="F13" s="19" t="n">
        <f aca="false">F$9-F5</f>
        <v>-12</v>
      </c>
      <c r="G13" s="19" t="n">
        <f aca="false">G$9-G5</f>
        <v>-1</v>
      </c>
      <c r="H13" s="19" t="n">
        <f aca="false">H$9-H5</f>
        <v>-14</v>
      </c>
      <c r="I13" s="19" t="n">
        <f aca="false">I$9-I5</f>
        <v>-13</v>
      </c>
    </row>
    <row r="14" customFormat="false" ht="12.8" hidden="false" customHeight="false" outlineLevel="0" collapsed="false">
      <c r="A14" s="6" t="s">
        <v>29</v>
      </c>
      <c r="B14" s="19" t="n">
        <f aca="false">B$9-B6</f>
        <v>0</v>
      </c>
      <c r="C14" s="19" t="n">
        <f aca="false">C$9-C6</f>
        <v>-2</v>
      </c>
      <c r="D14" s="19" t="n">
        <f aca="false">D$9-D6</f>
        <v>7</v>
      </c>
      <c r="E14" s="19" t="n">
        <f aca="false">E$9-E6</f>
        <v>-25</v>
      </c>
      <c r="F14" s="7" t="n">
        <f aca="false">F$9-F6</f>
        <v>10</v>
      </c>
      <c r="G14" s="19" t="n">
        <f aca="false">G$9-G6</f>
        <v>-17</v>
      </c>
      <c r="H14" s="19" t="n">
        <f aca="false">H$9-H6</f>
        <v>-8</v>
      </c>
      <c r="I14" s="19" t="n">
        <f aca="false">I$9-I6</f>
        <v>-7</v>
      </c>
    </row>
    <row r="17" customFormat="false" ht="12.8" hidden="false" customHeight="false" outlineLevel="0" collapsed="false">
      <c r="A17" s="20"/>
      <c r="B17" s="21" t="s">
        <v>30</v>
      </c>
      <c r="C17" s="22" t="s">
        <v>31</v>
      </c>
      <c r="D17" s="22" t="s">
        <v>32</v>
      </c>
    </row>
    <row r="18" customFormat="false" ht="12.8" hidden="false" customHeight="false" outlineLevel="0" collapsed="false">
      <c r="A18" s="21" t="s">
        <v>17</v>
      </c>
      <c r="B18" s="23" t="n">
        <f aca="false">H12-F12</f>
        <v>6</v>
      </c>
      <c r="C18" s="24" t="n">
        <f aca="false">F4</f>
        <v>8</v>
      </c>
      <c r="D18" s="24" t="n">
        <f aca="false">C18-B18</f>
        <v>2</v>
      </c>
    </row>
    <row r="19" customFormat="false" ht="12.8" hidden="false" customHeight="false" outlineLevel="0" collapsed="false">
      <c r="A19" s="21" t="s">
        <v>18</v>
      </c>
      <c r="B19" s="25" t="n">
        <f aca="false">B13-F13</f>
        <v>12</v>
      </c>
      <c r="C19" s="24" t="n">
        <f aca="false">F5</f>
        <v>22</v>
      </c>
      <c r="D19" s="25" t="n">
        <f aca="false">C19-B19</f>
        <v>10</v>
      </c>
      <c r="F19" s="26"/>
      <c r="G19" s="27"/>
      <c r="H19" s="26"/>
      <c r="J19" s="28"/>
    </row>
    <row r="20" customFormat="false" ht="12.8" hidden="false" customHeight="false" outlineLevel="0" collapsed="false">
      <c r="A20" s="21" t="s">
        <v>19</v>
      </c>
      <c r="B20" s="25" t="n">
        <f aca="false">F14-F14</f>
        <v>0</v>
      </c>
      <c r="C20" s="24" t="n">
        <f aca="false">F6</f>
        <v>0</v>
      </c>
      <c r="D20" s="24" t="n">
        <f aca="false">C20-B20</f>
        <v>0</v>
      </c>
      <c r="F20" s="27"/>
      <c r="G20" s="27"/>
      <c r="H20" s="27"/>
    </row>
    <row r="21" customFormat="false" ht="12.8" hidden="false" customHeight="false" outlineLevel="0" collapsed="false">
      <c r="A21" s="21" t="s">
        <v>33</v>
      </c>
      <c r="B21" s="24" t="n">
        <f aca="false">-SUM(B18:B20)</f>
        <v>-18</v>
      </c>
      <c r="C21" s="24" t="n">
        <f aca="false">F7</f>
        <v>-20</v>
      </c>
      <c r="D21" s="22" t="n">
        <f aca="false">C21-B21</f>
        <v>-2</v>
      </c>
      <c r="E21" s="29" t="s">
        <v>34</v>
      </c>
    </row>
    <row r="26" customFormat="false" ht="12.8" hidden="false" customHeight="false" outlineLevel="0" collapsed="false">
      <c r="A2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tru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8"/>
    <col collapsed="false" customWidth="true" hidden="false" outlineLevel="0" max="8" min="8" style="0" width="7.81"/>
    <col collapsed="false" customWidth="true" hidden="false" outlineLevel="0" max="9" min="9" style="0" width="8.52"/>
    <col collapsed="false" customWidth="true" hidden="false" outlineLevel="0" max="10" min="10" style="0" width="8.86"/>
    <col collapsed="false" customWidth="true" hidden="false" outlineLevel="0" max="11" min="11" style="0" width="7.9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13" t="s">
        <v>22</v>
      </c>
      <c r="B4" s="0" t="n">
        <v>0</v>
      </c>
      <c r="C4" s="14" t="n">
        <v>8</v>
      </c>
      <c r="D4" s="0" t="n">
        <v>0</v>
      </c>
      <c r="E4" s="0" t="n">
        <v>0</v>
      </c>
      <c r="F4" s="0" t="n">
        <f aca="false">va</f>
        <v>8</v>
      </c>
      <c r="G4" s="0" t="n">
        <f aca="false">va</f>
        <v>8</v>
      </c>
      <c r="H4" s="0" t="n">
        <v>0</v>
      </c>
      <c r="I4" s="0" t="n">
        <f aca="false">va</f>
        <v>8</v>
      </c>
    </row>
    <row r="5" customFormat="false" ht="12.8" hidden="false" customHeight="false" outlineLevel="0" collapsed="false">
      <c r="A5" s="13" t="s">
        <v>23</v>
      </c>
      <c r="B5" s="0" t="n">
        <v>0</v>
      </c>
      <c r="C5" s="0" t="n">
        <v>0</v>
      </c>
      <c r="D5" s="14" t="n">
        <v>22</v>
      </c>
      <c r="E5" s="0" t="n">
        <v>0</v>
      </c>
      <c r="F5" s="0" t="n">
        <f aca="false">vb</f>
        <v>22</v>
      </c>
      <c r="G5" s="0" t="n">
        <v>0</v>
      </c>
      <c r="H5" s="0" t="n">
        <f aca="false">vb</f>
        <v>22</v>
      </c>
      <c r="I5" s="0" t="n">
        <f aca="false">vb</f>
        <v>22</v>
      </c>
    </row>
    <row r="6" customFormat="false" ht="12.8" hidden="false" customHeight="false" outlineLevel="0" collapsed="false">
      <c r="A6" s="13" t="s">
        <v>24</v>
      </c>
      <c r="B6" s="0" t="n">
        <v>0</v>
      </c>
      <c r="C6" s="0" t="n">
        <v>0</v>
      </c>
      <c r="D6" s="0" t="n">
        <v>0</v>
      </c>
      <c r="E6" s="14" t="n">
        <v>16</v>
      </c>
      <c r="F6" s="0" t="n">
        <v>0</v>
      </c>
      <c r="G6" s="0" t="n">
        <f aca="false">vc</f>
        <v>16</v>
      </c>
      <c r="H6" s="0" t="n">
        <f aca="false">vc</f>
        <v>16</v>
      </c>
      <c r="I6" s="0" t="n">
        <f aca="false">vc</f>
        <v>16</v>
      </c>
    </row>
    <row r="7" customFormat="false" ht="12.8" hidden="false" customHeight="false" outlineLevel="0" collapsed="false">
      <c r="A7" s="13" t="s">
        <v>25</v>
      </c>
      <c r="B7" s="0" t="n">
        <f aca="false">-B2</f>
        <v>-0</v>
      </c>
      <c r="C7" s="0" t="n">
        <f aca="false">-C2</f>
        <v>-10</v>
      </c>
      <c r="D7" s="0" t="n">
        <f aca="false">-D2</f>
        <v>-15</v>
      </c>
      <c r="E7" s="0" t="n">
        <f aca="false">-E2</f>
        <v>-25</v>
      </c>
      <c r="F7" s="0" t="n">
        <f aca="false">-F2</f>
        <v>-20</v>
      </c>
      <c r="G7" s="0" t="n">
        <f aca="false">-G2</f>
        <v>-25</v>
      </c>
      <c r="H7" s="0" t="n">
        <f aca="false">-H2</f>
        <v>-30</v>
      </c>
      <c r="I7" s="0" t="n">
        <f aca="false">-I2</f>
        <v>-37</v>
      </c>
    </row>
    <row r="9" customFormat="false" ht="12.8" hidden="false" customHeight="false" outlineLevel="0" collapsed="false">
      <c r="A9" s="30" t="s">
        <v>35</v>
      </c>
      <c r="B9" s="0" t="n">
        <f aca="false">C2</f>
        <v>10</v>
      </c>
    </row>
    <row r="10" customFormat="false" ht="12.8" hidden="false" customHeight="false" outlineLevel="0" collapsed="false">
      <c r="A10" s="30" t="s">
        <v>36</v>
      </c>
      <c r="B10" s="0" t="n">
        <f aca="false">D2-B9</f>
        <v>5</v>
      </c>
    </row>
    <row r="11" customFormat="false" ht="12.8" hidden="false" customHeight="false" outlineLevel="0" collapsed="false">
      <c r="A11" s="30" t="s">
        <v>37</v>
      </c>
      <c r="B11" s="0" t="n">
        <f aca="false">I2-F2</f>
        <v>17</v>
      </c>
    </row>
    <row r="13" s="17" customFormat="true" ht="12.8" hidden="false" customHeight="false" outlineLevel="0" collapsed="false">
      <c r="A13" s="15" t="s">
        <v>20</v>
      </c>
      <c r="B13" s="16" t="n">
        <f aca="false">SUM(B4:B7)</f>
        <v>0</v>
      </c>
      <c r="C13" s="16" t="n">
        <f aca="false">SUM(C4:C7)</f>
        <v>-2</v>
      </c>
      <c r="D13" s="16" t="n">
        <f aca="false">SUM(D4:D7)</f>
        <v>7</v>
      </c>
      <c r="E13" s="16" t="n">
        <f aca="false">SUM(E4:E7)</f>
        <v>-9</v>
      </c>
      <c r="F13" s="15" t="n">
        <f aca="false">SUM(F4:F7)</f>
        <v>10</v>
      </c>
      <c r="G13" s="16" t="n">
        <f aca="false">SUM(G4:G7)</f>
        <v>-1</v>
      </c>
      <c r="H13" s="16" t="n">
        <f aca="false">SUM(H4:H7)</f>
        <v>8</v>
      </c>
      <c r="I13" s="16" t="n">
        <f aca="false">SUM(I4:I7)</f>
        <v>9</v>
      </c>
    </row>
    <row r="14" customFormat="false" ht="12.8" hidden="false" customHeight="false" outlineLevel="0" collapsed="false">
      <c r="A14" s="15" t="s">
        <v>26</v>
      </c>
      <c r="B14" s="18" t="n">
        <f aca="false">B13=MAX($B$13:$I$13)</f>
        <v>0</v>
      </c>
      <c r="C14" s="18" t="n">
        <f aca="false">C13=MAX($B$13:$I$13)</f>
        <v>0</v>
      </c>
      <c r="D14" s="18" t="n">
        <f aca="false">D13=MAX($B$13:$I$13)</f>
        <v>0</v>
      </c>
      <c r="E14" s="18" t="n">
        <f aca="false">E13=MAX($B$13:$I$13)</f>
        <v>0</v>
      </c>
      <c r="F14" s="18" t="n">
        <f aca="false">F13=MAX($B$13:$I$13)</f>
        <v>1</v>
      </c>
      <c r="G14" s="18" t="n">
        <f aca="false">G13=MAX($B$13:$I$13)</f>
        <v>0</v>
      </c>
      <c r="H14" s="18" t="n">
        <f aca="false">H13=MAX($B$13:$I$13)</f>
        <v>0</v>
      </c>
      <c r="I14" s="18" t="n">
        <f aca="false">I13=MAX($B$13:$I$13)</f>
        <v>0</v>
      </c>
    </row>
    <row r="16" customFormat="false" ht="12.8" hidden="false" customHeight="false" outlineLevel="0" collapsed="false">
      <c r="A16" s="6" t="s">
        <v>27</v>
      </c>
      <c r="B16" s="19" t="n">
        <f aca="false">B$13-B4</f>
        <v>0</v>
      </c>
      <c r="C16" s="19" t="n">
        <f aca="false">C$13-C4</f>
        <v>-10</v>
      </c>
      <c r="D16" s="19" t="n">
        <f aca="false">D$13-D4</f>
        <v>7</v>
      </c>
      <c r="E16" s="19" t="n">
        <f aca="false">E$13-E4</f>
        <v>-9</v>
      </c>
      <c r="F16" s="19" t="n">
        <f aca="false">F$13-F4</f>
        <v>2</v>
      </c>
      <c r="G16" s="19" t="n">
        <f aca="false">G$13-G4</f>
        <v>-9</v>
      </c>
      <c r="H16" s="7" t="n">
        <f aca="false">H$13-H4</f>
        <v>8</v>
      </c>
      <c r="I16" s="19" t="n">
        <f aca="false">I$13-I4</f>
        <v>1</v>
      </c>
    </row>
    <row r="17" customFormat="false" ht="12.8" hidden="false" customHeight="false" outlineLevel="0" collapsed="false">
      <c r="A17" s="6" t="s">
        <v>28</v>
      </c>
      <c r="B17" s="7" t="n">
        <f aca="false">B$13-B5</f>
        <v>0</v>
      </c>
      <c r="C17" s="19" t="n">
        <f aca="false">C$13-C5</f>
        <v>-2</v>
      </c>
      <c r="D17" s="19" t="n">
        <f aca="false">D$13-D5</f>
        <v>-15</v>
      </c>
      <c r="E17" s="19" t="n">
        <f aca="false">E$13-E5</f>
        <v>-9</v>
      </c>
      <c r="F17" s="19" t="n">
        <f aca="false">F$13-F5</f>
        <v>-12</v>
      </c>
      <c r="G17" s="19" t="n">
        <f aca="false">G$13-G5</f>
        <v>-1</v>
      </c>
      <c r="H17" s="19" t="n">
        <f aca="false">H$13-H5</f>
        <v>-14</v>
      </c>
      <c r="I17" s="19" t="n">
        <f aca="false">I$13-I5</f>
        <v>-13</v>
      </c>
    </row>
    <row r="18" customFormat="false" ht="12.8" hidden="false" customHeight="false" outlineLevel="0" collapsed="false">
      <c r="A18" s="6" t="s">
        <v>29</v>
      </c>
      <c r="B18" s="19" t="n">
        <f aca="false">B$13-B6</f>
        <v>0</v>
      </c>
      <c r="C18" s="19" t="n">
        <f aca="false">C$13-C6</f>
        <v>-2</v>
      </c>
      <c r="D18" s="19" t="n">
        <f aca="false">D$13-D6</f>
        <v>7</v>
      </c>
      <c r="E18" s="19" t="n">
        <f aca="false">E$13-E6</f>
        <v>-25</v>
      </c>
      <c r="F18" s="7" t="n">
        <f aca="false">F$13-F6</f>
        <v>10</v>
      </c>
      <c r="G18" s="19" t="n">
        <f aca="false">G$13-G6</f>
        <v>-17</v>
      </c>
      <c r="H18" s="19" t="n">
        <f aca="false">H$13-H6</f>
        <v>-8</v>
      </c>
      <c r="I18" s="19" t="n">
        <f aca="false">I$13-I6</f>
        <v>-7</v>
      </c>
    </row>
    <row r="21" customFormat="false" ht="12.8" hidden="false" customHeight="false" outlineLevel="0" collapsed="false">
      <c r="A21" s="20"/>
      <c r="B21" s="21" t="s">
        <v>30</v>
      </c>
      <c r="C21" s="22" t="s">
        <v>31</v>
      </c>
      <c r="D21" s="22" t="s">
        <v>32</v>
      </c>
    </row>
    <row r="22" customFormat="false" ht="12.8" hidden="false" customHeight="false" outlineLevel="0" collapsed="false">
      <c r="A22" s="21" t="s">
        <v>17</v>
      </c>
      <c r="B22" s="23" t="n">
        <f aca="false">H16-F16</f>
        <v>6</v>
      </c>
      <c r="C22" s="24" t="n">
        <f aca="false">F4</f>
        <v>8</v>
      </c>
      <c r="D22" s="24" t="n">
        <f aca="false">C22-B22</f>
        <v>2</v>
      </c>
    </row>
    <row r="23" customFormat="false" ht="12.8" hidden="false" customHeight="false" outlineLevel="0" collapsed="false">
      <c r="A23" s="21" t="s">
        <v>18</v>
      </c>
      <c r="B23" s="25" t="n">
        <f aca="false">B17-F17</f>
        <v>12</v>
      </c>
      <c r="C23" s="24" t="n">
        <f aca="false">F5</f>
        <v>22</v>
      </c>
      <c r="D23" s="25" t="n">
        <f aca="false">C23-B23</f>
        <v>10</v>
      </c>
      <c r="F23" s="26"/>
      <c r="G23" s="27"/>
      <c r="H23" s="26"/>
      <c r="J23" s="28"/>
    </row>
    <row r="24" customFormat="false" ht="12.8" hidden="false" customHeight="false" outlineLevel="0" collapsed="false">
      <c r="A24" s="21" t="s">
        <v>19</v>
      </c>
      <c r="B24" s="25" t="n">
        <f aca="false">F18-F18</f>
        <v>0</v>
      </c>
      <c r="C24" s="24" t="n">
        <f aca="false">F6</f>
        <v>0</v>
      </c>
      <c r="D24" s="24" t="n">
        <f aca="false">C24-B24</f>
        <v>0</v>
      </c>
      <c r="F24" s="27"/>
      <c r="G24" s="27"/>
      <c r="H24" s="27"/>
    </row>
    <row r="25" customFormat="false" ht="12.8" hidden="false" customHeight="false" outlineLevel="0" collapsed="false">
      <c r="A25" s="21" t="s">
        <v>33</v>
      </c>
      <c r="B25" s="24" t="n">
        <f aca="false">-SUM(B22:B24)</f>
        <v>-18</v>
      </c>
      <c r="C25" s="24" t="n">
        <f aca="false">F7</f>
        <v>-20</v>
      </c>
      <c r="D25" s="22" t="n">
        <f aca="false">C25-B25</f>
        <v>-2</v>
      </c>
      <c r="E25" s="29" t="s">
        <v>34</v>
      </c>
    </row>
    <row r="30" customFormat="false" ht="12.8" hidden="false" customHeight="false" outlineLevel="0" collapsed="false">
      <c r="A3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/>
  <dcterms:modified xsi:type="dcterms:W3CDTF">2019-05-01T20:50:37Z</dcterms:modified>
  <cp:revision>132</cp:revision>
  <dc:subject/>
  <dc:title/>
</cp:coreProperties>
</file>