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y\Documents\adb\"/>
    </mc:Choice>
  </mc:AlternateContent>
  <bookViews>
    <workbookView xWindow="0" yWindow="0" windowWidth="16380" windowHeight="8196" activeTab="2"/>
  </bookViews>
  <sheets>
    <sheet name="Data Availability" sheetId="1" r:id="rId1"/>
    <sheet name="Annual data" sheetId="2" r:id="rId2"/>
    <sheet name="Quarterly data" sheetId="3" r:id="rId3"/>
    <sheet name="Monthly data" sheetId="4" r:id="rId4"/>
  </sheets>
  <externalReferences>
    <externalReference r:id="rId5"/>
  </externalReferences>
  <definedNames>
    <definedName name="_xlnm._FilterDatabase" localSheetId="0">'Data Availability'!$A$3:$I$3</definedName>
    <definedName name="_xlnm._FilterDatabase" localSheetId="2" hidden="1">'Quarterly data'!$A$1:$CL$444</definedName>
    <definedName name="country_lookup" localSheetId="0">'Data Availability'!$A$3:$C$49</definedName>
    <definedName name="country_lookup">'[1]Lookup table'!$A$3:$C$53</definedName>
  </definedNames>
  <calcPr calcId="152511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J387" i="3" l="1"/>
  <c r="CJ304" i="3"/>
  <c r="CJ150" i="3"/>
  <c r="G284" i="3"/>
  <c r="G285" i="3"/>
  <c r="G286" i="3"/>
  <c r="G316" i="3"/>
  <c r="G345" i="3"/>
  <c r="G353" i="3"/>
  <c r="G354" i="3"/>
  <c r="G355" i="3"/>
  <c r="G356" i="3"/>
  <c r="G357" i="3"/>
  <c r="G358" i="3"/>
  <c r="G359" i="3"/>
  <c r="CJ278" i="3"/>
  <c r="CJ132" i="3"/>
  <c r="IP243" i="4"/>
  <c r="IP242" i="4"/>
  <c r="EG242" i="4"/>
  <c r="DV242" i="4"/>
  <c r="DL242" i="4"/>
  <c r="DJ242" i="4"/>
  <c r="DF242" i="4"/>
  <c r="CK242" i="4"/>
  <c r="CF242" i="4"/>
  <c r="BN242" i="4"/>
  <c r="BL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IP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IP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IP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IP238" i="4"/>
  <c r="HB238" i="4"/>
  <c r="HA238" i="4"/>
  <c r="GZ238" i="4"/>
  <c r="GY238" i="4"/>
  <c r="GX238" i="4"/>
  <c r="GW238" i="4"/>
  <c r="GV238" i="4"/>
  <c r="GU238" i="4"/>
  <c r="GT238" i="4"/>
  <c r="GS238" i="4"/>
  <c r="GR238" i="4"/>
  <c r="GQ238" i="4"/>
  <c r="GP238" i="4"/>
  <c r="GO238" i="4"/>
  <c r="GN238" i="4"/>
  <c r="GM238" i="4"/>
  <c r="GL238" i="4"/>
  <c r="GK238" i="4"/>
  <c r="GJ238" i="4"/>
  <c r="GI238" i="4"/>
  <c r="GH238" i="4"/>
  <c r="GG238" i="4"/>
  <c r="GF238" i="4"/>
  <c r="GE238" i="4"/>
  <c r="GD238" i="4"/>
  <c r="GC238" i="4"/>
  <c r="GB238" i="4"/>
  <c r="GA238" i="4"/>
  <c r="FZ238" i="4"/>
  <c r="FY238" i="4"/>
  <c r="FX238" i="4"/>
  <c r="FW238" i="4"/>
  <c r="FV238" i="4"/>
  <c r="FU238" i="4"/>
  <c r="FT238" i="4"/>
  <c r="FS238" i="4"/>
  <c r="FR238" i="4"/>
  <c r="FQ238" i="4"/>
  <c r="FP238" i="4"/>
  <c r="FO238" i="4"/>
  <c r="FN238" i="4"/>
  <c r="FM238" i="4"/>
  <c r="FL238" i="4"/>
  <c r="FK238" i="4"/>
  <c r="FJ238" i="4"/>
  <c r="FI238" i="4"/>
  <c r="FH238" i="4"/>
  <c r="FG238" i="4"/>
  <c r="FF238" i="4"/>
  <c r="FE238" i="4"/>
  <c r="FD238" i="4"/>
  <c r="FC238" i="4"/>
  <c r="FB238" i="4"/>
  <c r="FA238" i="4"/>
  <c r="EZ238" i="4"/>
  <c r="EY238" i="4"/>
  <c r="EX238" i="4"/>
  <c r="EW238" i="4"/>
  <c r="EV238" i="4"/>
  <c r="EU238" i="4"/>
  <c r="ET238" i="4"/>
  <c r="ES238" i="4"/>
  <c r="ER238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I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IP236" i="4"/>
  <c r="IO236" i="4"/>
  <c r="IP235" i="4"/>
  <c r="IO235" i="4"/>
  <c r="IN235" i="4"/>
  <c r="IM235" i="4"/>
  <c r="IL235" i="4"/>
  <c r="IK235" i="4"/>
  <c r="IJ235" i="4"/>
  <c r="II235" i="4"/>
  <c r="IH235" i="4"/>
  <c r="IG235" i="4"/>
  <c r="IF235" i="4"/>
  <c r="IE235" i="4"/>
  <c r="ID235" i="4"/>
  <c r="IC235" i="4"/>
  <c r="IB235" i="4"/>
  <c r="IA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IP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IP231" i="4"/>
  <c r="IO231" i="4"/>
  <c r="IN231" i="4"/>
  <c r="IM231" i="4"/>
  <c r="IP230" i="4"/>
  <c r="IO230" i="4"/>
  <c r="IN230" i="4"/>
  <c r="IM230" i="4"/>
  <c r="IP229" i="4"/>
  <c r="IO229" i="4"/>
  <c r="HK229" i="4"/>
  <c r="HJ229" i="4"/>
  <c r="HI229" i="4"/>
  <c r="HH229" i="4"/>
  <c r="HG229" i="4"/>
  <c r="HF229" i="4"/>
  <c r="HE229" i="4"/>
  <c r="HD229" i="4"/>
  <c r="HC229" i="4"/>
  <c r="HB229" i="4"/>
  <c r="HA229" i="4"/>
  <c r="GZ229" i="4"/>
  <c r="GY229" i="4"/>
  <c r="GX229" i="4"/>
  <c r="GW229" i="4"/>
  <c r="GV229" i="4"/>
  <c r="GU229" i="4"/>
  <c r="GT229" i="4"/>
  <c r="GS229" i="4"/>
  <c r="GR229" i="4"/>
  <c r="GQ229" i="4"/>
  <c r="GP229" i="4"/>
  <c r="GO229" i="4"/>
  <c r="GN229" i="4"/>
  <c r="GM229" i="4"/>
  <c r="GL229" i="4"/>
  <c r="GK229" i="4"/>
  <c r="GJ229" i="4"/>
  <c r="GI229" i="4"/>
  <c r="GH229" i="4"/>
  <c r="GG229" i="4"/>
  <c r="GF229" i="4"/>
  <c r="GE229" i="4"/>
  <c r="GD229" i="4"/>
  <c r="GC229" i="4"/>
  <c r="GB229" i="4"/>
  <c r="GA229" i="4"/>
  <c r="FZ229" i="4"/>
  <c r="FY229" i="4"/>
  <c r="FX229" i="4"/>
  <c r="FW229" i="4"/>
  <c r="FV229" i="4"/>
  <c r="FU229" i="4"/>
  <c r="FT229" i="4"/>
  <c r="FS229" i="4"/>
  <c r="FR229" i="4"/>
  <c r="FQ229" i="4"/>
  <c r="FP229" i="4"/>
  <c r="FO229" i="4"/>
  <c r="FN229" i="4"/>
  <c r="FM229" i="4"/>
  <c r="FL229" i="4"/>
  <c r="FK229" i="4"/>
  <c r="FJ229" i="4"/>
  <c r="FI229" i="4"/>
  <c r="FH229" i="4"/>
  <c r="FG229" i="4"/>
  <c r="FF229" i="4"/>
  <c r="FE229" i="4"/>
  <c r="FD229" i="4"/>
  <c r="FC229" i="4"/>
  <c r="FB229" i="4"/>
  <c r="FA229" i="4"/>
  <c r="EZ229" i="4"/>
  <c r="EY229" i="4"/>
  <c r="EX229" i="4"/>
  <c r="EW229" i="4"/>
  <c r="EV229" i="4"/>
  <c r="EU229" i="4"/>
  <c r="ET229" i="4"/>
  <c r="ES229" i="4"/>
  <c r="ER229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IP228" i="4"/>
  <c r="IO228" i="4"/>
  <c r="HA228" i="4"/>
  <c r="GZ228" i="4"/>
  <c r="GY228" i="4"/>
  <c r="GX228" i="4"/>
  <c r="GW228" i="4"/>
  <c r="GV228" i="4"/>
  <c r="GU228" i="4"/>
  <c r="GT228" i="4"/>
  <c r="GS228" i="4"/>
  <c r="GR228" i="4"/>
  <c r="GQ228" i="4"/>
  <c r="GP228" i="4"/>
  <c r="GO228" i="4"/>
  <c r="GN228" i="4"/>
  <c r="GM228" i="4"/>
  <c r="GL228" i="4"/>
  <c r="GK228" i="4"/>
  <c r="GJ228" i="4"/>
  <c r="GI228" i="4"/>
  <c r="GH228" i="4"/>
  <c r="GG228" i="4"/>
  <c r="GF228" i="4"/>
  <c r="GE228" i="4"/>
  <c r="GD228" i="4"/>
  <c r="GC228" i="4"/>
  <c r="GB228" i="4"/>
  <c r="GA228" i="4"/>
  <c r="FZ228" i="4"/>
  <c r="FY228" i="4"/>
  <c r="FX228" i="4"/>
  <c r="FW228" i="4"/>
  <c r="FV228" i="4"/>
  <c r="FU228" i="4"/>
  <c r="FT228" i="4"/>
  <c r="FS228" i="4"/>
  <c r="FR228" i="4"/>
  <c r="FQ228" i="4"/>
  <c r="FP228" i="4"/>
  <c r="FO228" i="4"/>
  <c r="FN228" i="4"/>
  <c r="FM228" i="4"/>
  <c r="FL228" i="4"/>
  <c r="FK228" i="4"/>
  <c r="FJ228" i="4"/>
  <c r="FI228" i="4"/>
  <c r="FH228" i="4"/>
  <c r="FG228" i="4"/>
  <c r="FF228" i="4"/>
  <c r="FE228" i="4"/>
  <c r="FD228" i="4"/>
  <c r="FC228" i="4"/>
  <c r="FB228" i="4"/>
  <c r="FA228" i="4"/>
  <c r="EZ228" i="4"/>
  <c r="EY228" i="4"/>
  <c r="EX228" i="4"/>
  <c r="EW228" i="4"/>
  <c r="EV228" i="4"/>
  <c r="EU228" i="4"/>
  <c r="ET228" i="4"/>
  <c r="ES228" i="4"/>
  <c r="ER228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IP227" i="4"/>
  <c r="IO227" i="4"/>
  <c r="IN227" i="4"/>
  <c r="IM227" i="4"/>
  <c r="IP226" i="4"/>
  <c r="IO226" i="4"/>
  <c r="IN226" i="4"/>
  <c r="IM226" i="4"/>
  <c r="IP225" i="4"/>
  <c r="IO225" i="4"/>
  <c r="IN225" i="4"/>
  <c r="IM225" i="4"/>
  <c r="IP224" i="4"/>
  <c r="IO224" i="4"/>
  <c r="IN224" i="4"/>
  <c r="IM224" i="4"/>
  <c r="IP223" i="4"/>
  <c r="IO223" i="4"/>
  <c r="IN223" i="4"/>
  <c r="IP222" i="4"/>
  <c r="IO222" i="4"/>
  <c r="IN222" i="4"/>
  <c r="IM222" i="4"/>
  <c r="IP221" i="4"/>
  <c r="IO221" i="4"/>
  <c r="IN221" i="4"/>
  <c r="IM221" i="4"/>
  <c r="IP220" i="4"/>
  <c r="IO220" i="4"/>
  <c r="IN220" i="4"/>
  <c r="IM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IP219" i="4"/>
  <c r="IO219" i="4"/>
  <c r="IN219" i="4"/>
  <c r="IM219" i="4"/>
  <c r="AD219" i="4"/>
  <c r="AC219" i="4"/>
  <c r="AB219" i="4"/>
  <c r="AA219" i="4"/>
  <c r="Z219" i="4"/>
  <c r="Y219" i="4"/>
  <c r="X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IA218" i="4"/>
  <c r="HZ218" i="4"/>
  <c r="HY218" i="4"/>
  <c r="HX218" i="4"/>
  <c r="HW218" i="4"/>
  <c r="HV218" i="4"/>
  <c r="HU218" i="4"/>
  <c r="HT218" i="4"/>
  <c r="HS218" i="4"/>
  <c r="HR218" i="4"/>
  <c r="HQ218" i="4"/>
  <c r="HP218" i="4"/>
  <c r="HO218" i="4"/>
  <c r="HN218" i="4"/>
  <c r="HM218" i="4"/>
  <c r="HL218" i="4"/>
  <c r="HK218" i="4"/>
  <c r="HJ218" i="4"/>
  <c r="HI218" i="4"/>
  <c r="HH218" i="4"/>
  <c r="HG218" i="4"/>
  <c r="HF218" i="4"/>
  <c r="HE218" i="4"/>
  <c r="HD218" i="4"/>
  <c r="HC218" i="4"/>
  <c r="HB218" i="4"/>
  <c r="HA218" i="4"/>
  <c r="GZ218" i="4"/>
  <c r="GY218" i="4"/>
  <c r="GX218" i="4"/>
  <c r="GW218" i="4"/>
  <c r="GV218" i="4"/>
  <c r="GU218" i="4"/>
  <c r="GT218" i="4"/>
  <c r="GS218" i="4"/>
  <c r="GR218" i="4"/>
  <c r="GQ218" i="4"/>
  <c r="GP218" i="4"/>
  <c r="GO218" i="4"/>
  <c r="GN218" i="4"/>
  <c r="GM218" i="4"/>
  <c r="GL218" i="4"/>
  <c r="GK218" i="4"/>
  <c r="GJ218" i="4"/>
  <c r="GI218" i="4"/>
  <c r="GH218" i="4"/>
  <c r="GG218" i="4"/>
  <c r="GF218" i="4"/>
  <c r="GE218" i="4"/>
  <c r="GD218" i="4"/>
  <c r="GC218" i="4"/>
  <c r="GB218" i="4"/>
  <c r="GA218" i="4"/>
  <c r="FZ218" i="4"/>
  <c r="FY218" i="4"/>
  <c r="FX218" i="4"/>
  <c r="FW218" i="4"/>
  <c r="FV218" i="4"/>
  <c r="FU218" i="4"/>
  <c r="FT218" i="4"/>
  <c r="FS218" i="4"/>
  <c r="FR218" i="4"/>
  <c r="FQ218" i="4"/>
  <c r="FP218" i="4"/>
  <c r="IP217" i="4"/>
  <c r="IP216" i="4"/>
  <c r="IO216" i="4"/>
  <c r="IP215" i="4"/>
  <c r="IO215" i="4"/>
  <c r="IP214" i="4"/>
  <c r="IO214" i="4"/>
  <c r="IP213" i="4"/>
  <c r="IO213" i="4"/>
  <c r="IP212" i="4"/>
  <c r="IO212" i="4"/>
  <c r="IP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IP210" i="4"/>
  <c r="IO210" i="4"/>
  <c r="IN210" i="4"/>
  <c r="IM210" i="4"/>
  <c r="IP209" i="4"/>
  <c r="IO209" i="4"/>
  <c r="IN209" i="4"/>
  <c r="IM209" i="4"/>
  <c r="IP208" i="4"/>
  <c r="IP207" i="4"/>
  <c r="IO207" i="4"/>
  <c r="IP206" i="4"/>
  <c r="IO206" i="4"/>
  <c r="IP205" i="4"/>
  <c r="IO205" i="4"/>
  <c r="IP204" i="4"/>
  <c r="IO204" i="4"/>
  <c r="IP203" i="4"/>
  <c r="IO203" i="4"/>
  <c r="IP202" i="4"/>
  <c r="IO202" i="4"/>
  <c r="IP201" i="4"/>
  <c r="IO201" i="4"/>
  <c r="HL200" i="4"/>
  <c r="HK200" i="4"/>
  <c r="HJ200" i="4"/>
  <c r="HI200" i="4"/>
  <c r="HH200" i="4"/>
  <c r="HG200" i="4"/>
  <c r="HF200" i="4"/>
  <c r="HE200" i="4"/>
  <c r="HD200" i="4"/>
  <c r="HC200" i="4"/>
  <c r="HB200" i="4"/>
  <c r="HA200" i="4"/>
  <c r="GZ200" i="4"/>
  <c r="GY200" i="4"/>
  <c r="GX200" i="4"/>
  <c r="GW200" i="4"/>
  <c r="GV200" i="4"/>
  <c r="GU200" i="4"/>
  <c r="GT200" i="4"/>
  <c r="GS200" i="4"/>
  <c r="GR200" i="4"/>
  <c r="GQ200" i="4"/>
  <c r="GP200" i="4"/>
  <c r="GO200" i="4"/>
  <c r="GN200" i="4"/>
  <c r="GM200" i="4"/>
  <c r="GL200" i="4"/>
  <c r="GK200" i="4"/>
  <c r="GJ200" i="4"/>
  <c r="GI200" i="4"/>
  <c r="GH200" i="4"/>
  <c r="GG200" i="4"/>
  <c r="GF200" i="4"/>
  <c r="GE200" i="4"/>
  <c r="GD200" i="4"/>
  <c r="GC200" i="4"/>
  <c r="GB200" i="4"/>
  <c r="GA200" i="4"/>
  <c r="FZ200" i="4"/>
  <c r="FY200" i="4"/>
  <c r="FX200" i="4"/>
  <c r="FW200" i="4"/>
  <c r="FV200" i="4"/>
  <c r="FU200" i="4"/>
  <c r="FT200" i="4"/>
  <c r="FS200" i="4"/>
  <c r="FR200" i="4"/>
  <c r="FQ200" i="4"/>
  <c r="FP200" i="4"/>
  <c r="FO200" i="4"/>
  <c r="FN200" i="4"/>
  <c r="FM200" i="4"/>
  <c r="FL200" i="4"/>
  <c r="FK200" i="4"/>
  <c r="FJ200" i="4"/>
  <c r="FI200" i="4"/>
  <c r="FH200" i="4"/>
  <c r="FG200" i="4"/>
  <c r="FF200" i="4"/>
  <c r="FE200" i="4"/>
  <c r="FD200" i="4"/>
  <c r="FC200" i="4"/>
  <c r="FB200" i="4"/>
  <c r="FA200" i="4"/>
  <c r="EZ200" i="4"/>
  <c r="EY200" i="4"/>
  <c r="EX200" i="4"/>
  <c r="EW200" i="4"/>
  <c r="EV200" i="4"/>
  <c r="EU200" i="4"/>
  <c r="ET200" i="4"/>
  <c r="ES200" i="4"/>
  <c r="ER200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IP198" i="4"/>
  <c r="GD198" i="4"/>
  <c r="GC198" i="4"/>
  <c r="GB198" i="4"/>
  <c r="GA198" i="4"/>
  <c r="FZ198" i="4"/>
  <c r="FY198" i="4"/>
  <c r="FX198" i="4"/>
  <c r="FW198" i="4"/>
  <c r="FV198" i="4"/>
  <c r="FU198" i="4"/>
  <c r="FT198" i="4"/>
  <c r="FS198" i="4"/>
  <c r="FR198" i="4"/>
  <c r="FQ198" i="4"/>
  <c r="FP198" i="4"/>
  <c r="FO198" i="4"/>
  <c r="FN198" i="4"/>
  <c r="FM198" i="4"/>
  <c r="FL198" i="4"/>
  <c r="FK198" i="4"/>
  <c r="FJ198" i="4"/>
  <c r="FI198" i="4"/>
  <c r="FH198" i="4"/>
  <c r="FG198" i="4"/>
  <c r="FF198" i="4"/>
  <c r="FE198" i="4"/>
  <c r="FD198" i="4"/>
  <c r="FC198" i="4"/>
  <c r="FB198" i="4"/>
  <c r="FA198" i="4"/>
  <c r="EZ198" i="4"/>
  <c r="EY198" i="4"/>
  <c r="EX198" i="4"/>
  <c r="EW198" i="4"/>
  <c r="EV198" i="4"/>
  <c r="EU198" i="4"/>
  <c r="ET198" i="4"/>
  <c r="ES198" i="4"/>
  <c r="ER198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IP197" i="4"/>
  <c r="IO197" i="4"/>
  <c r="IN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IP196" i="4"/>
  <c r="IO196" i="4"/>
  <c r="IN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IP195" i="4"/>
  <c r="IO195" i="4"/>
  <c r="IN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IP194" i="4"/>
  <c r="GD194" i="4"/>
  <c r="GC194" i="4"/>
  <c r="GB194" i="4"/>
  <c r="GA194" i="4"/>
  <c r="FZ194" i="4"/>
  <c r="FY194" i="4"/>
  <c r="FX194" i="4"/>
  <c r="FW194" i="4"/>
  <c r="FV194" i="4"/>
  <c r="FU194" i="4"/>
  <c r="FT194" i="4"/>
  <c r="FS194" i="4"/>
  <c r="FR194" i="4"/>
  <c r="FQ194" i="4"/>
  <c r="FP194" i="4"/>
  <c r="FO194" i="4"/>
  <c r="FN194" i="4"/>
  <c r="FM194" i="4"/>
  <c r="FL194" i="4"/>
  <c r="FK194" i="4"/>
  <c r="FJ194" i="4"/>
  <c r="FI194" i="4"/>
  <c r="FH194" i="4"/>
  <c r="FG194" i="4"/>
  <c r="FF194" i="4"/>
  <c r="FE194" i="4"/>
  <c r="FD194" i="4"/>
  <c r="FC194" i="4"/>
  <c r="FB194" i="4"/>
  <c r="FA194" i="4"/>
  <c r="EZ194" i="4"/>
  <c r="EY194" i="4"/>
  <c r="EX194" i="4"/>
  <c r="EW194" i="4"/>
  <c r="EV194" i="4"/>
  <c r="EU194" i="4"/>
  <c r="ET194" i="4"/>
  <c r="ES194" i="4"/>
  <c r="ER194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IP193" i="4"/>
  <c r="IO193" i="4"/>
  <c r="IN193" i="4"/>
  <c r="IP192" i="4"/>
  <c r="IO192" i="4"/>
  <c r="IN192" i="4"/>
  <c r="IM192" i="4"/>
  <c r="IP191" i="4"/>
  <c r="IO191" i="4"/>
  <c r="IN191" i="4"/>
  <c r="IM191" i="4"/>
  <c r="IP190" i="4"/>
  <c r="IP189" i="4"/>
  <c r="IO189" i="4"/>
  <c r="IN189" i="4"/>
  <c r="IM189" i="4"/>
  <c r="IP188" i="4"/>
  <c r="IO188" i="4"/>
  <c r="IN188" i="4"/>
  <c r="IM188" i="4"/>
  <c r="IP187" i="4"/>
  <c r="IO187" i="4"/>
  <c r="IP186" i="4"/>
  <c r="IO186" i="4"/>
  <c r="IN186" i="4"/>
  <c r="IP185" i="4"/>
  <c r="IO185" i="4"/>
  <c r="IN185" i="4"/>
  <c r="IP184" i="4"/>
  <c r="IO184" i="4"/>
  <c r="IN184" i="4"/>
  <c r="IP183" i="4"/>
  <c r="IO183" i="4"/>
  <c r="IP182" i="4"/>
  <c r="IO182" i="4"/>
  <c r="IP181" i="4"/>
  <c r="IO181" i="4"/>
  <c r="IP180" i="4"/>
  <c r="IO180" i="4"/>
  <c r="IN180" i="4"/>
  <c r="IM180" i="4"/>
  <c r="IP179" i="4"/>
  <c r="IO179" i="4"/>
  <c r="IN179" i="4"/>
  <c r="IM179" i="4"/>
  <c r="IP178" i="4"/>
  <c r="IP177" i="4"/>
  <c r="IO177" i="4"/>
  <c r="IP176" i="4"/>
  <c r="IO176" i="4"/>
  <c r="IP175" i="4"/>
  <c r="IO175" i="4"/>
  <c r="IP174" i="4"/>
  <c r="IO174" i="4"/>
  <c r="IN174" i="4"/>
  <c r="IP173" i="4"/>
  <c r="IO173" i="4"/>
  <c r="IN173" i="4"/>
  <c r="IP172" i="4"/>
  <c r="IO172" i="4"/>
  <c r="IN172" i="4"/>
  <c r="IP171" i="4"/>
  <c r="IO171" i="4"/>
  <c r="IP170" i="4"/>
  <c r="IO170" i="4"/>
  <c r="IP169" i="4"/>
  <c r="I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IP168" i="4"/>
  <c r="IO168" i="4"/>
  <c r="IP167" i="4"/>
  <c r="IP166" i="4"/>
  <c r="IO166" i="4"/>
  <c r="IN166" i="4"/>
  <c r="IM166" i="4"/>
  <c r="IP165" i="4"/>
  <c r="IO165" i="4"/>
  <c r="IN165" i="4"/>
  <c r="IM165" i="4"/>
  <c r="IP164" i="4"/>
  <c r="IO164" i="4"/>
  <c r="IN164" i="4"/>
  <c r="IM164" i="4"/>
  <c r="IP163" i="4"/>
  <c r="IO163" i="4"/>
  <c r="IN163" i="4"/>
  <c r="IP162" i="4"/>
  <c r="IO162" i="4"/>
  <c r="IN162" i="4"/>
  <c r="IP161" i="4"/>
  <c r="IO161" i="4"/>
  <c r="IP160" i="4"/>
  <c r="IP159" i="4"/>
  <c r="IO159" i="4"/>
  <c r="IN159" i="4"/>
  <c r="IM159" i="4"/>
  <c r="IB159" i="4"/>
  <c r="IA159" i="4"/>
  <c r="HP159" i="4"/>
  <c r="HO159" i="4"/>
  <c r="HD159" i="4"/>
  <c r="HC159" i="4"/>
  <c r="HB159" i="4"/>
  <c r="HA159" i="4"/>
  <c r="GZ159" i="4"/>
  <c r="GY159" i="4"/>
  <c r="GX159" i="4"/>
  <c r="GW159" i="4"/>
  <c r="GV159" i="4"/>
  <c r="GU159" i="4"/>
  <c r="GT159" i="4"/>
  <c r="GR159" i="4"/>
  <c r="GQ159" i="4"/>
  <c r="GP159" i="4"/>
  <c r="GO159" i="4"/>
  <c r="GN159" i="4"/>
  <c r="GM159" i="4"/>
  <c r="GL159" i="4"/>
  <c r="GK159" i="4"/>
  <c r="GJ159" i="4"/>
  <c r="GI159" i="4"/>
  <c r="GH159" i="4"/>
  <c r="GG159" i="4"/>
  <c r="GF159" i="4"/>
  <c r="GE159" i="4"/>
  <c r="GD159" i="4"/>
  <c r="GC159" i="4"/>
  <c r="GB159" i="4"/>
  <c r="GA159" i="4"/>
  <c r="FZ159" i="4"/>
  <c r="FY159" i="4"/>
  <c r="FX159" i="4"/>
  <c r="FW159" i="4"/>
  <c r="FV159" i="4"/>
  <c r="FU159" i="4"/>
  <c r="FT159" i="4"/>
  <c r="FS159" i="4"/>
  <c r="FR159" i="4"/>
  <c r="FQ159" i="4"/>
  <c r="FP159" i="4"/>
  <c r="FO159" i="4"/>
  <c r="FN159" i="4"/>
  <c r="FM159" i="4"/>
  <c r="FL159" i="4"/>
  <c r="FK159" i="4"/>
  <c r="FJ159" i="4"/>
  <c r="FI159" i="4"/>
  <c r="FH159" i="4"/>
  <c r="FG159" i="4"/>
  <c r="FF159" i="4"/>
  <c r="FE159" i="4"/>
  <c r="FD159" i="4"/>
  <c r="FC159" i="4"/>
  <c r="FB159" i="4"/>
  <c r="FA159" i="4"/>
  <c r="EZ159" i="4"/>
  <c r="EY159" i="4"/>
  <c r="EX159" i="4"/>
  <c r="EW159" i="4"/>
  <c r="EV159" i="4"/>
  <c r="EU159" i="4"/>
  <c r="ET159" i="4"/>
  <c r="ES159" i="4"/>
  <c r="ER159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IP158" i="4"/>
  <c r="IO158" i="4"/>
  <c r="IN158" i="4"/>
  <c r="IM158" i="4"/>
  <c r="GD158" i="4"/>
  <c r="GC158" i="4"/>
  <c r="GB158" i="4"/>
  <c r="GA158" i="4"/>
  <c r="FZ158" i="4"/>
  <c r="FY158" i="4"/>
  <c r="FX158" i="4"/>
  <c r="FW158" i="4"/>
  <c r="FV158" i="4"/>
  <c r="FU158" i="4"/>
  <c r="FT158" i="4"/>
  <c r="FS158" i="4"/>
  <c r="FR158" i="4"/>
  <c r="FQ158" i="4"/>
  <c r="FP158" i="4"/>
  <c r="FO158" i="4"/>
  <c r="FN158" i="4"/>
  <c r="FM158" i="4"/>
  <c r="FL158" i="4"/>
  <c r="FK158" i="4"/>
  <c r="FJ158" i="4"/>
  <c r="FI158" i="4"/>
  <c r="FH158" i="4"/>
  <c r="FG158" i="4"/>
  <c r="FF158" i="4"/>
  <c r="FE158" i="4"/>
  <c r="FD158" i="4"/>
  <c r="FC158" i="4"/>
  <c r="FB158" i="4"/>
  <c r="FA158" i="4"/>
  <c r="EZ158" i="4"/>
  <c r="EY158" i="4"/>
  <c r="EX158" i="4"/>
  <c r="EW158" i="4"/>
  <c r="EV158" i="4"/>
  <c r="EU158" i="4"/>
  <c r="ET158" i="4"/>
  <c r="ES158" i="4"/>
  <c r="ER158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IP157" i="4"/>
  <c r="IO157" i="4"/>
  <c r="IN157" i="4"/>
  <c r="IM157" i="4"/>
  <c r="GD157" i="4"/>
  <c r="GC157" i="4"/>
  <c r="GB157" i="4"/>
  <c r="GA157" i="4"/>
  <c r="FZ157" i="4"/>
  <c r="FY157" i="4"/>
  <c r="FX157" i="4"/>
  <c r="FW157" i="4"/>
  <c r="FV157" i="4"/>
  <c r="FU157" i="4"/>
  <c r="FT157" i="4"/>
  <c r="FS157" i="4"/>
  <c r="FR157" i="4"/>
  <c r="FQ157" i="4"/>
  <c r="FP157" i="4"/>
  <c r="FO157" i="4"/>
  <c r="FN157" i="4"/>
  <c r="FM157" i="4"/>
  <c r="FL157" i="4"/>
  <c r="FK157" i="4"/>
  <c r="FJ157" i="4"/>
  <c r="FI157" i="4"/>
  <c r="FH157" i="4"/>
  <c r="FG157" i="4"/>
  <c r="FF157" i="4"/>
  <c r="FE157" i="4"/>
  <c r="FD157" i="4"/>
  <c r="FC157" i="4"/>
  <c r="FB157" i="4"/>
  <c r="FA157" i="4"/>
  <c r="EZ157" i="4"/>
  <c r="EY157" i="4"/>
  <c r="EX157" i="4"/>
  <c r="EW157" i="4"/>
  <c r="EV157" i="4"/>
  <c r="EU157" i="4"/>
  <c r="ET157" i="4"/>
  <c r="ES157" i="4"/>
  <c r="ER157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IP156" i="4"/>
  <c r="IO156" i="4"/>
  <c r="IP155" i="4"/>
  <c r="IO155" i="4"/>
  <c r="IP154" i="4"/>
  <c r="IO154" i="4"/>
  <c r="IP153" i="4"/>
  <c r="ET153" i="4"/>
  <c r="ES153" i="4"/>
  <c r="ER153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IP152" i="4"/>
  <c r="IO152" i="4"/>
  <c r="IN152" i="4"/>
  <c r="IM152" i="4"/>
  <c r="IP151" i="4"/>
  <c r="IO151" i="4"/>
  <c r="IN151" i="4"/>
  <c r="IM151" i="4"/>
  <c r="IP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IP149" i="4"/>
  <c r="IO149" i="4"/>
  <c r="IN149" i="4"/>
  <c r="IM149" i="4"/>
  <c r="IP148" i="4"/>
  <c r="IO148" i="4"/>
  <c r="IN148" i="4"/>
  <c r="IM148" i="4"/>
  <c r="IP147" i="4"/>
  <c r="IP146" i="4"/>
  <c r="IO146" i="4"/>
  <c r="IP145" i="4"/>
  <c r="IO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IP144" i="4"/>
  <c r="IO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IP143" i="4"/>
  <c r="IO143" i="4"/>
  <c r="IN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IP142" i="4"/>
  <c r="IO142" i="4"/>
  <c r="IP141" i="4"/>
  <c r="IO141" i="4"/>
  <c r="IN141" i="4"/>
  <c r="IM141" i="4"/>
  <c r="IP140" i="4"/>
  <c r="IO140" i="4"/>
  <c r="IN140" i="4"/>
  <c r="IM140" i="4"/>
  <c r="IP139" i="4"/>
  <c r="IP138" i="4"/>
  <c r="IO138" i="4"/>
  <c r="IN138" i="4"/>
  <c r="IP137" i="4"/>
  <c r="IO137" i="4"/>
  <c r="IN137" i="4"/>
  <c r="IM137" i="4"/>
  <c r="IP136" i="4"/>
  <c r="IO136" i="4"/>
  <c r="IN136" i="4"/>
  <c r="IM136" i="4"/>
  <c r="IP133" i="4"/>
  <c r="IO133" i="4"/>
  <c r="IP132" i="4"/>
  <c r="IO132" i="4"/>
  <c r="IN132" i="4"/>
  <c r="IM132" i="4"/>
  <c r="IP131" i="4"/>
  <c r="IO131" i="4"/>
  <c r="IN131" i="4"/>
  <c r="IM131" i="4"/>
  <c r="IP130" i="4"/>
  <c r="EZ130" i="4"/>
  <c r="EY130" i="4"/>
  <c r="EX130" i="4"/>
  <c r="EW130" i="4"/>
  <c r="EV130" i="4"/>
  <c r="EU130" i="4"/>
  <c r="ET130" i="4"/>
  <c r="ES130" i="4"/>
  <c r="ER130" i="4"/>
  <c r="EQ130" i="4"/>
  <c r="EP130" i="4"/>
  <c r="EO130" i="4"/>
  <c r="EN130" i="4"/>
  <c r="EM130" i="4"/>
  <c r="EL130" i="4"/>
  <c r="EK130" i="4"/>
  <c r="EJ130" i="4"/>
  <c r="EI130" i="4"/>
  <c r="EH130" i="4"/>
  <c r="EG130" i="4"/>
  <c r="EF130" i="4"/>
  <c r="EE130" i="4"/>
  <c r="ED130" i="4"/>
  <c r="EC130" i="4"/>
  <c r="EB130" i="4"/>
  <c r="EA130" i="4"/>
  <c r="DZ130" i="4"/>
  <c r="DY130" i="4"/>
  <c r="DX130" i="4"/>
  <c r="DW130" i="4"/>
  <c r="DV130" i="4"/>
  <c r="DU130" i="4"/>
  <c r="DT130" i="4"/>
  <c r="DS130" i="4"/>
  <c r="DR130" i="4"/>
  <c r="DQ130" i="4"/>
  <c r="DP130" i="4"/>
  <c r="DO130" i="4"/>
  <c r="DN130" i="4"/>
  <c r="DM130" i="4"/>
  <c r="DL130" i="4"/>
  <c r="DK130" i="4"/>
  <c r="DJ130" i="4"/>
  <c r="DI130" i="4"/>
  <c r="DH130" i="4"/>
  <c r="DG130" i="4"/>
  <c r="DF130" i="4"/>
  <c r="DE130" i="4"/>
  <c r="DD130" i="4"/>
  <c r="DC130" i="4"/>
  <c r="DB130" i="4"/>
  <c r="DA130" i="4"/>
  <c r="CZ130" i="4"/>
  <c r="CY130" i="4"/>
  <c r="CX130" i="4"/>
  <c r="CW130" i="4"/>
  <c r="CV130" i="4"/>
  <c r="CU130" i="4"/>
  <c r="CT130" i="4"/>
  <c r="CS130" i="4"/>
  <c r="CR130" i="4"/>
  <c r="CQ130" i="4"/>
  <c r="CP130" i="4"/>
  <c r="CO130" i="4"/>
  <c r="CN130" i="4"/>
  <c r="CM130" i="4"/>
  <c r="CL130" i="4"/>
  <c r="CK130" i="4"/>
  <c r="CJ130" i="4"/>
  <c r="CI130" i="4"/>
  <c r="CH130" i="4"/>
  <c r="CG130" i="4"/>
  <c r="CF130" i="4"/>
  <c r="CE130" i="4"/>
  <c r="CD130" i="4"/>
  <c r="CC130" i="4"/>
  <c r="CB130" i="4"/>
  <c r="CA130" i="4"/>
  <c r="BZ130" i="4"/>
  <c r="BY130" i="4"/>
  <c r="BX130" i="4"/>
  <c r="BW130" i="4"/>
  <c r="BV130" i="4"/>
  <c r="BU130" i="4"/>
  <c r="BT130" i="4"/>
  <c r="BS130" i="4"/>
  <c r="BR130" i="4"/>
  <c r="BQ130" i="4"/>
  <c r="BP130" i="4"/>
  <c r="BO130" i="4"/>
  <c r="BN130" i="4"/>
  <c r="BM130" i="4"/>
  <c r="BL130" i="4"/>
  <c r="BK130" i="4"/>
  <c r="BJ130" i="4"/>
  <c r="BI130" i="4"/>
  <c r="BH130" i="4"/>
  <c r="BG130" i="4"/>
  <c r="BF130" i="4"/>
  <c r="BE130" i="4"/>
  <c r="BD130" i="4"/>
  <c r="BC130" i="4"/>
  <c r="BB130" i="4"/>
  <c r="BA130" i="4"/>
  <c r="AZ130" i="4"/>
  <c r="AY130" i="4"/>
  <c r="AX130" i="4"/>
  <c r="AW130" i="4"/>
  <c r="AV130" i="4"/>
  <c r="AU130" i="4"/>
  <c r="AT130" i="4"/>
  <c r="AS130" i="4"/>
  <c r="AR130" i="4"/>
  <c r="AQ130" i="4"/>
  <c r="AP130" i="4"/>
  <c r="AO130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X130" i="4"/>
  <c r="W130" i="4"/>
  <c r="V130" i="4"/>
  <c r="U130" i="4"/>
  <c r="T130" i="4"/>
  <c r="S130" i="4"/>
  <c r="R130" i="4"/>
  <c r="Q130" i="4"/>
  <c r="P130" i="4"/>
  <c r="O130" i="4"/>
  <c r="N130" i="4"/>
  <c r="M130" i="4"/>
  <c r="L130" i="4"/>
  <c r="K130" i="4"/>
  <c r="J130" i="4"/>
  <c r="I130" i="4"/>
  <c r="H130" i="4"/>
  <c r="G130" i="4"/>
  <c r="IP129" i="4"/>
  <c r="IO129" i="4"/>
  <c r="IN129" i="4"/>
  <c r="IM129" i="4"/>
  <c r="IP128" i="4"/>
  <c r="IO128" i="4"/>
  <c r="IN128" i="4"/>
  <c r="IM128" i="4"/>
  <c r="IP127" i="4"/>
  <c r="IO127" i="4"/>
  <c r="IN127" i="4"/>
  <c r="IM127" i="4"/>
  <c r="IL127" i="4"/>
  <c r="IK127" i="4"/>
  <c r="IJ127" i="4"/>
  <c r="II127" i="4"/>
  <c r="IH127" i="4"/>
  <c r="IG127" i="4"/>
  <c r="IF127" i="4"/>
  <c r="IE127" i="4"/>
  <c r="IC127" i="4"/>
  <c r="BC127" i="4"/>
  <c r="BB127" i="4"/>
  <c r="BA127" i="4"/>
  <c r="AZ127" i="4"/>
  <c r="AY127" i="4"/>
  <c r="AX127" i="4"/>
  <c r="AW127" i="4"/>
  <c r="AV127" i="4"/>
  <c r="AU127" i="4"/>
  <c r="AT127" i="4"/>
  <c r="AS127" i="4"/>
  <c r="AR127" i="4"/>
  <c r="AQ127" i="4"/>
  <c r="AP127" i="4"/>
  <c r="AO127" i="4"/>
  <c r="AN127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X127" i="4"/>
  <c r="W127" i="4"/>
  <c r="V127" i="4"/>
  <c r="U127" i="4"/>
  <c r="T127" i="4"/>
  <c r="S127" i="4"/>
  <c r="R127" i="4"/>
  <c r="Q127" i="4"/>
  <c r="P127" i="4"/>
  <c r="O127" i="4"/>
  <c r="N127" i="4"/>
  <c r="M127" i="4"/>
  <c r="L127" i="4"/>
  <c r="K127" i="4"/>
  <c r="J127" i="4"/>
  <c r="I127" i="4"/>
  <c r="H127" i="4"/>
  <c r="G127" i="4"/>
  <c r="IP126" i="4"/>
  <c r="IO126" i="4"/>
  <c r="IN126" i="4"/>
  <c r="FR126" i="4"/>
  <c r="FQ126" i="4"/>
  <c r="FP126" i="4"/>
  <c r="FO126" i="4"/>
  <c r="FN126" i="4"/>
  <c r="FM126" i="4"/>
  <c r="FL126" i="4"/>
  <c r="FK126" i="4"/>
  <c r="FJ126" i="4"/>
  <c r="FI126" i="4"/>
  <c r="FH126" i="4"/>
  <c r="FG126" i="4"/>
  <c r="FF126" i="4"/>
  <c r="FE126" i="4"/>
  <c r="FD126" i="4"/>
  <c r="FC126" i="4"/>
  <c r="FB126" i="4"/>
  <c r="FA126" i="4"/>
  <c r="EZ126" i="4"/>
  <c r="EY126" i="4"/>
  <c r="EX126" i="4"/>
  <c r="EW126" i="4"/>
  <c r="EV126" i="4"/>
  <c r="EU126" i="4"/>
  <c r="ET126" i="4"/>
  <c r="ES126" i="4"/>
  <c r="ER126" i="4"/>
  <c r="EQ126" i="4"/>
  <c r="EP126" i="4"/>
  <c r="EO126" i="4"/>
  <c r="EN126" i="4"/>
  <c r="EM126" i="4"/>
  <c r="EL126" i="4"/>
  <c r="EK126" i="4"/>
  <c r="EJ126" i="4"/>
  <c r="EI126" i="4"/>
  <c r="EH126" i="4"/>
  <c r="EG126" i="4"/>
  <c r="EF126" i="4"/>
  <c r="EE126" i="4"/>
  <c r="ED126" i="4"/>
  <c r="EC126" i="4"/>
  <c r="EB126" i="4"/>
  <c r="EA126" i="4"/>
  <c r="DZ126" i="4"/>
  <c r="DY126" i="4"/>
  <c r="DX126" i="4"/>
  <c r="DW126" i="4"/>
  <c r="DV126" i="4"/>
  <c r="DU126" i="4"/>
  <c r="DT126" i="4"/>
  <c r="DS126" i="4"/>
  <c r="DR126" i="4"/>
  <c r="DQ126" i="4"/>
  <c r="DP126" i="4"/>
  <c r="DO126" i="4"/>
  <c r="DN126" i="4"/>
  <c r="DM126" i="4"/>
  <c r="DL126" i="4"/>
  <c r="DK126" i="4"/>
  <c r="DJ126" i="4"/>
  <c r="DI126" i="4"/>
  <c r="DH126" i="4"/>
  <c r="DG126" i="4"/>
  <c r="DF126" i="4"/>
  <c r="DE126" i="4"/>
  <c r="DD126" i="4"/>
  <c r="DC126" i="4"/>
  <c r="DB126" i="4"/>
  <c r="DA126" i="4"/>
  <c r="CZ126" i="4"/>
  <c r="CY126" i="4"/>
  <c r="CX126" i="4"/>
  <c r="CW126" i="4"/>
  <c r="CV126" i="4"/>
  <c r="CU126" i="4"/>
  <c r="CT126" i="4"/>
  <c r="CS126" i="4"/>
  <c r="CR126" i="4"/>
  <c r="CQ126" i="4"/>
  <c r="CP126" i="4"/>
  <c r="CO126" i="4"/>
  <c r="CN126" i="4"/>
  <c r="CM126" i="4"/>
  <c r="CL126" i="4"/>
  <c r="CK126" i="4"/>
  <c r="CJ126" i="4"/>
  <c r="CI126" i="4"/>
  <c r="CH126" i="4"/>
  <c r="CG126" i="4"/>
  <c r="CF126" i="4"/>
  <c r="CE126" i="4"/>
  <c r="CD126" i="4"/>
  <c r="CC126" i="4"/>
  <c r="CB126" i="4"/>
  <c r="CA126" i="4"/>
  <c r="BZ126" i="4"/>
  <c r="BY126" i="4"/>
  <c r="BX126" i="4"/>
  <c r="BW126" i="4"/>
  <c r="BV126" i="4"/>
  <c r="BU126" i="4"/>
  <c r="BT126" i="4"/>
  <c r="BS126" i="4"/>
  <c r="BR126" i="4"/>
  <c r="BQ126" i="4"/>
  <c r="BP126" i="4"/>
  <c r="BO126" i="4"/>
  <c r="BN126" i="4"/>
  <c r="BM126" i="4"/>
  <c r="BL126" i="4"/>
  <c r="BK126" i="4"/>
  <c r="BJ126" i="4"/>
  <c r="BI126" i="4"/>
  <c r="BH126" i="4"/>
  <c r="BG126" i="4"/>
  <c r="BF126" i="4"/>
  <c r="BE126" i="4"/>
  <c r="BD126" i="4"/>
  <c r="BC126" i="4"/>
  <c r="BB126" i="4"/>
  <c r="BA126" i="4"/>
  <c r="AZ126" i="4"/>
  <c r="AY126" i="4"/>
  <c r="AX126" i="4"/>
  <c r="AW126" i="4"/>
  <c r="AV126" i="4"/>
  <c r="AU126" i="4"/>
  <c r="AT126" i="4"/>
  <c r="AS126" i="4"/>
  <c r="AR126" i="4"/>
  <c r="AQ126" i="4"/>
  <c r="AP126" i="4"/>
  <c r="AO126" i="4"/>
  <c r="AN126" i="4"/>
  <c r="AM126" i="4"/>
  <c r="AL126" i="4"/>
  <c r="AK126" i="4"/>
  <c r="AJ126" i="4"/>
  <c r="AI126" i="4"/>
  <c r="AH126" i="4"/>
  <c r="AG126" i="4"/>
  <c r="AF126" i="4"/>
  <c r="AE126" i="4"/>
  <c r="AD126" i="4"/>
  <c r="AC126" i="4"/>
  <c r="AB126" i="4"/>
  <c r="AA126" i="4"/>
  <c r="Z126" i="4"/>
  <c r="Y126" i="4"/>
  <c r="X126" i="4"/>
  <c r="W126" i="4"/>
  <c r="V126" i="4"/>
  <c r="U126" i="4"/>
  <c r="T126" i="4"/>
  <c r="S126" i="4"/>
  <c r="R126" i="4"/>
  <c r="Q126" i="4"/>
  <c r="P126" i="4"/>
  <c r="O126" i="4"/>
  <c r="N126" i="4"/>
  <c r="M126" i="4"/>
  <c r="L126" i="4"/>
  <c r="K126" i="4"/>
  <c r="J126" i="4"/>
  <c r="I126" i="4"/>
  <c r="H126" i="4"/>
  <c r="G126" i="4"/>
  <c r="IP125" i="4"/>
  <c r="IO125" i="4"/>
  <c r="IP124" i="4"/>
  <c r="IO124" i="4"/>
  <c r="DJ124" i="4"/>
  <c r="DI124" i="4"/>
  <c r="DH124" i="4"/>
  <c r="DG124" i="4"/>
  <c r="DF124" i="4"/>
  <c r="DE124" i="4"/>
  <c r="DD124" i="4"/>
  <c r="DC124" i="4"/>
  <c r="DB124" i="4"/>
  <c r="DA124" i="4"/>
  <c r="CZ124" i="4"/>
  <c r="CY124" i="4"/>
  <c r="CX124" i="4"/>
  <c r="CW124" i="4"/>
  <c r="CV124" i="4"/>
  <c r="CU124" i="4"/>
  <c r="CT124" i="4"/>
  <c r="CS124" i="4"/>
  <c r="CR124" i="4"/>
  <c r="CQ124" i="4"/>
  <c r="CP124" i="4"/>
  <c r="CO124" i="4"/>
  <c r="CN124" i="4"/>
  <c r="CM124" i="4"/>
  <c r="CL124" i="4"/>
  <c r="CK124" i="4"/>
  <c r="CJ124" i="4"/>
  <c r="CI124" i="4"/>
  <c r="CH124" i="4"/>
  <c r="CG124" i="4"/>
  <c r="CF124" i="4"/>
  <c r="CE124" i="4"/>
  <c r="CD124" i="4"/>
  <c r="CC124" i="4"/>
  <c r="CB124" i="4"/>
  <c r="CA124" i="4"/>
  <c r="BZ124" i="4"/>
  <c r="BY124" i="4"/>
  <c r="BX124" i="4"/>
  <c r="BW124" i="4"/>
  <c r="BV124" i="4"/>
  <c r="BU124" i="4"/>
  <c r="BT124" i="4"/>
  <c r="BS124" i="4"/>
  <c r="BR124" i="4"/>
  <c r="BQ124" i="4"/>
  <c r="BP124" i="4"/>
  <c r="BO124" i="4"/>
  <c r="BN124" i="4"/>
  <c r="BM124" i="4"/>
  <c r="BL124" i="4"/>
  <c r="BK124" i="4"/>
  <c r="BJ124" i="4"/>
  <c r="BI124" i="4"/>
  <c r="BH124" i="4"/>
  <c r="BG124" i="4"/>
  <c r="BF124" i="4"/>
  <c r="BE124" i="4"/>
  <c r="BD124" i="4"/>
  <c r="BC124" i="4"/>
  <c r="BB124" i="4"/>
  <c r="BA124" i="4"/>
  <c r="AZ124" i="4"/>
  <c r="AY124" i="4"/>
  <c r="AX124" i="4"/>
  <c r="AW124" i="4"/>
  <c r="AV124" i="4"/>
  <c r="AU124" i="4"/>
  <c r="AT124" i="4"/>
  <c r="AS124" i="4"/>
  <c r="AR124" i="4"/>
  <c r="AQ124" i="4"/>
  <c r="AP124" i="4"/>
  <c r="AO124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X124" i="4"/>
  <c r="W124" i="4"/>
  <c r="V124" i="4"/>
  <c r="U124" i="4"/>
  <c r="T124" i="4"/>
  <c r="S124" i="4"/>
  <c r="R124" i="4"/>
  <c r="Q124" i="4"/>
  <c r="P124" i="4"/>
  <c r="O124" i="4"/>
  <c r="N124" i="4"/>
  <c r="M124" i="4"/>
  <c r="L124" i="4"/>
  <c r="K124" i="4"/>
  <c r="J124" i="4"/>
  <c r="I124" i="4"/>
  <c r="H124" i="4"/>
  <c r="G124" i="4"/>
  <c r="IP122" i="4"/>
  <c r="IO122" i="4"/>
  <c r="IN122" i="4"/>
  <c r="Q122" i="4"/>
  <c r="P122" i="4"/>
  <c r="O122" i="4"/>
  <c r="N122" i="4"/>
  <c r="M122" i="4"/>
  <c r="L122" i="4"/>
  <c r="K122" i="4"/>
  <c r="J122" i="4"/>
  <c r="I122" i="4"/>
  <c r="H122" i="4"/>
  <c r="G122" i="4"/>
  <c r="IP121" i="4"/>
  <c r="IO121" i="4"/>
  <c r="FR121" i="4"/>
  <c r="FQ121" i="4"/>
  <c r="FP121" i="4"/>
  <c r="FO121" i="4"/>
  <c r="FN121" i="4"/>
  <c r="FM121" i="4"/>
  <c r="FL121" i="4"/>
  <c r="FK121" i="4"/>
  <c r="FJ121" i="4"/>
  <c r="FI121" i="4"/>
  <c r="FH121" i="4"/>
  <c r="FG121" i="4"/>
  <c r="FF121" i="4"/>
  <c r="FE121" i="4"/>
  <c r="FD121" i="4"/>
  <c r="FC121" i="4"/>
  <c r="FB121" i="4"/>
  <c r="FA121" i="4"/>
  <c r="EZ121" i="4"/>
  <c r="EY121" i="4"/>
  <c r="EX121" i="4"/>
  <c r="EW121" i="4"/>
  <c r="EV121" i="4"/>
  <c r="EU121" i="4"/>
  <c r="ET121" i="4"/>
  <c r="ES121" i="4"/>
  <c r="ER121" i="4"/>
  <c r="EQ121" i="4"/>
  <c r="EP121" i="4"/>
  <c r="EO121" i="4"/>
  <c r="EN121" i="4"/>
  <c r="EM121" i="4"/>
  <c r="EL121" i="4"/>
  <c r="EK121" i="4"/>
  <c r="EJ121" i="4"/>
  <c r="EI121" i="4"/>
  <c r="EH121" i="4"/>
  <c r="EG121" i="4"/>
  <c r="EF121" i="4"/>
  <c r="EE121" i="4"/>
  <c r="ED121" i="4"/>
  <c r="EC121" i="4"/>
  <c r="EB121" i="4"/>
  <c r="EA121" i="4"/>
  <c r="DZ121" i="4"/>
  <c r="DY121" i="4"/>
  <c r="DX121" i="4"/>
  <c r="DW121" i="4"/>
  <c r="DV121" i="4"/>
  <c r="DU121" i="4"/>
  <c r="DT121" i="4"/>
  <c r="DS121" i="4"/>
  <c r="DR121" i="4"/>
  <c r="DQ121" i="4"/>
  <c r="DP121" i="4"/>
  <c r="DO121" i="4"/>
  <c r="DN121" i="4"/>
  <c r="DM121" i="4"/>
  <c r="DL121" i="4"/>
  <c r="DK121" i="4"/>
  <c r="DJ121" i="4"/>
  <c r="DI121" i="4"/>
  <c r="DH121" i="4"/>
  <c r="DG121" i="4"/>
  <c r="DF121" i="4"/>
  <c r="DE121" i="4"/>
  <c r="DD121" i="4"/>
  <c r="DC121" i="4"/>
  <c r="DB121" i="4"/>
  <c r="DA121" i="4"/>
  <c r="CZ121" i="4"/>
  <c r="CY121" i="4"/>
  <c r="CX121" i="4"/>
  <c r="CW121" i="4"/>
  <c r="CV121" i="4"/>
  <c r="CU121" i="4"/>
  <c r="CT121" i="4"/>
  <c r="CS121" i="4"/>
  <c r="CR121" i="4"/>
  <c r="CQ121" i="4"/>
  <c r="CP121" i="4"/>
  <c r="CO121" i="4"/>
  <c r="CN121" i="4"/>
  <c r="CM121" i="4"/>
  <c r="CL121" i="4"/>
  <c r="CK121" i="4"/>
  <c r="CJ121" i="4"/>
  <c r="CI121" i="4"/>
  <c r="CH121" i="4"/>
  <c r="CG121" i="4"/>
  <c r="CF121" i="4"/>
  <c r="CE121" i="4"/>
  <c r="CD121" i="4"/>
  <c r="CC121" i="4"/>
  <c r="CB121" i="4"/>
  <c r="CA121" i="4"/>
  <c r="BZ121" i="4"/>
  <c r="BY121" i="4"/>
  <c r="BX121" i="4"/>
  <c r="BW121" i="4"/>
  <c r="BV121" i="4"/>
  <c r="BU121" i="4"/>
  <c r="BT121" i="4"/>
  <c r="BS121" i="4"/>
  <c r="BR121" i="4"/>
  <c r="BQ121" i="4"/>
  <c r="BP121" i="4"/>
  <c r="BO121" i="4"/>
  <c r="BN121" i="4"/>
  <c r="BM121" i="4"/>
  <c r="BL121" i="4"/>
  <c r="BK121" i="4"/>
  <c r="BJ121" i="4"/>
  <c r="BI121" i="4"/>
  <c r="BH121" i="4"/>
  <c r="BG121" i="4"/>
  <c r="BF121" i="4"/>
  <c r="BE121" i="4"/>
  <c r="BD121" i="4"/>
  <c r="BC121" i="4"/>
  <c r="BB121" i="4"/>
  <c r="BA121" i="4"/>
  <c r="AZ121" i="4"/>
  <c r="AY121" i="4"/>
  <c r="AX121" i="4"/>
  <c r="AW121" i="4"/>
  <c r="AV121" i="4"/>
  <c r="AU121" i="4"/>
  <c r="AT121" i="4"/>
  <c r="AS121" i="4"/>
  <c r="AR121" i="4"/>
  <c r="AQ121" i="4"/>
  <c r="AP121" i="4"/>
  <c r="AO121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X121" i="4"/>
  <c r="W121" i="4"/>
  <c r="V121" i="4"/>
  <c r="U121" i="4"/>
  <c r="T121" i="4"/>
  <c r="S121" i="4"/>
  <c r="R121" i="4"/>
  <c r="Q121" i="4"/>
  <c r="P121" i="4"/>
  <c r="O121" i="4"/>
  <c r="N121" i="4"/>
  <c r="M121" i="4"/>
  <c r="L121" i="4"/>
  <c r="K121" i="4"/>
  <c r="J121" i="4"/>
  <c r="I121" i="4"/>
  <c r="H121" i="4"/>
  <c r="G121" i="4"/>
  <c r="IP120" i="4"/>
  <c r="IO120" i="4"/>
  <c r="CL120" i="4"/>
  <c r="CK120" i="4"/>
  <c r="CJ120" i="4"/>
  <c r="CI120" i="4"/>
  <c r="CH120" i="4"/>
  <c r="CG120" i="4"/>
  <c r="CF120" i="4"/>
  <c r="CE120" i="4"/>
  <c r="CD120" i="4"/>
  <c r="CC120" i="4"/>
  <c r="CB120" i="4"/>
  <c r="CA120" i="4"/>
  <c r="IP119" i="4"/>
  <c r="IO119" i="4"/>
  <c r="IN119" i="4"/>
  <c r="IM119" i="4"/>
  <c r="IP118" i="4"/>
  <c r="IO118" i="4"/>
  <c r="IN118" i="4"/>
  <c r="IM118" i="4"/>
  <c r="IP117" i="4"/>
  <c r="IO117" i="4"/>
  <c r="IP116" i="4"/>
  <c r="IO116" i="4"/>
  <c r="IN116" i="4"/>
  <c r="IM116" i="4"/>
  <c r="IP115" i="4"/>
  <c r="IO115" i="4"/>
  <c r="IN115" i="4"/>
  <c r="IM115" i="4"/>
  <c r="IP114" i="4"/>
  <c r="IP113" i="4"/>
  <c r="IO113" i="4"/>
  <c r="IN113" i="4"/>
  <c r="IM113" i="4"/>
  <c r="IP112" i="4"/>
  <c r="IO112" i="4"/>
  <c r="IN112" i="4"/>
  <c r="IM112" i="4"/>
  <c r="IP111" i="4"/>
  <c r="IO111" i="4"/>
  <c r="IN111" i="4"/>
  <c r="IM111" i="4"/>
  <c r="IP110" i="4"/>
  <c r="IO110" i="4"/>
  <c r="IN110" i="4"/>
  <c r="IP109" i="4"/>
  <c r="IO109" i="4"/>
  <c r="IP108" i="4"/>
  <c r="BZ108" i="4"/>
  <c r="BY108" i="4"/>
  <c r="BX108" i="4"/>
  <c r="BW108" i="4"/>
  <c r="BV108" i="4"/>
  <c r="BU108" i="4"/>
  <c r="BT108" i="4"/>
  <c r="BS108" i="4"/>
  <c r="BR108" i="4"/>
  <c r="BQ108" i="4"/>
  <c r="BP108" i="4"/>
  <c r="BO108" i="4"/>
  <c r="BN108" i="4"/>
  <c r="BM108" i="4"/>
  <c r="BL108" i="4"/>
  <c r="BK108" i="4"/>
  <c r="BJ108" i="4"/>
  <c r="BI108" i="4"/>
  <c r="BH108" i="4"/>
  <c r="BG108" i="4"/>
  <c r="BF108" i="4"/>
  <c r="BE108" i="4"/>
  <c r="BD108" i="4"/>
  <c r="BC108" i="4"/>
  <c r="BB108" i="4"/>
  <c r="BA108" i="4"/>
  <c r="AZ108" i="4"/>
  <c r="AY108" i="4"/>
  <c r="AX108" i="4"/>
  <c r="AW108" i="4"/>
  <c r="AV108" i="4"/>
  <c r="AU108" i="4"/>
  <c r="AT108" i="4"/>
  <c r="AS108" i="4"/>
  <c r="AR108" i="4"/>
  <c r="AQ108" i="4"/>
  <c r="AP108" i="4"/>
  <c r="AO108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X108" i="4"/>
  <c r="W108" i="4"/>
  <c r="V108" i="4"/>
  <c r="U108" i="4"/>
  <c r="T108" i="4"/>
  <c r="S108" i="4"/>
  <c r="R108" i="4"/>
  <c r="Q108" i="4"/>
  <c r="P108" i="4"/>
  <c r="O108" i="4"/>
  <c r="N108" i="4"/>
  <c r="M108" i="4"/>
  <c r="L108" i="4"/>
  <c r="K108" i="4"/>
  <c r="J108" i="4"/>
  <c r="I108" i="4"/>
  <c r="H108" i="4"/>
  <c r="G108" i="4"/>
  <c r="IP107" i="4"/>
  <c r="BZ107" i="4"/>
  <c r="BY107" i="4"/>
  <c r="BX107" i="4"/>
  <c r="BW107" i="4"/>
  <c r="BV107" i="4"/>
  <c r="BU107" i="4"/>
  <c r="BT107" i="4"/>
  <c r="BS107" i="4"/>
  <c r="BR107" i="4"/>
  <c r="BQ107" i="4"/>
  <c r="BP107" i="4"/>
  <c r="BO107" i="4"/>
  <c r="BN107" i="4"/>
  <c r="BM107" i="4"/>
  <c r="BL107" i="4"/>
  <c r="BK107" i="4"/>
  <c r="BJ107" i="4"/>
  <c r="BI107" i="4"/>
  <c r="BH107" i="4"/>
  <c r="BG107" i="4"/>
  <c r="BF107" i="4"/>
  <c r="BE107" i="4"/>
  <c r="BD107" i="4"/>
  <c r="BC107" i="4"/>
  <c r="BB107" i="4"/>
  <c r="BA107" i="4"/>
  <c r="AZ107" i="4"/>
  <c r="AY107" i="4"/>
  <c r="AX107" i="4"/>
  <c r="AW107" i="4"/>
  <c r="AV107" i="4"/>
  <c r="AU107" i="4"/>
  <c r="AT107" i="4"/>
  <c r="AS107" i="4"/>
  <c r="AR107" i="4"/>
  <c r="AQ107" i="4"/>
  <c r="AP107" i="4"/>
  <c r="AO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X107" i="4"/>
  <c r="W107" i="4"/>
  <c r="V107" i="4"/>
  <c r="U107" i="4"/>
  <c r="T107" i="4"/>
  <c r="S107" i="4"/>
  <c r="R107" i="4"/>
  <c r="Q107" i="4"/>
  <c r="P107" i="4"/>
  <c r="O107" i="4"/>
  <c r="N107" i="4"/>
  <c r="M107" i="4"/>
  <c r="L107" i="4"/>
  <c r="K107" i="4"/>
  <c r="J107" i="4"/>
  <c r="I107" i="4"/>
  <c r="H107" i="4"/>
  <c r="G107" i="4"/>
  <c r="IP106" i="4"/>
  <c r="IO106" i="4"/>
  <c r="IN106" i="4"/>
  <c r="IM106" i="4"/>
  <c r="IL106" i="4"/>
  <c r="IP105" i="4"/>
  <c r="IO105" i="4"/>
  <c r="IN105" i="4"/>
  <c r="IM105" i="4"/>
  <c r="IL105" i="4"/>
  <c r="IP104" i="4"/>
  <c r="IO104" i="4"/>
  <c r="IP103" i="4"/>
  <c r="IP102" i="4"/>
  <c r="IO102" i="4"/>
  <c r="BN102" i="4"/>
  <c r="BM102" i="4"/>
  <c r="BL102" i="4"/>
  <c r="BK102" i="4"/>
  <c r="BJ102" i="4"/>
  <c r="BI102" i="4"/>
  <c r="BH102" i="4"/>
  <c r="BG102" i="4"/>
  <c r="BF102" i="4"/>
  <c r="BE102" i="4"/>
  <c r="BD102" i="4"/>
  <c r="BC102" i="4"/>
  <c r="BB102" i="4"/>
  <c r="BA102" i="4"/>
  <c r="AZ102" i="4"/>
  <c r="AY102" i="4"/>
  <c r="AX102" i="4"/>
  <c r="AW102" i="4"/>
  <c r="AV102" i="4"/>
  <c r="AU102" i="4"/>
  <c r="AT102" i="4"/>
  <c r="AS102" i="4"/>
  <c r="AR102" i="4"/>
  <c r="AQ102" i="4"/>
  <c r="AP102" i="4"/>
  <c r="AO102" i="4"/>
  <c r="AN102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X102" i="4"/>
  <c r="W102" i="4"/>
  <c r="V102" i="4"/>
  <c r="U102" i="4"/>
  <c r="T102" i="4"/>
  <c r="S102" i="4"/>
  <c r="R102" i="4"/>
  <c r="Q102" i="4"/>
  <c r="P102" i="4"/>
  <c r="O102" i="4"/>
  <c r="N102" i="4"/>
  <c r="M102" i="4"/>
  <c r="L102" i="4"/>
  <c r="K102" i="4"/>
  <c r="J102" i="4"/>
  <c r="I102" i="4"/>
  <c r="H102" i="4"/>
  <c r="G102" i="4"/>
  <c r="IP101" i="4"/>
  <c r="IO101" i="4"/>
  <c r="IN101" i="4"/>
  <c r="IP100" i="4"/>
  <c r="IO100" i="4"/>
  <c r="IN100" i="4"/>
  <c r="IP99" i="4"/>
  <c r="AP99" i="4"/>
  <c r="AO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L99" i="4"/>
  <c r="K99" i="4"/>
  <c r="J99" i="4"/>
  <c r="I99" i="4"/>
  <c r="H99" i="4"/>
  <c r="G99" i="4"/>
  <c r="IP98" i="4"/>
  <c r="IO98" i="4"/>
  <c r="EH98" i="4"/>
  <c r="EG98" i="4"/>
  <c r="EF98" i="4"/>
  <c r="EE98" i="4"/>
  <c r="ED98" i="4"/>
  <c r="EC98" i="4"/>
  <c r="EB98" i="4"/>
  <c r="EA98" i="4"/>
  <c r="DZ98" i="4"/>
  <c r="DY98" i="4"/>
  <c r="DX98" i="4"/>
  <c r="DW98" i="4"/>
  <c r="DV98" i="4"/>
  <c r="DU98" i="4"/>
  <c r="DT98" i="4"/>
  <c r="DS98" i="4"/>
  <c r="DR98" i="4"/>
  <c r="DQ98" i="4"/>
  <c r="DP98" i="4"/>
  <c r="DO98" i="4"/>
  <c r="DN98" i="4"/>
  <c r="DM98" i="4"/>
  <c r="DL98" i="4"/>
  <c r="DK98" i="4"/>
  <c r="DJ98" i="4"/>
  <c r="DI98" i="4"/>
  <c r="DH98" i="4"/>
  <c r="DG98" i="4"/>
  <c r="DF98" i="4"/>
  <c r="DE98" i="4"/>
  <c r="DD98" i="4"/>
  <c r="DC98" i="4"/>
  <c r="DB98" i="4"/>
  <c r="DA98" i="4"/>
  <c r="CZ98" i="4"/>
  <c r="CY98" i="4"/>
  <c r="CX98" i="4"/>
  <c r="CW98" i="4"/>
  <c r="CV98" i="4"/>
  <c r="CU98" i="4"/>
  <c r="CT98" i="4"/>
  <c r="CS98" i="4"/>
  <c r="CR98" i="4"/>
  <c r="CQ98" i="4"/>
  <c r="CP98" i="4"/>
  <c r="CO98" i="4"/>
  <c r="CN98" i="4"/>
  <c r="CM98" i="4"/>
  <c r="CL98" i="4"/>
  <c r="CK98" i="4"/>
  <c r="CJ98" i="4"/>
  <c r="CI98" i="4"/>
  <c r="CH98" i="4"/>
  <c r="CG98" i="4"/>
  <c r="CF98" i="4"/>
  <c r="CE98" i="4"/>
  <c r="CD98" i="4"/>
  <c r="CC98" i="4"/>
  <c r="CB98" i="4"/>
  <c r="CA98" i="4"/>
  <c r="BZ98" i="4"/>
  <c r="BY98" i="4"/>
  <c r="BX98" i="4"/>
  <c r="BW98" i="4"/>
  <c r="BV98" i="4"/>
  <c r="BU98" i="4"/>
  <c r="BT98" i="4"/>
  <c r="BS98" i="4"/>
  <c r="BR98" i="4"/>
  <c r="BQ98" i="4"/>
  <c r="BP98" i="4"/>
  <c r="BO98" i="4"/>
  <c r="BN98" i="4"/>
  <c r="BM98" i="4"/>
  <c r="BL98" i="4"/>
  <c r="BK98" i="4"/>
  <c r="BJ98" i="4"/>
  <c r="BI98" i="4"/>
  <c r="BH98" i="4"/>
  <c r="BG98" i="4"/>
  <c r="BF98" i="4"/>
  <c r="BE98" i="4"/>
  <c r="BD98" i="4"/>
  <c r="BC98" i="4"/>
  <c r="BB98" i="4"/>
  <c r="BA98" i="4"/>
  <c r="AZ98" i="4"/>
  <c r="AY98" i="4"/>
  <c r="AX98" i="4"/>
  <c r="AW98" i="4"/>
  <c r="AV98" i="4"/>
  <c r="AU98" i="4"/>
  <c r="AT98" i="4"/>
  <c r="AS98" i="4"/>
  <c r="AR98" i="4"/>
  <c r="AQ98" i="4"/>
  <c r="AP98" i="4"/>
  <c r="AO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L98" i="4"/>
  <c r="K98" i="4"/>
  <c r="J98" i="4"/>
  <c r="I98" i="4"/>
  <c r="H98" i="4"/>
  <c r="G98" i="4"/>
  <c r="IP97" i="4"/>
  <c r="IO97" i="4"/>
  <c r="IP96" i="4"/>
  <c r="IO96" i="4"/>
  <c r="IN96" i="4"/>
  <c r="IM96" i="4"/>
  <c r="IP95" i="4"/>
  <c r="IO95" i="4"/>
  <c r="IN95" i="4"/>
  <c r="IM95" i="4"/>
  <c r="IP94" i="4"/>
  <c r="IP93" i="4"/>
  <c r="IO93" i="4"/>
  <c r="Q93" i="4"/>
  <c r="P93" i="4"/>
  <c r="O93" i="4"/>
  <c r="N93" i="4"/>
  <c r="M93" i="4"/>
  <c r="L93" i="4"/>
  <c r="K93" i="4"/>
  <c r="J93" i="4"/>
  <c r="I93" i="4"/>
  <c r="H93" i="4"/>
  <c r="G93" i="4"/>
  <c r="IP92" i="4"/>
  <c r="IO92" i="4"/>
  <c r="IN92" i="4"/>
  <c r="IP91" i="4"/>
  <c r="IO91" i="4"/>
  <c r="IN91" i="4"/>
  <c r="IP90" i="4"/>
  <c r="IO90" i="4"/>
  <c r="IP89" i="4"/>
  <c r="IO89" i="4"/>
  <c r="IP88" i="4"/>
  <c r="IO88" i="4"/>
  <c r="IP87" i="4"/>
  <c r="IO87" i="4"/>
  <c r="IP86" i="4"/>
  <c r="IO86" i="4"/>
  <c r="IP85" i="4"/>
  <c r="IO85" i="4"/>
  <c r="IP84" i="4"/>
  <c r="IO84" i="4"/>
  <c r="IP83" i="4"/>
  <c r="IO83" i="4"/>
  <c r="IN83" i="4"/>
  <c r="IP82" i="4"/>
  <c r="IO82" i="4"/>
  <c r="IP81" i="4"/>
  <c r="IO81" i="4"/>
  <c r="IP80" i="4"/>
  <c r="IO80" i="4"/>
  <c r="IP79" i="4"/>
  <c r="IP78" i="4"/>
  <c r="R78" i="4"/>
  <c r="Q78" i="4"/>
  <c r="P78" i="4"/>
  <c r="O78" i="4"/>
  <c r="N78" i="4"/>
  <c r="M78" i="4"/>
  <c r="L78" i="4"/>
  <c r="K78" i="4"/>
  <c r="J78" i="4"/>
  <c r="I78" i="4"/>
  <c r="H78" i="4"/>
  <c r="G78" i="4"/>
  <c r="IP77" i="4"/>
  <c r="IO77" i="4"/>
  <c r="IN77" i="4"/>
  <c r="BB77" i="4"/>
  <c r="BA77" i="4"/>
  <c r="AZ77" i="4"/>
  <c r="AY77" i="4"/>
  <c r="AX77" i="4"/>
  <c r="AW77" i="4"/>
  <c r="AV77" i="4"/>
  <c r="AU77" i="4"/>
  <c r="AT77" i="4"/>
  <c r="AS77" i="4"/>
  <c r="AR77" i="4"/>
  <c r="AQ77" i="4"/>
  <c r="AP77" i="4"/>
  <c r="AO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L77" i="4"/>
  <c r="K77" i="4"/>
  <c r="J77" i="4"/>
  <c r="I77" i="4"/>
  <c r="H77" i="4"/>
  <c r="G77" i="4"/>
  <c r="IP76" i="4"/>
  <c r="IO76" i="4"/>
  <c r="IN76" i="4"/>
  <c r="BB76" i="4"/>
  <c r="BA76" i="4"/>
  <c r="AZ76" i="4"/>
  <c r="AY76" i="4"/>
  <c r="AX76" i="4"/>
  <c r="AW76" i="4"/>
  <c r="AV76" i="4"/>
  <c r="AU76" i="4"/>
  <c r="AT76" i="4"/>
  <c r="AS76" i="4"/>
  <c r="AR76" i="4"/>
  <c r="AQ76" i="4"/>
  <c r="AP76" i="4"/>
  <c r="AO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L76" i="4"/>
  <c r="K76" i="4"/>
  <c r="J76" i="4"/>
  <c r="I76" i="4"/>
  <c r="H76" i="4"/>
  <c r="G76" i="4"/>
  <c r="IP75" i="4"/>
  <c r="IO75" i="4"/>
  <c r="IN75" i="4"/>
  <c r="IP74" i="4"/>
  <c r="IO74" i="4"/>
  <c r="IP73" i="4"/>
  <c r="Y72" i="4"/>
  <c r="N72" i="4"/>
  <c r="M72" i="4"/>
  <c r="L72" i="4"/>
  <c r="K72" i="4"/>
  <c r="J72" i="4"/>
  <c r="I72" i="4"/>
  <c r="H72" i="4"/>
  <c r="G72" i="4"/>
  <c r="IP71" i="4"/>
  <c r="IO71" i="4"/>
  <c r="BN71" i="4"/>
  <c r="BM71" i="4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L71" i="4"/>
  <c r="K71" i="4"/>
  <c r="J71" i="4"/>
  <c r="I71" i="4"/>
  <c r="H71" i="4"/>
  <c r="G71" i="4"/>
  <c r="IP70" i="4"/>
  <c r="IO70" i="4"/>
  <c r="BN70" i="4"/>
  <c r="BM70" i="4"/>
  <c r="BL70" i="4"/>
  <c r="BK70" i="4"/>
  <c r="BJ70" i="4"/>
  <c r="BI70" i="4"/>
  <c r="BH70" i="4"/>
  <c r="BG70" i="4"/>
  <c r="BF70" i="4"/>
  <c r="BE70" i="4"/>
  <c r="BD70" i="4"/>
  <c r="BC70" i="4"/>
  <c r="BB70" i="4"/>
  <c r="BA70" i="4"/>
  <c r="AZ70" i="4"/>
  <c r="AY70" i="4"/>
  <c r="AX70" i="4"/>
  <c r="AW70" i="4"/>
  <c r="AV70" i="4"/>
  <c r="AU70" i="4"/>
  <c r="AT70" i="4"/>
  <c r="AS70" i="4"/>
  <c r="AR70" i="4"/>
  <c r="AQ70" i="4"/>
  <c r="AP70" i="4"/>
  <c r="AO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IP69" i="4"/>
  <c r="IO69" i="4"/>
  <c r="IN69" i="4"/>
  <c r="IP68" i="4"/>
  <c r="IO68" i="4"/>
  <c r="IP67" i="4"/>
  <c r="IO67" i="4"/>
  <c r="IP66" i="4"/>
  <c r="IO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IP65" i="4"/>
  <c r="IP64" i="4"/>
  <c r="IO64" i="4"/>
  <c r="IN64" i="4"/>
  <c r="IP63" i="4"/>
  <c r="IO63" i="4"/>
  <c r="IN63" i="4"/>
  <c r="IP62" i="4"/>
  <c r="IO62" i="4"/>
  <c r="IN62" i="4"/>
  <c r="IP61" i="4"/>
  <c r="IO61" i="4"/>
  <c r="IN61" i="4"/>
  <c r="IP60" i="4"/>
  <c r="IO60" i="4"/>
  <c r="IP59" i="4"/>
  <c r="IO59" i="4"/>
  <c r="IP58" i="4"/>
  <c r="IO58" i="4"/>
  <c r="IP57" i="4"/>
  <c r="IP56" i="4"/>
  <c r="IO56" i="4"/>
  <c r="EH56" i="4"/>
  <c r="EG56" i="4"/>
  <c r="EF56" i="4"/>
  <c r="EE56" i="4"/>
  <c r="ED56" i="4"/>
  <c r="EC56" i="4"/>
  <c r="EB56" i="4"/>
  <c r="EA56" i="4"/>
  <c r="DZ56" i="4"/>
  <c r="DY56" i="4"/>
  <c r="DX56" i="4"/>
  <c r="DW56" i="4"/>
  <c r="DV56" i="4"/>
  <c r="DU56" i="4"/>
  <c r="DT56" i="4"/>
  <c r="DS56" i="4"/>
  <c r="DR56" i="4"/>
  <c r="DQ56" i="4"/>
  <c r="DP56" i="4"/>
  <c r="DO56" i="4"/>
  <c r="DN56" i="4"/>
  <c r="DM56" i="4"/>
  <c r="DL56" i="4"/>
  <c r="DK56" i="4"/>
  <c r="DJ56" i="4"/>
  <c r="DI56" i="4"/>
  <c r="DH56" i="4"/>
  <c r="DG56" i="4"/>
  <c r="DF56" i="4"/>
  <c r="DE56" i="4"/>
  <c r="DD56" i="4"/>
  <c r="DC56" i="4"/>
  <c r="DB56" i="4"/>
  <c r="DA56" i="4"/>
  <c r="CZ56" i="4"/>
  <c r="CY56" i="4"/>
  <c r="CX56" i="4"/>
  <c r="CW56" i="4"/>
  <c r="CV56" i="4"/>
  <c r="CU56" i="4"/>
  <c r="CT56" i="4"/>
  <c r="CS56" i="4"/>
  <c r="CR56" i="4"/>
  <c r="CQ56" i="4"/>
  <c r="CP56" i="4"/>
  <c r="CO56" i="4"/>
  <c r="CN56" i="4"/>
  <c r="CM56" i="4"/>
  <c r="CL56" i="4"/>
  <c r="CK56" i="4"/>
  <c r="CJ56" i="4"/>
  <c r="CI56" i="4"/>
  <c r="CH56" i="4"/>
  <c r="CG56" i="4"/>
  <c r="CF56" i="4"/>
  <c r="CE56" i="4"/>
  <c r="CD56" i="4"/>
  <c r="CC56" i="4"/>
  <c r="CB56" i="4"/>
  <c r="CA56" i="4"/>
  <c r="BZ56" i="4"/>
  <c r="BY56" i="4"/>
  <c r="BX56" i="4"/>
  <c r="BW56" i="4"/>
  <c r="BV56" i="4"/>
  <c r="BU56" i="4"/>
  <c r="BT56" i="4"/>
  <c r="BS56" i="4"/>
  <c r="BR56" i="4"/>
  <c r="BQ56" i="4"/>
  <c r="BP56" i="4"/>
  <c r="BO56" i="4"/>
  <c r="BN56" i="4"/>
  <c r="BM56" i="4"/>
  <c r="BL56" i="4"/>
  <c r="BK56" i="4"/>
  <c r="BJ56" i="4"/>
  <c r="BI56" i="4"/>
  <c r="BH56" i="4"/>
  <c r="BG56" i="4"/>
  <c r="BF56" i="4"/>
  <c r="BE56" i="4"/>
  <c r="BD56" i="4"/>
  <c r="BC56" i="4"/>
  <c r="BB56" i="4"/>
  <c r="BA56" i="4"/>
  <c r="AZ56" i="4"/>
  <c r="AY56" i="4"/>
  <c r="AX56" i="4"/>
  <c r="AW56" i="4"/>
  <c r="AV56" i="4"/>
  <c r="AU56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IP55" i="4"/>
  <c r="IO55" i="4"/>
  <c r="EH55" i="4"/>
  <c r="EG55" i="4"/>
  <c r="EF55" i="4"/>
  <c r="EE55" i="4"/>
  <c r="ED55" i="4"/>
  <c r="EC55" i="4"/>
  <c r="EB55" i="4"/>
  <c r="EA55" i="4"/>
  <c r="DZ55" i="4"/>
  <c r="DY55" i="4"/>
  <c r="DX55" i="4"/>
  <c r="DW55" i="4"/>
  <c r="DV55" i="4"/>
  <c r="DU55" i="4"/>
  <c r="DT55" i="4"/>
  <c r="DS55" i="4"/>
  <c r="DR55" i="4"/>
  <c r="DQ55" i="4"/>
  <c r="DP55" i="4"/>
  <c r="DO55" i="4"/>
  <c r="DN55" i="4"/>
  <c r="DM55" i="4"/>
  <c r="DL55" i="4"/>
  <c r="DK55" i="4"/>
  <c r="DJ55" i="4"/>
  <c r="DI55" i="4"/>
  <c r="DH55" i="4"/>
  <c r="DG55" i="4"/>
  <c r="DF55" i="4"/>
  <c r="DE55" i="4"/>
  <c r="DD55" i="4"/>
  <c r="DC55" i="4"/>
  <c r="DB55" i="4"/>
  <c r="DA55" i="4"/>
  <c r="CZ55" i="4"/>
  <c r="CY55" i="4"/>
  <c r="CX55" i="4"/>
  <c r="CW55" i="4"/>
  <c r="CV55" i="4"/>
  <c r="CU55" i="4"/>
  <c r="CT55" i="4"/>
  <c r="CS55" i="4"/>
  <c r="CR55" i="4"/>
  <c r="CQ55" i="4"/>
  <c r="CP55" i="4"/>
  <c r="CO55" i="4"/>
  <c r="CN55" i="4"/>
  <c r="CM55" i="4"/>
  <c r="CL55" i="4"/>
  <c r="CK55" i="4"/>
  <c r="CJ55" i="4"/>
  <c r="CI55" i="4"/>
  <c r="CH55" i="4"/>
  <c r="CG55" i="4"/>
  <c r="CF55" i="4"/>
  <c r="CE55" i="4"/>
  <c r="CD55" i="4"/>
  <c r="CC55" i="4"/>
  <c r="CB55" i="4"/>
  <c r="CA55" i="4"/>
  <c r="BZ55" i="4"/>
  <c r="BY55" i="4"/>
  <c r="BX55" i="4"/>
  <c r="BW55" i="4"/>
  <c r="BV55" i="4"/>
  <c r="BU55" i="4"/>
  <c r="BT55" i="4"/>
  <c r="BS55" i="4"/>
  <c r="BR55" i="4"/>
  <c r="BQ55" i="4"/>
  <c r="BP55" i="4"/>
  <c r="BO55" i="4"/>
  <c r="BN55" i="4"/>
  <c r="BM55" i="4"/>
  <c r="BL55" i="4"/>
  <c r="BK55" i="4"/>
  <c r="BJ55" i="4"/>
  <c r="BI55" i="4"/>
  <c r="BH55" i="4"/>
  <c r="BG55" i="4"/>
  <c r="BF55" i="4"/>
  <c r="BE55" i="4"/>
  <c r="BD55" i="4"/>
  <c r="BC55" i="4"/>
  <c r="BB55" i="4"/>
  <c r="BA55" i="4"/>
  <c r="AZ55" i="4"/>
  <c r="AY55" i="4"/>
  <c r="AX55" i="4"/>
  <c r="AW55" i="4"/>
  <c r="AV55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IP54" i="4"/>
  <c r="IO54" i="4"/>
  <c r="IP53" i="4"/>
  <c r="IO53" i="4"/>
  <c r="IP52" i="4"/>
  <c r="IO52" i="4"/>
  <c r="IP51" i="4"/>
  <c r="IO51" i="4"/>
  <c r="IP50" i="4"/>
  <c r="IO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IP49" i="4"/>
  <c r="IO49" i="4"/>
  <c r="IP48" i="4"/>
  <c r="IO48" i="4"/>
  <c r="IN48" i="4"/>
  <c r="IM48" i="4"/>
  <c r="IP47" i="4"/>
  <c r="IO47" i="4"/>
  <c r="IN47" i="4"/>
  <c r="IM47" i="4"/>
  <c r="IP46" i="4"/>
  <c r="IP45" i="4"/>
  <c r="IO45" i="4"/>
  <c r="IN45" i="4"/>
  <c r="IM45" i="4"/>
  <c r="IP44" i="4"/>
  <c r="IO44" i="4"/>
  <c r="IN44" i="4"/>
  <c r="IM44" i="4"/>
  <c r="IP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IP42" i="4"/>
  <c r="IO42" i="4"/>
  <c r="IN42" i="4"/>
  <c r="IM42" i="4"/>
  <c r="FE42" i="4"/>
  <c r="FD42" i="4"/>
  <c r="FC42" i="4"/>
  <c r="FB42" i="4"/>
  <c r="FA42" i="4"/>
  <c r="EZ42" i="4"/>
  <c r="EY42" i="4"/>
  <c r="EX42" i="4"/>
  <c r="EW42" i="4"/>
  <c r="EV42" i="4"/>
  <c r="EU42" i="4"/>
  <c r="ET42" i="4"/>
  <c r="ES42" i="4"/>
  <c r="ER42" i="4"/>
  <c r="EQ42" i="4"/>
  <c r="EP42" i="4"/>
  <c r="EO42" i="4"/>
  <c r="EN42" i="4"/>
  <c r="EM42" i="4"/>
  <c r="EL42" i="4"/>
  <c r="EK42" i="4"/>
  <c r="EJ42" i="4"/>
  <c r="EI42" i="4"/>
  <c r="EH42" i="4"/>
  <c r="EG42" i="4"/>
  <c r="EF42" i="4"/>
  <c r="EE42" i="4"/>
  <c r="ED42" i="4"/>
  <c r="EC42" i="4"/>
  <c r="EB42" i="4"/>
  <c r="EA42" i="4"/>
  <c r="DZ42" i="4"/>
  <c r="DY42" i="4"/>
  <c r="DX42" i="4"/>
  <c r="DW42" i="4"/>
  <c r="DV42" i="4"/>
  <c r="DU42" i="4"/>
  <c r="DT42" i="4"/>
  <c r="DS42" i="4"/>
  <c r="DR42" i="4"/>
  <c r="DQ42" i="4"/>
  <c r="DP42" i="4"/>
  <c r="DO42" i="4"/>
  <c r="DN42" i="4"/>
  <c r="DM42" i="4"/>
  <c r="DL42" i="4"/>
  <c r="DK42" i="4"/>
  <c r="DJ42" i="4"/>
  <c r="DI42" i="4"/>
  <c r="DH42" i="4"/>
  <c r="DG42" i="4"/>
  <c r="DF42" i="4"/>
  <c r="DE42" i="4"/>
  <c r="DD42" i="4"/>
  <c r="DC42" i="4"/>
  <c r="DB42" i="4"/>
  <c r="DA42" i="4"/>
  <c r="CZ42" i="4"/>
  <c r="CY42" i="4"/>
  <c r="CX42" i="4"/>
  <c r="CW42" i="4"/>
  <c r="CV42" i="4"/>
  <c r="CU42" i="4"/>
  <c r="CT42" i="4"/>
  <c r="CS42" i="4"/>
  <c r="CR42" i="4"/>
  <c r="CQ42" i="4"/>
  <c r="CP42" i="4"/>
  <c r="CO42" i="4"/>
  <c r="CN42" i="4"/>
  <c r="CM42" i="4"/>
  <c r="CL42" i="4"/>
  <c r="CK42" i="4"/>
  <c r="CJ42" i="4"/>
  <c r="CI42" i="4"/>
  <c r="CH42" i="4"/>
  <c r="CG42" i="4"/>
  <c r="CF42" i="4"/>
  <c r="CE42" i="4"/>
  <c r="CD42" i="4"/>
  <c r="CC42" i="4"/>
  <c r="CB42" i="4"/>
  <c r="CA42" i="4"/>
  <c r="BZ42" i="4"/>
  <c r="BY42" i="4"/>
  <c r="BX42" i="4"/>
  <c r="BW42" i="4"/>
  <c r="BV42" i="4"/>
  <c r="BU42" i="4"/>
  <c r="BT42" i="4"/>
  <c r="BS42" i="4"/>
  <c r="BR42" i="4"/>
  <c r="BQ42" i="4"/>
  <c r="BP42" i="4"/>
  <c r="BO42" i="4"/>
  <c r="BN42" i="4"/>
  <c r="BM42" i="4"/>
  <c r="BL42" i="4"/>
  <c r="BK42" i="4"/>
  <c r="BJ42" i="4"/>
  <c r="BI42" i="4"/>
  <c r="BH42" i="4"/>
  <c r="BG42" i="4"/>
  <c r="BF42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IP41" i="4"/>
  <c r="IO41" i="4"/>
  <c r="IN41" i="4"/>
  <c r="DV41" i="4"/>
  <c r="DU41" i="4"/>
  <c r="DT41" i="4"/>
  <c r="DS41" i="4"/>
  <c r="DR41" i="4"/>
  <c r="DQ41" i="4"/>
  <c r="DP41" i="4"/>
  <c r="DO41" i="4"/>
  <c r="DN41" i="4"/>
  <c r="DM41" i="4"/>
  <c r="DL41" i="4"/>
  <c r="DK41" i="4"/>
  <c r="DJ41" i="4"/>
  <c r="DI41" i="4"/>
  <c r="DH41" i="4"/>
  <c r="DG41" i="4"/>
  <c r="DF41" i="4"/>
  <c r="DE41" i="4"/>
  <c r="DD41" i="4"/>
  <c r="DC41" i="4"/>
  <c r="DB41" i="4"/>
  <c r="DA41" i="4"/>
  <c r="CZ41" i="4"/>
  <c r="CY41" i="4"/>
  <c r="CX41" i="4"/>
  <c r="CW41" i="4"/>
  <c r="CV41" i="4"/>
  <c r="CU41" i="4"/>
  <c r="CT41" i="4"/>
  <c r="CS41" i="4"/>
  <c r="CR41" i="4"/>
  <c r="CQ41" i="4"/>
  <c r="CP41" i="4"/>
  <c r="CO41" i="4"/>
  <c r="CN41" i="4"/>
  <c r="CM41" i="4"/>
  <c r="CL41" i="4"/>
  <c r="CK41" i="4"/>
  <c r="CJ41" i="4"/>
  <c r="CI41" i="4"/>
  <c r="CH41" i="4"/>
  <c r="CG41" i="4"/>
  <c r="CF41" i="4"/>
  <c r="CE41" i="4"/>
  <c r="CD41" i="4"/>
  <c r="CC41" i="4"/>
  <c r="CB41" i="4"/>
  <c r="CA41" i="4"/>
  <c r="BZ41" i="4"/>
  <c r="BY41" i="4"/>
  <c r="BX41" i="4"/>
  <c r="BW41" i="4"/>
  <c r="BV41" i="4"/>
  <c r="BU41" i="4"/>
  <c r="BT41" i="4"/>
  <c r="BS41" i="4"/>
  <c r="BR41" i="4"/>
  <c r="BQ41" i="4"/>
  <c r="BP41" i="4"/>
  <c r="BO41" i="4"/>
  <c r="BN41" i="4"/>
  <c r="BM41" i="4"/>
  <c r="BL41" i="4"/>
  <c r="BK41" i="4"/>
  <c r="BJ41" i="4"/>
  <c r="BI41" i="4"/>
  <c r="BH41" i="4"/>
  <c r="BG41" i="4"/>
  <c r="BF41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IP39" i="4"/>
  <c r="IO39" i="4"/>
  <c r="IN39" i="4"/>
  <c r="IM39" i="4"/>
  <c r="ES39" i="4"/>
  <c r="ER39" i="4"/>
  <c r="EQ39" i="4"/>
  <c r="EP39" i="4"/>
  <c r="EO39" i="4"/>
  <c r="EN39" i="4"/>
  <c r="EM39" i="4"/>
  <c r="EL39" i="4"/>
  <c r="EK39" i="4"/>
  <c r="EJ39" i="4"/>
  <c r="EI39" i="4"/>
  <c r="EH39" i="4"/>
  <c r="EG39" i="4"/>
  <c r="EF39" i="4"/>
  <c r="EE39" i="4"/>
  <c r="ED39" i="4"/>
  <c r="EC39" i="4"/>
  <c r="EB39" i="4"/>
  <c r="EA39" i="4"/>
  <c r="DZ39" i="4"/>
  <c r="DY39" i="4"/>
  <c r="DX39" i="4"/>
  <c r="DW39" i="4"/>
  <c r="DV39" i="4"/>
  <c r="DU39" i="4"/>
  <c r="DT39" i="4"/>
  <c r="DS39" i="4"/>
  <c r="DR39" i="4"/>
  <c r="DQ39" i="4"/>
  <c r="DP39" i="4"/>
  <c r="DO39" i="4"/>
  <c r="DN39" i="4"/>
  <c r="DM39" i="4"/>
  <c r="DL39" i="4"/>
  <c r="DK39" i="4"/>
  <c r="DJ39" i="4"/>
  <c r="DI39" i="4"/>
  <c r="DH39" i="4"/>
  <c r="DG39" i="4"/>
  <c r="DF39" i="4"/>
  <c r="DE39" i="4"/>
  <c r="DD39" i="4"/>
  <c r="DC39" i="4"/>
  <c r="DB39" i="4"/>
  <c r="DA39" i="4"/>
  <c r="CZ39" i="4"/>
  <c r="CY39" i="4"/>
  <c r="CX39" i="4"/>
  <c r="CW39" i="4"/>
  <c r="CV39" i="4"/>
  <c r="CU39" i="4"/>
  <c r="CT39" i="4"/>
  <c r="CS39" i="4"/>
  <c r="CR39" i="4"/>
  <c r="CQ39" i="4"/>
  <c r="CP39" i="4"/>
  <c r="CO39" i="4"/>
  <c r="CN39" i="4"/>
  <c r="CM39" i="4"/>
  <c r="CL39" i="4"/>
  <c r="CK39" i="4"/>
  <c r="CJ39" i="4"/>
  <c r="CI39" i="4"/>
  <c r="CH39" i="4"/>
  <c r="CG39" i="4"/>
  <c r="CF39" i="4"/>
  <c r="CE39" i="4"/>
  <c r="CD39" i="4"/>
  <c r="CC39" i="4"/>
  <c r="CB39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BO39" i="4"/>
  <c r="BN39" i="4"/>
  <c r="BM39" i="4"/>
  <c r="BL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IP38" i="4"/>
  <c r="IO38" i="4"/>
  <c r="CX38" i="4"/>
  <c r="CW38" i="4"/>
  <c r="CV38" i="4"/>
  <c r="CU38" i="4"/>
  <c r="CT38" i="4"/>
  <c r="CS38" i="4"/>
  <c r="CR38" i="4"/>
  <c r="CQ38" i="4"/>
  <c r="CP38" i="4"/>
  <c r="CO38" i="4"/>
  <c r="CN38" i="4"/>
  <c r="CM38" i="4"/>
  <c r="CL38" i="4"/>
  <c r="CK38" i="4"/>
  <c r="CJ38" i="4"/>
  <c r="CI38" i="4"/>
  <c r="CH38" i="4"/>
  <c r="CG38" i="4"/>
  <c r="CF38" i="4"/>
  <c r="CE38" i="4"/>
  <c r="CD38" i="4"/>
  <c r="CC38" i="4"/>
  <c r="CB38" i="4"/>
  <c r="CA38" i="4"/>
  <c r="BZ38" i="4"/>
  <c r="BY38" i="4"/>
  <c r="BX38" i="4"/>
  <c r="BW38" i="4"/>
  <c r="BV38" i="4"/>
  <c r="BU38" i="4"/>
  <c r="BT38" i="4"/>
  <c r="BS38" i="4"/>
  <c r="BR38" i="4"/>
  <c r="BQ38" i="4"/>
  <c r="BP38" i="4"/>
  <c r="BO38" i="4"/>
  <c r="BN38" i="4"/>
  <c r="BM38" i="4"/>
  <c r="BL38" i="4"/>
  <c r="BK38" i="4"/>
  <c r="BJ38" i="4"/>
  <c r="BI38" i="4"/>
  <c r="BH38" i="4"/>
  <c r="BG38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IP37" i="4"/>
  <c r="IO37" i="4"/>
  <c r="IN37" i="4"/>
  <c r="IM37" i="4"/>
  <c r="GD37" i="4"/>
  <c r="GC37" i="4"/>
  <c r="GB37" i="4"/>
  <c r="GA37" i="4"/>
  <c r="FZ37" i="4"/>
  <c r="FY37" i="4"/>
  <c r="FX37" i="4"/>
  <c r="FW37" i="4"/>
  <c r="FV37" i="4"/>
  <c r="FU37" i="4"/>
  <c r="FT37" i="4"/>
  <c r="FS37" i="4"/>
  <c r="FR37" i="4"/>
  <c r="FQ37" i="4"/>
  <c r="FP37" i="4"/>
  <c r="FO37" i="4"/>
  <c r="FN37" i="4"/>
  <c r="FM37" i="4"/>
  <c r="FL37" i="4"/>
  <c r="FK37" i="4"/>
  <c r="FJ37" i="4"/>
  <c r="FI37" i="4"/>
  <c r="FH37" i="4"/>
  <c r="FG37" i="4"/>
  <c r="FF37" i="4"/>
  <c r="FE37" i="4"/>
  <c r="FD37" i="4"/>
  <c r="FC37" i="4"/>
  <c r="FB37" i="4"/>
  <c r="FA37" i="4"/>
  <c r="EZ37" i="4"/>
  <c r="EY37" i="4"/>
  <c r="EX37" i="4"/>
  <c r="EW37" i="4"/>
  <c r="EV37" i="4"/>
  <c r="EU37" i="4"/>
  <c r="ET37" i="4"/>
  <c r="ES37" i="4"/>
  <c r="ER37" i="4"/>
  <c r="EQ37" i="4"/>
  <c r="EP37" i="4"/>
  <c r="EO37" i="4"/>
  <c r="EN37" i="4"/>
  <c r="EM37" i="4"/>
  <c r="EL37" i="4"/>
  <c r="EK37" i="4"/>
  <c r="EJ37" i="4"/>
  <c r="EI37" i="4"/>
  <c r="EH37" i="4"/>
  <c r="EG37" i="4"/>
  <c r="EF37" i="4"/>
  <c r="EE37" i="4"/>
  <c r="ED37" i="4"/>
  <c r="EC37" i="4"/>
  <c r="EB37" i="4"/>
  <c r="EA37" i="4"/>
  <c r="DZ37" i="4"/>
  <c r="DY37" i="4"/>
  <c r="DX37" i="4"/>
  <c r="DW37" i="4"/>
  <c r="DV37" i="4"/>
  <c r="DU37" i="4"/>
  <c r="DT37" i="4"/>
  <c r="DS37" i="4"/>
  <c r="DR37" i="4"/>
  <c r="DQ37" i="4"/>
  <c r="DP37" i="4"/>
  <c r="DO37" i="4"/>
  <c r="DN37" i="4"/>
  <c r="DM37" i="4"/>
  <c r="DL37" i="4"/>
  <c r="DK37" i="4"/>
  <c r="DJ37" i="4"/>
  <c r="DI37" i="4"/>
  <c r="DH37" i="4"/>
  <c r="DG37" i="4"/>
  <c r="DF37" i="4"/>
  <c r="DE37" i="4"/>
  <c r="DD37" i="4"/>
  <c r="DC37" i="4"/>
  <c r="DB37" i="4"/>
  <c r="DA37" i="4"/>
  <c r="CZ37" i="4"/>
  <c r="CY37" i="4"/>
  <c r="CX37" i="4"/>
  <c r="CW37" i="4"/>
  <c r="CV37" i="4"/>
  <c r="CU37" i="4"/>
  <c r="CT37" i="4"/>
  <c r="CS37" i="4"/>
  <c r="CR37" i="4"/>
  <c r="CQ37" i="4"/>
  <c r="CP37" i="4"/>
  <c r="CO37" i="4"/>
  <c r="CN37" i="4"/>
  <c r="CM37" i="4"/>
  <c r="CL37" i="4"/>
  <c r="CK37" i="4"/>
  <c r="CJ37" i="4"/>
  <c r="CI37" i="4"/>
  <c r="CH37" i="4"/>
  <c r="CG37" i="4"/>
  <c r="CF37" i="4"/>
  <c r="CE37" i="4"/>
  <c r="CD37" i="4"/>
  <c r="CC37" i="4"/>
  <c r="CB37" i="4"/>
  <c r="CA37" i="4"/>
  <c r="BZ37" i="4"/>
  <c r="BY37" i="4"/>
  <c r="BX37" i="4"/>
  <c r="BW37" i="4"/>
  <c r="BV37" i="4"/>
  <c r="BU37" i="4"/>
  <c r="BT37" i="4"/>
  <c r="BS37" i="4"/>
  <c r="BR37" i="4"/>
  <c r="BQ37" i="4"/>
  <c r="BP37" i="4"/>
  <c r="BO37" i="4"/>
  <c r="BN37" i="4"/>
  <c r="BM37" i="4"/>
  <c r="BL37" i="4"/>
  <c r="BK37" i="4"/>
  <c r="BJ37" i="4"/>
  <c r="BI37" i="4"/>
  <c r="BH37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IP36" i="4"/>
  <c r="IO36" i="4"/>
  <c r="IN36" i="4"/>
  <c r="IM36" i="4"/>
  <c r="GP36" i="4"/>
  <c r="GO36" i="4"/>
  <c r="GN36" i="4"/>
  <c r="GM36" i="4"/>
  <c r="GL36" i="4"/>
  <c r="GK36" i="4"/>
  <c r="GJ36" i="4"/>
  <c r="GI36" i="4"/>
  <c r="GH36" i="4"/>
  <c r="GG36" i="4"/>
  <c r="GF36" i="4"/>
  <c r="GE36" i="4"/>
  <c r="GD36" i="4"/>
  <c r="GC36" i="4"/>
  <c r="GB36" i="4"/>
  <c r="GA36" i="4"/>
  <c r="FZ36" i="4"/>
  <c r="FY36" i="4"/>
  <c r="FX36" i="4"/>
  <c r="FW36" i="4"/>
  <c r="FV36" i="4"/>
  <c r="FU36" i="4"/>
  <c r="FT36" i="4"/>
  <c r="FS36" i="4"/>
  <c r="FR36" i="4"/>
  <c r="FQ36" i="4"/>
  <c r="FP36" i="4"/>
  <c r="FO36" i="4"/>
  <c r="FN36" i="4"/>
  <c r="FM36" i="4"/>
  <c r="FL36" i="4"/>
  <c r="FK36" i="4"/>
  <c r="FJ36" i="4"/>
  <c r="FI36" i="4"/>
  <c r="FH36" i="4"/>
  <c r="FG36" i="4"/>
  <c r="FF36" i="4"/>
  <c r="FE36" i="4"/>
  <c r="FD36" i="4"/>
  <c r="FC36" i="4"/>
  <c r="FB36" i="4"/>
  <c r="FA36" i="4"/>
  <c r="EZ36" i="4"/>
  <c r="EY36" i="4"/>
  <c r="EX36" i="4"/>
  <c r="EW36" i="4"/>
  <c r="EV36" i="4"/>
  <c r="EU36" i="4"/>
  <c r="ET36" i="4"/>
  <c r="ES36" i="4"/>
  <c r="ER36" i="4"/>
  <c r="EQ36" i="4"/>
  <c r="EP36" i="4"/>
  <c r="EO36" i="4"/>
  <c r="EN36" i="4"/>
  <c r="EM36" i="4"/>
  <c r="EL36" i="4"/>
  <c r="EK36" i="4"/>
  <c r="EJ36" i="4"/>
  <c r="EI36" i="4"/>
  <c r="EH36" i="4"/>
  <c r="EG36" i="4"/>
  <c r="EF36" i="4"/>
  <c r="EE36" i="4"/>
  <c r="ED36" i="4"/>
  <c r="EC36" i="4"/>
  <c r="EB36" i="4"/>
  <c r="EA36" i="4"/>
  <c r="DZ36" i="4"/>
  <c r="DY36" i="4"/>
  <c r="DX36" i="4"/>
  <c r="DW36" i="4"/>
  <c r="DV36" i="4"/>
  <c r="DU36" i="4"/>
  <c r="DT36" i="4"/>
  <c r="DS36" i="4"/>
  <c r="DR36" i="4"/>
  <c r="DQ36" i="4"/>
  <c r="DP36" i="4"/>
  <c r="DO36" i="4"/>
  <c r="DN36" i="4"/>
  <c r="DM36" i="4"/>
  <c r="DL36" i="4"/>
  <c r="DK36" i="4"/>
  <c r="DJ36" i="4"/>
  <c r="DI36" i="4"/>
  <c r="DH36" i="4"/>
  <c r="DG36" i="4"/>
  <c r="DF36" i="4"/>
  <c r="DE36" i="4"/>
  <c r="DD36" i="4"/>
  <c r="DC36" i="4"/>
  <c r="DB36" i="4"/>
  <c r="DA36" i="4"/>
  <c r="CZ36" i="4"/>
  <c r="CY36" i="4"/>
  <c r="CX36" i="4"/>
  <c r="CW36" i="4"/>
  <c r="CV36" i="4"/>
  <c r="CU36" i="4"/>
  <c r="CT36" i="4"/>
  <c r="CS36" i="4"/>
  <c r="CR36" i="4"/>
  <c r="CQ36" i="4"/>
  <c r="CP36" i="4"/>
  <c r="CO36" i="4"/>
  <c r="CN36" i="4"/>
  <c r="CM36" i="4"/>
  <c r="CL36" i="4"/>
  <c r="CK36" i="4"/>
  <c r="CJ36" i="4"/>
  <c r="CI36" i="4"/>
  <c r="CH36" i="4"/>
  <c r="CG36" i="4"/>
  <c r="CF36" i="4"/>
  <c r="CE36" i="4"/>
  <c r="CD36" i="4"/>
  <c r="CC36" i="4"/>
  <c r="CB36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IP35" i="4"/>
  <c r="IO35" i="4"/>
  <c r="IN35" i="4"/>
  <c r="ET35" i="4"/>
  <c r="ES35" i="4"/>
  <c r="ER35" i="4"/>
  <c r="EQ35" i="4"/>
  <c r="EP35" i="4"/>
  <c r="EO35" i="4"/>
  <c r="EN35" i="4"/>
  <c r="EM35" i="4"/>
  <c r="EL35" i="4"/>
  <c r="EK35" i="4"/>
  <c r="EJ35" i="4"/>
  <c r="EI35" i="4"/>
  <c r="EH35" i="4"/>
  <c r="EG35" i="4"/>
  <c r="EF35" i="4"/>
  <c r="EE35" i="4"/>
  <c r="ED35" i="4"/>
  <c r="EC35" i="4"/>
  <c r="EB35" i="4"/>
  <c r="EA35" i="4"/>
  <c r="DZ35" i="4"/>
  <c r="DY35" i="4"/>
  <c r="DX35" i="4"/>
  <c r="DW35" i="4"/>
  <c r="DV35" i="4"/>
  <c r="DU35" i="4"/>
  <c r="DT35" i="4"/>
  <c r="DS35" i="4"/>
  <c r="DR35" i="4"/>
  <c r="DQ35" i="4"/>
  <c r="DP35" i="4"/>
  <c r="DO35" i="4"/>
  <c r="DN35" i="4"/>
  <c r="DM35" i="4"/>
  <c r="DL35" i="4"/>
  <c r="DK35" i="4"/>
  <c r="DJ35" i="4"/>
  <c r="DI35" i="4"/>
  <c r="DH35" i="4"/>
  <c r="DG35" i="4"/>
  <c r="DF35" i="4"/>
  <c r="DE35" i="4"/>
  <c r="DD35" i="4"/>
  <c r="DC35" i="4"/>
  <c r="DB35" i="4"/>
  <c r="DA35" i="4"/>
  <c r="CZ35" i="4"/>
  <c r="CY35" i="4"/>
  <c r="CX35" i="4"/>
  <c r="CW35" i="4"/>
  <c r="CV35" i="4"/>
  <c r="CU35" i="4"/>
  <c r="CT35" i="4"/>
  <c r="CS35" i="4"/>
  <c r="CR35" i="4"/>
  <c r="CQ35" i="4"/>
  <c r="CP35" i="4"/>
  <c r="CO35" i="4"/>
  <c r="CN35" i="4"/>
  <c r="CM35" i="4"/>
  <c r="CL35" i="4"/>
  <c r="CK35" i="4"/>
  <c r="CJ35" i="4"/>
  <c r="CI35" i="4"/>
  <c r="CH35" i="4"/>
  <c r="CG35" i="4"/>
  <c r="CF35" i="4"/>
  <c r="CE35" i="4"/>
  <c r="CD35" i="4"/>
  <c r="CC35" i="4"/>
  <c r="CB35" i="4"/>
  <c r="CA35" i="4"/>
  <c r="BZ35" i="4"/>
  <c r="BY35" i="4"/>
  <c r="BX35" i="4"/>
  <c r="BW35" i="4"/>
  <c r="BV35" i="4"/>
  <c r="BU35" i="4"/>
  <c r="BT35" i="4"/>
  <c r="BS35" i="4"/>
  <c r="BR35" i="4"/>
  <c r="BQ35" i="4"/>
  <c r="BP35" i="4"/>
  <c r="BO35" i="4"/>
  <c r="BN35" i="4"/>
  <c r="BM35" i="4"/>
  <c r="BL35" i="4"/>
  <c r="BK35" i="4"/>
  <c r="BJ35" i="4"/>
  <c r="BI35" i="4"/>
  <c r="BH35" i="4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IP34" i="4"/>
  <c r="IP33" i="4"/>
  <c r="IO33" i="4"/>
  <c r="IN33" i="4"/>
  <c r="IM33" i="4"/>
  <c r="IP32" i="4"/>
  <c r="IO32" i="4"/>
  <c r="IN32" i="4"/>
  <c r="IM32" i="4"/>
  <c r="IP27" i="4"/>
  <c r="CR27" i="4"/>
  <c r="CQ27" i="4"/>
  <c r="CP27" i="4"/>
  <c r="CO27" i="4"/>
  <c r="CN27" i="4"/>
  <c r="CM27" i="4"/>
  <c r="CL27" i="4"/>
  <c r="CK27" i="4"/>
  <c r="CJ27" i="4"/>
  <c r="CI27" i="4"/>
  <c r="CH27" i="4"/>
  <c r="CG27" i="4"/>
  <c r="CF27" i="4"/>
  <c r="CE27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IP26" i="4"/>
  <c r="IO26" i="4"/>
  <c r="IN26" i="4"/>
  <c r="FN26" i="4"/>
  <c r="FM26" i="4"/>
  <c r="FL26" i="4"/>
  <c r="FK26" i="4"/>
  <c r="FJ26" i="4"/>
  <c r="FI26" i="4"/>
  <c r="FH26" i="4"/>
  <c r="FG26" i="4"/>
  <c r="FF26" i="4"/>
  <c r="FE26" i="4"/>
  <c r="FD26" i="4"/>
  <c r="FC26" i="4"/>
  <c r="FB26" i="4"/>
  <c r="FA26" i="4"/>
  <c r="EZ26" i="4"/>
  <c r="EY26" i="4"/>
  <c r="EX26" i="4"/>
  <c r="EW26" i="4"/>
  <c r="EV26" i="4"/>
  <c r="EU26" i="4"/>
  <c r="ET26" i="4"/>
  <c r="ES26" i="4"/>
  <c r="ER26" i="4"/>
  <c r="EQ26" i="4"/>
  <c r="EP26" i="4"/>
  <c r="EO26" i="4"/>
  <c r="EN26" i="4"/>
  <c r="EM26" i="4"/>
  <c r="EL26" i="4"/>
  <c r="EK26" i="4"/>
  <c r="EJ26" i="4"/>
  <c r="EI26" i="4"/>
  <c r="EH26" i="4"/>
  <c r="EG26" i="4"/>
  <c r="EF26" i="4"/>
  <c r="EE26" i="4"/>
  <c r="ED26" i="4"/>
  <c r="EC26" i="4"/>
  <c r="EB26" i="4"/>
  <c r="EA26" i="4"/>
  <c r="DZ26" i="4"/>
  <c r="DY26" i="4"/>
  <c r="DX26" i="4"/>
  <c r="DW26" i="4"/>
  <c r="DV26" i="4"/>
  <c r="DU26" i="4"/>
  <c r="DT26" i="4"/>
  <c r="DS26" i="4"/>
  <c r="DR26" i="4"/>
  <c r="DQ26" i="4"/>
  <c r="DP26" i="4"/>
  <c r="DO26" i="4"/>
  <c r="DN26" i="4"/>
  <c r="DM26" i="4"/>
  <c r="DL26" i="4"/>
  <c r="DK26" i="4"/>
  <c r="DJ26" i="4"/>
  <c r="DI26" i="4"/>
  <c r="DH26" i="4"/>
  <c r="DG26" i="4"/>
  <c r="DF26" i="4"/>
  <c r="DE26" i="4"/>
  <c r="DD26" i="4"/>
  <c r="DC26" i="4"/>
  <c r="DB26" i="4"/>
  <c r="DA26" i="4"/>
  <c r="CZ26" i="4"/>
  <c r="CY26" i="4"/>
  <c r="CX26" i="4"/>
  <c r="CW26" i="4"/>
  <c r="CV26" i="4"/>
  <c r="CU26" i="4"/>
  <c r="CT26" i="4"/>
  <c r="CS26" i="4"/>
  <c r="CR26" i="4"/>
  <c r="CQ26" i="4"/>
  <c r="CP26" i="4"/>
  <c r="CO26" i="4"/>
  <c r="CN26" i="4"/>
  <c r="CM26" i="4"/>
  <c r="CL26" i="4"/>
  <c r="CK26" i="4"/>
  <c r="CJ26" i="4"/>
  <c r="CI26" i="4"/>
  <c r="CH26" i="4"/>
  <c r="CG26" i="4"/>
  <c r="CF26" i="4"/>
  <c r="CE26" i="4"/>
  <c r="CD26" i="4"/>
  <c r="CC26" i="4"/>
  <c r="CB26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IP25" i="4"/>
  <c r="IO25" i="4"/>
  <c r="IN25" i="4"/>
  <c r="FN25" i="4"/>
  <c r="FM25" i="4"/>
  <c r="FL25" i="4"/>
  <c r="FK25" i="4"/>
  <c r="FJ25" i="4"/>
  <c r="FI25" i="4"/>
  <c r="FH25" i="4"/>
  <c r="FG25" i="4"/>
  <c r="FF25" i="4"/>
  <c r="FE25" i="4"/>
  <c r="FD25" i="4"/>
  <c r="FC25" i="4"/>
  <c r="FB25" i="4"/>
  <c r="FA25" i="4"/>
  <c r="EZ25" i="4"/>
  <c r="EY25" i="4"/>
  <c r="EX25" i="4"/>
  <c r="EW25" i="4"/>
  <c r="EV25" i="4"/>
  <c r="EU25" i="4"/>
  <c r="ET25" i="4"/>
  <c r="ES25" i="4"/>
  <c r="ER25" i="4"/>
  <c r="EQ25" i="4"/>
  <c r="EP25" i="4"/>
  <c r="EO25" i="4"/>
  <c r="EN25" i="4"/>
  <c r="EM25" i="4"/>
  <c r="EL25" i="4"/>
  <c r="EK25" i="4"/>
  <c r="EJ25" i="4"/>
  <c r="EI25" i="4"/>
  <c r="EH25" i="4"/>
  <c r="EG25" i="4"/>
  <c r="EF25" i="4"/>
  <c r="EE25" i="4"/>
  <c r="ED25" i="4"/>
  <c r="EC25" i="4"/>
  <c r="EB25" i="4"/>
  <c r="EA25" i="4"/>
  <c r="DZ25" i="4"/>
  <c r="DY25" i="4"/>
  <c r="DX25" i="4"/>
  <c r="DW25" i="4"/>
  <c r="DV25" i="4"/>
  <c r="DU25" i="4"/>
  <c r="DT25" i="4"/>
  <c r="DS25" i="4"/>
  <c r="DR25" i="4"/>
  <c r="DQ25" i="4"/>
  <c r="DP25" i="4"/>
  <c r="DO25" i="4"/>
  <c r="DN25" i="4"/>
  <c r="DM25" i="4"/>
  <c r="DL25" i="4"/>
  <c r="DK25" i="4"/>
  <c r="DJ25" i="4"/>
  <c r="DI25" i="4"/>
  <c r="DH25" i="4"/>
  <c r="DG25" i="4"/>
  <c r="DF25" i="4"/>
  <c r="DE25" i="4"/>
  <c r="DD25" i="4"/>
  <c r="DC25" i="4"/>
  <c r="DB25" i="4"/>
  <c r="DA25" i="4"/>
  <c r="CZ25" i="4"/>
  <c r="CY25" i="4"/>
  <c r="CX25" i="4"/>
  <c r="CW25" i="4"/>
  <c r="CV25" i="4"/>
  <c r="CU25" i="4"/>
  <c r="CT25" i="4"/>
  <c r="CS25" i="4"/>
  <c r="CR25" i="4"/>
  <c r="CQ25" i="4"/>
  <c r="CP25" i="4"/>
  <c r="CO25" i="4"/>
  <c r="CN25" i="4"/>
  <c r="CM25" i="4"/>
  <c r="CL25" i="4"/>
  <c r="CK25" i="4"/>
  <c r="CJ25" i="4"/>
  <c r="CI25" i="4"/>
  <c r="CH25" i="4"/>
  <c r="CG25" i="4"/>
  <c r="CF25" i="4"/>
  <c r="CE25" i="4"/>
  <c r="CD25" i="4"/>
  <c r="CC25" i="4"/>
  <c r="CB25" i="4"/>
  <c r="CA25" i="4"/>
  <c r="BZ25" i="4"/>
  <c r="BY25" i="4"/>
  <c r="BX25" i="4"/>
  <c r="BW25" i="4"/>
  <c r="BV25" i="4"/>
  <c r="BU25" i="4"/>
  <c r="BT25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IP24" i="4"/>
  <c r="IO24" i="4"/>
  <c r="IN24" i="4"/>
  <c r="FN24" i="4"/>
  <c r="FM24" i="4"/>
  <c r="FL24" i="4"/>
  <c r="FK24" i="4"/>
  <c r="FJ24" i="4"/>
  <c r="FI24" i="4"/>
  <c r="FH24" i="4"/>
  <c r="FG24" i="4"/>
  <c r="FF24" i="4"/>
  <c r="FE24" i="4"/>
  <c r="FD24" i="4"/>
  <c r="FC24" i="4"/>
  <c r="FB24" i="4"/>
  <c r="FA24" i="4"/>
  <c r="EZ24" i="4"/>
  <c r="EY24" i="4"/>
  <c r="EX24" i="4"/>
  <c r="EW24" i="4"/>
  <c r="EV24" i="4"/>
  <c r="EU24" i="4"/>
  <c r="ET24" i="4"/>
  <c r="ES24" i="4"/>
  <c r="ER24" i="4"/>
  <c r="EQ24" i="4"/>
  <c r="EP24" i="4"/>
  <c r="EO24" i="4"/>
  <c r="EN24" i="4"/>
  <c r="EM24" i="4"/>
  <c r="EL24" i="4"/>
  <c r="EK24" i="4"/>
  <c r="EJ24" i="4"/>
  <c r="EI24" i="4"/>
  <c r="EH24" i="4"/>
  <c r="EG24" i="4"/>
  <c r="EF24" i="4"/>
  <c r="EE24" i="4"/>
  <c r="ED24" i="4"/>
  <c r="EC24" i="4"/>
  <c r="EB24" i="4"/>
  <c r="EA24" i="4"/>
  <c r="DZ24" i="4"/>
  <c r="DY24" i="4"/>
  <c r="DX24" i="4"/>
  <c r="DW24" i="4"/>
  <c r="DV24" i="4"/>
  <c r="DU24" i="4"/>
  <c r="DT24" i="4"/>
  <c r="DS24" i="4"/>
  <c r="DR24" i="4"/>
  <c r="DQ24" i="4"/>
  <c r="DP24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IP23" i="4"/>
  <c r="IO23" i="4"/>
  <c r="IN23" i="4"/>
  <c r="IM23" i="4"/>
  <c r="IL23" i="4"/>
  <c r="IK23" i="4"/>
  <c r="IJ23" i="4"/>
  <c r="II23" i="4"/>
  <c r="IH23" i="4"/>
  <c r="IG23" i="4"/>
  <c r="IF23" i="4"/>
  <c r="IE23" i="4"/>
  <c r="ID23" i="4"/>
  <c r="IC23" i="4"/>
  <c r="IB23" i="4"/>
  <c r="IA23" i="4"/>
  <c r="HZ23" i="4"/>
  <c r="HY23" i="4"/>
  <c r="HX23" i="4"/>
  <c r="HW23" i="4"/>
  <c r="HV23" i="4"/>
  <c r="HU23" i="4"/>
  <c r="HT23" i="4"/>
  <c r="HS23" i="4"/>
  <c r="HR23" i="4"/>
  <c r="HQ23" i="4"/>
  <c r="HP23" i="4"/>
  <c r="HO23" i="4"/>
  <c r="HN23" i="4"/>
  <c r="HM23" i="4"/>
  <c r="HL23" i="4"/>
  <c r="HK23" i="4"/>
  <c r="HJ23" i="4"/>
  <c r="HI23" i="4"/>
  <c r="HH23" i="4"/>
  <c r="HG23" i="4"/>
  <c r="HF23" i="4"/>
  <c r="HE23" i="4"/>
  <c r="HD23" i="4"/>
  <c r="HC23" i="4"/>
  <c r="EH23" i="4"/>
  <c r="EG23" i="4"/>
  <c r="EF23" i="4"/>
  <c r="EE23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IP22" i="4"/>
  <c r="IO22" i="4"/>
  <c r="IN22" i="4"/>
  <c r="IM22" i="4"/>
  <c r="EU22" i="4"/>
  <c r="ET22" i="4"/>
  <c r="ES22" i="4"/>
  <c r="ER22" i="4"/>
  <c r="EQ22" i="4"/>
  <c r="EP22" i="4"/>
  <c r="EO22" i="4"/>
  <c r="EN22" i="4"/>
  <c r="EM22" i="4"/>
  <c r="EL22" i="4"/>
  <c r="EK22" i="4"/>
  <c r="EJ22" i="4"/>
  <c r="EI22" i="4"/>
  <c r="EH22" i="4"/>
  <c r="EG22" i="4"/>
  <c r="EF22" i="4"/>
  <c r="EE22" i="4"/>
  <c r="ED22" i="4"/>
  <c r="EC22" i="4"/>
  <c r="EB22" i="4"/>
  <c r="EA22" i="4"/>
  <c r="DZ22" i="4"/>
  <c r="DY22" i="4"/>
  <c r="DX22" i="4"/>
  <c r="DW22" i="4"/>
  <c r="DV22" i="4"/>
  <c r="DU22" i="4"/>
  <c r="DT22" i="4"/>
  <c r="DS22" i="4"/>
  <c r="DR22" i="4"/>
  <c r="DQ22" i="4"/>
  <c r="DP22" i="4"/>
  <c r="DO22" i="4"/>
  <c r="DN22" i="4"/>
  <c r="DM22" i="4"/>
  <c r="DL22" i="4"/>
  <c r="DK22" i="4"/>
  <c r="DJ22" i="4"/>
  <c r="DI22" i="4"/>
  <c r="DH22" i="4"/>
  <c r="DG22" i="4"/>
  <c r="DF22" i="4"/>
  <c r="DE22" i="4"/>
  <c r="DD22" i="4"/>
  <c r="DC22" i="4"/>
  <c r="DB22" i="4"/>
  <c r="DA22" i="4"/>
  <c r="CZ22" i="4"/>
  <c r="CY22" i="4"/>
  <c r="CX22" i="4"/>
  <c r="CW22" i="4"/>
  <c r="CV22" i="4"/>
  <c r="CU22" i="4"/>
  <c r="CT22" i="4"/>
  <c r="CS22" i="4"/>
  <c r="CR22" i="4"/>
  <c r="CQ22" i="4"/>
  <c r="CP22" i="4"/>
  <c r="CO22" i="4"/>
  <c r="CN22" i="4"/>
  <c r="CM22" i="4"/>
  <c r="CL22" i="4"/>
  <c r="CK22" i="4"/>
  <c r="CJ22" i="4"/>
  <c r="CI22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IP21" i="4"/>
  <c r="IP20" i="4"/>
  <c r="IP19" i="4"/>
  <c r="IO19" i="4"/>
  <c r="DV19" i="4"/>
  <c r="CW19" i="4"/>
  <c r="BS19" i="4"/>
  <c r="BR19" i="4"/>
  <c r="BQ19" i="4"/>
  <c r="BP19" i="4"/>
  <c r="BO19" i="4"/>
  <c r="BN19" i="4"/>
  <c r="BM19" i="4"/>
  <c r="BL19" i="4"/>
  <c r="BK19" i="4"/>
  <c r="BI19" i="4"/>
  <c r="BG19" i="4"/>
  <c r="BC19" i="4"/>
  <c r="AZ19" i="4"/>
  <c r="AX19" i="4"/>
  <c r="AV19" i="4"/>
  <c r="AU19" i="4"/>
  <c r="AS19" i="4"/>
  <c r="AR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IP18" i="4"/>
  <c r="IO18" i="4"/>
  <c r="DV18" i="4"/>
  <c r="CW18" i="4"/>
  <c r="BS18" i="4"/>
  <c r="BR18" i="4"/>
  <c r="BQ18" i="4"/>
  <c r="BP18" i="4"/>
  <c r="BO18" i="4"/>
  <c r="BN18" i="4"/>
  <c r="BM18" i="4"/>
  <c r="BL18" i="4"/>
  <c r="BK18" i="4"/>
  <c r="BI18" i="4"/>
  <c r="BG18" i="4"/>
  <c r="BC18" i="4"/>
  <c r="AZ18" i="4"/>
  <c r="AX18" i="4"/>
  <c r="AV18" i="4"/>
  <c r="AU18" i="4"/>
  <c r="AS18" i="4"/>
  <c r="AR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IP17" i="4"/>
  <c r="IO17" i="4"/>
  <c r="IN17" i="4"/>
  <c r="IM17" i="4"/>
  <c r="FE17" i="4"/>
  <c r="FD17" i="4"/>
  <c r="FC17" i="4"/>
  <c r="FB17" i="4"/>
  <c r="FA17" i="4"/>
  <c r="EZ17" i="4"/>
  <c r="EY17" i="4"/>
  <c r="EX17" i="4"/>
  <c r="EW17" i="4"/>
  <c r="EV17" i="4"/>
  <c r="EU17" i="4"/>
  <c r="ET17" i="4"/>
  <c r="ES17" i="4"/>
  <c r="ER17" i="4"/>
  <c r="EQ17" i="4"/>
  <c r="EP17" i="4"/>
  <c r="EO17" i="4"/>
  <c r="EN17" i="4"/>
  <c r="EM17" i="4"/>
  <c r="EL17" i="4"/>
  <c r="EK17" i="4"/>
  <c r="EJ17" i="4"/>
  <c r="EI17" i="4"/>
  <c r="EH17" i="4"/>
  <c r="EG17" i="4"/>
  <c r="EF17" i="4"/>
  <c r="EE17" i="4"/>
  <c r="ED17" i="4"/>
  <c r="EC17" i="4"/>
  <c r="EB17" i="4"/>
  <c r="EA17" i="4"/>
  <c r="DZ17" i="4"/>
  <c r="DY17" i="4"/>
  <c r="DX17" i="4"/>
  <c r="DW17" i="4"/>
  <c r="DV17" i="4"/>
  <c r="DU17" i="4"/>
  <c r="DT17" i="4"/>
  <c r="DS17" i="4"/>
  <c r="DR17" i="4"/>
  <c r="DQ17" i="4"/>
  <c r="DP17" i="4"/>
  <c r="DO17" i="4"/>
  <c r="DN17" i="4"/>
  <c r="DM17" i="4"/>
  <c r="DL17" i="4"/>
  <c r="DK17" i="4"/>
  <c r="DJ17" i="4"/>
  <c r="DI17" i="4"/>
  <c r="DH17" i="4"/>
  <c r="DG17" i="4"/>
  <c r="DF17" i="4"/>
  <c r="DE17" i="4"/>
  <c r="DD17" i="4"/>
  <c r="DC17" i="4"/>
  <c r="DB17" i="4"/>
  <c r="DA17" i="4"/>
  <c r="CZ17" i="4"/>
  <c r="CY17" i="4"/>
  <c r="CX17" i="4"/>
  <c r="CW17" i="4"/>
  <c r="CV17" i="4"/>
  <c r="CU17" i="4"/>
  <c r="CT17" i="4"/>
  <c r="CS17" i="4"/>
  <c r="CR17" i="4"/>
  <c r="CQ17" i="4"/>
  <c r="CP17" i="4"/>
  <c r="CO17" i="4"/>
  <c r="CN17" i="4"/>
  <c r="CM17" i="4"/>
  <c r="CL17" i="4"/>
  <c r="CK17" i="4"/>
  <c r="CJ17" i="4"/>
  <c r="CI17" i="4"/>
  <c r="CH17" i="4"/>
  <c r="CG17" i="4"/>
  <c r="CF17" i="4"/>
  <c r="CE17" i="4"/>
  <c r="CD17" i="4"/>
  <c r="CC17" i="4"/>
  <c r="CB17" i="4"/>
  <c r="CA17" i="4"/>
  <c r="BZ17" i="4"/>
  <c r="BY17" i="4"/>
  <c r="BX17" i="4"/>
  <c r="BW17" i="4"/>
  <c r="BV17" i="4"/>
  <c r="BU17" i="4"/>
  <c r="BT17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IP16" i="4"/>
  <c r="IO16" i="4"/>
  <c r="CL16" i="4"/>
  <c r="CK16" i="4"/>
  <c r="CJ16" i="4"/>
  <c r="CI16" i="4"/>
  <c r="CH16" i="4"/>
  <c r="CG16" i="4"/>
  <c r="CF16" i="4"/>
  <c r="CE16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IP15" i="4"/>
  <c r="IO15" i="4"/>
  <c r="IN15" i="4"/>
  <c r="IM15" i="4"/>
  <c r="IP14" i="4"/>
  <c r="IO14" i="4"/>
  <c r="IN14" i="4"/>
  <c r="IM14" i="4"/>
  <c r="IP13" i="4"/>
  <c r="IO13" i="4"/>
  <c r="IP12" i="4"/>
  <c r="IP11" i="4"/>
  <c r="IO11" i="4"/>
  <c r="IP10" i="4"/>
  <c r="IO10" i="4"/>
  <c r="IP9" i="4"/>
  <c r="IO9" i="4"/>
  <c r="IP8" i="4"/>
  <c r="IO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IP7" i="4"/>
  <c r="IO7" i="4"/>
  <c r="IN7" i="4"/>
  <c r="IM7" i="4"/>
  <c r="IP6" i="4"/>
  <c r="IO6" i="4"/>
  <c r="IN6" i="4"/>
  <c r="IM6" i="4"/>
  <c r="IL6" i="4"/>
  <c r="IP5" i="4"/>
  <c r="IO5" i="4"/>
  <c r="IN5" i="4"/>
  <c r="IM5" i="4"/>
  <c r="IL5" i="4"/>
  <c r="IP4" i="4"/>
  <c r="IO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CJ444" i="3"/>
  <c r="CJ443" i="3"/>
  <c r="AX443" i="3"/>
  <c r="AT443" i="3"/>
  <c r="AQ443" i="3"/>
  <c r="AP443" i="3"/>
  <c r="AO443" i="3"/>
  <c r="AH443" i="3"/>
  <c r="AF443" i="3"/>
  <c r="Z443" i="3"/>
  <c r="Y443" i="3"/>
  <c r="X443" i="3"/>
  <c r="W443" i="3"/>
  <c r="V443" i="3"/>
  <c r="U443" i="3"/>
  <c r="T443" i="3"/>
  <c r="S443" i="3"/>
  <c r="R443" i="3"/>
  <c r="Q443" i="3"/>
  <c r="P443" i="3"/>
  <c r="O443" i="3"/>
  <c r="N443" i="3"/>
  <c r="M443" i="3"/>
  <c r="L443" i="3"/>
  <c r="K443" i="3"/>
  <c r="J443" i="3"/>
  <c r="I443" i="3"/>
  <c r="H443" i="3"/>
  <c r="G443" i="3"/>
  <c r="AQ442" i="3"/>
  <c r="AP442" i="3"/>
  <c r="AO442" i="3"/>
  <c r="AN442" i="3"/>
  <c r="AM442" i="3"/>
  <c r="AL442" i="3"/>
  <c r="AK442" i="3"/>
  <c r="AJ442" i="3"/>
  <c r="AI442" i="3"/>
  <c r="AH442" i="3"/>
  <c r="AG442" i="3"/>
  <c r="AF442" i="3"/>
  <c r="AE442" i="3"/>
  <c r="AD442" i="3"/>
  <c r="AC442" i="3"/>
  <c r="AB442" i="3"/>
  <c r="AA442" i="3"/>
  <c r="Z442" i="3"/>
  <c r="Y442" i="3"/>
  <c r="X442" i="3"/>
  <c r="W442" i="3"/>
  <c r="V442" i="3"/>
  <c r="U442" i="3"/>
  <c r="T442" i="3"/>
  <c r="S442" i="3"/>
  <c r="R442" i="3"/>
  <c r="Q442" i="3"/>
  <c r="P442" i="3"/>
  <c r="O442" i="3"/>
  <c r="N442" i="3"/>
  <c r="M442" i="3"/>
  <c r="L442" i="3"/>
  <c r="K442" i="3"/>
  <c r="J442" i="3"/>
  <c r="I442" i="3"/>
  <c r="H442" i="3"/>
  <c r="G442" i="3"/>
  <c r="Z441" i="3"/>
  <c r="Y441" i="3"/>
  <c r="X441" i="3"/>
  <c r="W441" i="3"/>
  <c r="V441" i="3"/>
  <c r="U441" i="3"/>
  <c r="T441" i="3"/>
  <c r="S441" i="3"/>
  <c r="R441" i="3"/>
  <c r="Q441" i="3"/>
  <c r="P441" i="3"/>
  <c r="O441" i="3"/>
  <c r="N441" i="3"/>
  <c r="M441" i="3"/>
  <c r="L441" i="3"/>
  <c r="K441" i="3"/>
  <c r="J441" i="3"/>
  <c r="I441" i="3"/>
  <c r="H441" i="3"/>
  <c r="G441" i="3"/>
  <c r="Z440" i="3"/>
  <c r="Y440" i="3"/>
  <c r="X440" i="3"/>
  <c r="W440" i="3"/>
  <c r="V440" i="3"/>
  <c r="U440" i="3"/>
  <c r="T440" i="3"/>
  <c r="S440" i="3"/>
  <c r="R440" i="3"/>
  <c r="Q440" i="3"/>
  <c r="P440" i="3"/>
  <c r="O440" i="3"/>
  <c r="N440" i="3"/>
  <c r="M440" i="3"/>
  <c r="L440" i="3"/>
  <c r="K440" i="3"/>
  <c r="J440" i="3"/>
  <c r="I440" i="3"/>
  <c r="H440" i="3"/>
  <c r="G440" i="3"/>
  <c r="BV439" i="3"/>
  <c r="BU439" i="3"/>
  <c r="BT439" i="3"/>
  <c r="BS439" i="3"/>
  <c r="BR439" i="3"/>
  <c r="BQ439" i="3"/>
  <c r="BP439" i="3"/>
  <c r="BO439" i="3"/>
  <c r="BN439" i="3"/>
  <c r="BM439" i="3"/>
  <c r="BL439" i="3"/>
  <c r="BK439" i="3"/>
  <c r="BJ439" i="3"/>
  <c r="BI439" i="3"/>
  <c r="BH439" i="3"/>
  <c r="BG439" i="3"/>
  <c r="BF439" i="3"/>
  <c r="BE439" i="3"/>
  <c r="BD439" i="3"/>
  <c r="BC439" i="3"/>
  <c r="BB439" i="3"/>
  <c r="BA439" i="3"/>
  <c r="AZ439" i="3"/>
  <c r="AY439" i="3"/>
  <c r="AX439" i="3"/>
  <c r="AW439" i="3"/>
  <c r="AV439" i="3"/>
  <c r="AU439" i="3"/>
  <c r="AT439" i="3"/>
  <c r="AS439" i="3"/>
  <c r="AR439" i="3"/>
  <c r="AQ439" i="3"/>
  <c r="AP439" i="3"/>
  <c r="AO439" i="3"/>
  <c r="AN439" i="3"/>
  <c r="AM439" i="3"/>
  <c r="AL439" i="3"/>
  <c r="AK439" i="3"/>
  <c r="AJ439" i="3"/>
  <c r="AI439" i="3"/>
  <c r="AH439" i="3"/>
  <c r="AG439" i="3"/>
  <c r="AF439" i="3"/>
  <c r="AE439" i="3"/>
  <c r="AD439" i="3"/>
  <c r="AC439" i="3"/>
  <c r="AB439" i="3"/>
  <c r="AA439" i="3"/>
  <c r="Z439" i="3"/>
  <c r="Y439" i="3"/>
  <c r="X439" i="3"/>
  <c r="W439" i="3"/>
  <c r="V439" i="3"/>
  <c r="U439" i="3"/>
  <c r="T439" i="3"/>
  <c r="S439" i="3"/>
  <c r="R439" i="3"/>
  <c r="Q439" i="3"/>
  <c r="P439" i="3"/>
  <c r="O439" i="3"/>
  <c r="N439" i="3"/>
  <c r="M439" i="3"/>
  <c r="L439" i="3"/>
  <c r="K439" i="3"/>
  <c r="J439" i="3"/>
  <c r="I439" i="3"/>
  <c r="H439" i="3"/>
  <c r="G439" i="3"/>
  <c r="CJ438" i="3"/>
  <c r="AS438" i="3"/>
  <c r="AR438" i="3"/>
  <c r="AQ438" i="3"/>
  <c r="AO438" i="3"/>
  <c r="AN438" i="3"/>
  <c r="AM438" i="3"/>
  <c r="AK438" i="3"/>
  <c r="AJ438" i="3"/>
  <c r="AI438" i="3"/>
  <c r="AG438" i="3"/>
  <c r="AF438" i="3"/>
  <c r="AE438" i="3"/>
  <c r="AC438" i="3"/>
  <c r="AB438" i="3"/>
  <c r="AA438" i="3"/>
  <c r="Y438" i="3"/>
  <c r="X438" i="3"/>
  <c r="W438" i="3"/>
  <c r="U438" i="3"/>
  <c r="T438" i="3"/>
  <c r="S438" i="3"/>
  <c r="Q438" i="3"/>
  <c r="P438" i="3"/>
  <c r="O438" i="3"/>
  <c r="M438" i="3"/>
  <c r="L438" i="3"/>
  <c r="K438" i="3"/>
  <c r="I438" i="3"/>
  <c r="H438" i="3"/>
  <c r="G438" i="3"/>
  <c r="CJ437" i="3"/>
  <c r="AS437" i="3"/>
  <c r="AR437" i="3"/>
  <c r="AQ437" i="3"/>
  <c r="AO437" i="3"/>
  <c r="AN437" i="3"/>
  <c r="AM437" i="3"/>
  <c r="AK437" i="3"/>
  <c r="AJ437" i="3"/>
  <c r="AI437" i="3"/>
  <c r="AG437" i="3"/>
  <c r="AF437" i="3"/>
  <c r="AE437" i="3"/>
  <c r="AC437" i="3"/>
  <c r="AB437" i="3"/>
  <c r="AA437" i="3"/>
  <c r="Y437" i="3"/>
  <c r="X437" i="3"/>
  <c r="W437" i="3"/>
  <c r="U437" i="3"/>
  <c r="T437" i="3"/>
  <c r="S437" i="3"/>
  <c r="Q437" i="3"/>
  <c r="P437" i="3"/>
  <c r="O437" i="3"/>
  <c r="M437" i="3"/>
  <c r="L437" i="3"/>
  <c r="K437" i="3"/>
  <c r="I437" i="3"/>
  <c r="H437" i="3"/>
  <c r="G437" i="3"/>
  <c r="CJ436" i="3"/>
  <c r="AS436" i="3"/>
  <c r="AR436" i="3"/>
  <c r="AQ436" i="3"/>
  <c r="AO436" i="3"/>
  <c r="AN436" i="3"/>
  <c r="AM436" i="3"/>
  <c r="AK436" i="3"/>
  <c r="AJ436" i="3"/>
  <c r="AI436" i="3"/>
  <c r="AG436" i="3"/>
  <c r="AF436" i="3"/>
  <c r="AE436" i="3"/>
  <c r="AC436" i="3"/>
  <c r="AB436" i="3"/>
  <c r="AA436" i="3"/>
  <c r="Y436" i="3"/>
  <c r="X436" i="3"/>
  <c r="W436" i="3"/>
  <c r="U436" i="3"/>
  <c r="T436" i="3"/>
  <c r="S436" i="3"/>
  <c r="Q436" i="3"/>
  <c r="P436" i="3"/>
  <c r="O436" i="3"/>
  <c r="M436" i="3"/>
  <c r="L436" i="3"/>
  <c r="K436" i="3"/>
  <c r="I436" i="3"/>
  <c r="H436" i="3"/>
  <c r="G436" i="3"/>
  <c r="CJ431" i="3"/>
  <c r="AS431" i="3"/>
  <c r="AR431" i="3"/>
  <c r="AQ431" i="3"/>
  <c r="AO431" i="3"/>
  <c r="AN431" i="3"/>
  <c r="AM431" i="3"/>
  <c r="AK431" i="3"/>
  <c r="AJ431" i="3"/>
  <c r="AI431" i="3"/>
  <c r="AG431" i="3"/>
  <c r="AF431" i="3"/>
  <c r="AE431" i="3"/>
  <c r="AC431" i="3"/>
  <c r="AB431" i="3"/>
  <c r="AA431" i="3"/>
  <c r="Y431" i="3"/>
  <c r="X431" i="3"/>
  <c r="W431" i="3"/>
  <c r="U431" i="3"/>
  <c r="T431" i="3"/>
  <c r="S431" i="3"/>
  <c r="Q431" i="3"/>
  <c r="P431" i="3"/>
  <c r="O431" i="3"/>
  <c r="M431" i="3"/>
  <c r="L431" i="3"/>
  <c r="K431" i="3"/>
  <c r="I431" i="3"/>
  <c r="H431" i="3"/>
  <c r="G431" i="3"/>
  <c r="CJ430" i="3"/>
  <c r="CI430" i="3"/>
  <c r="CH430" i="3"/>
  <c r="BB430" i="3"/>
  <c r="BA430" i="3"/>
  <c r="AZ430" i="3"/>
  <c r="AY430" i="3"/>
  <c r="AX430" i="3"/>
  <c r="AW430" i="3"/>
  <c r="AV430" i="3"/>
  <c r="AU430" i="3"/>
  <c r="AT430" i="3"/>
  <c r="AS430" i="3"/>
  <c r="AR430" i="3"/>
  <c r="AQ430" i="3"/>
  <c r="AP430" i="3"/>
  <c r="AO430" i="3"/>
  <c r="AN430" i="3"/>
  <c r="AM430" i="3"/>
  <c r="AL430" i="3"/>
  <c r="AK430" i="3"/>
  <c r="AJ430" i="3"/>
  <c r="AI430" i="3"/>
  <c r="AH430" i="3"/>
  <c r="AG430" i="3"/>
  <c r="AF430" i="3"/>
  <c r="AE430" i="3"/>
  <c r="AD430" i="3"/>
  <c r="AC430" i="3"/>
  <c r="AB430" i="3"/>
  <c r="AA430" i="3"/>
  <c r="Z430" i="3"/>
  <c r="Y430" i="3"/>
  <c r="X430" i="3"/>
  <c r="W430" i="3"/>
  <c r="V430" i="3"/>
  <c r="U430" i="3"/>
  <c r="T430" i="3"/>
  <c r="S430" i="3"/>
  <c r="R430" i="3"/>
  <c r="Q430" i="3"/>
  <c r="P430" i="3"/>
  <c r="O430" i="3"/>
  <c r="N430" i="3"/>
  <c r="M430" i="3"/>
  <c r="L430" i="3"/>
  <c r="K430" i="3"/>
  <c r="J430" i="3"/>
  <c r="I430" i="3"/>
  <c r="H430" i="3"/>
  <c r="G430" i="3"/>
  <c r="CJ429" i="3"/>
  <c r="CI429" i="3"/>
  <c r="CH429" i="3"/>
  <c r="BB429" i="3"/>
  <c r="BA429" i="3"/>
  <c r="AZ429" i="3"/>
  <c r="AY429" i="3"/>
  <c r="AX429" i="3"/>
  <c r="AW429" i="3"/>
  <c r="AV429" i="3"/>
  <c r="AU429" i="3"/>
  <c r="AT429" i="3"/>
  <c r="AS429" i="3"/>
  <c r="AR429" i="3"/>
  <c r="AQ429" i="3"/>
  <c r="AP429" i="3"/>
  <c r="AO429" i="3"/>
  <c r="AN429" i="3"/>
  <c r="AM429" i="3"/>
  <c r="AL429" i="3"/>
  <c r="AK429" i="3"/>
  <c r="AJ429" i="3"/>
  <c r="AI429" i="3"/>
  <c r="AH429" i="3"/>
  <c r="AG429" i="3"/>
  <c r="AF429" i="3"/>
  <c r="AE429" i="3"/>
  <c r="AD429" i="3"/>
  <c r="AC429" i="3"/>
  <c r="AB429" i="3"/>
  <c r="AA429" i="3"/>
  <c r="Z429" i="3"/>
  <c r="Y429" i="3"/>
  <c r="X429" i="3"/>
  <c r="W429" i="3"/>
  <c r="V429" i="3"/>
  <c r="U429" i="3"/>
  <c r="T429" i="3"/>
  <c r="S429" i="3"/>
  <c r="R429" i="3"/>
  <c r="Q429" i="3"/>
  <c r="P429" i="3"/>
  <c r="O429" i="3"/>
  <c r="N429" i="3"/>
  <c r="M429" i="3"/>
  <c r="L429" i="3"/>
  <c r="K429" i="3"/>
  <c r="J429" i="3"/>
  <c r="I429" i="3"/>
  <c r="H429" i="3"/>
  <c r="G429" i="3"/>
  <c r="CJ428" i="3"/>
  <c r="CI428" i="3"/>
  <c r="CJ424" i="3"/>
  <c r="AD424" i="3"/>
  <c r="AC424" i="3"/>
  <c r="AB424" i="3"/>
  <c r="AA424" i="3"/>
  <c r="Z424" i="3"/>
  <c r="Y424" i="3"/>
  <c r="X424" i="3"/>
  <c r="W424" i="3"/>
  <c r="V424" i="3"/>
  <c r="U424" i="3"/>
  <c r="T424" i="3"/>
  <c r="S424" i="3"/>
  <c r="R424" i="3"/>
  <c r="Q424" i="3"/>
  <c r="P424" i="3"/>
  <c r="O424" i="3"/>
  <c r="N424" i="3"/>
  <c r="M424" i="3"/>
  <c r="L424" i="3"/>
  <c r="K424" i="3"/>
  <c r="J424" i="3"/>
  <c r="I424" i="3"/>
  <c r="H424" i="3"/>
  <c r="G424" i="3"/>
  <c r="CI423" i="3"/>
  <c r="BY423" i="3"/>
  <c r="BX423" i="3"/>
  <c r="BW423" i="3"/>
  <c r="BV423" i="3"/>
  <c r="BU423" i="3"/>
  <c r="BT423" i="3"/>
  <c r="BS423" i="3"/>
  <c r="BR423" i="3"/>
  <c r="BQ423" i="3"/>
  <c r="BP423" i="3"/>
  <c r="BO423" i="3"/>
  <c r="BN423" i="3"/>
  <c r="BM423" i="3"/>
  <c r="BL423" i="3"/>
  <c r="BK423" i="3"/>
  <c r="BJ423" i="3"/>
  <c r="BI423" i="3"/>
  <c r="BH423" i="3"/>
  <c r="BG423" i="3"/>
  <c r="BF423" i="3"/>
  <c r="BE423" i="3"/>
  <c r="BD423" i="3"/>
  <c r="BC423" i="3"/>
  <c r="BB423" i="3"/>
  <c r="BA423" i="3"/>
  <c r="AZ423" i="3"/>
  <c r="AY423" i="3"/>
  <c r="AX423" i="3"/>
  <c r="AW423" i="3"/>
  <c r="AV423" i="3"/>
  <c r="AU423" i="3"/>
  <c r="AT423" i="3"/>
  <c r="AS423" i="3"/>
  <c r="AR423" i="3"/>
  <c r="AQ423" i="3"/>
  <c r="AP423" i="3"/>
  <c r="AO423" i="3"/>
  <c r="AN423" i="3"/>
  <c r="AM423" i="3"/>
  <c r="AL423" i="3"/>
  <c r="AK423" i="3"/>
  <c r="AJ423" i="3"/>
  <c r="AI423" i="3"/>
  <c r="AH423" i="3"/>
  <c r="AG423" i="3"/>
  <c r="AF423" i="3"/>
  <c r="AE423" i="3"/>
  <c r="AD423" i="3"/>
  <c r="AC423" i="3"/>
  <c r="AB423" i="3"/>
  <c r="AA423" i="3"/>
  <c r="Z423" i="3"/>
  <c r="Y423" i="3"/>
  <c r="X423" i="3"/>
  <c r="W423" i="3"/>
  <c r="V423" i="3"/>
  <c r="U423" i="3"/>
  <c r="T423" i="3"/>
  <c r="S423" i="3"/>
  <c r="R423" i="3"/>
  <c r="Q423" i="3"/>
  <c r="P423" i="3"/>
  <c r="O423" i="3"/>
  <c r="N423" i="3"/>
  <c r="M423" i="3"/>
  <c r="L423" i="3"/>
  <c r="K423" i="3"/>
  <c r="J423" i="3"/>
  <c r="I423" i="3"/>
  <c r="H423" i="3"/>
  <c r="G423" i="3"/>
  <c r="CI422" i="3"/>
  <c r="BV422" i="3"/>
  <c r="BU422" i="3"/>
  <c r="BT422" i="3"/>
  <c r="BS422" i="3"/>
  <c r="BR422" i="3"/>
  <c r="BQ422" i="3"/>
  <c r="BP422" i="3"/>
  <c r="BO422" i="3"/>
  <c r="BN422" i="3"/>
  <c r="BM422" i="3"/>
  <c r="BL422" i="3"/>
  <c r="BK422" i="3"/>
  <c r="BJ422" i="3"/>
  <c r="BI422" i="3"/>
  <c r="BH422" i="3"/>
  <c r="BG422" i="3"/>
  <c r="BF422" i="3"/>
  <c r="BE422" i="3"/>
  <c r="BD422" i="3"/>
  <c r="BC422" i="3"/>
  <c r="BB422" i="3"/>
  <c r="BA422" i="3"/>
  <c r="AZ422" i="3"/>
  <c r="AY422" i="3"/>
  <c r="AX422" i="3"/>
  <c r="AW422" i="3"/>
  <c r="AV422" i="3"/>
  <c r="AU422" i="3"/>
  <c r="AT422" i="3"/>
  <c r="AS422" i="3"/>
  <c r="AR422" i="3"/>
  <c r="AQ422" i="3"/>
  <c r="AP422" i="3"/>
  <c r="AO422" i="3"/>
  <c r="AN422" i="3"/>
  <c r="AM422" i="3"/>
  <c r="AL422" i="3"/>
  <c r="AK422" i="3"/>
  <c r="AJ422" i="3"/>
  <c r="AI422" i="3"/>
  <c r="AH422" i="3"/>
  <c r="AG422" i="3"/>
  <c r="AF422" i="3"/>
  <c r="AE422" i="3"/>
  <c r="AD422" i="3"/>
  <c r="AC422" i="3"/>
  <c r="AB422" i="3"/>
  <c r="AA422" i="3"/>
  <c r="Z422" i="3"/>
  <c r="Y422" i="3"/>
  <c r="X422" i="3"/>
  <c r="W422" i="3"/>
  <c r="V422" i="3"/>
  <c r="U422" i="3"/>
  <c r="T422" i="3"/>
  <c r="S422" i="3"/>
  <c r="R422" i="3"/>
  <c r="Q422" i="3"/>
  <c r="P422" i="3"/>
  <c r="O422" i="3"/>
  <c r="N422" i="3"/>
  <c r="M422" i="3"/>
  <c r="L422" i="3"/>
  <c r="K422" i="3"/>
  <c r="J422" i="3"/>
  <c r="I422" i="3"/>
  <c r="H422" i="3"/>
  <c r="G422" i="3"/>
  <c r="CJ421" i="3"/>
  <c r="CI421" i="3"/>
  <c r="BJ421" i="3"/>
  <c r="BI421" i="3"/>
  <c r="BH421" i="3"/>
  <c r="BG421" i="3"/>
  <c r="BF421" i="3"/>
  <c r="BE421" i="3"/>
  <c r="BD421" i="3"/>
  <c r="BC421" i="3"/>
  <c r="BB421" i="3"/>
  <c r="BA421" i="3"/>
  <c r="AZ421" i="3"/>
  <c r="AY421" i="3"/>
  <c r="AX421" i="3"/>
  <c r="AW421" i="3"/>
  <c r="AV421" i="3"/>
  <c r="AU421" i="3"/>
  <c r="AT421" i="3"/>
  <c r="AS421" i="3"/>
  <c r="AR421" i="3"/>
  <c r="AQ421" i="3"/>
  <c r="AP421" i="3"/>
  <c r="AO421" i="3"/>
  <c r="AN421" i="3"/>
  <c r="AM421" i="3"/>
  <c r="AL421" i="3"/>
  <c r="AK421" i="3"/>
  <c r="AJ421" i="3"/>
  <c r="AI421" i="3"/>
  <c r="AH421" i="3"/>
  <c r="AG421" i="3"/>
  <c r="AF421" i="3"/>
  <c r="AE421" i="3"/>
  <c r="AD421" i="3"/>
  <c r="AC421" i="3"/>
  <c r="AB421" i="3"/>
  <c r="AA421" i="3"/>
  <c r="Z421" i="3"/>
  <c r="Y421" i="3"/>
  <c r="X421" i="3"/>
  <c r="W421" i="3"/>
  <c r="V421" i="3"/>
  <c r="U421" i="3"/>
  <c r="T421" i="3"/>
  <c r="S421" i="3"/>
  <c r="R421" i="3"/>
  <c r="Q421" i="3"/>
  <c r="P421" i="3"/>
  <c r="O421" i="3"/>
  <c r="N421" i="3"/>
  <c r="M421" i="3"/>
  <c r="L421" i="3"/>
  <c r="K421" i="3"/>
  <c r="J421" i="3"/>
  <c r="I421" i="3"/>
  <c r="H421" i="3"/>
  <c r="G421" i="3"/>
  <c r="CJ420" i="3"/>
  <c r="CI420" i="3"/>
  <c r="BJ420" i="3"/>
  <c r="BI420" i="3"/>
  <c r="BH420" i="3"/>
  <c r="BG420" i="3"/>
  <c r="BF420" i="3"/>
  <c r="BE420" i="3"/>
  <c r="BD420" i="3"/>
  <c r="BC420" i="3"/>
  <c r="BB420" i="3"/>
  <c r="BA420" i="3"/>
  <c r="AZ420" i="3"/>
  <c r="AY420" i="3"/>
  <c r="AX420" i="3"/>
  <c r="AW420" i="3"/>
  <c r="AV420" i="3"/>
  <c r="AU420" i="3"/>
  <c r="AT420" i="3"/>
  <c r="AS420" i="3"/>
  <c r="AR420" i="3"/>
  <c r="AQ420" i="3"/>
  <c r="AP420" i="3"/>
  <c r="AO420" i="3"/>
  <c r="AN420" i="3"/>
  <c r="AM420" i="3"/>
  <c r="AL420" i="3"/>
  <c r="AK420" i="3"/>
  <c r="AJ420" i="3"/>
  <c r="AI420" i="3"/>
  <c r="AH420" i="3"/>
  <c r="AG420" i="3"/>
  <c r="AF420" i="3"/>
  <c r="AE420" i="3"/>
  <c r="AD420" i="3"/>
  <c r="AC420" i="3"/>
  <c r="AB420" i="3"/>
  <c r="AA420" i="3"/>
  <c r="Z420" i="3"/>
  <c r="Y420" i="3"/>
  <c r="X420" i="3"/>
  <c r="W420" i="3"/>
  <c r="V420" i="3"/>
  <c r="U420" i="3"/>
  <c r="T420" i="3"/>
  <c r="S420" i="3"/>
  <c r="R420" i="3"/>
  <c r="Q420" i="3"/>
  <c r="P420" i="3"/>
  <c r="O420" i="3"/>
  <c r="N420" i="3"/>
  <c r="M420" i="3"/>
  <c r="L420" i="3"/>
  <c r="K420" i="3"/>
  <c r="J420" i="3"/>
  <c r="I420" i="3"/>
  <c r="H420" i="3"/>
  <c r="G420" i="3"/>
  <c r="CJ411" i="3"/>
  <c r="CI411" i="3"/>
  <c r="CJ410" i="3"/>
  <c r="CI410" i="3"/>
  <c r="CJ409" i="3"/>
  <c r="CI409" i="3"/>
  <c r="CJ408" i="3"/>
  <c r="CI408" i="3"/>
  <c r="CJ407" i="3"/>
  <c r="CI407" i="3"/>
  <c r="CJ406" i="3"/>
  <c r="CI406" i="3"/>
  <c r="CJ405" i="3"/>
  <c r="CI405" i="3"/>
  <c r="CJ402" i="3"/>
  <c r="CI401" i="3"/>
  <c r="CI400" i="3"/>
  <c r="CI399" i="3"/>
  <c r="CJ398" i="3"/>
  <c r="CI398" i="3"/>
  <c r="Z398" i="3"/>
  <c r="Y398" i="3"/>
  <c r="X398" i="3"/>
  <c r="W398" i="3"/>
  <c r="V398" i="3"/>
  <c r="U398" i="3"/>
  <c r="T398" i="3"/>
  <c r="S398" i="3"/>
  <c r="R398" i="3"/>
  <c r="Q398" i="3"/>
  <c r="P398" i="3"/>
  <c r="O398" i="3"/>
  <c r="N398" i="3"/>
  <c r="M398" i="3"/>
  <c r="L398" i="3"/>
  <c r="K398" i="3"/>
  <c r="J398" i="3"/>
  <c r="I398" i="3"/>
  <c r="H398" i="3"/>
  <c r="G398" i="3"/>
  <c r="CJ397" i="3"/>
  <c r="CI397" i="3"/>
  <c r="CJ396" i="3"/>
  <c r="CI396" i="3"/>
  <c r="CJ393" i="3"/>
  <c r="CI393" i="3"/>
  <c r="CJ392" i="3"/>
  <c r="CI392" i="3"/>
  <c r="CJ391" i="3"/>
  <c r="CI391" i="3"/>
  <c r="CJ390" i="3"/>
  <c r="CI390" i="3"/>
  <c r="CJ389" i="3"/>
  <c r="CI389" i="3"/>
  <c r="CJ388" i="3"/>
  <c r="CI388" i="3"/>
  <c r="CJ386" i="3"/>
  <c r="CI386" i="3"/>
  <c r="CJ385" i="3"/>
  <c r="AT385" i="3"/>
  <c r="AS385" i="3"/>
  <c r="AR385" i="3"/>
  <c r="AQ385" i="3"/>
  <c r="AP385" i="3"/>
  <c r="AO385" i="3"/>
  <c r="AN385" i="3"/>
  <c r="AM385" i="3"/>
  <c r="AL385" i="3"/>
  <c r="AK385" i="3"/>
  <c r="AJ385" i="3"/>
  <c r="AI385" i="3"/>
  <c r="AH385" i="3"/>
  <c r="AG385" i="3"/>
  <c r="AF385" i="3"/>
  <c r="AE385" i="3"/>
  <c r="AD385" i="3"/>
  <c r="AC385" i="3"/>
  <c r="AB385" i="3"/>
  <c r="AA385" i="3"/>
  <c r="Z385" i="3"/>
  <c r="Y385" i="3"/>
  <c r="X385" i="3"/>
  <c r="W385" i="3"/>
  <c r="V385" i="3"/>
  <c r="U385" i="3"/>
  <c r="T385" i="3"/>
  <c r="S385" i="3"/>
  <c r="R385" i="3"/>
  <c r="Q385" i="3"/>
  <c r="P385" i="3"/>
  <c r="O385" i="3"/>
  <c r="N385" i="3"/>
  <c r="M385" i="3"/>
  <c r="L385" i="3"/>
  <c r="K385" i="3"/>
  <c r="J385" i="3"/>
  <c r="I385" i="3"/>
  <c r="H385" i="3"/>
  <c r="G385" i="3"/>
  <c r="CJ384" i="3"/>
  <c r="CI384" i="3"/>
  <c r="CJ383" i="3"/>
  <c r="CI383" i="3"/>
  <c r="CJ382" i="3"/>
  <c r="CJ381" i="3"/>
  <c r="CI381" i="3"/>
  <c r="CJ380" i="3"/>
  <c r="CI380" i="3"/>
  <c r="CJ379" i="3"/>
  <c r="CI379" i="3"/>
  <c r="CJ378" i="3"/>
  <c r="CI378" i="3"/>
  <c r="CJ377" i="3"/>
  <c r="CI377" i="3"/>
  <c r="CJ376" i="3"/>
  <c r="CI376" i="3"/>
  <c r="CJ375" i="3"/>
  <c r="CI375" i="3"/>
  <c r="CJ374" i="3"/>
  <c r="CI374" i="3"/>
  <c r="CJ373" i="3"/>
  <c r="CI373" i="3"/>
  <c r="CJ372" i="3"/>
  <c r="CI372" i="3"/>
  <c r="CJ371" i="3"/>
  <c r="CI371" i="3"/>
  <c r="CJ370" i="3"/>
  <c r="CI370" i="3"/>
  <c r="CJ369" i="3"/>
  <c r="CI369" i="3"/>
  <c r="CJ368" i="3"/>
  <c r="CI368" i="3"/>
  <c r="CJ367" i="3"/>
  <c r="CI367" i="3"/>
  <c r="BB367" i="3"/>
  <c r="BA367" i="3"/>
  <c r="AZ367" i="3"/>
  <c r="AY367" i="3"/>
  <c r="AX367" i="3"/>
  <c r="AW367" i="3"/>
  <c r="AV367" i="3"/>
  <c r="AU367" i="3"/>
  <c r="AT367" i="3"/>
  <c r="AS367" i="3"/>
  <c r="AR367" i="3"/>
  <c r="AQ367" i="3"/>
  <c r="AP367" i="3"/>
  <c r="AO367" i="3"/>
  <c r="AN367" i="3"/>
  <c r="AM367" i="3"/>
  <c r="AL367" i="3"/>
  <c r="AK367" i="3"/>
  <c r="AJ367" i="3"/>
  <c r="AI367" i="3"/>
  <c r="AH367" i="3"/>
  <c r="AG367" i="3"/>
  <c r="AF367" i="3"/>
  <c r="AE367" i="3"/>
  <c r="AD367" i="3"/>
  <c r="AC367" i="3"/>
  <c r="AB367" i="3"/>
  <c r="AA367" i="3"/>
  <c r="Z367" i="3"/>
  <c r="Y367" i="3"/>
  <c r="X367" i="3"/>
  <c r="W367" i="3"/>
  <c r="V367" i="3"/>
  <c r="U367" i="3"/>
  <c r="T367" i="3"/>
  <c r="S367" i="3"/>
  <c r="R367" i="3"/>
  <c r="Q367" i="3"/>
  <c r="P367" i="3"/>
  <c r="O367" i="3"/>
  <c r="N367" i="3"/>
  <c r="M367" i="3"/>
  <c r="L367" i="3"/>
  <c r="K367" i="3"/>
  <c r="J367" i="3"/>
  <c r="I367" i="3"/>
  <c r="H367" i="3"/>
  <c r="G367" i="3"/>
  <c r="CJ366" i="3"/>
  <c r="CI366" i="3"/>
  <c r="BB366" i="3"/>
  <c r="BA366" i="3"/>
  <c r="AZ366" i="3"/>
  <c r="AY366" i="3"/>
  <c r="AX366" i="3"/>
  <c r="AW366" i="3"/>
  <c r="AV366" i="3"/>
  <c r="AU366" i="3"/>
  <c r="AT366" i="3"/>
  <c r="AS366" i="3"/>
  <c r="AR366" i="3"/>
  <c r="AQ366" i="3"/>
  <c r="AP366" i="3"/>
  <c r="AO366" i="3"/>
  <c r="AN366" i="3"/>
  <c r="AM366" i="3"/>
  <c r="AL366" i="3"/>
  <c r="AK366" i="3"/>
  <c r="AJ366" i="3"/>
  <c r="AI366" i="3"/>
  <c r="AH366" i="3"/>
  <c r="AG366" i="3"/>
  <c r="AF366" i="3"/>
  <c r="AE366" i="3"/>
  <c r="AD366" i="3"/>
  <c r="AC366" i="3"/>
  <c r="AB366" i="3"/>
  <c r="AA366" i="3"/>
  <c r="Z366" i="3"/>
  <c r="Y366" i="3"/>
  <c r="X366" i="3"/>
  <c r="W366" i="3"/>
  <c r="V366" i="3"/>
  <c r="U366" i="3"/>
  <c r="T366" i="3"/>
  <c r="S366" i="3"/>
  <c r="R366" i="3"/>
  <c r="Q366" i="3"/>
  <c r="P366" i="3"/>
  <c r="O366" i="3"/>
  <c r="N366" i="3"/>
  <c r="M366" i="3"/>
  <c r="L366" i="3"/>
  <c r="K366" i="3"/>
  <c r="J366" i="3"/>
  <c r="I366" i="3"/>
  <c r="H366" i="3"/>
  <c r="G366" i="3"/>
  <c r="CJ365" i="3"/>
  <c r="CI365" i="3"/>
  <c r="BB365" i="3"/>
  <c r="BA365" i="3"/>
  <c r="AZ365" i="3"/>
  <c r="AY365" i="3"/>
  <c r="AX365" i="3"/>
  <c r="AW365" i="3"/>
  <c r="AV365" i="3"/>
  <c r="AU365" i="3"/>
  <c r="AT365" i="3"/>
  <c r="AS365" i="3"/>
  <c r="AR365" i="3"/>
  <c r="AQ365" i="3"/>
  <c r="AP365" i="3"/>
  <c r="AO365" i="3"/>
  <c r="AN365" i="3"/>
  <c r="AM365" i="3"/>
  <c r="AL365" i="3"/>
  <c r="AK365" i="3"/>
  <c r="AJ365" i="3"/>
  <c r="AI365" i="3"/>
  <c r="AH365" i="3"/>
  <c r="AG365" i="3"/>
  <c r="AF365" i="3"/>
  <c r="AE365" i="3"/>
  <c r="AD365" i="3"/>
  <c r="AC365" i="3"/>
  <c r="AB365" i="3"/>
  <c r="AA365" i="3"/>
  <c r="Z365" i="3"/>
  <c r="Y365" i="3"/>
  <c r="X365" i="3"/>
  <c r="W365" i="3"/>
  <c r="V365" i="3"/>
  <c r="U365" i="3"/>
  <c r="T365" i="3"/>
  <c r="S365" i="3"/>
  <c r="R365" i="3"/>
  <c r="Q365" i="3"/>
  <c r="P365" i="3"/>
  <c r="O365" i="3"/>
  <c r="N365" i="3"/>
  <c r="M365" i="3"/>
  <c r="L365" i="3"/>
  <c r="K365" i="3"/>
  <c r="J365" i="3"/>
  <c r="I365" i="3"/>
  <c r="H365" i="3"/>
  <c r="G365" i="3"/>
  <c r="BN364" i="3"/>
  <c r="BM364" i="3"/>
  <c r="BL364" i="3"/>
  <c r="BK364" i="3"/>
  <c r="BJ364" i="3"/>
  <c r="BI364" i="3"/>
  <c r="BH364" i="3"/>
  <c r="BG364" i="3"/>
  <c r="BF364" i="3"/>
  <c r="BE364" i="3"/>
  <c r="BD364" i="3"/>
  <c r="BC364" i="3"/>
  <c r="BB364" i="3"/>
  <c r="BA364" i="3"/>
  <c r="AZ364" i="3"/>
  <c r="AY364" i="3"/>
  <c r="AX364" i="3"/>
  <c r="AW364" i="3"/>
  <c r="AV364" i="3"/>
  <c r="AU364" i="3"/>
  <c r="AT364" i="3"/>
  <c r="AS364" i="3"/>
  <c r="AR364" i="3"/>
  <c r="AQ364" i="3"/>
  <c r="AP364" i="3"/>
  <c r="AO364" i="3"/>
  <c r="AN364" i="3"/>
  <c r="AM364" i="3"/>
  <c r="AL364" i="3"/>
  <c r="AK364" i="3"/>
  <c r="AJ364" i="3"/>
  <c r="AI364" i="3"/>
  <c r="AH364" i="3"/>
  <c r="AG364" i="3"/>
  <c r="AF364" i="3"/>
  <c r="AE364" i="3"/>
  <c r="AD364" i="3"/>
  <c r="AC364" i="3"/>
  <c r="AB364" i="3"/>
  <c r="AA364" i="3"/>
  <c r="Z364" i="3"/>
  <c r="Y364" i="3"/>
  <c r="X364" i="3"/>
  <c r="W364" i="3"/>
  <c r="V364" i="3"/>
  <c r="U364" i="3"/>
  <c r="T364" i="3"/>
  <c r="S364" i="3"/>
  <c r="R364" i="3"/>
  <c r="Q364" i="3"/>
  <c r="P364" i="3"/>
  <c r="O364" i="3"/>
  <c r="N364" i="3"/>
  <c r="M364" i="3"/>
  <c r="L364" i="3"/>
  <c r="K364" i="3"/>
  <c r="J364" i="3"/>
  <c r="I364" i="3"/>
  <c r="H364" i="3"/>
  <c r="G364" i="3"/>
  <c r="CI363" i="3"/>
  <c r="AD363" i="3"/>
  <c r="AC363" i="3"/>
  <c r="AB363" i="3"/>
  <c r="AA363" i="3"/>
  <c r="Z363" i="3"/>
  <c r="Y363" i="3"/>
  <c r="X363" i="3"/>
  <c r="W363" i="3"/>
  <c r="V363" i="3"/>
  <c r="U363" i="3"/>
  <c r="T363" i="3"/>
  <c r="S363" i="3"/>
  <c r="R363" i="3"/>
  <c r="Q363" i="3"/>
  <c r="P363" i="3"/>
  <c r="O363" i="3"/>
  <c r="N363" i="3"/>
  <c r="M363" i="3"/>
  <c r="L363" i="3"/>
  <c r="K363" i="3"/>
  <c r="J363" i="3"/>
  <c r="I363" i="3"/>
  <c r="H363" i="3"/>
  <c r="G363" i="3"/>
  <c r="CI362" i="3"/>
  <c r="AD362" i="3"/>
  <c r="AC362" i="3"/>
  <c r="AB362" i="3"/>
  <c r="AA362" i="3"/>
  <c r="Z362" i="3"/>
  <c r="Y362" i="3"/>
  <c r="X362" i="3"/>
  <c r="W362" i="3"/>
  <c r="V362" i="3"/>
  <c r="U362" i="3"/>
  <c r="T362" i="3"/>
  <c r="S362" i="3"/>
  <c r="R362" i="3"/>
  <c r="Q362" i="3"/>
  <c r="P362" i="3"/>
  <c r="O362" i="3"/>
  <c r="N362" i="3"/>
  <c r="M362" i="3"/>
  <c r="L362" i="3"/>
  <c r="K362" i="3"/>
  <c r="J362" i="3"/>
  <c r="I362" i="3"/>
  <c r="H362" i="3"/>
  <c r="G362" i="3"/>
  <c r="CI361" i="3"/>
  <c r="AT361" i="3"/>
  <c r="AS361" i="3"/>
  <c r="AR361" i="3"/>
  <c r="AQ361" i="3"/>
  <c r="AP361" i="3"/>
  <c r="AO361" i="3"/>
  <c r="AN361" i="3"/>
  <c r="AM361" i="3"/>
  <c r="AL361" i="3"/>
  <c r="AK361" i="3"/>
  <c r="AJ361" i="3"/>
  <c r="AI361" i="3"/>
  <c r="AH361" i="3"/>
  <c r="AG361" i="3"/>
  <c r="AF361" i="3"/>
  <c r="AE361" i="3"/>
  <c r="AD361" i="3"/>
  <c r="AC361" i="3"/>
  <c r="AB361" i="3"/>
  <c r="AA361" i="3"/>
  <c r="Z361" i="3"/>
  <c r="Y361" i="3"/>
  <c r="X361" i="3"/>
  <c r="W361" i="3"/>
  <c r="V361" i="3"/>
  <c r="U361" i="3"/>
  <c r="T361" i="3"/>
  <c r="S361" i="3"/>
  <c r="R361" i="3"/>
  <c r="Q361" i="3"/>
  <c r="P361" i="3"/>
  <c r="O361" i="3"/>
  <c r="N361" i="3"/>
  <c r="M361" i="3"/>
  <c r="L361" i="3"/>
  <c r="K361" i="3"/>
  <c r="J361" i="3"/>
  <c r="I361" i="3"/>
  <c r="H361" i="3"/>
  <c r="G361" i="3"/>
  <c r="CJ360" i="3"/>
  <c r="CI360" i="3"/>
  <c r="CH360" i="3"/>
  <c r="AT360" i="3"/>
  <c r="AS360" i="3"/>
  <c r="AR360" i="3"/>
  <c r="AQ360" i="3"/>
  <c r="AP360" i="3"/>
  <c r="AO360" i="3"/>
  <c r="AN360" i="3"/>
  <c r="AM360" i="3"/>
  <c r="AL360" i="3"/>
  <c r="AK360" i="3"/>
  <c r="AJ360" i="3"/>
  <c r="AI360" i="3"/>
  <c r="AH360" i="3"/>
  <c r="AG360" i="3"/>
  <c r="AF360" i="3"/>
  <c r="AE360" i="3"/>
  <c r="AD360" i="3"/>
  <c r="AC360" i="3"/>
  <c r="AB360" i="3"/>
  <c r="AA360" i="3"/>
  <c r="Z360" i="3"/>
  <c r="Y360" i="3"/>
  <c r="X360" i="3"/>
  <c r="W360" i="3"/>
  <c r="V360" i="3"/>
  <c r="U360" i="3"/>
  <c r="T360" i="3"/>
  <c r="S360" i="3"/>
  <c r="R360" i="3"/>
  <c r="Q360" i="3"/>
  <c r="P360" i="3"/>
  <c r="O360" i="3"/>
  <c r="N360" i="3"/>
  <c r="M360" i="3"/>
  <c r="L360" i="3"/>
  <c r="K360" i="3"/>
  <c r="J360" i="3"/>
  <c r="I360" i="3"/>
  <c r="H360" i="3"/>
  <c r="G360" i="3"/>
  <c r="CJ359" i="3"/>
  <c r="CI359" i="3"/>
  <c r="CH359" i="3"/>
  <c r="AT359" i="3"/>
  <c r="AS359" i="3"/>
  <c r="AR359" i="3"/>
  <c r="AQ359" i="3"/>
  <c r="AP359" i="3"/>
  <c r="AO359" i="3"/>
  <c r="AN359" i="3"/>
  <c r="AM359" i="3"/>
  <c r="AL359" i="3"/>
  <c r="AK359" i="3"/>
  <c r="AJ359" i="3"/>
  <c r="AI359" i="3"/>
  <c r="AH359" i="3"/>
  <c r="AG359" i="3"/>
  <c r="AF359" i="3"/>
  <c r="AE359" i="3"/>
  <c r="AD359" i="3"/>
  <c r="AC359" i="3"/>
  <c r="AB359" i="3"/>
  <c r="AA359" i="3"/>
  <c r="Z359" i="3"/>
  <c r="Y359" i="3"/>
  <c r="X359" i="3"/>
  <c r="W359" i="3"/>
  <c r="V359" i="3"/>
  <c r="U359" i="3"/>
  <c r="T359" i="3"/>
  <c r="S359" i="3"/>
  <c r="R359" i="3"/>
  <c r="Q359" i="3"/>
  <c r="P359" i="3"/>
  <c r="O359" i="3"/>
  <c r="N359" i="3"/>
  <c r="M359" i="3"/>
  <c r="L359" i="3"/>
  <c r="K359" i="3"/>
  <c r="J359" i="3"/>
  <c r="I359" i="3"/>
  <c r="H359" i="3"/>
  <c r="CJ358" i="3"/>
  <c r="CI358" i="3"/>
  <c r="CH358" i="3"/>
  <c r="AT358" i="3"/>
  <c r="AS358" i="3"/>
  <c r="AR358" i="3"/>
  <c r="AQ358" i="3"/>
  <c r="AP358" i="3"/>
  <c r="AO358" i="3"/>
  <c r="AN358" i="3"/>
  <c r="AM358" i="3"/>
  <c r="AL358" i="3"/>
  <c r="AK358" i="3"/>
  <c r="AJ358" i="3"/>
  <c r="AI358" i="3"/>
  <c r="AH358" i="3"/>
  <c r="AG358" i="3"/>
  <c r="AF358" i="3"/>
  <c r="AE358" i="3"/>
  <c r="AD358" i="3"/>
  <c r="AC358" i="3"/>
  <c r="AB358" i="3"/>
  <c r="AA358" i="3"/>
  <c r="Z358" i="3"/>
  <c r="Y358" i="3"/>
  <c r="X358" i="3"/>
  <c r="W358" i="3"/>
  <c r="V358" i="3"/>
  <c r="U358" i="3"/>
  <c r="T358" i="3"/>
  <c r="S358" i="3"/>
  <c r="R358" i="3"/>
  <c r="Q358" i="3"/>
  <c r="P358" i="3"/>
  <c r="O358" i="3"/>
  <c r="N358" i="3"/>
  <c r="M358" i="3"/>
  <c r="L358" i="3"/>
  <c r="K358" i="3"/>
  <c r="J358" i="3"/>
  <c r="I358" i="3"/>
  <c r="H358" i="3"/>
  <c r="CJ357" i="3"/>
  <c r="CI357" i="3"/>
  <c r="CH357" i="3"/>
  <c r="AT357" i="3"/>
  <c r="AS357" i="3"/>
  <c r="AR357" i="3"/>
  <c r="AQ357" i="3"/>
  <c r="AP357" i="3"/>
  <c r="AO357" i="3"/>
  <c r="AN357" i="3"/>
  <c r="AM357" i="3"/>
  <c r="AL357" i="3"/>
  <c r="AK357" i="3"/>
  <c r="AJ357" i="3"/>
  <c r="AI357" i="3"/>
  <c r="AH357" i="3"/>
  <c r="AG357" i="3"/>
  <c r="AF357" i="3"/>
  <c r="AE357" i="3"/>
  <c r="AD357" i="3"/>
  <c r="AC357" i="3"/>
  <c r="AB357" i="3"/>
  <c r="AA357" i="3"/>
  <c r="Z357" i="3"/>
  <c r="Y357" i="3"/>
  <c r="X357" i="3"/>
  <c r="W357" i="3"/>
  <c r="V357" i="3"/>
  <c r="U357" i="3"/>
  <c r="T357" i="3"/>
  <c r="S357" i="3"/>
  <c r="R357" i="3"/>
  <c r="Q357" i="3"/>
  <c r="P357" i="3"/>
  <c r="O357" i="3"/>
  <c r="N357" i="3"/>
  <c r="M357" i="3"/>
  <c r="L357" i="3"/>
  <c r="K357" i="3"/>
  <c r="J357" i="3"/>
  <c r="I357" i="3"/>
  <c r="H357" i="3"/>
  <c r="CJ356" i="3"/>
  <c r="CI356" i="3"/>
  <c r="CH356" i="3"/>
  <c r="AT356" i="3"/>
  <c r="AS356" i="3"/>
  <c r="AR356" i="3"/>
  <c r="AQ356" i="3"/>
  <c r="AP356" i="3"/>
  <c r="AO356" i="3"/>
  <c r="AN356" i="3"/>
  <c r="AM356" i="3"/>
  <c r="AL356" i="3"/>
  <c r="AK356" i="3"/>
  <c r="AJ356" i="3"/>
  <c r="AI356" i="3"/>
  <c r="AH356" i="3"/>
  <c r="AG356" i="3"/>
  <c r="AF356" i="3"/>
  <c r="AE356" i="3"/>
  <c r="AD356" i="3"/>
  <c r="AC356" i="3"/>
  <c r="AB356" i="3"/>
  <c r="AA356" i="3"/>
  <c r="Z356" i="3"/>
  <c r="Y356" i="3"/>
  <c r="X356" i="3"/>
  <c r="W356" i="3"/>
  <c r="V356" i="3"/>
  <c r="U356" i="3"/>
  <c r="T356" i="3"/>
  <c r="S356" i="3"/>
  <c r="R356" i="3"/>
  <c r="Q356" i="3"/>
  <c r="P356" i="3"/>
  <c r="O356" i="3"/>
  <c r="N356" i="3"/>
  <c r="M356" i="3"/>
  <c r="L356" i="3"/>
  <c r="K356" i="3"/>
  <c r="J356" i="3"/>
  <c r="I356" i="3"/>
  <c r="H356" i="3"/>
  <c r="CJ355" i="3"/>
  <c r="CI355" i="3"/>
  <c r="CH355" i="3"/>
  <c r="AT355" i="3"/>
  <c r="AS355" i="3"/>
  <c r="AR355" i="3"/>
  <c r="AQ355" i="3"/>
  <c r="AP355" i="3"/>
  <c r="AO355" i="3"/>
  <c r="AN355" i="3"/>
  <c r="AM355" i="3"/>
  <c r="AL355" i="3"/>
  <c r="AK355" i="3"/>
  <c r="AJ355" i="3"/>
  <c r="AI355" i="3"/>
  <c r="AH355" i="3"/>
  <c r="AG355" i="3"/>
  <c r="AF355" i="3"/>
  <c r="AE355" i="3"/>
  <c r="AD355" i="3"/>
  <c r="AC355" i="3"/>
  <c r="AB355" i="3"/>
  <c r="AA355" i="3"/>
  <c r="Z355" i="3"/>
  <c r="Y355" i="3"/>
  <c r="X355" i="3"/>
  <c r="W355" i="3"/>
  <c r="V355" i="3"/>
  <c r="U355" i="3"/>
  <c r="T355" i="3"/>
  <c r="S355" i="3"/>
  <c r="R355" i="3"/>
  <c r="Q355" i="3"/>
  <c r="P355" i="3"/>
  <c r="O355" i="3"/>
  <c r="N355" i="3"/>
  <c r="M355" i="3"/>
  <c r="L355" i="3"/>
  <c r="K355" i="3"/>
  <c r="J355" i="3"/>
  <c r="I355" i="3"/>
  <c r="H355" i="3"/>
  <c r="CJ354" i="3"/>
  <c r="CI354" i="3"/>
  <c r="CH354" i="3"/>
  <c r="AT354" i="3"/>
  <c r="AS354" i="3"/>
  <c r="AR354" i="3"/>
  <c r="AQ354" i="3"/>
  <c r="AP354" i="3"/>
  <c r="AO354" i="3"/>
  <c r="AN354" i="3"/>
  <c r="AM354" i="3"/>
  <c r="AL354" i="3"/>
  <c r="AK354" i="3"/>
  <c r="AJ354" i="3"/>
  <c r="AI354" i="3"/>
  <c r="AH354" i="3"/>
  <c r="AG354" i="3"/>
  <c r="AF354" i="3"/>
  <c r="AE354" i="3"/>
  <c r="AD354" i="3"/>
  <c r="AC354" i="3"/>
  <c r="AB354" i="3"/>
  <c r="AA354" i="3"/>
  <c r="Z354" i="3"/>
  <c r="Y354" i="3"/>
  <c r="X354" i="3"/>
  <c r="W354" i="3"/>
  <c r="V354" i="3"/>
  <c r="U354" i="3"/>
  <c r="T354" i="3"/>
  <c r="S354" i="3"/>
  <c r="R354" i="3"/>
  <c r="Q354" i="3"/>
  <c r="P354" i="3"/>
  <c r="O354" i="3"/>
  <c r="N354" i="3"/>
  <c r="M354" i="3"/>
  <c r="L354" i="3"/>
  <c r="K354" i="3"/>
  <c r="J354" i="3"/>
  <c r="I354" i="3"/>
  <c r="H354" i="3"/>
  <c r="CJ353" i="3"/>
  <c r="CI353" i="3"/>
  <c r="CH353" i="3"/>
  <c r="AT353" i="3"/>
  <c r="AS353" i="3"/>
  <c r="AR353" i="3"/>
  <c r="AQ353" i="3"/>
  <c r="AP353" i="3"/>
  <c r="AO353" i="3"/>
  <c r="AN353" i="3"/>
  <c r="AM353" i="3"/>
  <c r="AL353" i="3"/>
  <c r="AK353" i="3"/>
  <c r="AJ353" i="3"/>
  <c r="AI353" i="3"/>
  <c r="AH353" i="3"/>
  <c r="AG353" i="3"/>
  <c r="AF353" i="3"/>
  <c r="AE353" i="3"/>
  <c r="AD353" i="3"/>
  <c r="AC353" i="3"/>
  <c r="AB353" i="3"/>
  <c r="AA353" i="3"/>
  <c r="Z353" i="3"/>
  <c r="Y353" i="3"/>
  <c r="X353" i="3"/>
  <c r="W353" i="3"/>
  <c r="V353" i="3"/>
  <c r="U353" i="3"/>
  <c r="T353" i="3"/>
  <c r="S353" i="3"/>
  <c r="R353" i="3"/>
  <c r="Q353" i="3"/>
  <c r="P353" i="3"/>
  <c r="O353" i="3"/>
  <c r="N353" i="3"/>
  <c r="M353" i="3"/>
  <c r="L353" i="3"/>
  <c r="K353" i="3"/>
  <c r="J353" i="3"/>
  <c r="I353" i="3"/>
  <c r="H353" i="3"/>
  <c r="CJ352" i="3"/>
  <c r="CI352" i="3"/>
  <c r="CF351" i="3"/>
  <c r="CE351" i="3"/>
  <c r="CD351" i="3"/>
  <c r="CC351" i="3"/>
  <c r="CB351" i="3"/>
  <c r="CA351" i="3"/>
  <c r="BZ351" i="3"/>
  <c r="BY351" i="3"/>
  <c r="BX351" i="3"/>
  <c r="BW351" i="3"/>
  <c r="CJ348" i="3"/>
  <c r="CI347" i="3"/>
  <c r="CI346" i="3"/>
  <c r="CJ345" i="3"/>
  <c r="CI345" i="3"/>
  <c r="CH345" i="3"/>
  <c r="AH345" i="3"/>
  <c r="AG345" i="3"/>
  <c r="AF345" i="3"/>
  <c r="AE345" i="3"/>
  <c r="AD345" i="3"/>
  <c r="AC345" i="3"/>
  <c r="AB345" i="3"/>
  <c r="AA345" i="3"/>
  <c r="Z345" i="3"/>
  <c r="Y345" i="3"/>
  <c r="X345" i="3"/>
  <c r="W345" i="3"/>
  <c r="V345" i="3"/>
  <c r="U345" i="3"/>
  <c r="T345" i="3"/>
  <c r="S345" i="3"/>
  <c r="R345" i="3"/>
  <c r="Q345" i="3"/>
  <c r="P345" i="3"/>
  <c r="O345" i="3"/>
  <c r="N345" i="3"/>
  <c r="M345" i="3"/>
  <c r="L345" i="3"/>
  <c r="K345" i="3"/>
  <c r="J345" i="3"/>
  <c r="I345" i="3"/>
  <c r="H345" i="3"/>
  <c r="CJ344" i="3"/>
  <c r="CI344" i="3"/>
  <c r="CJ343" i="3"/>
  <c r="CI343" i="3"/>
  <c r="CJ342" i="3"/>
  <c r="CI342" i="3"/>
  <c r="CJ341" i="3"/>
  <c r="CI341" i="3"/>
  <c r="CJ340" i="3"/>
  <c r="CI340" i="3"/>
  <c r="CJ338" i="3"/>
  <c r="CJ337" i="3"/>
  <c r="CI337" i="3"/>
  <c r="CJ336" i="3"/>
  <c r="CJ335" i="3"/>
  <c r="CJ334" i="3"/>
  <c r="CI334" i="3"/>
  <c r="CJ333" i="3"/>
  <c r="CI333" i="3"/>
  <c r="CJ332" i="3"/>
  <c r="CI332" i="3"/>
  <c r="CJ331" i="3"/>
  <c r="CI331" i="3"/>
  <c r="CJ330" i="3"/>
  <c r="CI330" i="3"/>
  <c r="CJ329" i="3"/>
  <c r="CJ328" i="3"/>
  <c r="CI328" i="3"/>
  <c r="CJ327" i="3"/>
  <c r="CI327" i="3"/>
  <c r="CJ326" i="3"/>
  <c r="CI326" i="3"/>
  <c r="CJ325" i="3"/>
  <c r="CI324" i="3"/>
  <c r="CI323" i="3"/>
  <c r="CI322" i="3"/>
  <c r="CI321" i="3"/>
  <c r="CI320" i="3"/>
  <c r="CI319" i="3"/>
  <c r="CI318" i="3"/>
  <c r="CI317" i="3"/>
  <c r="CI316" i="3"/>
  <c r="Z316" i="3"/>
  <c r="Y316" i="3"/>
  <c r="X316" i="3"/>
  <c r="W316" i="3"/>
  <c r="V316" i="3"/>
  <c r="U316" i="3"/>
  <c r="T316" i="3"/>
  <c r="S316" i="3"/>
  <c r="R316" i="3"/>
  <c r="Q316" i="3"/>
  <c r="P316" i="3"/>
  <c r="O316" i="3"/>
  <c r="N316" i="3"/>
  <c r="M316" i="3"/>
  <c r="L316" i="3"/>
  <c r="K316" i="3"/>
  <c r="J316" i="3"/>
  <c r="I316" i="3"/>
  <c r="H316" i="3"/>
  <c r="CI315" i="3"/>
  <c r="CJ314" i="3"/>
  <c r="CI314" i="3"/>
  <c r="CJ313" i="3"/>
  <c r="CI313" i="3"/>
  <c r="CJ312" i="3"/>
  <c r="CI312" i="3"/>
  <c r="CJ311" i="3"/>
  <c r="CI311" i="3"/>
  <c r="CJ310" i="3"/>
  <c r="CI310" i="3"/>
  <c r="CJ309" i="3"/>
  <c r="CI309" i="3"/>
  <c r="CJ308" i="3"/>
  <c r="CI308" i="3"/>
  <c r="CJ307" i="3"/>
  <c r="CI307" i="3"/>
  <c r="CJ306" i="3"/>
  <c r="CI306" i="3"/>
  <c r="CJ305" i="3"/>
  <c r="CI305" i="3"/>
  <c r="CJ303" i="3"/>
  <c r="CI303" i="3"/>
  <c r="CJ302" i="3"/>
  <c r="CI301" i="3"/>
  <c r="CI300" i="3"/>
  <c r="CI299" i="3"/>
  <c r="CI298" i="3"/>
  <c r="CJ297" i="3"/>
  <c r="CI297" i="3"/>
  <c r="CJ296" i="3"/>
  <c r="CI296" i="3"/>
  <c r="CI295" i="3"/>
  <c r="CI294" i="3"/>
  <c r="CI293" i="3"/>
  <c r="CJ292" i="3"/>
  <c r="CI292" i="3"/>
  <c r="CJ291" i="3"/>
  <c r="CI291" i="3"/>
  <c r="CJ290" i="3"/>
  <c r="CI290" i="3"/>
  <c r="CJ289" i="3"/>
  <c r="CI289" i="3"/>
  <c r="CJ288" i="3"/>
  <c r="CI288" i="3"/>
  <c r="CJ287" i="3"/>
  <c r="CJ286" i="3"/>
  <c r="CI286" i="3"/>
  <c r="BV286" i="3"/>
  <c r="BU286" i="3"/>
  <c r="BT286" i="3"/>
  <c r="BS286" i="3"/>
  <c r="BR286" i="3"/>
  <c r="BQ286" i="3"/>
  <c r="BP286" i="3"/>
  <c r="BO286" i="3"/>
  <c r="BN286" i="3"/>
  <c r="BM286" i="3"/>
  <c r="BL286" i="3"/>
  <c r="BK286" i="3"/>
  <c r="BJ286" i="3"/>
  <c r="BI286" i="3"/>
  <c r="BH286" i="3"/>
  <c r="BG286" i="3"/>
  <c r="BF286" i="3"/>
  <c r="BE286" i="3"/>
  <c r="BD286" i="3"/>
  <c r="BC286" i="3"/>
  <c r="BB286" i="3"/>
  <c r="BA286" i="3"/>
  <c r="AZ286" i="3"/>
  <c r="AY286" i="3"/>
  <c r="AX286" i="3"/>
  <c r="AW286" i="3"/>
  <c r="AV286" i="3"/>
  <c r="AU286" i="3"/>
  <c r="AT286" i="3"/>
  <c r="AS286" i="3"/>
  <c r="AR286" i="3"/>
  <c r="AQ286" i="3"/>
  <c r="AP286" i="3"/>
  <c r="AO286" i="3"/>
  <c r="AN286" i="3"/>
  <c r="AM286" i="3"/>
  <c r="AL286" i="3"/>
  <c r="AK286" i="3"/>
  <c r="AJ286" i="3"/>
  <c r="AI286" i="3"/>
  <c r="AH286" i="3"/>
  <c r="AG286" i="3"/>
  <c r="AF286" i="3"/>
  <c r="AE286" i="3"/>
  <c r="AD286" i="3"/>
  <c r="AC286" i="3"/>
  <c r="AB286" i="3"/>
  <c r="AA286" i="3"/>
  <c r="Z286" i="3"/>
  <c r="Y286" i="3"/>
  <c r="X286" i="3"/>
  <c r="W286" i="3"/>
  <c r="V286" i="3"/>
  <c r="U286" i="3"/>
  <c r="T286" i="3"/>
  <c r="S286" i="3"/>
  <c r="R286" i="3"/>
  <c r="Q286" i="3"/>
  <c r="P286" i="3"/>
  <c r="O286" i="3"/>
  <c r="N286" i="3"/>
  <c r="M286" i="3"/>
  <c r="L286" i="3"/>
  <c r="K286" i="3"/>
  <c r="J286" i="3"/>
  <c r="I286" i="3"/>
  <c r="H286" i="3"/>
  <c r="CJ285" i="3"/>
  <c r="CI285" i="3"/>
  <c r="BV285" i="3"/>
  <c r="BU285" i="3"/>
  <c r="BT285" i="3"/>
  <c r="BS285" i="3"/>
  <c r="BR285" i="3"/>
  <c r="BQ285" i="3"/>
  <c r="BP285" i="3"/>
  <c r="BO285" i="3"/>
  <c r="BN285" i="3"/>
  <c r="BM285" i="3"/>
  <c r="BL285" i="3"/>
  <c r="BK285" i="3"/>
  <c r="BJ285" i="3"/>
  <c r="BI285" i="3"/>
  <c r="BH285" i="3"/>
  <c r="BG285" i="3"/>
  <c r="BF285" i="3"/>
  <c r="BE285" i="3"/>
  <c r="BD285" i="3"/>
  <c r="BC285" i="3"/>
  <c r="BB285" i="3"/>
  <c r="BA285" i="3"/>
  <c r="AZ285" i="3"/>
  <c r="AY285" i="3"/>
  <c r="AX285" i="3"/>
  <c r="AW285" i="3"/>
  <c r="AV285" i="3"/>
  <c r="AU285" i="3"/>
  <c r="AT285" i="3"/>
  <c r="AS285" i="3"/>
  <c r="AR285" i="3"/>
  <c r="AQ285" i="3"/>
  <c r="AP285" i="3"/>
  <c r="AO285" i="3"/>
  <c r="AN285" i="3"/>
  <c r="AM285" i="3"/>
  <c r="AL285" i="3"/>
  <c r="AK285" i="3"/>
  <c r="AJ285" i="3"/>
  <c r="AI285" i="3"/>
  <c r="AH285" i="3"/>
  <c r="AG285" i="3"/>
  <c r="AF285" i="3"/>
  <c r="AE285" i="3"/>
  <c r="AD285" i="3"/>
  <c r="AC285" i="3"/>
  <c r="AB285" i="3"/>
  <c r="AA285" i="3"/>
  <c r="Z285" i="3"/>
  <c r="Y285" i="3"/>
  <c r="X285" i="3"/>
  <c r="W285" i="3"/>
  <c r="V285" i="3"/>
  <c r="U285" i="3"/>
  <c r="T285" i="3"/>
  <c r="S285" i="3"/>
  <c r="R285" i="3"/>
  <c r="Q285" i="3"/>
  <c r="P285" i="3"/>
  <c r="O285" i="3"/>
  <c r="N285" i="3"/>
  <c r="M285" i="3"/>
  <c r="L285" i="3"/>
  <c r="K285" i="3"/>
  <c r="J285" i="3"/>
  <c r="I285" i="3"/>
  <c r="H285" i="3"/>
  <c r="CJ284" i="3"/>
  <c r="CI284" i="3"/>
  <c r="BV284" i="3"/>
  <c r="BU284" i="3"/>
  <c r="BT284" i="3"/>
  <c r="BS284" i="3"/>
  <c r="BR284" i="3"/>
  <c r="BQ284" i="3"/>
  <c r="BP284" i="3"/>
  <c r="BO284" i="3"/>
  <c r="BN284" i="3"/>
  <c r="BM284" i="3"/>
  <c r="BL284" i="3"/>
  <c r="BK284" i="3"/>
  <c r="BJ284" i="3"/>
  <c r="BI284" i="3"/>
  <c r="BH284" i="3"/>
  <c r="BG284" i="3"/>
  <c r="BF284" i="3"/>
  <c r="BE284" i="3"/>
  <c r="BD284" i="3"/>
  <c r="BC284" i="3"/>
  <c r="BB284" i="3"/>
  <c r="BA284" i="3"/>
  <c r="AZ284" i="3"/>
  <c r="AY284" i="3"/>
  <c r="AX284" i="3"/>
  <c r="AW284" i="3"/>
  <c r="AV284" i="3"/>
  <c r="AU284" i="3"/>
  <c r="AT284" i="3"/>
  <c r="AS284" i="3"/>
  <c r="AR284" i="3"/>
  <c r="AQ284" i="3"/>
  <c r="AP284" i="3"/>
  <c r="AO284" i="3"/>
  <c r="AN284" i="3"/>
  <c r="AM284" i="3"/>
  <c r="AL284" i="3"/>
  <c r="AK284" i="3"/>
  <c r="AJ284" i="3"/>
  <c r="AI284" i="3"/>
  <c r="AH284" i="3"/>
  <c r="AG284" i="3"/>
  <c r="AF284" i="3"/>
  <c r="AE284" i="3"/>
  <c r="AD284" i="3"/>
  <c r="AC284" i="3"/>
  <c r="AB284" i="3"/>
  <c r="AA284" i="3"/>
  <c r="Z284" i="3"/>
  <c r="Y284" i="3"/>
  <c r="X284" i="3"/>
  <c r="W284" i="3"/>
  <c r="V284" i="3"/>
  <c r="U284" i="3"/>
  <c r="T284" i="3"/>
  <c r="S284" i="3"/>
  <c r="R284" i="3"/>
  <c r="Q284" i="3"/>
  <c r="P284" i="3"/>
  <c r="O284" i="3"/>
  <c r="N284" i="3"/>
  <c r="M284" i="3"/>
  <c r="L284" i="3"/>
  <c r="K284" i="3"/>
  <c r="J284" i="3"/>
  <c r="I284" i="3"/>
  <c r="H284" i="3"/>
  <c r="CJ283" i="3"/>
  <c r="CI283" i="3"/>
  <c r="CJ282" i="3"/>
  <c r="CI282" i="3"/>
  <c r="CJ281" i="3"/>
  <c r="CI281" i="3"/>
  <c r="CJ280" i="3"/>
  <c r="CI280" i="3"/>
  <c r="CJ279" i="3"/>
  <c r="CI279" i="3"/>
  <c r="CJ277" i="3"/>
  <c r="CI277" i="3"/>
  <c r="CJ276" i="3"/>
  <c r="CI276" i="3"/>
  <c r="CJ275" i="3"/>
  <c r="BB275" i="3"/>
  <c r="BA275" i="3"/>
  <c r="AZ275" i="3"/>
  <c r="AY275" i="3"/>
  <c r="AX275" i="3"/>
  <c r="AW275" i="3"/>
  <c r="AV275" i="3"/>
  <c r="AU275" i="3"/>
  <c r="AT275" i="3"/>
  <c r="AS275" i="3"/>
  <c r="AR275" i="3"/>
  <c r="AQ275" i="3"/>
  <c r="AP275" i="3"/>
  <c r="AO275" i="3"/>
  <c r="AN275" i="3"/>
  <c r="AM275" i="3"/>
  <c r="AL275" i="3"/>
  <c r="AK275" i="3"/>
  <c r="AJ275" i="3"/>
  <c r="AI275" i="3"/>
  <c r="AH275" i="3"/>
  <c r="AG275" i="3"/>
  <c r="AF275" i="3"/>
  <c r="AE275" i="3"/>
  <c r="AD275" i="3"/>
  <c r="AC275" i="3"/>
  <c r="AB275" i="3"/>
  <c r="AA275" i="3"/>
  <c r="Z275" i="3"/>
  <c r="Y275" i="3"/>
  <c r="X275" i="3"/>
  <c r="W275" i="3"/>
  <c r="V275" i="3"/>
  <c r="U275" i="3"/>
  <c r="T275" i="3"/>
  <c r="S275" i="3"/>
  <c r="R275" i="3"/>
  <c r="Q275" i="3"/>
  <c r="P275" i="3"/>
  <c r="O275" i="3"/>
  <c r="N275" i="3"/>
  <c r="M275" i="3"/>
  <c r="L275" i="3"/>
  <c r="K275" i="3"/>
  <c r="J275" i="3"/>
  <c r="I275" i="3"/>
  <c r="H275" i="3"/>
  <c r="G275" i="3"/>
  <c r="CJ270" i="3"/>
  <c r="Z270" i="3"/>
  <c r="Y270" i="3"/>
  <c r="X270" i="3"/>
  <c r="W270" i="3"/>
  <c r="V270" i="3"/>
  <c r="U270" i="3"/>
  <c r="T270" i="3"/>
  <c r="S270" i="3"/>
  <c r="R270" i="3"/>
  <c r="Q270" i="3"/>
  <c r="P270" i="3"/>
  <c r="O270" i="3"/>
  <c r="N270" i="3"/>
  <c r="M270" i="3"/>
  <c r="L270" i="3"/>
  <c r="K270" i="3"/>
  <c r="J270" i="3"/>
  <c r="I270" i="3"/>
  <c r="H270" i="3"/>
  <c r="G270" i="3"/>
  <c r="CJ269" i="3"/>
  <c r="CI269" i="3"/>
  <c r="CJ268" i="3"/>
  <c r="CI268" i="3"/>
  <c r="CJ267" i="3"/>
  <c r="CI266" i="3"/>
  <c r="CI265" i="3"/>
  <c r="T265" i="3"/>
  <c r="S265" i="3"/>
  <c r="R265" i="3"/>
  <c r="Q265" i="3"/>
  <c r="P265" i="3"/>
  <c r="O265" i="3"/>
  <c r="N265" i="3"/>
  <c r="M265" i="3"/>
  <c r="L265" i="3"/>
  <c r="K265" i="3"/>
  <c r="J265" i="3"/>
  <c r="I265" i="3"/>
  <c r="H265" i="3"/>
  <c r="G265" i="3"/>
  <c r="CI264" i="3"/>
  <c r="T264" i="3"/>
  <c r="S264" i="3"/>
  <c r="R264" i="3"/>
  <c r="Q264" i="3"/>
  <c r="P264" i="3"/>
  <c r="O264" i="3"/>
  <c r="N264" i="3"/>
  <c r="M264" i="3"/>
  <c r="L264" i="3"/>
  <c r="K264" i="3"/>
  <c r="J264" i="3"/>
  <c r="I264" i="3"/>
  <c r="H264" i="3"/>
  <c r="G264" i="3"/>
  <c r="CI263" i="3"/>
  <c r="AX263" i="3"/>
  <c r="AW263" i="3"/>
  <c r="AV263" i="3"/>
  <c r="AU263" i="3"/>
  <c r="AT263" i="3"/>
  <c r="AS263" i="3"/>
  <c r="AR263" i="3"/>
  <c r="AQ263" i="3"/>
  <c r="AP263" i="3"/>
  <c r="AO263" i="3"/>
  <c r="AN263" i="3"/>
  <c r="AM263" i="3"/>
  <c r="AL263" i="3"/>
  <c r="AK263" i="3"/>
  <c r="AJ263" i="3"/>
  <c r="AI263" i="3"/>
  <c r="AH263" i="3"/>
  <c r="AG263" i="3"/>
  <c r="AF263" i="3"/>
  <c r="AE263" i="3"/>
  <c r="AD263" i="3"/>
  <c r="AC263" i="3"/>
  <c r="AB263" i="3"/>
  <c r="AA263" i="3"/>
  <c r="Z263" i="3"/>
  <c r="Y263" i="3"/>
  <c r="X263" i="3"/>
  <c r="W263" i="3"/>
  <c r="V263" i="3"/>
  <c r="U263" i="3"/>
  <c r="T263" i="3"/>
  <c r="S263" i="3"/>
  <c r="R263" i="3"/>
  <c r="Q263" i="3"/>
  <c r="P263" i="3"/>
  <c r="O263" i="3"/>
  <c r="N263" i="3"/>
  <c r="M263" i="3"/>
  <c r="L263" i="3"/>
  <c r="K263" i="3"/>
  <c r="J263" i="3"/>
  <c r="I263" i="3"/>
  <c r="H263" i="3"/>
  <c r="G263" i="3"/>
  <c r="CI262" i="3"/>
  <c r="CJ254" i="3"/>
  <c r="CI254" i="3"/>
  <c r="CH254" i="3"/>
  <c r="CG254" i="3"/>
  <c r="CF254" i="3"/>
  <c r="CE254" i="3"/>
  <c r="CD254" i="3"/>
  <c r="CC254" i="3"/>
  <c r="CB254" i="3"/>
  <c r="CA254" i="3"/>
  <c r="CJ253" i="3"/>
  <c r="CI253" i="3"/>
  <c r="CJ252" i="3"/>
  <c r="CI252" i="3"/>
  <c r="CJ251" i="3"/>
  <c r="CI251" i="3"/>
  <c r="CJ250" i="3"/>
  <c r="CJ249" i="3"/>
  <c r="CI249" i="3"/>
  <c r="CJ245" i="3"/>
  <c r="CI245" i="3"/>
  <c r="CJ244" i="3"/>
  <c r="CI244" i="3"/>
  <c r="CJ243" i="3"/>
  <c r="CI243" i="3"/>
  <c r="CJ242" i="3"/>
  <c r="BD242" i="3"/>
  <c r="BC242" i="3"/>
  <c r="BB242" i="3"/>
  <c r="BA242" i="3"/>
  <c r="AZ242" i="3"/>
  <c r="AY242" i="3"/>
  <c r="AX242" i="3"/>
  <c r="AW242" i="3"/>
  <c r="AV242" i="3"/>
  <c r="AU242" i="3"/>
  <c r="AT242" i="3"/>
  <c r="AS242" i="3"/>
  <c r="AR242" i="3"/>
  <c r="AQ242" i="3"/>
  <c r="AP242" i="3"/>
  <c r="AO242" i="3"/>
  <c r="AN242" i="3"/>
  <c r="AM242" i="3"/>
  <c r="AL242" i="3"/>
  <c r="AK242" i="3"/>
  <c r="AJ242" i="3"/>
  <c r="AI242" i="3"/>
  <c r="AH242" i="3"/>
  <c r="AG242" i="3"/>
  <c r="AF242" i="3"/>
  <c r="AE242" i="3"/>
  <c r="AD242" i="3"/>
  <c r="AC242" i="3"/>
  <c r="AB242" i="3"/>
  <c r="AA242" i="3"/>
  <c r="Z242" i="3"/>
  <c r="Y242" i="3"/>
  <c r="X242" i="3"/>
  <c r="W242" i="3"/>
  <c r="V242" i="3"/>
  <c r="U242" i="3"/>
  <c r="T242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G242" i="3"/>
  <c r="CI241" i="3"/>
  <c r="CH241" i="3"/>
  <c r="CG241" i="3"/>
  <c r="CF241" i="3"/>
  <c r="CE241" i="3"/>
  <c r="W241" i="3"/>
  <c r="V241" i="3"/>
  <c r="U241" i="3"/>
  <c r="T241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G241" i="3"/>
  <c r="CI240" i="3"/>
  <c r="BJ240" i="3"/>
  <c r="BI240" i="3"/>
  <c r="BH240" i="3"/>
  <c r="BG240" i="3"/>
  <c r="BF240" i="3"/>
  <c r="BE240" i="3"/>
  <c r="BD240" i="3"/>
  <c r="BC240" i="3"/>
  <c r="BB240" i="3"/>
  <c r="BA240" i="3"/>
  <c r="AZ240" i="3"/>
  <c r="AY240" i="3"/>
  <c r="AX240" i="3"/>
  <c r="AW240" i="3"/>
  <c r="AV240" i="3"/>
  <c r="AU240" i="3"/>
  <c r="AT240" i="3"/>
  <c r="AS240" i="3"/>
  <c r="AR240" i="3"/>
  <c r="AQ240" i="3"/>
  <c r="AP240" i="3"/>
  <c r="AO240" i="3"/>
  <c r="AN240" i="3"/>
  <c r="AM240" i="3"/>
  <c r="AL240" i="3"/>
  <c r="AK240" i="3"/>
  <c r="AJ240" i="3"/>
  <c r="AI240" i="3"/>
  <c r="AH240" i="3"/>
  <c r="AG240" i="3"/>
  <c r="AF240" i="3"/>
  <c r="AE240" i="3"/>
  <c r="AD240" i="3"/>
  <c r="AC240" i="3"/>
  <c r="AB240" i="3"/>
  <c r="AA240" i="3"/>
  <c r="Z240" i="3"/>
  <c r="Y240" i="3"/>
  <c r="X240" i="3"/>
  <c r="W240" i="3"/>
  <c r="V240" i="3"/>
  <c r="U240" i="3"/>
  <c r="T240" i="3"/>
  <c r="S240" i="3"/>
  <c r="R240" i="3"/>
  <c r="Q240" i="3"/>
  <c r="P240" i="3"/>
  <c r="O240" i="3"/>
  <c r="N240" i="3"/>
  <c r="M240" i="3"/>
  <c r="L240" i="3"/>
  <c r="K240" i="3"/>
  <c r="J240" i="3"/>
  <c r="I240" i="3"/>
  <c r="H240" i="3"/>
  <c r="G240" i="3"/>
  <c r="CJ232" i="3"/>
  <c r="CI232" i="3"/>
  <c r="CI230" i="3"/>
  <c r="J230" i="3"/>
  <c r="I230" i="3"/>
  <c r="H230" i="3"/>
  <c r="G230" i="3"/>
  <c r="CI229" i="3"/>
  <c r="BJ229" i="3"/>
  <c r="BI229" i="3"/>
  <c r="BH229" i="3"/>
  <c r="BG229" i="3"/>
  <c r="BF229" i="3"/>
  <c r="BE229" i="3"/>
  <c r="BD229" i="3"/>
  <c r="BC229" i="3"/>
  <c r="BB229" i="3"/>
  <c r="BA229" i="3"/>
  <c r="AZ229" i="3"/>
  <c r="AY229" i="3"/>
  <c r="AX229" i="3"/>
  <c r="AW229" i="3"/>
  <c r="AV229" i="3"/>
  <c r="AU229" i="3"/>
  <c r="AT229" i="3"/>
  <c r="AS229" i="3"/>
  <c r="AR229" i="3"/>
  <c r="AQ229" i="3"/>
  <c r="AP229" i="3"/>
  <c r="AO229" i="3"/>
  <c r="AN229" i="3"/>
  <c r="AM229" i="3"/>
  <c r="AL229" i="3"/>
  <c r="AK229" i="3"/>
  <c r="AJ229" i="3"/>
  <c r="AI229" i="3"/>
  <c r="AH229" i="3"/>
  <c r="AG229" i="3"/>
  <c r="AF229" i="3"/>
  <c r="AE229" i="3"/>
  <c r="AD229" i="3"/>
  <c r="AC229" i="3"/>
  <c r="AB229" i="3"/>
  <c r="AA229" i="3"/>
  <c r="Z229" i="3"/>
  <c r="Y229" i="3"/>
  <c r="X229" i="3"/>
  <c r="W229" i="3"/>
  <c r="V229" i="3"/>
  <c r="U229" i="3"/>
  <c r="T229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G229" i="3"/>
  <c r="CI228" i="3"/>
  <c r="CH228" i="3"/>
  <c r="CG228" i="3"/>
  <c r="CF228" i="3"/>
  <c r="CE228" i="3"/>
  <c r="CD228" i="3"/>
  <c r="CC228" i="3"/>
  <c r="CB228" i="3"/>
  <c r="CA228" i="3"/>
  <c r="BZ228" i="3"/>
  <c r="BY228" i="3"/>
  <c r="BX228" i="3"/>
  <c r="BW228" i="3"/>
  <c r="BV228" i="3"/>
  <c r="BU228" i="3"/>
  <c r="BT228" i="3"/>
  <c r="BS228" i="3"/>
  <c r="BR228" i="3"/>
  <c r="BQ228" i="3"/>
  <c r="BP228" i="3"/>
  <c r="BO228" i="3"/>
  <c r="BN228" i="3"/>
  <c r="BM228" i="3"/>
  <c r="BL228" i="3"/>
  <c r="BK228" i="3"/>
  <c r="BJ228" i="3"/>
  <c r="BI228" i="3"/>
  <c r="BH228" i="3"/>
  <c r="BG228" i="3"/>
  <c r="BF228" i="3"/>
  <c r="BE228" i="3"/>
  <c r="BD228" i="3"/>
  <c r="BC228" i="3"/>
  <c r="BB228" i="3"/>
  <c r="BA228" i="3"/>
  <c r="AZ228" i="3"/>
  <c r="AY228" i="3"/>
  <c r="AX228" i="3"/>
  <c r="AW228" i="3"/>
  <c r="AV228" i="3"/>
  <c r="AU228" i="3"/>
  <c r="AT228" i="3"/>
  <c r="AS228" i="3"/>
  <c r="AR228" i="3"/>
  <c r="AQ228" i="3"/>
  <c r="AP228" i="3"/>
  <c r="AO228" i="3"/>
  <c r="AN228" i="3"/>
  <c r="AM228" i="3"/>
  <c r="AL228" i="3"/>
  <c r="AK228" i="3"/>
  <c r="AJ228" i="3"/>
  <c r="AI228" i="3"/>
  <c r="AH228" i="3"/>
  <c r="AG228" i="3"/>
  <c r="AF228" i="3"/>
  <c r="AE228" i="3"/>
  <c r="AD228" i="3"/>
  <c r="AC228" i="3"/>
  <c r="AB228" i="3"/>
  <c r="AA228" i="3"/>
  <c r="Z228" i="3"/>
  <c r="Y228" i="3"/>
  <c r="X228" i="3"/>
  <c r="W228" i="3"/>
  <c r="V228" i="3"/>
  <c r="U228" i="3"/>
  <c r="T228" i="3"/>
  <c r="S228" i="3"/>
  <c r="R228" i="3"/>
  <c r="Q228" i="3"/>
  <c r="P228" i="3"/>
  <c r="O228" i="3"/>
  <c r="N228" i="3"/>
  <c r="M228" i="3"/>
  <c r="L228" i="3"/>
  <c r="K228" i="3"/>
  <c r="J228" i="3"/>
  <c r="I228" i="3"/>
  <c r="H228" i="3"/>
  <c r="G228" i="3"/>
  <c r="CJ227" i="3"/>
  <c r="CI227" i="3"/>
  <c r="AX227" i="3"/>
  <c r="AE227" i="3"/>
  <c r="AC227" i="3"/>
  <c r="AA227" i="3"/>
  <c r="Y227" i="3"/>
  <c r="W227" i="3"/>
  <c r="U227" i="3"/>
  <c r="S227" i="3"/>
  <c r="Q227" i="3"/>
  <c r="O227" i="3"/>
  <c r="N227" i="3"/>
  <c r="M227" i="3"/>
  <c r="L227" i="3"/>
  <c r="K227" i="3"/>
  <c r="J227" i="3"/>
  <c r="I227" i="3"/>
  <c r="H227" i="3"/>
  <c r="G227" i="3"/>
  <c r="CJ226" i="3"/>
  <c r="CI226" i="3"/>
  <c r="AP226" i="3"/>
  <c r="AO226" i="3"/>
  <c r="AN226" i="3"/>
  <c r="AM226" i="3"/>
  <c r="AL226" i="3"/>
  <c r="AK226" i="3"/>
  <c r="AJ226" i="3"/>
  <c r="AI226" i="3"/>
  <c r="AH226" i="3"/>
  <c r="AG226" i="3"/>
  <c r="AF226" i="3"/>
  <c r="AE226" i="3"/>
  <c r="AD226" i="3"/>
  <c r="AC226" i="3"/>
  <c r="AB226" i="3"/>
  <c r="AA226" i="3"/>
  <c r="Z226" i="3"/>
  <c r="Y226" i="3"/>
  <c r="X226" i="3"/>
  <c r="W226" i="3"/>
  <c r="V226" i="3"/>
  <c r="U226" i="3"/>
  <c r="T226" i="3"/>
  <c r="S226" i="3"/>
  <c r="R226" i="3"/>
  <c r="Q226" i="3"/>
  <c r="P226" i="3"/>
  <c r="O226" i="3"/>
  <c r="N226" i="3"/>
  <c r="M226" i="3"/>
  <c r="L226" i="3"/>
  <c r="K226" i="3"/>
  <c r="J226" i="3"/>
  <c r="I226" i="3"/>
  <c r="H226" i="3"/>
  <c r="G226" i="3"/>
  <c r="CJ225" i="3"/>
  <c r="CI225" i="3"/>
  <c r="AT225" i="3"/>
  <c r="AS225" i="3"/>
  <c r="AR225" i="3"/>
  <c r="AQ225" i="3"/>
  <c r="AP225" i="3"/>
  <c r="AO225" i="3"/>
  <c r="AN225" i="3"/>
  <c r="AM225" i="3"/>
  <c r="AL225" i="3"/>
  <c r="AK225" i="3"/>
  <c r="AJ225" i="3"/>
  <c r="AI225" i="3"/>
  <c r="AH225" i="3"/>
  <c r="AG225" i="3"/>
  <c r="AF225" i="3"/>
  <c r="AE225" i="3"/>
  <c r="AD225" i="3"/>
  <c r="AC225" i="3"/>
  <c r="AB225" i="3"/>
  <c r="AA225" i="3"/>
  <c r="Z225" i="3"/>
  <c r="Y225" i="3"/>
  <c r="X225" i="3"/>
  <c r="W225" i="3"/>
  <c r="V225" i="3"/>
  <c r="U225" i="3"/>
  <c r="T225" i="3"/>
  <c r="S225" i="3"/>
  <c r="R225" i="3"/>
  <c r="Q225" i="3"/>
  <c r="P225" i="3"/>
  <c r="O225" i="3"/>
  <c r="N225" i="3"/>
  <c r="M225" i="3"/>
  <c r="L225" i="3"/>
  <c r="K225" i="3"/>
  <c r="J225" i="3"/>
  <c r="I225" i="3"/>
  <c r="H225" i="3"/>
  <c r="G225" i="3"/>
  <c r="CJ224" i="3"/>
  <c r="CI224" i="3"/>
  <c r="AT224" i="3"/>
  <c r="AS224" i="3"/>
  <c r="AR224" i="3"/>
  <c r="AQ224" i="3"/>
  <c r="AP224" i="3"/>
  <c r="AO224" i="3"/>
  <c r="AN224" i="3"/>
  <c r="AM224" i="3"/>
  <c r="AL224" i="3"/>
  <c r="AK224" i="3"/>
  <c r="AJ224" i="3"/>
  <c r="AI224" i="3"/>
  <c r="AH224" i="3"/>
  <c r="AG224" i="3"/>
  <c r="AF224" i="3"/>
  <c r="AE224" i="3"/>
  <c r="AD224" i="3"/>
  <c r="AC224" i="3"/>
  <c r="AB224" i="3"/>
  <c r="AA224" i="3"/>
  <c r="Z224" i="3"/>
  <c r="Y224" i="3"/>
  <c r="X224" i="3"/>
  <c r="W224" i="3"/>
  <c r="V224" i="3"/>
  <c r="U224" i="3"/>
  <c r="T224" i="3"/>
  <c r="S224" i="3"/>
  <c r="R224" i="3"/>
  <c r="Q224" i="3"/>
  <c r="P224" i="3"/>
  <c r="O224" i="3"/>
  <c r="N224" i="3"/>
  <c r="M224" i="3"/>
  <c r="L224" i="3"/>
  <c r="K224" i="3"/>
  <c r="J224" i="3"/>
  <c r="I224" i="3"/>
  <c r="H224" i="3"/>
  <c r="G224" i="3"/>
  <c r="CJ223" i="3"/>
  <c r="CI223" i="3"/>
  <c r="AT223" i="3"/>
  <c r="AS223" i="3"/>
  <c r="AR223" i="3"/>
  <c r="AQ223" i="3"/>
  <c r="AP223" i="3"/>
  <c r="AO223" i="3"/>
  <c r="AN223" i="3"/>
  <c r="AM223" i="3"/>
  <c r="AL223" i="3"/>
  <c r="AK223" i="3"/>
  <c r="AJ223" i="3"/>
  <c r="AI223" i="3"/>
  <c r="AH223" i="3"/>
  <c r="AG223" i="3"/>
  <c r="AF223" i="3"/>
  <c r="AE223" i="3"/>
  <c r="AD223" i="3"/>
  <c r="AC223" i="3"/>
  <c r="AB223" i="3"/>
  <c r="AA223" i="3"/>
  <c r="Z223" i="3"/>
  <c r="Y223" i="3"/>
  <c r="X223" i="3"/>
  <c r="W223" i="3"/>
  <c r="V223" i="3"/>
  <c r="U223" i="3"/>
  <c r="T223" i="3"/>
  <c r="S223" i="3"/>
  <c r="R223" i="3"/>
  <c r="Q223" i="3"/>
  <c r="P223" i="3"/>
  <c r="O223" i="3"/>
  <c r="N223" i="3"/>
  <c r="M223" i="3"/>
  <c r="L223" i="3"/>
  <c r="K223" i="3"/>
  <c r="J223" i="3"/>
  <c r="I223" i="3"/>
  <c r="H223" i="3"/>
  <c r="G223" i="3"/>
  <c r="CJ222" i="3"/>
  <c r="CI222" i="3"/>
  <c r="AT222" i="3"/>
  <c r="AS222" i="3"/>
  <c r="AR222" i="3"/>
  <c r="AQ222" i="3"/>
  <c r="AP222" i="3"/>
  <c r="AO222" i="3"/>
  <c r="AN222" i="3"/>
  <c r="AM222" i="3"/>
  <c r="AL222" i="3"/>
  <c r="AK222" i="3"/>
  <c r="AJ222" i="3"/>
  <c r="AI222" i="3"/>
  <c r="AH222" i="3"/>
  <c r="AG222" i="3"/>
  <c r="AF222" i="3"/>
  <c r="AE222" i="3"/>
  <c r="AD222" i="3"/>
  <c r="AC222" i="3"/>
  <c r="AB222" i="3"/>
  <c r="AA222" i="3"/>
  <c r="Z222" i="3"/>
  <c r="Y222" i="3"/>
  <c r="X222" i="3"/>
  <c r="W222" i="3"/>
  <c r="V222" i="3"/>
  <c r="U222" i="3"/>
  <c r="T222" i="3"/>
  <c r="S222" i="3"/>
  <c r="R222" i="3"/>
  <c r="Q222" i="3"/>
  <c r="P222" i="3"/>
  <c r="O222" i="3"/>
  <c r="N222" i="3"/>
  <c r="M222" i="3"/>
  <c r="L222" i="3"/>
  <c r="K222" i="3"/>
  <c r="J222" i="3"/>
  <c r="I222" i="3"/>
  <c r="H222" i="3"/>
  <c r="G222" i="3"/>
  <c r="CJ221" i="3"/>
  <c r="CI221" i="3"/>
  <c r="AT221" i="3"/>
  <c r="AS221" i="3"/>
  <c r="AR221" i="3"/>
  <c r="AQ221" i="3"/>
  <c r="AP221" i="3"/>
  <c r="AO221" i="3"/>
  <c r="AN221" i="3"/>
  <c r="AM221" i="3"/>
  <c r="AL221" i="3"/>
  <c r="AK221" i="3"/>
  <c r="AJ221" i="3"/>
  <c r="AI221" i="3"/>
  <c r="AH221" i="3"/>
  <c r="AG221" i="3"/>
  <c r="AF221" i="3"/>
  <c r="AE221" i="3"/>
  <c r="AD221" i="3"/>
  <c r="AC221" i="3"/>
  <c r="AB221" i="3"/>
  <c r="AA221" i="3"/>
  <c r="Z221" i="3"/>
  <c r="Y221" i="3"/>
  <c r="X221" i="3"/>
  <c r="W221" i="3"/>
  <c r="V221" i="3"/>
  <c r="U221" i="3"/>
  <c r="T221" i="3"/>
  <c r="S221" i="3"/>
  <c r="R221" i="3"/>
  <c r="Q221" i="3"/>
  <c r="P221" i="3"/>
  <c r="O221" i="3"/>
  <c r="N221" i="3"/>
  <c r="M221" i="3"/>
  <c r="L221" i="3"/>
  <c r="K221" i="3"/>
  <c r="J221" i="3"/>
  <c r="I221" i="3"/>
  <c r="H221" i="3"/>
  <c r="G221" i="3"/>
  <c r="CJ220" i="3"/>
  <c r="CI220" i="3"/>
  <c r="AT220" i="3"/>
  <c r="AS220" i="3"/>
  <c r="AR220" i="3"/>
  <c r="AQ220" i="3"/>
  <c r="AP220" i="3"/>
  <c r="AO220" i="3"/>
  <c r="AN220" i="3"/>
  <c r="AM220" i="3"/>
  <c r="AL220" i="3"/>
  <c r="AK220" i="3"/>
  <c r="AJ220" i="3"/>
  <c r="AI220" i="3"/>
  <c r="AH220" i="3"/>
  <c r="AG220" i="3"/>
  <c r="AF220" i="3"/>
  <c r="AE220" i="3"/>
  <c r="AD220" i="3"/>
  <c r="AC220" i="3"/>
  <c r="AB220" i="3"/>
  <c r="AA220" i="3"/>
  <c r="Z220" i="3"/>
  <c r="Y220" i="3"/>
  <c r="X220" i="3"/>
  <c r="W220" i="3"/>
  <c r="V220" i="3"/>
  <c r="U220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CJ219" i="3"/>
  <c r="CI219" i="3"/>
  <c r="AT219" i="3"/>
  <c r="AS219" i="3"/>
  <c r="AR219" i="3"/>
  <c r="AQ219" i="3"/>
  <c r="AP219" i="3"/>
  <c r="AO219" i="3"/>
  <c r="AN219" i="3"/>
  <c r="AM219" i="3"/>
  <c r="AL219" i="3"/>
  <c r="AK219" i="3"/>
  <c r="AJ219" i="3"/>
  <c r="AI219" i="3"/>
  <c r="AH219" i="3"/>
  <c r="AG219" i="3"/>
  <c r="AF219" i="3"/>
  <c r="AE219" i="3"/>
  <c r="AD219" i="3"/>
  <c r="AC219" i="3"/>
  <c r="AB219" i="3"/>
  <c r="AA219" i="3"/>
  <c r="Z219" i="3"/>
  <c r="Y219" i="3"/>
  <c r="X219" i="3"/>
  <c r="W219" i="3"/>
  <c r="V219" i="3"/>
  <c r="U219" i="3"/>
  <c r="T219" i="3"/>
  <c r="S219" i="3"/>
  <c r="R219" i="3"/>
  <c r="Q219" i="3"/>
  <c r="P219" i="3"/>
  <c r="O219" i="3"/>
  <c r="N219" i="3"/>
  <c r="M219" i="3"/>
  <c r="L219" i="3"/>
  <c r="K219" i="3"/>
  <c r="J219" i="3"/>
  <c r="I219" i="3"/>
  <c r="H219" i="3"/>
  <c r="G219" i="3"/>
  <c r="CJ218" i="3"/>
  <c r="CI218" i="3"/>
  <c r="AT218" i="3"/>
  <c r="AS218" i="3"/>
  <c r="AR218" i="3"/>
  <c r="AQ218" i="3"/>
  <c r="AP218" i="3"/>
  <c r="AO218" i="3"/>
  <c r="AN218" i="3"/>
  <c r="AM218" i="3"/>
  <c r="AL218" i="3"/>
  <c r="AK218" i="3"/>
  <c r="AJ218" i="3"/>
  <c r="AI218" i="3"/>
  <c r="AH218" i="3"/>
  <c r="AG218" i="3"/>
  <c r="AF218" i="3"/>
  <c r="AE218" i="3"/>
  <c r="AD218" i="3"/>
  <c r="AC218" i="3"/>
  <c r="AB218" i="3"/>
  <c r="AA218" i="3"/>
  <c r="Z218" i="3"/>
  <c r="Y218" i="3"/>
  <c r="X218" i="3"/>
  <c r="W218" i="3"/>
  <c r="V218" i="3"/>
  <c r="U218" i="3"/>
  <c r="T218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8" i="3"/>
  <c r="CJ217" i="3"/>
  <c r="CI217" i="3"/>
  <c r="CJ216" i="3"/>
  <c r="CI216" i="3"/>
  <c r="CJ214" i="3"/>
  <c r="CI214" i="3"/>
  <c r="CJ213" i="3"/>
  <c r="CI213" i="3"/>
  <c r="CJ212" i="3"/>
  <c r="CI212" i="3"/>
  <c r="CJ211" i="3"/>
  <c r="CI210" i="3"/>
  <c r="CI209" i="3"/>
  <c r="CI208" i="3"/>
  <c r="CJ207" i="3"/>
  <c r="CI207" i="3"/>
  <c r="AT207" i="3"/>
  <c r="AS207" i="3"/>
  <c r="AR207" i="3"/>
  <c r="AQ207" i="3"/>
  <c r="AP207" i="3"/>
  <c r="AO207" i="3"/>
  <c r="AN207" i="3"/>
  <c r="AM207" i="3"/>
  <c r="AL207" i="3"/>
  <c r="AK207" i="3"/>
  <c r="AJ207" i="3"/>
  <c r="AI207" i="3"/>
  <c r="AH207" i="3"/>
  <c r="AG207" i="3"/>
  <c r="AF207" i="3"/>
  <c r="AE207" i="3"/>
  <c r="AD207" i="3"/>
  <c r="AC207" i="3"/>
  <c r="AB207" i="3"/>
  <c r="AA207" i="3"/>
  <c r="Z207" i="3"/>
  <c r="Y207" i="3"/>
  <c r="X207" i="3"/>
  <c r="W207" i="3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CJ206" i="3"/>
  <c r="CI206" i="3"/>
  <c r="CJ205" i="3"/>
  <c r="CI205" i="3"/>
  <c r="CJ204" i="3"/>
  <c r="CI204" i="3"/>
  <c r="CJ202" i="3"/>
  <c r="CI202" i="3"/>
  <c r="CJ201" i="3"/>
  <c r="CI201" i="3"/>
  <c r="CJ200" i="3"/>
  <c r="CI200" i="3"/>
  <c r="CJ199" i="3"/>
  <c r="CI199" i="3"/>
  <c r="CJ198" i="3"/>
  <c r="CI198" i="3"/>
  <c r="CJ197" i="3"/>
  <c r="CI197" i="3"/>
  <c r="CJ196" i="3"/>
  <c r="AD196" i="3"/>
  <c r="AC196" i="3"/>
  <c r="AB196" i="3"/>
  <c r="AA196" i="3"/>
  <c r="Z196" i="3"/>
  <c r="Y196" i="3"/>
  <c r="X196" i="3"/>
  <c r="W196" i="3"/>
  <c r="V196" i="3"/>
  <c r="U196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CJ195" i="3"/>
  <c r="AD195" i="3"/>
  <c r="AC195" i="3"/>
  <c r="AB195" i="3"/>
  <c r="AA195" i="3"/>
  <c r="Z195" i="3"/>
  <c r="Y195" i="3"/>
  <c r="X195" i="3"/>
  <c r="W195" i="3"/>
  <c r="V195" i="3"/>
  <c r="U195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G195" i="3"/>
  <c r="CI194" i="3"/>
  <c r="CH194" i="3"/>
  <c r="CI193" i="3"/>
  <c r="CH193" i="3"/>
  <c r="CJ192" i="3"/>
  <c r="CJ191" i="3"/>
  <c r="CI191" i="3"/>
  <c r="Z191" i="3"/>
  <c r="Y191" i="3"/>
  <c r="X191" i="3"/>
  <c r="W191" i="3"/>
  <c r="V191" i="3"/>
  <c r="U191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G191" i="3"/>
  <c r="CJ190" i="3"/>
  <c r="CI190" i="3"/>
  <c r="CJ189" i="3"/>
  <c r="CI189" i="3"/>
  <c r="CJ188" i="3"/>
  <c r="CI188" i="3"/>
  <c r="BB188" i="3"/>
  <c r="BA188" i="3"/>
  <c r="AZ188" i="3"/>
  <c r="AY188" i="3"/>
  <c r="AX188" i="3"/>
  <c r="AW188" i="3"/>
  <c r="AV188" i="3"/>
  <c r="AU188" i="3"/>
  <c r="AT188" i="3"/>
  <c r="AS188" i="3"/>
  <c r="AR188" i="3"/>
  <c r="AQ188" i="3"/>
  <c r="AP188" i="3"/>
  <c r="AO188" i="3"/>
  <c r="AN188" i="3"/>
  <c r="AM188" i="3"/>
  <c r="AL188" i="3"/>
  <c r="AK188" i="3"/>
  <c r="AJ188" i="3"/>
  <c r="AI188" i="3"/>
  <c r="AH188" i="3"/>
  <c r="AG188" i="3"/>
  <c r="AF188" i="3"/>
  <c r="AE188" i="3"/>
  <c r="AD188" i="3"/>
  <c r="AC188" i="3"/>
  <c r="AB188" i="3"/>
  <c r="AA188" i="3"/>
  <c r="Z188" i="3"/>
  <c r="Y188" i="3"/>
  <c r="X188" i="3"/>
  <c r="W188" i="3"/>
  <c r="V188" i="3"/>
  <c r="U188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G188" i="3"/>
  <c r="CJ187" i="3"/>
  <c r="CI187" i="3"/>
  <c r="BB187" i="3"/>
  <c r="BA187" i="3"/>
  <c r="AZ187" i="3"/>
  <c r="AY187" i="3"/>
  <c r="AX187" i="3"/>
  <c r="AW187" i="3"/>
  <c r="AV187" i="3"/>
  <c r="AU187" i="3"/>
  <c r="AT187" i="3"/>
  <c r="AS187" i="3"/>
  <c r="AR187" i="3"/>
  <c r="AQ187" i="3"/>
  <c r="AP187" i="3"/>
  <c r="AO187" i="3"/>
  <c r="AN187" i="3"/>
  <c r="AM187" i="3"/>
  <c r="AL187" i="3"/>
  <c r="AK187" i="3"/>
  <c r="AJ187" i="3"/>
  <c r="AI187" i="3"/>
  <c r="AH187" i="3"/>
  <c r="AG187" i="3"/>
  <c r="AF187" i="3"/>
  <c r="AE187" i="3"/>
  <c r="AD187" i="3"/>
  <c r="AC187" i="3"/>
  <c r="AB187" i="3"/>
  <c r="AA187" i="3"/>
  <c r="Z187" i="3"/>
  <c r="Y187" i="3"/>
  <c r="X187" i="3"/>
  <c r="W187" i="3"/>
  <c r="V187" i="3"/>
  <c r="U187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CJ186" i="3"/>
  <c r="CI186" i="3"/>
  <c r="BB186" i="3"/>
  <c r="BA186" i="3"/>
  <c r="AZ186" i="3"/>
  <c r="AY186" i="3"/>
  <c r="AX186" i="3"/>
  <c r="AW186" i="3"/>
  <c r="AV186" i="3"/>
  <c r="AU186" i="3"/>
  <c r="AT186" i="3"/>
  <c r="AS186" i="3"/>
  <c r="AR186" i="3"/>
  <c r="AQ186" i="3"/>
  <c r="AP186" i="3"/>
  <c r="AO186" i="3"/>
  <c r="AN186" i="3"/>
  <c r="AM186" i="3"/>
  <c r="AL186" i="3"/>
  <c r="AK186" i="3"/>
  <c r="AJ186" i="3"/>
  <c r="AI186" i="3"/>
  <c r="AH186" i="3"/>
  <c r="AG186" i="3"/>
  <c r="AF186" i="3"/>
  <c r="AE186" i="3"/>
  <c r="AD186" i="3"/>
  <c r="AC186" i="3"/>
  <c r="AB186" i="3"/>
  <c r="AA186" i="3"/>
  <c r="Z186" i="3"/>
  <c r="Y186" i="3"/>
  <c r="X186" i="3"/>
  <c r="W186" i="3"/>
  <c r="V186" i="3"/>
  <c r="U186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G186" i="3"/>
  <c r="CJ185" i="3"/>
  <c r="CI185" i="3"/>
  <c r="BB185" i="3"/>
  <c r="BA185" i="3"/>
  <c r="AZ185" i="3"/>
  <c r="AY185" i="3"/>
  <c r="AX185" i="3"/>
  <c r="AW185" i="3"/>
  <c r="AV185" i="3"/>
  <c r="AU185" i="3"/>
  <c r="AT185" i="3"/>
  <c r="AS185" i="3"/>
  <c r="AR185" i="3"/>
  <c r="AQ185" i="3"/>
  <c r="AP185" i="3"/>
  <c r="AO185" i="3"/>
  <c r="AN185" i="3"/>
  <c r="AM185" i="3"/>
  <c r="AL185" i="3"/>
  <c r="AK185" i="3"/>
  <c r="AJ185" i="3"/>
  <c r="AI185" i="3"/>
  <c r="AH185" i="3"/>
  <c r="AG185" i="3"/>
  <c r="AF185" i="3"/>
  <c r="AE185" i="3"/>
  <c r="AD185" i="3"/>
  <c r="AC185" i="3"/>
  <c r="AB185" i="3"/>
  <c r="AA185" i="3"/>
  <c r="Z185" i="3"/>
  <c r="Y185" i="3"/>
  <c r="X185" i="3"/>
  <c r="W185" i="3"/>
  <c r="V185" i="3"/>
  <c r="U185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G185" i="3"/>
  <c r="CJ184" i="3"/>
  <c r="AX184" i="3"/>
  <c r="AW184" i="3"/>
  <c r="AV184" i="3"/>
  <c r="AU184" i="3"/>
  <c r="AT184" i="3"/>
  <c r="AS184" i="3"/>
  <c r="AR184" i="3"/>
  <c r="AQ184" i="3"/>
  <c r="AP184" i="3"/>
  <c r="AO184" i="3"/>
  <c r="AN184" i="3"/>
  <c r="AM184" i="3"/>
  <c r="AL184" i="3"/>
  <c r="AK184" i="3"/>
  <c r="AJ184" i="3"/>
  <c r="AI184" i="3"/>
  <c r="AH184" i="3"/>
  <c r="AG184" i="3"/>
  <c r="AF184" i="3"/>
  <c r="AE184" i="3"/>
  <c r="AD184" i="3"/>
  <c r="AC184" i="3"/>
  <c r="AB184" i="3"/>
  <c r="AA184" i="3"/>
  <c r="Z184" i="3"/>
  <c r="Y184" i="3"/>
  <c r="X184" i="3"/>
  <c r="W184" i="3"/>
  <c r="V184" i="3"/>
  <c r="U184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G184" i="3"/>
  <c r="CJ183" i="3"/>
  <c r="CI183" i="3"/>
  <c r="CJ182" i="3"/>
  <c r="CI182" i="3"/>
  <c r="CJ181" i="3"/>
  <c r="CI181" i="3"/>
  <c r="CJ180" i="3"/>
  <c r="CI179" i="3"/>
  <c r="J179" i="3"/>
  <c r="I179" i="3"/>
  <c r="H179" i="3"/>
  <c r="G179" i="3"/>
  <c r="CI178" i="3"/>
  <c r="CI177" i="3"/>
  <c r="CI176" i="3"/>
  <c r="CJ174" i="3"/>
  <c r="CI174" i="3"/>
  <c r="CJ173" i="3"/>
  <c r="CI173" i="3"/>
  <c r="CJ172" i="3"/>
  <c r="CI172" i="3"/>
  <c r="CH172" i="3"/>
  <c r="CJ171" i="3"/>
  <c r="CI171" i="3"/>
  <c r="CH171" i="3"/>
  <c r="CJ170" i="3"/>
  <c r="CI170" i="3"/>
  <c r="CH170" i="3"/>
  <c r="CJ169" i="3"/>
  <c r="CI169" i="3"/>
  <c r="CH169" i="3"/>
  <c r="CJ168" i="3"/>
  <c r="CI168" i="3"/>
  <c r="BB168" i="3"/>
  <c r="BA168" i="3"/>
  <c r="AZ168" i="3"/>
  <c r="AY168" i="3"/>
  <c r="AX168" i="3"/>
  <c r="AW168" i="3"/>
  <c r="AV168" i="3"/>
  <c r="AU168" i="3"/>
  <c r="AT168" i="3"/>
  <c r="AS168" i="3"/>
  <c r="AR168" i="3"/>
  <c r="AQ168" i="3"/>
  <c r="AP168" i="3"/>
  <c r="AO168" i="3"/>
  <c r="AN168" i="3"/>
  <c r="AM168" i="3"/>
  <c r="AL168" i="3"/>
  <c r="AK168" i="3"/>
  <c r="AJ168" i="3"/>
  <c r="AI168" i="3"/>
  <c r="AH168" i="3"/>
  <c r="AG168" i="3"/>
  <c r="AF168" i="3"/>
  <c r="AE168" i="3"/>
  <c r="AD168" i="3"/>
  <c r="AC168" i="3"/>
  <c r="AB168" i="3"/>
  <c r="AA168" i="3"/>
  <c r="Z168" i="3"/>
  <c r="Y168" i="3"/>
  <c r="X168" i="3"/>
  <c r="W168" i="3"/>
  <c r="V168" i="3"/>
  <c r="U168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BB167" i="3"/>
  <c r="BA167" i="3"/>
  <c r="AZ167" i="3"/>
  <c r="AY167" i="3"/>
  <c r="AX167" i="3"/>
  <c r="AW167" i="3"/>
  <c r="AV167" i="3"/>
  <c r="AU167" i="3"/>
  <c r="AT167" i="3"/>
  <c r="AS167" i="3"/>
  <c r="AR167" i="3"/>
  <c r="AQ167" i="3"/>
  <c r="AP167" i="3"/>
  <c r="AO167" i="3"/>
  <c r="AN167" i="3"/>
  <c r="AM167" i="3"/>
  <c r="CJ166" i="3"/>
  <c r="CI166" i="3"/>
  <c r="BB166" i="3"/>
  <c r="BA166" i="3"/>
  <c r="AZ166" i="3"/>
  <c r="AY166" i="3"/>
  <c r="AX166" i="3"/>
  <c r="AW166" i="3"/>
  <c r="AV166" i="3"/>
  <c r="AU166" i="3"/>
  <c r="AT166" i="3"/>
  <c r="AS166" i="3"/>
  <c r="AR166" i="3"/>
  <c r="AQ166" i="3"/>
  <c r="AP166" i="3"/>
  <c r="AO166" i="3"/>
  <c r="AN166" i="3"/>
  <c r="AM166" i="3"/>
  <c r="AL166" i="3"/>
  <c r="AK166" i="3"/>
  <c r="AJ166" i="3"/>
  <c r="AI166" i="3"/>
  <c r="AH166" i="3"/>
  <c r="AG166" i="3"/>
  <c r="AF166" i="3"/>
  <c r="AE166" i="3"/>
  <c r="AD166" i="3"/>
  <c r="AC166" i="3"/>
  <c r="AB166" i="3"/>
  <c r="AA166" i="3"/>
  <c r="Z166" i="3"/>
  <c r="Y166" i="3"/>
  <c r="X166" i="3"/>
  <c r="W166" i="3"/>
  <c r="V166" i="3"/>
  <c r="U166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G166" i="3"/>
  <c r="CJ165" i="3"/>
  <c r="CI165" i="3"/>
  <c r="Z165" i="3"/>
  <c r="Y165" i="3"/>
  <c r="X165" i="3"/>
  <c r="W165" i="3"/>
  <c r="V165" i="3"/>
  <c r="U165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G165" i="3"/>
  <c r="CJ164" i="3"/>
  <c r="CI164" i="3"/>
  <c r="CJ163" i="3"/>
  <c r="CI163" i="3"/>
  <c r="CJ162" i="3"/>
  <c r="CI162" i="3"/>
  <c r="CJ161" i="3"/>
  <c r="CI161" i="3"/>
  <c r="CJ160" i="3"/>
  <c r="CI160" i="3"/>
  <c r="CJ159" i="3"/>
  <c r="CI159" i="3"/>
  <c r="CJ158" i="3"/>
  <c r="CI158" i="3"/>
  <c r="CJ157" i="3"/>
  <c r="CI157" i="3"/>
  <c r="CJ156" i="3"/>
  <c r="CI156" i="3"/>
  <c r="CJ155" i="3"/>
  <c r="CI155" i="3"/>
  <c r="CJ154" i="3"/>
  <c r="CI154" i="3"/>
  <c r="CJ153" i="3"/>
  <c r="CI153" i="3"/>
  <c r="CJ152" i="3"/>
  <c r="CI152" i="3"/>
  <c r="CJ151" i="3"/>
  <c r="CI151" i="3"/>
  <c r="CJ149" i="3"/>
  <c r="CI149" i="3"/>
  <c r="CJ148" i="3"/>
  <c r="CJ147" i="3"/>
  <c r="J147" i="3"/>
  <c r="I147" i="3"/>
  <c r="H147" i="3"/>
  <c r="G147" i="3"/>
  <c r="CI146" i="3"/>
  <c r="V146" i="3"/>
  <c r="U146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CI145" i="3"/>
  <c r="V145" i="3"/>
  <c r="U145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CI144" i="3"/>
  <c r="CI143" i="3"/>
  <c r="CJ142" i="3"/>
  <c r="CI142" i="3"/>
  <c r="AT142" i="3"/>
  <c r="AS142" i="3"/>
  <c r="AR142" i="3"/>
  <c r="AQ142" i="3"/>
  <c r="AP142" i="3"/>
  <c r="AO142" i="3"/>
  <c r="AN142" i="3"/>
  <c r="AM142" i="3"/>
  <c r="AL142" i="3"/>
  <c r="AK142" i="3"/>
  <c r="AJ142" i="3"/>
  <c r="AI142" i="3"/>
  <c r="AH142" i="3"/>
  <c r="AG142" i="3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CJ141" i="3"/>
  <c r="CI141" i="3"/>
  <c r="AT141" i="3"/>
  <c r="AS141" i="3"/>
  <c r="AR141" i="3"/>
  <c r="AQ141" i="3"/>
  <c r="AP141" i="3"/>
  <c r="AO141" i="3"/>
  <c r="AN141" i="3"/>
  <c r="AM141" i="3"/>
  <c r="AL141" i="3"/>
  <c r="AK141" i="3"/>
  <c r="AJ141" i="3"/>
  <c r="AI141" i="3"/>
  <c r="AH141" i="3"/>
  <c r="AG141" i="3"/>
  <c r="AF141" i="3"/>
  <c r="AE141" i="3"/>
  <c r="AD141" i="3"/>
  <c r="AC141" i="3"/>
  <c r="AB141" i="3"/>
  <c r="AA141" i="3"/>
  <c r="Z141" i="3"/>
  <c r="Y141" i="3"/>
  <c r="X141" i="3"/>
  <c r="W141" i="3"/>
  <c r="V141" i="3"/>
  <c r="U141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H141" i="3"/>
  <c r="G141" i="3"/>
  <c r="CJ140" i="3"/>
  <c r="CI140" i="3"/>
  <c r="AT140" i="3"/>
  <c r="AS140" i="3"/>
  <c r="AR140" i="3"/>
  <c r="AQ140" i="3"/>
  <c r="AP140" i="3"/>
  <c r="AO140" i="3"/>
  <c r="AN140" i="3"/>
  <c r="AM140" i="3"/>
  <c r="AL140" i="3"/>
  <c r="AK140" i="3"/>
  <c r="AJ140" i="3"/>
  <c r="AI140" i="3"/>
  <c r="AH140" i="3"/>
  <c r="AG140" i="3"/>
  <c r="AF140" i="3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AL139" i="3"/>
  <c r="AK139" i="3"/>
  <c r="AJ139" i="3"/>
  <c r="AI139" i="3"/>
  <c r="AH139" i="3"/>
  <c r="AG139" i="3"/>
  <c r="AF139" i="3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AL138" i="3"/>
  <c r="AK138" i="3"/>
  <c r="AJ138" i="3"/>
  <c r="AI138" i="3"/>
  <c r="AH138" i="3"/>
  <c r="AG138" i="3"/>
  <c r="AF138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CJ137" i="3"/>
  <c r="CI137" i="3"/>
  <c r="CJ136" i="3"/>
  <c r="CI136" i="3"/>
  <c r="CJ135" i="3"/>
  <c r="CI135" i="3"/>
  <c r="CJ134" i="3"/>
  <c r="CI134" i="3"/>
  <c r="CJ131" i="3"/>
  <c r="CI131" i="3"/>
  <c r="CJ130" i="3"/>
  <c r="CI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CI128" i="3"/>
  <c r="Z128" i="3"/>
  <c r="Y128" i="3"/>
  <c r="X128" i="3"/>
  <c r="W128" i="3"/>
  <c r="V128" i="3"/>
  <c r="U128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G128" i="3"/>
  <c r="CI127" i="3"/>
  <c r="CI126" i="3"/>
  <c r="CI125" i="3"/>
  <c r="CI124" i="3"/>
  <c r="N124" i="3"/>
  <c r="M124" i="3"/>
  <c r="L124" i="3"/>
  <c r="K124" i="3"/>
  <c r="J124" i="3"/>
  <c r="I124" i="3"/>
  <c r="H124" i="3"/>
  <c r="G124" i="3"/>
  <c r="CJ123" i="3"/>
  <c r="CI123" i="3"/>
  <c r="AQ123" i="3"/>
  <c r="AP123" i="3"/>
  <c r="AO123" i="3"/>
  <c r="AN123" i="3"/>
  <c r="AM123" i="3"/>
  <c r="AL123" i="3"/>
  <c r="AK123" i="3"/>
  <c r="AJ123" i="3"/>
  <c r="AI123" i="3"/>
  <c r="AH123" i="3"/>
  <c r="AG123" i="3"/>
  <c r="AF123" i="3"/>
  <c r="AE123" i="3"/>
  <c r="AD123" i="3"/>
  <c r="AC123" i="3"/>
  <c r="AB123" i="3"/>
  <c r="AA123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CJ122" i="3"/>
  <c r="CI122" i="3"/>
  <c r="CJ120" i="3"/>
  <c r="CI120" i="3"/>
  <c r="CJ119" i="3"/>
  <c r="CI119" i="3"/>
  <c r="CJ118" i="3"/>
  <c r="CI118" i="3"/>
  <c r="CJ117" i="3"/>
  <c r="CI117" i="3"/>
  <c r="CJ115" i="3"/>
  <c r="CI115" i="3"/>
  <c r="CJ114" i="3"/>
  <c r="CJ113" i="3"/>
  <c r="CI113" i="3"/>
  <c r="CI112" i="3"/>
  <c r="CI111" i="3"/>
  <c r="CJ110" i="3"/>
  <c r="CI110" i="3"/>
  <c r="CJ109" i="3"/>
  <c r="CI109" i="3"/>
  <c r="CJ108" i="3"/>
  <c r="CI108" i="3"/>
  <c r="CJ107" i="3"/>
  <c r="CI107" i="3"/>
  <c r="CJ106" i="3"/>
  <c r="CI106" i="3"/>
  <c r="CJ105" i="3"/>
  <c r="CI105" i="3"/>
  <c r="CJ104" i="3"/>
  <c r="CI104" i="3"/>
  <c r="CJ103" i="3"/>
  <c r="CI103" i="3"/>
  <c r="CJ102" i="3"/>
  <c r="CI102" i="3"/>
  <c r="CJ101" i="3"/>
  <c r="CI101" i="3"/>
  <c r="CJ100" i="3"/>
  <c r="CI100" i="3"/>
  <c r="CJ99" i="3"/>
  <c r="CI99" i="3"/>
  <c r="CJ98" i="3"/>
  <c r="CI98" i="3"/>
  <c r="CJ97" i="3"/>
  <c r="CI97" i="3"/>
  <c r="CJ96" i="3"/>
  <c r="CI95" i="3"/>
  <c r="AX95" i="3"/>
  <c r="AW95" i="3"/>
  <c r="AV95" i="3"/>
  <c r="AU95" i="3"/>
  <c r="AT95" i="3"/>
  <c r="AS95" i="3"/>
  <c r="AR95" i="3"/>
  <c r="AQ95" i="3"/>
  <c r="AP95" i="3"/>
  <c r="AO95" i="3"/>
  <c r="AN95" i="3"/>
  <c r="AM95" i="3"/>
  <c r="AL95" i="3"/>
  <c r="AK95" i="3"/>
  <c r="AJ95" i="3"/>
  <c r="AI95" i="3"/>
  <c r="AH95" i="3"/>
  <c r="AG95" i="3"/>
  <c r="AF95" i="3"/>
  <c r="AE95" i="3"/>
  <c r="AD95" i="3"/>
  <c r="AC95" i="3"/>
  <c r="AB95" i="3"/>
  <c r="AA95" i="3"/>
  <c r="Z95" i="3"/>
  <c r="Y95" i="3"/>
  <c r="X95" i="3"/>
  <c r="W95" i="3"/>
  <c r="V95" i="3"/>
  <c r="U95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G95" i="3"/>
  <c r="CI94" i="3"/>
  <c r="AX94" i="3"/>
  <c r="AW94" i="3"/>
  <c r="AV94" i="3"/>
  <c r="AU94" i="3"/>
  <c r="AT94" i="3"/>
  <c r="AS94" i="3"/>
  <c r="AR94" i="3"/>
  <c r="AQ94" i="3"/>
  <c r="AP94" i="3"/>
  <c r="AO94" i="3"/>
  <c r="AN94" i="3"/>
  <c r="AM94" i="3"/>
  <c r="AL94" i="3"/>
  <c r="AK94" i="3"/>
  <c r="AJ94" i="3"/>
  <c r="AI94" i="3"/>
  <c r="AH94" i="3"/>
  <c r="AG94" i="3"/>
  <c r="AF94" i="3"/>
  <c r="AE94" i="3"/>
  <c r="AD94" i="3"/>
  <c r="AC94" i="3"/>
  <c r="AB94" i="3"/>
  <c r="AA94" i="3"/>
  <c r="Z94" i="3"/>
  <c r="Y94" i="3"/>
  <c r="X94" i="3"/>
  <c r="W94" i="3"/>
  <c r="V94" i="3"/>
  <c r="U94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CI93" i="3"/>
  <c r="CI92" i="3"/>
  <c r="CJ89" i="3"/>
  <c r="CI89" i="3"/>
  <c r="AT89" i="3"/>
  <c r="AS89" i="3"/>
  <c r="AR89" i="3"/>
  <c r="AQ89" i="3"/>
  <c r="AP89" i="3"/>
  <c r="AO89" i="3"/>
  <c r="AN89" i="3"/>
  <c r="AM89" i="3"/>
  <c r="AL89" i="3"/>
  <c r="AK89" i="3"/>
  <c r="AJ89" i="3"/>
  <c r="AI89" i="3"/>
  <c r="AH89" i="3"/>
  <c r="AG89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CI88" i="3"/>
  <c r="CI87" i="3"/>
  <c r="CJ86" i="3"/>
  <c r="CI86" i="3"/>
  <c r="CJ85" i="3"/>
  <c r="CI85" i="3"/>
  <c r="CJ84" i="3"/>
  <c r="CI84" i="3"/>
  <c r="CJ83" i="3"/>
  <c r="CJ82" i="3"/>
  <c r="CI82" i="3"/>
  <c r="CJ81" i="3"/>
  <c r="CI81" i="3"/>
  <c r="CJ80" i="3"/>
  <c r="R80" i="3"/>
  <c r="Q80" i="3"/>
  <c r="P80" i="3"/>
  <c r="O80" i="3"/>
  <c r="N80" i="3"/>
  <c r="M80" i="3"/>
  <c r="L80" i="3"/>
  <c r="K80" i="3"/>
  <c r="J80" i="3"/>
  <c r="I80" i="3"/>
  <c r="H80" i="3"/>
  <c r="G80" i="3"/>
  <c r="CI79" i="3"/>
  <c r="BF79" i="3"/>
  <c r="BE79" i="3"/>
  <c r="BD79" i="3"/>
  <c r="BC79" i="3"/>
  <c r="BB79" i="3"/>
  <c r="BA79" i="3"/>
  <c r="AZ79" i="3"/>
  <c r="AY79" i="3"/>
  <c r="AX79" i="3"/>
  <c r="AW79" i="3"/>
  <c r="AV79" i="3"/>
  <c r="AU79" i="3"/>
  <c r="AT79" i="3"/>
  <c r="AS79" i="3"/>
  <c r="AR79" i="3"/>
  <c r="AQ79" i="3"/>
  <c r="AP79" i="3"/>
  <c r="AO79" i="3"/>
  <c r="AN79" i="3"/>
  <c r="AM79" i="3"/>
  <c r="AL79" i="3"/>
  <c r="AK79" i="3"/>
  <c r="AJ79" i="3"/>
  <c r="AI79" i="3"/>
  <c r="AH79" i="3"/>
  <c r="AG79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CI78" i="3"/>
  <c r="AT78" i="3"/>
  <c r="AS78" i="3"/>
  <c r="AR78" i="3"/>
  <c r="AQ78" i="3"/>
  <c r="AP78" i="3"/>
  <c r="AO78" i="3"/>
  <c r="AN78" i="3"/>
  <c r="AM78" i="3"/>
  <c r="AL78" i="3"/>
  <c r="AK78" i="3"/>
  <c r="AJ78" i="3"/>
  <c r="AI78" i="3"/>
  <c r="AH78" i="3"/>
  <c r="AG78" i="3"/>
  <c r="AF78" i="3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CJ76" i="3"/>
  <c r="CI76" i="3"/>
  <c r="AL76" i="3"/>
  <c r="AK76" i="3"/>
  <c r="AJ76" i="3"/>
  <c r="AI76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CI75" i="3"/>
  <c r="BN75" i="3"/>
  <c r="BM75" i="3"/>
  <c r="BL75" i="3"/>
  <c r="BK75" i="3"/>
  <c r="BJ75" i="3"/>
  <c r="BI75" i="3"/>
  <c r="BH75" i="3"/>
  <c r="BG75" i="3"/>
  <c r="BF75" i="3"/>
  <c r="BE75" i="3"/>
  <c r="BD75" i="3"/>
  <c r="BC75" i="3"/>
  <c r="BB75" i="3"/>
  <c r="BA75" i="3"/>
  <c r="AZ75" i="3"/>
  <c r="AY75" i="3"/>
  <c r="AX75" i="3"/>
  <c r="AW75" i="3"/>
  <c r="AV75" i="3"/>
  <c r="AU75" i="3"/>
  <c r="AT75" i="3"/>
  <c r="AS75" i="3"/>
  <c r="AR75" i="3"/>
  <c r="AQ75" i="3"/>
  <c r="AP75" i="3"/>
  <c r="AO75" i="3"/>
  <c r="AN75" i="3"/>
  <c r="AM75" i="3"/>
  <c r="AL75" i="3"/>
  <c r="AK75" i="3"/>
  <c r="AJ75" i="3"/>
  <c r="AI75" i="3"/>
  <c r="AH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BN74" i="3"/>
  <c r="BM74" i="3"/>
  <c r="BL74" i="3"/>
  <c r="BK74" i="3"/>
  <c r="BJ74" i="3"/>
  <c r="BI74" i="3"/>
  <c r="BH74" i="3"/>
  <c r="BG74" i="3"/>
  <c r="BF74" i="3"/>
  <c r="BE74" i="3"/>
  <c r="BD74" i="3"/>
  <c r="BC74" i="3"/>
  <c r="BB74" i="3"/>
  <c r="BA74" i="3"/>
  <c r="AZ74" i="3"/>
  <c r="AY74" i="3"/>
  <c r="AX74" i="3"/>
  <c r="AW74" i="3"/>
  <c r="AV74" i="3"/>
  <c r="AU74" i="3"/>
  <c r="AT74" i="3"/>
  <c r="AS74" i="3"/>
  <c r="AR74" i="3"/>
  <c r="AQ74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BN73" i="3"/>
  <c r="BM73" i="3"/>
  <c r="BL73" i="3"/>
  <c r="BK73" i="3"/>
  <c r="BJ73" i="3"/>
  <c r="BI73" i="3"/>
  <c r="BH73" i="3"/>
  <c r="BG73" i="3"/>
  <c r="BF73" i="3"/>
  <c r="BE73" i="3"/>
  <c r="BD73" i="3"/>
  <c r="BC73" i="3"/>
  <c r="BB73" i="3"/>
  <c r="BA73" i="3"/>
  <c r="AZ73" i="3"/>
  <c r="AY73" i="3"/>
  <c r="AX73" i="3"/>
  <c r="AW73" i="3"/>
  <c r="AV73" i="3"/>
  <c r="AU73" i="3"/>
  <c r="AT73" i="3"/>
  <c r="AS73" i="3"/>
  <c r="AR73" i="3"/>
  <c r="AQ73" i="3"/>
  <c r="AP73" i="3"/>
  <c r="AO73" i="3"/>
  <c r="AN73" i="3"/>
  <c r="AM73" i="3"/>
  <c r="AL73" i="3"/>
  <c r="AK73" i="3"/>
  <c r="AJ73" i="3"/>
  <c r="AI73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CI72" i="3"/>
  <c r="BN72" i="3"/>
  <c r="BM72" i="3"/>
  <c r="BL72" i="3"/>
  <c r="BK72" i="3"/>
  <c r="BJ72" i="3"/>
  <c r="BI72" i="3"/>
  <c r="BH72" i="3"/>
  <c r="BG72" i="3"/>
  <c r="BF72" i="3"/>
  <c r="BE72" i="3"/>
  <c r="BD72" i="3"/>
  <c r="BC72" i="3"/>
  <c r="BB72" i="3"/>
  <c r="BA72" i="3"/>
  <c r="AZ72" i="3"/>
  <c r="AY72" i="3"/>
  <c r="AX72" i="3"/>
  <c r="AW72" i="3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CI71" i="3"/>
  <c r="BN71" i="3"/>
  <c r="BM71" i="3"/>
  <c r="BL71" i="3"/>
  <c r="BK71" i="3"/>
  <c r="BJ71" i="3"/>
  <c r="BI71" i="3"/>
  <c r="BH71" i="3"/>
  <c r="BG71" i="3"/>
  <c r="BF71" i="3"/>
  <c r="BE71" i="3"/>
  <c r="BD71" i="3"/>
  <c r="BC71" i="3"/>
  <c r="BB71" i="3"/>
  <c r="BA71" i="3"/>
  <c r="AZ71" i="3"/>
  <c r="AY71" i="3"/>
  <c r="AX71" i="3"/>
  <c r="AW71" i="3"/>
  <c r="AV71" i="3"/>
  <c r="AU71" i="3"/>
  <c r="AT71" i="3"/>
  <c r="AS71" i="3"/>
  <c r="AR71" i="3"/>
  <c r="AQ71" i="3"/>
  <c r="AP71" i="3"/>
  <c r="AO71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CI70" i="3"/>
  <c r="BN70" i="3"/>
  <c r="BM70" i="3"/>
  <c r="BL70" i="3"/>
  <c r="BK70" i="3"/>
  <c r="BJ70" i="3"/>
  <c r="BI70" i="3"/>
  <c r="BH70" i="3"/>
  <c r="BG70" i="3"/>
  <c r="BF70" i="3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BN69" i="3"/>
  <c r="BN68" i="3"/>
  <c r="BM68" i="3"/>
  <c r="BL68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W68" i="3"/>
  <c r="AV68" i="3"/>
  <c r="AU68" i="3"/>
  <c r="AT68" i="3"/>
  <c r="AS68" i="3"/>
  <c r="AR68" i="3"/>
  <c r="AQ68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CJ67" i="3"/>
  <c r="CI67" i="3"/>
  <c r="CH67" i="3"/>
  <c r="CG67" i="3"/>
  <c r="CF67" i="3"/>
  <c r="CE67" i="3"/>
  <c r="J67" i="3"/>
  <c r="I67" i="3"/>
  <c r="H67" i="3"/>
  <c r="G67" i="3"/>
  <c r="CJ66" i="3"/>
  <c r="CI66" i="3"/>
  <c r="CH66" i="3"/>
  <c r="CG66" i="3"/>
  <c r="CF66" i="3"/>
  <c r="CE66" i="3"/>
  <c r="J66" i="3"/>
  <c r="I66" i="3"/>
  <c r="H66" i="3"/>
  <c r="G66" i="3"/>
  <c r="CJ65" i="3"/>
  <c r="CJ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CI61" i="3"/>
  <c r="CH61" i="3"/>
  <c r="CG61" i="3"/>
  <c r="CF61" i="3"/>
  <c r="CE61" i="3"/>
  <c r="CD61" i="3"/>
  <c r="CC61" i="3"/>
  <c r="CB61" i="3"/>
  <c r="CA61" i="3"/>
  <c r="BZ61" i="3"/>
  <c r="BY61" i="3"/>
  <c r="BX61" i="3"/>
  <c r="BW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CI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CJ58" i="3"/>
  <c r="CI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CJ57" i="3"/>
  <c r="CI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CJ56" i="3"/>
  <c r="CI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CJ55" i="3"/>
  <c r="CI54" i="3"/>
  <c r="AT54" i="3"/>
  <c r="AA54" i="3"/>
  <c r="Z54" i="3"/>
  <c r="Y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CI53" i="3"/>
  <c r="AT53" i="3"/>
  <c r="AA53" i="3"/>
  <c r="Z53" i="3"/>
  <c r="Y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CI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C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CJ25" i="3"/>
  <c r="CI25" i="3"/>
  <c r="CH25" i="3"/>
  <c r="CG25" i="3"/>
  <c r="CF25" i="3"/>
  <c r="CE25" i="3"/>
  <c r="CD25" i="3"/>
  <c r="CJ24" i="3"/>
  <c r="CI24" i="3"/>
  <c r="CJ23" i="3"/>
  <c r="CI23" i="3"/>
  <c r="CJ22" i="3"/>
  <c r="CI22" i="3"/>
  <c r="CJ21" i="3"/>
  <c r="CI21" i="3"/>
  <c r="CJ20" i="3"/>
  <c r="CI20" i="3"/>
  <c r="CJ19" i="3"/>
  <c r="CI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CJ17" i="3"/>
  <c r="CI17" i="3"/>
  <c r="CJ16" i="3"/>
  <c r="CI16" i="3"/>
  <c r="CJ15" i="3"/>
  <c r="CI15" i="3"/>
  <c r="CJ6" i="3"/>
  <c r="CI6" i="3"/>
  <c r="CJ5" i="3"/>
  <c r="CI5" i="3"/>
  <c r="CH5" i="3"/>
  <c r="CJ4" i="3"/>
  <c r="CI4" i="3"/>
  <c r="CH4" i="3"/>
  <c r="AA712" i="2"/>
  <c r="AA711" i="2"/>
  <c r="Z711" i="2"/>
  <c r="AA709" i="2"/>
  <c r="P709" i="2"/>
  <c r="O709" i="2"/>
  <c r="N709" i="2"/>
  <c r="M709" i="2"/>
  <c r="L709" i="2"/>
  <c r="K709" i="2"/>
  <c r="J709" i="2"/>
  <c r="I709" i="2"/>
  <c r="H709" i="2"/>
  <c r="G709" i="2"/>
  <c r="AA708" i="2"/>
  <c r="K708" i="2"/>
  <c r="J708" i="2"/>
  <c r="I708" i="2"/>
  <c r="H708" i="2"/>
  <c r="G708" i="2"/>
  <c r="AA707" i="2"/>
  <c r="K707" i="2"/>
  <c r="J707" i="2"/>
  <c r="I707" i="2"/>
  <c r="H707" i="2"/>
  <c r="G707" i="2"/>
  <c r="AA706" i="2"/>
  <c r="W706" i="2"/>
  <c r="V706" i="2"/>
  <c r="U706" i="2"/>
  <c r="T706" i="2"/>
  <c r="S706" i="2"/>
  <c r="R706" i="2"/>
  <c r="Q706" i="2"/>
  <c r="P706" i="2"/>
  <c r="O706" i="2"/>
  <c r="N706" i="2"/>
  <c r="M706" i="2"/>
  <c r="L706" i="2"/>
  <c r="K706" i="2"/>
  <c r="J706" i="2"/>
  <c r="I706" i="2"/>
  <c r="H706" i="2"/>
  <c r="G706" i="2"/>
  <c r="AA704" i="2"/>
  <c r="P704" i="2"/>
  <c r="O704" i="2"/>
  <c r="N704" i="2"/>
  <c r="M704" i="2"/>
  <c r="L704" i="2"/>
  <c r="K704" i="2"/>
  <c r="J704" i="2"/>
  <c r="I704" i="2"/>
  <c r="H704" i="2"/>
  <c r="G704" i="2"/>
  <c r="AA703" i="2"/>
  <c r="P703" i="2"/>
  <c r="O703" i="2"/>
  <c r="N703" i="2"/>
  <c r="M703" i="2"/>
  <c r="L703" i="2"/>
  <c r="K703" i="2"/>
  <c r="J703" i="2"/>
  <c r="I703" i="2"/>
  <c r="H703" i="2"/>
  <c r="G703" i="2"/>
  <c r="AA702" i="2"/>
  <c r="P702" i="2"/>
  <c r="O702" i="2"/>
  <c r="N702" i="2"/>
  <c r="M702" i="2"/>
  <c r="L702" i="2"/>
  <c r="K702" i="2"/>
  <c r="J702" i="2"/>
  <c r="I702" i="2"/>
  <c r="H702" i="2"/>
  <c r="G702" i="2"/>
  <c r="AA699" i="2"/>
  <c r="Z699" i="2"/>
  <c r="AA698" i="2"/>
  <c r="Z698" i="2"/>
  <c r="AA697" i="2"/>
  <c r="P697" i="2"/>
  <c r="O697" i="2"/>
  <c r="N697" i="2"/>
  <c r="M697" i="2"/>
  <c r="L697" i="2"/>
  <c r="K697" i="2"/>
  <c r="J697" i="2"/>
  <c r="I697" i="2"/>
  <c r="H697" i="2"/>
  <c r="G697" i="2"/>
  <c r="AA696" i="2"/>
  <c r="AA695" i="2"/>
  <c r="Z695" i="2"/>
  <c r="AA683" i="2"/>
  <c r="L683" i="2"/>
  <c r="K683" i="2"/>
  <c r="J683" i="2"/>
  <c r="I683" i="2"/>
  <c r="H683" i="2"/>
  <c r="G683" i="2"/>
  <c r="AA682" i="2"/>
  <c r="T682" i="2"/>
  <c r="S682" i="2"/>
  <c r="R682" i="2"/>
  <c r="Q682" i="2"/>
  <c r="P682" i="2"/>
  <c r="O682" i="2"/>
  <c r="N682" i="2"/>
  <c r="M682" i="2"/>
  <c r="L682" i="2"/>
  <c r="K682" i="2"/>
  <c r="J682" i="2"/>
  <c r="I682" i="2"/>
  <c r="H682" i="2"/>
  <c r="G682" i="2"/>
  <c r="AA681" i="2"/>
  <c r="T681" i="2"/>
  <c r="S681" i="2"/>
  <c r="R681" i="2"/>
  <c r="Q681" i="2"/>
  <c r="P681" i="2"/>
  <c r="O681" i="2"/>
  <c r="N681" i="2"/>
  <c r="M681" i="2"/>
  <c r="L681" i="2"/>
  <c r="K681" i="2"/>
  <c r="J681" i="2"/>
  <c r="I681" i="2"/>
  <c r="H681" i="2"/>
  <c r="G681" i="2"/>
  <c r="AA680" i="2"/>
  <c r="AA679" i="2"/>
  <c r="W679" i="2"/>
  <c r="V679" i="2"/>
  <c r="U679" i="2"/>
  <c r="T679" i="2"/>
  <c r="S679" i="2"/>
  <c r="R679" i="2"/>
  <c r="Q679" i="2"/>
  <c r="P679" i="2"/>
  <c r="O679" i="2"/>
  <c r="N679" i="2"/>
  <c r="M679" i="2"/>
  <c r="L679" i="2"/>
  <c r="K679" i="2"/>
  <c r="J679" i="2"/>
  <c r="I679" i="2"/>
  <c r="H679" i="2"/>
  <c r="G679" i="2"/>
  <c r="AA678" i="2"/>
  <c r="G678" i="2"/>
  <c r="AA669" i="2"/>
  <c r="AA668" i="2"/>
  <c r="Z668" i="2"/>
  <c r="G668" i="2"/>
  <c r="AA659" i="2"/>
  <c r="Z659" i="2"/>
  <c r="L659" i="2"/>
  <c r="K659" i="2"/>
  <c r="J659" i="2"/>
  <c r="I659" i="2"/>
  <c r="H659" i="2"/>
  <c r="G659" i="2"/>
  <c r="AA647" i="2"/>
  <c r="AA646" i="2"/>
  <c r="Z646" i="2"/>
  <c r="G646" i="2"/>
  <c r="AA633" i="2"/>
  <c r="Z633" i="2"/>
  <c r="L633" i="2"/>
  <c r="K633" i="2"/>
  <c r="J633" i="2"/>
  <c r="I633" i="2"/>
  <c r="H633" i="2"/>
  <c r="G633" i="2"/>
  <c r="AA621" i="2"/>
  <c r="AA620" i="2"/>
  <c r="Z620" i="2"/>
  <c r="AA619" i="2"/>
  <c r="K619" i="2"/>
  <c r="J619" i="2"/>
  <c r="I619" i="2"/>
  <c r="H619" i="2"/>
  <c r="G619" i="2"/>
  <c r="AA618" i="2"/>
  <c r="AA617" i="2"/>
  <c r="AA616" i="2"/>
  <c r="AA615" i="2"/>
  <c r="AA614" i="2"/>
  <c r="AA611" i="2"/>
  <c r="AA610" i="2"/>
  <c r="AA609" i="2"/>
  <c r="AA608" i="2"/>
  <c r="AA607" i="2"/>
  <c r="AA606" i="2"/>
  <c r="AA605" i="2"/>
  <c r="AA604" i="2"/>
  <c r="P604" i="2"/>
  <c r="O604" i="2"/>
  <c r="N604" i="2"/>
  <c r="M604" i="2"/>
  <c r="L604" i="2"/>
  <c r="K604" i="2"/>
  <c r="J604" i="2"/>
  <c r="I604" i="2"/>
  <c r="H604" i="2"/>
  <c r="G604" i="2"/>
  <c r="AA603" i="2"/>
  <c r="Z603" i="2"/>
  <c r="H603" i="2"/>
  <c r="G603" i="2"/>
  <c r="AA591" i="2"/>
  <c r="AA590" i="2"/>
  <c r="AA589" i="2"/>
  <c r="AA588" i="2"/>
  <c r="AA587" i="2"/>
  <c r="AA586" i="2"/>
  <c r="AA585" i="2"/>
  <c r="AA584" i="2"/>
  <c r="AA583" i="2"/>
  <c r="AA582" i="2"/>
  <c r="AA581" i="2"/>
  <c r="AA580" i="2"/>
  <c r="AA579" i="2"/>
  <c r="AA578" i="2"/>
  <c r="AA577" i="2"/>
  <c r="AA576" i="2"/>
  <c r="AA575" i="2"/>
  <c r="AA574" i="2"/>
  <c r="AA573" i="2"/>
  <c r="R573" i="2"/>
  <c r="Q573" i="2"/>
  <c r="P573" i="2"/>
  <c r="O573" i="2"/>
  <c r="N573" i="2"/>
  <c r="M573" i="2"/>
  <c r="L573" i="2"/>
  <c r="K573" i="2"/>
  <c r="J573" i="2"/>
  <c r="I573" i="2"/>
  <c r="H573" i="2"/>
  <c r="G573" i="2"/>
  <c r="AA572" i="2"/>
  <c r="R572" i="2"/>
  <c r="Q572" i="2"/>
  <c r="P572" i="2"/>
  <c r="O572" i="2"/>
  <c r="N572" i="2"/>
  <c r="M572" i="2"/>
  <c r="L572" i="2"/>
  <c r="K572" i="2"/>
  <c r="J572" i="2"/>
  <c r="I572" i="2"/>
  <c r="H572" i="2"/>
  <c r="G572" i="2"/>
  <c r="AA571" i="2"/>
  <c r="R571" i="2"/>
  <c r="Q571" i="2"/>
  <c r="P571" i="2"/>
  <c r="O571" i="2"/>
  <c r="N571" i="2"/>
  <c r="M571" i="2"/>
  <c r="L571" i="2"/>
  <c r="K571" i="2"/>
  <c r="J571" i="2"/>
  <c r="I571" i="2"/>
  <c r="H571" i="2"/>
  <c r="G571" i="2"/>
  <c r="AA569" i="2"/>
  <c r="U569" i="2"/>
  <c r="T569" i="2"/>
  <c r="S569" i="2"/>
  <c r="R569" i="2"/>
  <c r="Q569" i="2"/>
  <c r="P569" i="2"/>
  <c r="O569" i="2"/>
  <c r="N569" i="2"/>
  <c r="M569" i="2"/>
  <c r="L569" i="2"/>
  <c r="K569" i="2"/>
  <c r="J569" i="2"/>
  <c r="I569" i="2"/>
  <c r="H569" i="2"/>
  <c r="G569" i="2"/>
  <c r="AA568" i="2"/>
  <c r="L568" i="2"/>
  <c r="K568" i="2"/>
  <c r="J568" i="2"/>
  <c r="I568" i="2"/>
  <c r="H568" i="2"/>
  <c r="G568" i="2"/>
  <c r="AA567" i="2"/>
  <c r="L567" i="2"/>
  <c r="K567" i="2"/>
  <c r="J567" i="2"/>
  <c r="I567" i="2"/>
  <c r="H567" i="2"/>
  <c r="G567" i="2"/>
  <c r="AA566" i="2"/>
  <c r="P566" i="2"/>
  <c r="O566" i="2"/>
  <c r="N566" i="2"/>
  <c r="M566" i="2"/>
  <c r="L566" i="2"/>
  <c r="K566" i="2"/>
  <c r="J566" i="2"/>
  <c r="I566" i="2"/>
  <c r="H566" i="2"/>
  <c r="G566" i="2"/>
  <c r="AA565" i="2"/>
  <c r="Z565" i="2"/>
  <c r="P565" i="2"/>
  <c r="O565" i="2"/>
  <c r="N565" i="2"/>
  <c r="M565" i="2"/>
  <c r="L565" i="2"/>
  <c r="K565" i="2"/>
  <c r="J565" i="2"/>
  <c r="I565" i="2"/>
  <c r="H565" i="2"/>
  <c r="G565" i="2"/>
  <c r="AA564" i="2"/>
  <c r="Z564" i="2"/>
  <c r="P564" i="2"/>
  <c r="O564" i="2"/>
  <c r="N564" i="2"/>
  <c r="M564" i="2"/>
  <c r="L564" i="2"/>
  <c r="K564" i="2"/>
  <c r="J564" i="2"/>
  <c r="I564" i="2"/>
  <c r="H564" i="2"/>
  <c r="G564" i="2"/>
  <c r="AA563" i="2"/>
  <c r="Z563" i="2"/>
  <c r="P563" i="2"/>
  <c r="O563" i="2"/>
  <c r="N563" i="2"/>
  <c r="M563" i="2"/>
  <c r="L563" i="2"/>
  <c r="K563" i="2"/>
  <c r="J563" i="2"/>
  <c r="I563" i="2"/>
  <c r="H563" i="2"/>
  <c r="G563" i="2"/>
  <c r="AA562" i="2"/>
  <c r="Z562" i="2"/>
  <c r="P562" i="2"/>
  <c r="O562" i="2"/>
  <c r="N562" i="2"/>
  <c r="M562" i="2"/>
  <c r="L562" i="2"/>
  <c r="K562" i="2"/>
  <c r="J562" i="2"/>
  <c r="I562" i="2"/>
  <c r="H562" i="2"/>
  <c r="G562" i="2"/>
  <c r="AA561" i="2"/>
  <c r="Z561" i="2"/>
  <c r="P561" i="2"/>
  <c r="O561" i="2"/>
  <c r="N561" i="2"/>
  <c r="M561" i="2"/>
  <c r="L561" i="2"/>
  <c r="K561" i="2"/>
  <c r="J561" i="2"/>
  <c r="I561" i="2"/>
  <c r="H561" i="2"/>
  <c r="G561" i="2"/>
  <c r="AA560" i="2"/>
  <c r="Z560" i="2"/>
  <c r="P560" i="2"/>
  <c r="O560" i="2"/>
  <c r="N560" i="2"/>
  <c r="M560" i="2"/>
  <c r="L560" i="2"/>
  <c r="K560" i="2"/>
  <c r="J560" i="2"/>
  <c r="I560" i="2"/>
  <c r="H560" i="2"/>
  <c r="G560" i="2"/>
  <c r="AA559" i="2"/>
  <c r="Z559" i="2"/>
  <c r="P559" i="2"/>
  <c r="O559" i="2"/>
  <c r="N559" i="2"/>
  <c r="M559" i="2"/>
  <c r="L559" i="2"/>
  <c r="K559" i="2"/>
  <c r="J559" i="2"/>
  <c r="I559" i="2"/>
  <c r="H559" i="2"/>
  <c r="G559" i="2"/>
  <c r="AA558" i="2"/>
  <c r="Z558" i="2"/>
  <c r="P558" i="2"/>
  <c r="O558" i="2"/>
  <c r="N558" i="2"/>
  <c r="M558" i="2"/>
  <c r="L558" i="2"/>
  <c r="K558" i="2"/>
  <c r="J558" i="2"/>
  <c r="I558" i="2"/>
  <c r="H558" i="2"/>
  <c r="G558" i="2"/>
  <c r="AA557" i="2"/>
  <c r="AA556" i="2"/>
  <c r="Z556" i="2"/>
  <c r="Q554" i="2"/>
  <c r="AA543" i="2"/>
  <c r="AA542" i="2"/>
  <c r="AA541" i="2"/>
  <c r="AA540" i="2"/>
  <c r="Z540" i="2"/>
  <c r="M540" i="2"/>
  <c r="L540" i="2"/>
  <c r="K540" i="2"/>
  <c r="J540" i="2"/>
  <c r="I540" i="2"/>
  <c r="H540" i="2"/>
  <c r="G540" i="2"/>
  <c r="AA539" i="2"/>
  <c r="AA538" i="2"/>
  <c r="AA537" i="2"/>
  <c r="AA536" i="2"/>
  <c r="AA535" i="2"/>
  <c r="AA532" i="2"/>
  <c r="AA531" i="2"/>
  <c r="AA530" i="2"/>
  <c r="AA529" i="2"/>
  <c r="AA528" i="2"/>
  <c r="AA527" i="2"/>
  <c r="AA526" i="2"/>
  <c r="AA525" i="2"/>
  <c r="Z525" i="2"/>
  <c r="AA517" i="2"/>
  <c r="AA516" i="2"/>
  <c r="Z516" i="2"/>
  <c r="AA515" i="2"/>
  <c r="AA514" i="2"/>
  <c r="AA513" i="2"/>
  <c r="AA512" i="2"/>
  <c r="AA511" i="2"/>
  <c r="AA510" i="2"/>
  <c r="AA509" i="2"/>
  <c r="AA508" i="2"/>
  <c r="AA507" i="2"/>
  <c r="K507" i="2"/>
  <c r="J507" i="2"/>
  <c r="I507" i="2"/>
  <c r="H507" i="2"/>
  <c r="G507" i="2"/>
  <c r="AA506" i="2"/>
  <c r="AA505" i="2"/>
  <c r="AA503" i="2"/>
  <c r="AA502" i="2"/>
  <c r="AA501" i="2"/>
  <c r="AA500" i="2"/>
  <c r="AA499" i="2"/>
  <c r="AA498" i="2"/>
  <c r="AA497" i="2"/>
  <c r="AA496" i="2"/>
  <c r="Z496" i="2"/>
  <c r="AA495" i="2"/>
  <c r="AA494" i="2"/>
  <c r="AA493" i="2"/>
  <c r="AA492" i="2"/>
  <c r="AA491" i="2"/>
  <c r="AA490" i="2"/>
  <c r="AA489" i="2"/>
  <c r="AA488" i="2"/>
  <c r="AA487" i="2"/>
  <c r="AA486" i="2"/>
  <c r="AA485" i="2"/>
  <c r="AA484" i="2"/>
  <c r="AA483" i="2"/>
  <c r="AA482" i="2"/>
  <c r="AA481" i="2"/>
  <c r="AA480" i="2"/>
  <c r="Z480" i="2"/>
  <c r="AA479" i="2"/>
  <c r="W479" i="2"/>
  <c r="V479" i="2"/>
  <c r="U479" i="2"/>
  <c r="T479" i="2"/>
  <c r="S479" i="2"/>
  <c r="R479" i="2"/>
  <c r="Q479" i="2"/>
  <c r="P479" i="2"/>
  <c r="O479" i="2"/>
  <c r="N479" i="2"/>
  <c r="M479" i="2"/>
  <c r="L479" i="2"/>
  <c r="K479" i="2"/>
  <c r="J479" i="2"/>
  <c r="I479" i="2"/>
  <c r="H479" i="2"/>
  <c r="G479" i="2"/>
  <c r="AA478" i="2"/>
  <c r="W478" i="2"/>
  <c r="V478" i="2"/>
  <c r="U478" i="2"/>
  <c r="T478" i="2"/>
  <c r="S478" i="2"/>
  <c r="R478" i="2"/>
  <c r="Q478" i="2"/>
  <c r="P478" i="2"/>
  <c r="O478" i="2"/>
  <c r="N478" i="2"/>
  <c r="M478" i="2"/>
  <c r="L478" i="2"/>
  <c r="K478" i="2"/>
  <c r="J478" i="2"/>
  <c r="I478" i="2"/>
  <c r="H478" i="2"/>
  <c r="G478" i="2"/>
  <c r="AA477" i="2"/>
  <c r="W477" i="2"/>
  <c r="V477" i="2"/>
  <c r="U477" i="2"/>
  <c r="T477" i="2"/>
  <c r="S477" i="2"/>
  <c r="R477" i="2"/>
  <c r="Q477" i="2"/>
  <c r="P477" i="2"/>
  <c r="O477" i="2"/>
  <c r="N477" i="2"/>
  <c r="M477" i="2"/>
  <c r="L477" i="2"/>
  <c r="K477" i="2"/>
  <c r="J477" i="2"/>
  <c r="I477" i="2"/>
  <c r="H477" i="2"/>
  <c r="G477" i="2"/>
  <c r="AA476" i="2"/>
  <c r="AA475" i="2"/>
  <c r="AA474" i="2"/>
  <c r="Z474" i="2"/>
  <c r="AA462" i="2"/>
  <c r="R462" i="2"/>
  <c r="Q462" i="2"/>
  <c r="P462" i="2"/>
  <c r="O462" i="2"/>
  <c r="N462" i="2"/>
  <c r="M462" i="2"/>
  <c r="L462" i="2"/>
  <c r="K462" i="2"/>
  <c r="J462" i="2"/>
  <c r="I462" i="2"/>
  <c r="H462" i="2"/>
  <c r="G462" i="2"/>
  <c r="AA461" i="2"/>
  <c r="Z461" i="2"/>
  <c r="AA453" i="2"/>
  <c r="K453" i="2"/>
  <c r="J453" i="2"/>
  <c r="I453" i="2"/>
  <c r="H453" i="2"/>
  <c r="G453" i="2"/>
  <c r="AA452" i="2"/>
  <c r="Z452" i="2"/>
  <c r="K452" i="2"/>
  <c r="J452" i="2"/>
  <c r="I452" i="2"/>
  <c r="H452" i="2"/>
  <c r="G452" i="2"/>
  <c r="AA440" i="2"/>
  <c r="AA439" i="2"/>
  <c r="Z439" i="2"/>
  <c r="AA438" i="2"/>
  <c r="AA437" i="2"/>
  <c r="J437" i="2"/>
  <c r="I437" i="2"/>
  <c r="H437" i="2"/>
  <c r="G437" i="2"/>
  <c r="AA436" i="2"/>
  <c r="J436" i="2"/>
  <c r="I436" i="2"/>
  <c r="H436" i="2"/>
  <c r="G436" i="2"/>
  <c r="AA435" i="2"/>
  <c r="Q435" i="2"/>
  <c r="P435" i="2"/>
  <c r="O435" i="2"/>
  <c r="N435" i="2"/>
  <c r="M435" i="2"/>
  <c r="L435" i="2"/>
  <c r="K435" i="2"/>
  <c r="J435" i="2"/>
  <c r="I435" i="2"/>
  <c r="H435" i="2"/>
  <c r="G435" i="2"/>
  <c r="AA434" i="2"/>
  <c r="AA433" i="2"/>
  <c r="AA432" i="2"/>
  <c r="AA431" i="2"/>
  <c r="AA430" i="2"/>
  <c r="AA429" i="2"/>
  <c r="AA428" i="2"/>
  <c r="AA427" i="2"/>
  <c r="AA426" i="2"/>
  <c r="AA417" i="2"/>
  <c r="Z417" i="2"/>
  <c r="Y417" i="2"/>
  <c r="AA416" i="2"/>
  <c r="AA415" i="2"/>
  <c r="AA414" i="2"/>
  <c r="Z414" i="2"/>
  <c r="AA413" i="2"/>
  <c r="AA412" i="2"/>
  <c r="Z412" i="2"/>
  <c r="Y412" i="2"/>
  <c r="AA411" i="2"/>
  <c r="Z411" i="2"/>
  <c r="Y411" i="2"/>
  <c r="AA410" i="2"/>
  <c r="Z410" i="2"/>
  <c r="Y410" i="2"/>
  <c r="AA409" i="2"/>
  <c r="Z409" i="2"/>
  <c r="AA408" i="2"/>
  <c r="Z408" i="2"/>
  <c r="AA407" i="2"/>
  <c r="Z407" i="2"/>
  <c r="AA406" i="2"/>
  <c r="Z406" i="2"/>
  <c r="AA405" i="2"/>
  <c r="Z405" i="2"/>
  <c r="AA404" i="2"/>
  <c r="AA403" i="2"/>
  <c r="AA402" i="2"/>
  <c r="Z402" i="2"/>
  <c r="G397" i="2"/>
  <c r="AA389" i="2"/>
  <c r="AA388" i="2"/>
  <c r="Z388" i="2"/>
  <c r="N388" i="2"/>
  <c r="M388" i="2"/>
  <c r="L388" i="2"/>
  <c r="K388" i="2"/>
  <c r="J388" i="2"/>
  <c r="I388" i="2"/>
  <c r="H388" i="2"/>
  <c r="G388" i="2"/>
  <c r="K387" i="2"/>
  <c r="J387" i="2"/>
  <c r="I387" i="2"/>
  <c r="H387" i="2"/>
  <c r="G387" i="2"/>
  <c r="J384" i="2"/>
  <c r="I384" i="2"/>
  <c r="H384" i="2"/>
  <c r="G384" i="2"/>
  <c r="AA383" i="2"/>
  <c r="S383" i="2"/>
  <c r="R383" i="2"/>
  <c r="Q383" i="2"/>
  <c r="P383" i="2"/>
  <c r="O383" i="2"/>
  <c r="N383" i="2"/>
  <c r="M383" i="2"/>
  <c r="L383" i="2"/>
  <c r="K383" i="2"/>
  <c r="J383" i="2"/>
  <c r="I383" i="2"/>
  <c r="H383" i="2"/>
  <c r="G383" i="2"/>
  <c r="AA382" i="2"/>
  <c r="Z382" i="2"/>
  <c r="AA381" i="2"/>
  <c r="Z381" i="2"/>
  <c r="K381" i="2"/>
  <c r="J381" i="2"/>
  <c r="I381" i="2"/>
  <c r="H381" i="2"/>
  <c r="G381" i="2"/>
  <c r="AA380" i="2"/>
  <c r="T380" i="2"/>
  <c r="S380" i="2"/>
  <c r="R380" i="2"/>
  <c r="Q380" i="2"/>
  <c r="P380" i="2"/>
  <c r="O380" i="2"/>
  <c r="N380" i="2"/>
  <c r="M380" i="2"/>
  <c r="L380" i="2"/>
  <c r="K380" i="2"/>
  <c r="J380" i="2"/>
  <c r="I380" i="2"/>
  <c r="H380" i="2"/>
  <c r="G380" i="2"/>
  <c r="AA379" i="2"/>
  <c r="Z379" i="2"/>
  <c r="G379" i="2"/>
  <c r="AA378" i="2"/>
  <c r="Z378" i="2"/>
  <c r="G378" i="2"/>
  <c r="AA369" i="2"/>
  <c r="AA368" i="2"/>
  <c r="Z368" i="2"/>
  <c r="AA366" i="2"/>
  <c r="G366" i="2"/>
  <c r="AA365" i="2"/>
  <c r="T365" i="2"/>
  <c r="S365" i="2"/>
  <c r="R365" i="2"/>
  <c r="Q365" i="2"/>
  <c r="P365" i="2"/>
  <c r="O365" i="2"/>
  <c r="N365" i="2"/>
  <c r="M365" i="2"/>
  <c r="L365" i="2"/>
  <c r="K365" i="2"/>
  <c r="J365" i="2"/>
  <c r="I365" i="2"/>
  <c r="H365" i="2"/>
  <c r="G365" i="2"/>
  <c r="AA364" i="2"/>
  <c r="Z364" i="2"/>
  <c r="Y364" i="2"/>
  <c r="X364" i="2"/>
  <c r="W364" i="2"/>
  <c r="V364" i="2"/>
  <c r="U364" i="2"/>
  <c r="T364" i="2"/>
  <c r="S364" i="2"/>
  <c r="R364" i="2"/>
  <c r="Q364" i="2"/>
  <c r="P364" i="2"/>
  <c r="O364" i="2"/>
  <c r="N364" i="2"/>
  <c r="M364" i="2"/>
  <c r="L364" i="2"/>
  <c r="K364" i="2"/>
  <c r="J364" i="2"/>
  <c r="I364" i="2"/>
  <c r="H364" i="2"/>
  <c r="G364" i="2"/>
  <c r="AA363" i="2"/>
  <c r="Q363" i="2"/>
  <c r="H363" i="2"/>
  <c r="G363" i="2"/>
  <c r="AA362" i="2"/>
  <c r="O362" i="2"/>
  <c r="N362" i="2"/>
  <c r="M362" i="2"/>
  <c r="L362" i="2"/>
  <c r="K362" i="2"/>
  <c r="J362" i="2"/>
  <c r="I362" i="2"/>
  <c r="H362" i="2"/>
  <c r="G362" i="2"/>
  <c r="AA361" i="2"/>
  <c r="P361" i="2"/>
  <c r="O361" i="2"/>
  <c r="N361" i="2"/>
  <c r="M361" i="2"/>
  <c r="L361" i="2"/>
  <c r="K361" i="2"/>
  <c r="J361" i="2"/>
  <c r="I361" i="2"/>
  <c r="H361" i="2"/>
  <c r="G361" i="2"/>
  <c r="AA360" i="2"/>
  <c r="P360" i="2"/>
  <c r="O360" i="2"/>
  <c r="N360" i="2"/>
  <c r="M360" i="2"/>
  <c r="L360" i="2"/>
  <c r="K360" i="2"/>
  <c r="J360" i="2"/>
  <c r="I360" i="2"/>
  <c r="H360" i="2"/>
  <c r="G360" i="2"/>
  <c r="AA359" i="2"/>
  <c r="P359" i="2"/>
  <c r="O359" i="2"/>
  <c r="N359" i="2"/>
  <c r="M359" i="2"/>
  <c r="L359" i="2"/>
  <c r="K359" i="2"/>
  <c r="J359" i="2"/>
  <c r="I359" i="2"/>
  <c r="H359" i="2"/>
  <c r="G359" i="2"/>
  <c r="AA358" i="2"/>
  <c r="P358" i="2"/>
  <c r="O358" i="2"/>
  <c r="N358" i="2"/>
  <c r="M358" i="2"/>
  <c r="L358" i="2"/>
  <c r="K358" i="2"/>
  <c r="J358" i="2"/>
  <c r="I358" i="2"/>
  <c r="H358" i="2"/>
  <c r="G358" i="2"/>
  <c r="AA357" i="2"/>
  <c r="P357" i="2"/>
  <c r="O357" i="2"/>
  <c r="N357" i="2"/>
  <c r="M357" i="2"/>
  <c r="L357" i="2"/>
  <c r="K357" i="2"/>
  <c r="J357" i="2"/>
  <c r="I357" i="2"/>
  <c r="H357" i="2"/>
  <c r="G357" i="2"/>
  <c r="AA356" i="2"/>
  <c r="P356" i="2"/>
  <c r="O356" i="2"/>
  <c r="N356" i="2"/>
  <c r="M356" i="2"/>
  <c r="L356" i="2"/>
  <c r="K356" i="2"/>
  <c r="J356" i="2"/>
  <c r="I356" i="2"/>
  <c r="H356" i="2"/>
  <c r="G356" i="2"/>
  <c r="AA355" i="2"/>
  <c r="P355" i="2"/>
  <c r="O355" i="2"/>
  <c r="N355" i="2"/>
  <c r="M355" i="2"/>
  <c r="L355" i="2"/>
  <c r="K355" i="2"/>
  <c r="J355" i="2"/>
  <c r="I355" i="2"/>
  <c r="H355" i="2"/>
  <c r="G355" i="2"/>
  <c r="AA354" i="2"/>
  <c r="P354" i="2"/>
  <c r="O354" i="2"/>
  <c r="N354" i="2"/>
  <c r="M354" i="2"/>
  <c r="L354" i="2"/>
  <c r="K354" i="2"/>
  <c r="J354" i="2"/>
  <c r="I354" i="2"/>
  <c r="H354" i="2"/>
  <c r="G354" i="2"/>
  <c r="AA352" i="2"/>
  <c r="Z352" i="2"/>
  <c r="K352" i="2"/>
  <c r="J352" i="2"/>
  <c r="I352" i="2"/>
  <c r="H352" i="2"/>
  <c r="G352" i="2"/>
  <c r="AA350" i="2"/>
  <c r="AA349" i="2"/>
  <c r="AA340" i="2"/>
  <c r="AA339" i="2"/>
  <c r="Z339" i="2"/>
  <c r="AA331" i="2"/>
  <c r="AA330" i="2"/>
  <c r="Z330" i="2"/>
  <c r="AA329" i="2"/>
  <c r="P329" i="2"/>
  <c r="O329" i="2"/>
  <c r="N329" i="2"/>
  <c r="M329" i="2"/>
  <c r="L329" i="2"/>
  <c r="K329" i="2"/>
  <c r="J329" i="2"/>
  <c r="I329" i="2"/>
  <c r="H329" i="2"/>
  <c r="G329" i="2"/>
  <c r="AA328" i="2"/>
  <c r="AA327" i="2"/>
  <c r="AA326" i="2"/>
  <c r="AA325" i="2"/>
  <c r="AA324" i="2"/>
  <c r="AA323" i="2"/>
  <c r="Z323" i="2"/>
  <c r="H323" i="2"/>
  <c r="G323" i="2"/>
  <c r="AA322" i="2"/>
  <c r="AA320" i="2"/>
  <c r="AA319" i="2"/>
  <c r="AA318" i="2"/>
  <c r="AA317" i="2"/>
  <c r="AA316" i="2"/>
  <c r="AA315" i="2"/>
  <c r="AA314" i="2"/>
  <c r="L314" i="2"/>
  <c r="K314" i="2"/>
  <c r="J314" i="2"/>
  <c r="I314" i="2"/>
  <c r="H314" i="2"/>
  <c r="G314" i="2"/>
  <c r="AA313" i="2"/>
  <c r="L313" i="2"/>
  <c r="K313" i="2"/>
  <c r="J313" i="2"/>
  <c r="I313" i="2"/>
  <c r="H313" i="2"/>
  <c r="G313" i="2"/>
  <c r="AA312" i="2"/>
  <c r="Z312" i="2"/>
  <c r="AA310" i="2"/>
  <c r="Z310" i="2"/>
  <c r="AA309" i="2"/>
  <c r="Z309" i="2"/>
  <c r="AA308" i="2"/>
  <c r="Z308" i="2"/>
  <c r="AA307" i="2"/>
  <c r="Z307" i="2"/>
  <c r="AA302" i="2"/>
  <c r="AA301" i="2"/>
  <c r="Z301" i="2"/>
  <c r="AA300" i="2"/>
  <c r="K300" i="2"/>
  <c r="J300" i="2"/>
  <c r="I300" i="2"/>
  <c r="H300" i="2"/>
  <c r="G300" i="2"/>
  <c r="AA299" i="2"/>
  <c r="Q299" i="2"/>
  <c r="P299" i="2"/>
  <c r="O299" i="2"/>
  <c r="N299" i="2"/>
  <c r="M299" i="2"/>
  <c r="L299" i="2"/>
  <c r="K299" i="2"/>
  <c r="J299" i="2"/>
  <c r="I299" i="2"/>
  <c r="H299" i="2"/>
  <c r="G299" i="2"/>
  <c r="AA287" i="2"/>
  <c r="AA286" i="2"/>
  <c r="Z286" i="2"/>
  <c r="L286" i="2"/>
  <c r="K286" i="2"/>
  <c r="J286" i="2"/>
  <c r="I286" i="2"/>
  <c r="H286" i="2"/>
  <c r="G286" i="2"/>
  <c r="AA278" i="2"/>
  <c r="AA277" i="2"/>
  <c r="Z277" i="2"/>
  <c r="AA276" i="2"/>
  <c r="AA275" i="2"/>
  <c r="AA274" i="2"/>
  <c r="G274" i="2"/>
  <c r="AA273" i="2"/>
  <c r="AA272" i="2"/>
  <c r="AA271" i="2"/>
  <c r="AA270" i="2"/>
  <c r="AA261" i="2"/>
  <c r="AA260" i="2"/>
  <c r="AA259" i="2"/>
  <c r="AA258" i="2"/>
  <c r="AA257" i="2"/>
  <c r="AA256" i="2"/>
  <c r="AA255" i="2"/>
  <c r="AA254" i="2"/>
  <c r="AA253" i="2"/>
  <c r="AA252" i="2"/>
  <c r="Z252" i="2"/>
  <c r="AA251" i="2"/>
  <c r="Z251" i="2"/>
  <c r="AA250" i="2"/>
  <c r="Z250" i="2"/>
  <c r="AA249" i="2"/>
  <c r="Z249" i="2"/>
  <c r="AA248" i="2"/>
  <c r="Z248" i="2"/>
  <c r="AA247" i="2"/>
  <c r="Z247" i="2"/>
  <c r="AA246" i="2"/>
  <c r="Z246" i="2"/>
  <c r="AA245" i="2"/>
  <c r="Z245" i="2"/>
  <c r="AA244" i="2"/>
  <c r="Z244" i="2"/>
  <c r="AA243" i="2"/>
  <c r="Z243" i="2"/>
  <c r="AA242" i="2"/>
  <c r="Z242" i="2"/>
  <c r="AA241" i="2"/>
  <c r="Z241" i="2"/>
  <c r="AA240" i="2"/>
  <c r="Z240" i="2"/>
  <c r="AA239" i="2"/>
  <c r="Z239" i="2"/>
  <c r="AA238" i="2"/>
  <c r="Z238" i="2"/>
  <c r="AA237" i="2"/>
  <c r="Z237" i="2"/>
  <c r="AA236" i="2"/>
  <c r="AA235" i="2"/>
  <c r="AA234" i="2"/>
  <c r="AA233" i="2"/>
  <c r="AA232" i="2"/>
  <c r="AA231" i="2"/>
  <c r="AA230" i="2"/>
  <c r="AA229" i="2"/>
  <c r="G229" i="2"/>
  <c r="AA228" i="2"/>
  <c r="Z228" i="2"/>
  <c r="AA227" i="2"/>
  <c r="P227" i="2"/>
  <c r="O227" i="2"/>
  <c r="N227" i="2"/>
  <c r="M227" i="2"/>
  <c r="L227" i="2"/>
  <c r="K227" i="2"/>
  <c r="J227" i="2"/>
  <c r="I227" i="2"/>
  <c r="H227" i="2"/>
  <c r="G227" i="2"/>
  <c r="AA226" i="2"/>
  <c r="P226" i="2"/>
  <c r="O226" i="2"/>
  <c r="N226" i="2"/>
  <c r="M226" i="2"/>
  <c r="L226" i="2"/>
  <c r="K226" i="2"/>
  <c r="J226" i="2"/>
  <c r="I226" i="2"/>
  <c r="H226" i="2"/>
  <c r="G226" i="2"/>
  <c r="AA225" i="2"/>
  <c r="P225" i="2"/>
  <c r="O225" i="2"/>
  <c r="N225" i="2"/>
  <c r="M225" i="2"/>
  <c r="L225" i="2"/>
  <c r="K225" i="2"/>
  <c r="J225" i="2"/>
  <c r="I225" i="2"/>
  <c r="H225" i="2"/>
  <c r="G225" i="2"/>
  <c r="AA224" i="2"/>
  <c r="J224" i="2"/>
  <c r="I224" i="2"/>
  <c r="H224" i="2"/>
  <c r="G224" i="2"/>
  <c r="AA223" i="2"/>
  <c r="J223" i="2"/>
  <c r="I223" i="2"/>
  <c r="H223" i="2"/>
  <c r="G223" i="2"/>
  <c r="AA222" i="2"/>
  <c r="AA221" i="2"/>
  <c r="AA220" i="2"/>
  <c r="AA217" i="2"/>
  <c r="AA216" i="2"/>
  <c r="AA215" i="2"/>
  <c r="AA214" i="2"/>
  <c r="AA213" i="2"/>
  <c r="AA212" i="2"/>
  <c r="AA211" i="2"/>
  <c r="AA210" i="2"/>
  <c r="Z210" i="2"/>
  <c r="AA209" i="2"/>
  <c r="P209" i="2"/>
  <c r="O209" i="2"/>
  <c r="N209" i="2"/>
  <c r="M209" i="2"/>
  <c r="L209" i="2"/>
  <c r="K209" i="2"/>
  <c r="J209" i="2"/>
  <c r="I209" i="2"/>
  <c r="H209" i="2"/>
  <c r="G209" i="2"/>
  <c r="AA208" i="2"/>
  <c r="K208" i="2"/>
  <c r="J208" i="2"/>
  <c r="I208" i="2"/>
  <c r="H208" i="2"/>
  <c r="G208" i="2"/>
  <c r="AA207" i="2"/>
  <c r="K207" i="2"/>
  <c r="J207" i="2"/>
  <c r="I207" i="2"/>
  <c r="H207" i="2"/>
  <c r="G207" i="2"/>
  <c r="AA206" i="2"/>
  <c r="AA205" i="2"/>
  <c r="AA204" i="2"/>
  <c r="AA203" i="2"/>
  <c r="H203" i="2"/>
  <c r="G203" i="2"/>
  <c r="AA202" i="2"/>
  <c r="Q202" i="2"/>
  <c r="P202" i="2"/>
  <c r="O202" i="2"/>
  <c r="N202" i="2"/>
  <c r="M202" i="2"/>
  <c r="L202" i="2"/>
  <c r="K202" i="2"/>
  <c r="J202" i="2"/>
  <c r="I202" i="2"/>
  <c r="H202" i="2"/>
  <c r="G202" i="2"/>
  <c r="AA200" i="2"/>
  <c r="J200" i="2"/>
  <c r="I200" i="2"/>
  <c r="H200" i="2"/>
  <c r="G200" i="2"/>
  <c r="AA199" i="2"/>
  <c r="J199" i="2"/>
  <c r="I199" i="2"/>
  <c r="H199" i="2"/>
  <c r="G199" i="2"/>
  <c r="AA198" i="2"/>
  <c r="J198" i="2"/>
  <c r="I198" i="2"/>
  <c r="H198" i="2"/>
  <c r="G198" i="2"/>
  <c r="AA197" i="2"/>
  <c r="J197" i="2"/>
  <c r="I197" i="2"/>
  <c r="H197" i="2"/>
  <c r="G197" i="2"/>
  <c r="AA196" i="2"/>
  <c r="J196" i="2"/>
  <c r="I196" i="2"/>
  <c r="H196" i="2"/>
  <c r="G196" i="2"/>
  <c r="AA195" i="2"/>
  <c r="AA194" i="2"/>
  <c r="AA192" i="2"/>
  <c r="AA191" i="2"/>
  <c r="AA190" i="2"/>
  <c r="AA189" i="2"/>
  <c r="AA188" i="2"/>
  <c r="AA187" i="2"/>
  <c r="AA185" i="2"/>
  <c r="AA184" i="2"/>
  <c r="AA183" i="2"/>
  <c r="AA182" i="2"/>
  <c r="AA180" i="2"/>
  <c r="AA179" i="2"/>
  <c r="AA178" i="2"/>
  <c r="Z178" i="2"/>
  <c r="AA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AA176" i="2"/>
  <c r="Q176" i="2"/>
  <c r="P176" i="2"/>
  <c r="O176" i="2"/>
  <c r="N176" i="2"/>
  <c r="M176" i="2"/>
  <c r="L176" i="2"/>
  <c r="K176" i="2"/>
  <c r="J176" i="2"/>
  <c r="I176" i="2"/>
  <c r="H176" i="2"/>
  <c r="G176" i="2"/>
  <c r="AA175" i="2"/>
  <c r="Q175" i="2"/>
  <c r="P175" i="2"/>
  <c r="O175" i="2"/>
  <c r="N175" i="2"/>
  <c r="M175" i="2"/>
  <c r="L175" i="2"/>
  <c r="K175" i="2"/>
  <c r="J175" i="2"/>
  <c r="I175" i="2"/>
  <c r="H175" i="2"/>
  <c r="G175" i="2"/>
  <c r="AA174" i="2"/>
  <c r="AA173" i="2"/>
  <c r="AA172" i="2"/>
  <c r="AA171" i="2"/>
  <c r="AA161" i="2"/>
  <c r="AA160" i="2"/>
  <c r="Z160" i="2"/>
  <c r="AA152" i="2"/>
  <c r="AA151" i="2"/>
  <c r="Z151" i="2"/>
  <c r="O151" i="2"/>
  <c r="N151" i="2"/>
  <c r="M151" i="2"/>
  <c r="L151" i="2"/>
  <c r="K151" i="2"/>
  <c r="J151" i="2"/>
  <c r="I151" i="2"/>
  <c r="H151" i="2"/>
  <c r="G151" i="2"/>
  <c r="AA131" i="2"/>
  <c r="I131" i="2"/>
  <c r="H131" i="2"/>
  <c r="G131" i="2"/>
  <c r="AA130" i="2"/>
  <c r="Z130" i="2"/>
  <c r="AA128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AA127" i="2"/>
  <c r="P127" i="2"/>
  <c r="O127" i="2"/>
  <c r="N127" i="2"/>
  <c r="M127" i="2"/>
  <c r="L127" i="2"/>
  <c r="K127" i="2"/>
  <c r="J127" i="2"/>
  <c r="I127" i="2"/>
  <c r="H127" i="2"/>
  <c r="G127" i="2"/>
  <c r="AA125" i="2"/>
  <c r="Z125" i="2"/>
  <c r="AA124" i="2"/>
  <c r="Z124" i="2"/>
  <c r="AA123" i="2"/>
  <c r="Z123" i="2"/>
  <c r="AA122" i="2"/>
  <c r="Z122" i="2"/>
  <c r="AA121" i="2"/>
  <c r="Z121" i="2"/>
  <c r="AA120" i="2"/>
  <c r="Z120" i="2"/>
  <c r="AA119" i="2"/>
  <c r="Z119" i="2"/>
  <c r="AA118" i="2"/>
  <c r="Z118" i="2"/>
  <c r="AA117" i="2"/>
  <c r="N117" i="2"/>
  <c r="M117" i="2"/>
  <c r="L117" i="2"/>
  <c r="K117" i="2"/>
  <c r="J117" i="2"/>
  <c r="I117" i="2"/>
  <c r="H117" i="2"/>
  <c r="G117" i="2"/>
  <c r="AA115" i="2"/>
  <c r="Z115" i="2"/>
  <c r="G115" i="2"/>
  <c r="AA114" i="2"/>
  <c r="Z114" i="2"/>
  <c r="G114" i="2"/>
  <c r="AA112" i="2"/>
  <c r="AA111" i="2"/>
  <c r="AA110" i="2"/>
  <c r="AA109" i="2"/>
  <c r="AA108" i="2"/>
  <c r="AA107" i="2"/>
  <c r="AA106" i="2"/>
  <c r="AA105" i="2"/>
  <c r="AA104" i="2"/>
  <c r="AA103" i="2"/>
  <c r="Z103" i="2"/>
  <c r="L103" i="2"/>
  <c r="K103" i="2"/>
  <c r="J103" i="2"/>
  <c r="I103" i="2"/>
  <c r="H103" i="2"/>
  <c r="G103" i="2"/>
  <c r="AA88" i="2"/>
  <c r="N88" i="2"/>
  <c r="M88" i="2"/>
  <c r="L88" i="2"/>
  <c r="K88" i="2"/>
  <c r="J88" i="2"/>
  <c r="I88" i="2"/>
  <c r="H88" i="2"/>
  <c r="G88" i="2"/>
  <c r="AA87" i="2"/>
  <c r="Z87" i="2"/>
  <c r="AA86" i="2"/>
  <c r="Z86" i="2"/>
  <c r="Y86" i="2"/>
  <c r="X86" i="2"/>
  <c r="Q86" i="2"/>
  <c r="P86" i="2"/>
  <c r="O86" i="2"/>
  <c r="N86" i="2"/>
  <c r="M86" i="2"/>
  <c r="L86" i="2"/>
  <c r="K86" i="2"/>
  <c r="J86" i="2"/>
  <c r="I86" i="2"/>
  <c r="H86" i="2"/>
  <c r="G86" i="2"/>
  <c r="AA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AA84" i="2"/>
  <c r="AA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AA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AA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AA80" i="2"/>
  <c r="AA79" i="2"/>
  <c r="AA78" i="2"/>
  <c r="AA77" i="2"/>
  <c r="AA76" i="2"/>
  <c r="AA75" i="2"/>
  <c r="AA74" i="2"/>
  <c r="AA73" i="2"/>
  <c r="AA72" i="2"/>
  <c r="AA71" i="2"/>
  <c r="Z71" i="2"/>
  <c r="AA70" i="2"/>
  <c r="P70" i="2"/>
  <c r="K70" i="2"/>
  <c r="I70" i="2"/>
  <c r="H70" i="2"/>
  <c r="G70" i="2"/>
  <c r="AA69" i="2"/>
  <c r="P69" i="2"/>
  <c r="K69" i="2"/>
  <c r="I69" i="2"/>
  <c r="H69" i="2"/>
  <c r="G69" i="2"/>
  <c r="AA68" i="2"/>
  <c r="Z68" i="2"/>
  <c r="AA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AA66" i="2"/>
  <c r="M66" i="2"/>
  <c r="L66" i="2"/>
  <c r="K66" i="2"/>
  <c r="J66" i="2"/>
  <c r="I66" i="2"/>
  <c r="H66" i="2"/>
  <c r="G66" i="2"/>
  <c r="AA32" i="2"/>
  <c r="Z32" i="2"/>
  <c r="Y32" i="2"/>
  <c r="AA31" i="2"/>
  <c r="AA30" i="2"/>
  <c r="AA29" i="2"/>
  <c r="AA28" i="2"/>
  <c r="Z28" i="2"/>
  <c r="AA27" i="2"/>
  <c r="AA26" i="2"/>
  <c r="AA25" i="2"/>
  <c r="AA23" i="2"/>
  <c r="Q23" i="2"/>
  <c r="P23" i="2"/>
  <c r="O23" i="2"/>
  <c r="N23" i="2"/>
  <c r="M23" i="2"/>
  <c r="L23" i="2"/>
  <c r="K23" i="2"/>
  <c r="J23" i="2"/>
  <c r="I23" i="2"/>
  <c r="H23" i="2"/>
  <c r="G23" i="2"/>
  <c r="AA22" i="2"/>
  <c r="AA21" i="2"/>
  <c r="AA20" i="2"/>
  <c r="AA11" i="2"/>
  <c r="AA10" i="2"/>
  <c r="Z10" i="2"/>
  <c r="N10" i="2"/>
  <c r="M10" i="2"/>
  <c r="L10" i="2"/>
  <c r="K10" i="2"/>
  <c r="J10" i="2"/>
  <c r="I10" i="2"/>
  <c r="H10" i="2"/>
  <c r="G10" i="2"/>
  <c r="AA8" i="2"/>
  <c r="Z8" i="2"/>
  <c r="AA7" i="2"/>
  <c r="Z7" i="2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X4" i="1"/>
  <c r="X57" i="1" s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M57" i="1" l="1"/>
  <c r="U57" i="1"/>
  <c r="V57" i="1"/>
  <c r="F57" i="1"/>
  <c r="W57" i="1"/>
  <c r="P57" i="1"/>
  <c r="O57" i="1"/>
  <c r="G57" i="1"/>
  <c r="I57" i="1"/>
  <c r="D58" i="1"/>
  <c r="L58" i="1"/>
  <c r="E57" i="1"/>
  <c r="N57" i="1"/>
  <c r="H57" i="1"/>
  <c r="Q57" i="1"/>
  <c r="J58" i="1"/>
  <c r="R58" i="1"/>
  <c r="K58" i="1"/>
  <c r="S58" i="1"/>
  <c r="T58" i="1"/>
  <c r="J57" i="1"/>
  <c r="R57" i="1"/>
  <c r="E58" i="1"/>
  <c r="M58" i="1"/>
  <c r="U58" i="1"/>
  <c r="K57" i="1"/>
  <c r="S57" i="1"/>
  <c r="F58" i="1"/>
  <c r="N58" i="1"/>
  <c r="V58" i="1"/>
  <c r="D57" i="1"/>
  <c r="L57" i="1"/>
  <c r="T57" i="1"/>
  <c r="G58" i="1"/>
  <c r="O58" i="1"/>
  <c r="W58" i="1"/>
  <c r="H58" i="1"/>
  <c r="P58" i="1"/>
  <c r="X58" i="1"/>
  <c r="I58" i="1"/>
  <c r="Q58" i="1"/>
</calcChain>
</file>

<file path=xl/comments1.xml><?xml version="1.0" encoding="utf-8"?>
<comments xmlns="http://schemas.openxmlformats.org/spreadsheetml/2006/main">
  <authors>
    <author/>
  </authors>
  <commentList>
    <comment ref="X188" authorId="0" shapeId="0">
      <text>
        <r>
          <rPr>
            <sz val="11"/>
            <color rgb="FF000000"/>
            <rFont val="Calibri"/>
            <family val="2"/>
          </rPr>
          <t xml:space="preserve">MNN:
</t>
        </r>
        <r>
          <rPr>
            <sz val="9"/>
            <color rgb="FF000000"/>
            <rFont val="Tahoma"/>
            <family val="2"/>
          </rPr>
          <t>These nominal figures to be rebased based on NSO 2016 actual and Treasury growths (2016  base*(1+Treasury growth/100).</t>
        </r>
      </text>
    </comment>
    <comment ref="X454" authorId="0" shapeId="0">
      <text>
        <r>
          <rPr>
            <sz val="11"/>
            <color rgb="FF000000"/>
            <rFont val="Calibri"/>
            <family val="2"/>
          </rPr>
          <t xml:space="preserve">MNN:
</t>
        </r>
        <r>
          <rPr>
            <sz val="9"/>
            <color rgb="FF000000"/>
            <rFont val="Tahoma"/>
            <family val="2"/>
          </rPr>
          <t>These nominal figures to be rebased based on NSO 2016 actual and Treasury growths (2016  base*(1+Treasury growth/100).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Y271" authorId="0" shapeId="0">
      <text>
        <r>
          <rPr>
            <sz val="11"/>
            <color rgb="FF000000"/>
            <rFont val="Calibri"/>
            <family val="2"/>
          </rPr>
          <t xml:space="preserve">BU2:
</t>
        </r>
        <r>
          <rPr>
            <sz val="9"/>
            <color rgb="FF000000"/>
            <rFont val="Tahoma"/>
            <family val="2"/>
          </rPr>
          <t>Amended 11/12/18, previously 7,245.8</t>
        </r>
      </text>
    </comment>
    <comment ref="BZ271" authorId="0" shapeId="0">
      <text>
        <r>
          <rPr>
            <sz val="11"/>
            <color rgb="FF000000"/>
            <rFont val="Calibri"/>
            <family val="2"/>
          </rPr>
          <t xml:space="preserve">BU2:
</t>
        </r>
        <r>
          <rPr>
            <sz val="9"/>
            <color rgb="FF000000"/>
            <rFont val="Tahoma"/>
            <family val="2"/>
          </rPr>
          <t>Amended 11/12/18, previously 8,264.1</t>
        </r>
      </text>
    </comment>
    <comment ref="BY272" authorId="0" shapeId="0">
      <text>
        <r>
          <rPr>
            <sz val="11"/>
            <color rgb="FF000000"/>
            <rFont val="Calibri"/>
            <family val="2"/>
          </rPr>
          <t xml:space="preserve">BU2:
</t>
        </r>
        <r>
          <rPr>
            <sz val="9"/>
            <color rgb="FF000000"/>
            <rFont val="Tahoma"/>
            <family val="2"/>
          </rPr>
          <t>Amended 11/12/18, previously -1,813.0</t>
        </r>
      </text>
    </comment>
    <comment ref="BZ272" authorId="0" shapeId="0">
      <text>
        <r>
          <rPr>
            <sz val="11"/>
            <color rgb="FF000000"/>
            <rFont val="Calibri"/>
            <family val="2"/>
          </rPr>
          <t xml:space="preserve">BU2:
</t>
        </r>
        <r>
          <rPr>
            <sz val="9"/>
            <color rgb="FF000000"/>
            <rFont val="Tahoma"/>
            <family val="2"/>
          </rPr>
          <t>Amended 11/12/18, previously -1,565.2</t>
        </r>
      </text>
    </comment>
    <comment ref="CC273" authorId="0" shapeId="0">
      <text>
        <r>
          <rPr>
            <sz val="11"/>
            <color rgb="FF000000"/>
            <rFont val="Calibri"/>
            <family val="2"/>
          </rPr>
          <t xml:space="preserve">MNN:
</t>
        </r>
        <r>
          <rPr>
            <sz val="9"/>
            <color rgb="FF000000"/>
            <rFont val="Tahoma"/>
            <family val="2"/>
          </rPr>
          <t>Amended. Previously 103.1</t>
        </r>
      </text>
    </comment>
    <comment ref="CE273" authorId="0" shapeId="0">
      <text>
        <r>
          <rPr>
            <sz val="11"/>
            <color rgb="FF000000"/>
            <rFont val="Calibri"/>
            <family val="2"/>
          </rPr>
          <t xml:space="preserve">MNN:
</t>
        </r>
        <r>
          <rPr>
            <sz val="9"/>
            <color rgb="FF000000"/>
            <rFont val="Tahoma"/>
            <family val="2"/>
          </rPr>
          <t>Amended. Previously 105.0</t>
        </r>
      </text>
    </comment>
  </commentList>
</comments>
</file>

<file path=xl/sharedStrings.xml><?xml version="1.0" encoding="utf-8"?>
<sst xmlns="http://schemas.openxmlformats.org/spreadsheetml/2006/main" count="8520" uniqueCount="1425">
  <si>
    <t>COVID-19 Challenge Database</t>
  </si>
  <si>
    <t>National accounts</t>
  </si>
  <si>
    <t>Production and retail sales</t>
  </si>
  <si>
    <t>Trade</t>
  </si>
  <si>
    <t>Remittances</t>
  </si>
  <si>
    <t xml:space="preserve">Tourism arrivals and receipts </t>
  </si>
  <si>
    <t>Inflation</t>
  </si>
  <si>
    <t>Exchange Rate</t>
  </si>
  <si>
    <t>Country Names</t>
  </si>
  <si>
    <t>ADB Member Countries</t>
  </si>
  <si>
    <t>Cluster</t>
  </si>
  <si>
    <t>Monthly</t>
  </si>
  <si>
    <t>Quarterly</t>
  </si>
  <si>
    <t>Annual</t>
  </si>
  <si>
    <t>Afghanistan</t>
  </si>
  <si>
    <t>Central and West Asia</t>
  </si>
  <si>
    <t>Turkmenistan</t>
  </si>
  <si>
    <t>Armenia</t>
  </si>
  <si>
    <t>Azerbaijan</t>
  </si>
  <si>
    <t>Georgia</t>
  </si>
  <si>
    <t>Kazakhstan</t>
  </si>
  <si>
    <t>Kyrgyzstan</t>
  </si>
  <si>
    <t>Kyrgyz Republic</t>
  </si>
  <si>
    <t>Pakistan</t>
  </si>
  <si>
    <t>Tajikistan</t>
  </si>
  <si>
    <t>Uzbekistan</t>
  </si>
  <si>
    <t>China</t>
  </si>
  <si>
    <t>People's Republic of China</t>
  </si>
  <si>
    <t>East Asia</t>
  </si>
  <si>
    <t>Hong Kong SAR (China)</t>
  </si>
  <si>
    <t>Hong Kong, China</t>
  </si>
  <si>
    <t>Mongolia</t>
  </si>
  <si>
    <t>South Korea</t>
  </si>
  <si>
    <t>Republic of Korea</t>
  </si>
  <si>
    <t>Taiwan</t>
  </si>
  <si>
    <t>Taipei,China</t>
  </si>
  <si>
    <t>--</t>
  </si>
  <si>
    <t>Cook Islands</t>
  </si>
  <si>
    <t>Pacific</t>
  </si>
  <si>
    <t>Micronesia (Federated States of)</t>
  </si>
  <si>
    <t>Federated States of Micronesia</t>
  </si>
  <si>
    <t>Fiji</t>
  </si>
  <si>
    <t>Kiribati</t>
  </si>
  <si>
    <t>Marshall Islands</t>
  </si>
  <si>
    <t>Nauru</t>
  </si>
  <si>
    <t>Niue</t>
  </si>
  <si>
    <t>Palau</t>
  </si>
  <si>
    <t>Papua New Guinea</t>
  </si>
  <si>
    <t>Samoa</t>
  </si>
  <si>
    <t>Solomon Islands</t>
  </si>
  <si>
    <t>Tonga</t>
  </si>
  <si>
    <t>Tuvalu</t>
  </si>
  <si>
    <t>Vanuatu</t>
  </si>
  <si>
    <t>Bhutan</t>
  </si>
  <si>
    <t>South Asia</t>
  </si>
  <si>
    <t>Bangladesh</t>
  </si>
  <si>
    <t>India</t>
  </si>
  <si>
    <t>Maldives</t>
  </si>
  <si>
    <t>Nepal</t>
  </si>
  <si>
    <t>Sri Lanka</t>
  </si>
  <si>
    <t>Timor-Leste</t>
  </si>
  <si>
    <t>Southeast Asia</t>
  </si>
  <si>
    <t>Brunei</t>
  </si>
  <si>
    <t>Brunei Darussalam</t>
  </si>
  <si>
    <t>Cambodia</t>
  </si>
  <si>
    <t>Indonesia</t>
  </si>
  <si>
    <t>Laos</t>
  </si>
  <si>
    <t>Lao People's Democratic Republic</t>
  </si>
  <si>
    <t>Malaysia</t>
  </si>
  <si>
    <t>Myanmar</t>
  </si>
  <si>
    <t>Philippines</t>
  </si>
  <si>
    <t>Singapore</t>
  </si>
  <si>
    <t>Thailand</t>
  </si>
  <si>
    <t>Vietnam</t>
  </si>
  <si>
    <t>Viet Nam</t>
  </si>
  <si>
    <t>Australia</t>
  </si>
  <si>
    <t>Developed Member Economics</t>
  </si>
  <si>
    <t>Japan</t>
  </si>
  <si>
    <t>New Zealand</t>
  </si>
  <si>
    <t>Regional Member Countries</t>
  </si>
  <si>
    <t>Indicator</t>
  </si>
  <si>
    <t>Unit</t>
  </si>
  <si>
    <t>Classification</t>
  </si>
  <si>
    <t>Sub-classification</t>
  </si>
  <si>
    <t>Remarks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</si>
  <si>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</si>
  <si>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</si>
  <si>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</si>
  <si>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</si>
  <si>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</si>
  <si>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</si>
  <si>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</si>
  <si>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</si>
  <si>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</si>
  <si>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</si>
  <si>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</si>
  <si>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</si>
  <si>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</si>
  <si>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</si>
  <si>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</si>
  <si>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</si>
  <si>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</si>
  <si>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</si>
  <si>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</si>
  <si>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</si>
  <si>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</si>
  <si>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</si>
  <si>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</si>
  <si>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</si>
  <si>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</si>
  <si>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</si>
  <si>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</si>
  <si>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</si>
  <si>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Afghanistan: Real GDP (Mil. LCU)</t>
  </si>
  <si>
    <t>Million Afghanis</t>
  </si>
  <si>
    <t>Real GDP</t>
  </si>
  <si>
    <t>In Constant 2002/03 Million Afghanis, 2017 prices for 2017 AND 2018; 2002-2016 based on Solar year,  2017 onward based on calendar year</t>
  </si>
  <si>
    <t>Afghanistan: Agriculture  (Mil. LCU)</t>
  </si>
  <si>
    <t>Agriculture</t>
  </si>
  <si>
    <t>Afghanistan: Industry (Mil. LCU)</t>
  </si>
  <si>
    <t xml:space="preserve">Industry </t>
  </si>
  <si>
    <t>Afghanistan: Services (Mil. LCU)</t>
  </si>
  <si>
    <t>Services</t>
  </si>
  <si>
    <t>Afghanistan: Exports to World (Mil.US$)</t>
  </si>
  <si>
    <t>Million USD</t>
  </si>
  <si>
    <t>Merchandise exports</t>
  </si>
  <si>
    <t>Afghanistan: Imports [cif] from World (Mil.US$)</t>
  </si>
  <si>
    <t>Merchandise imports</t>
  </si>
  <si>
    <t>Afghanistan: Consumer Prices (% Change Over Previous Year)</t>
  </si>
  <si>
    <t>%</t>
  </si>
  <si>
    <t>Afghanistan: Personal Remittances, Received (Mil.US$)</t>
  </si>
  <si>
    <t>Afghanistan: Exchange Rate: Market or Par (Average, Afghani/US$)</t>
  </si>
  <si>
    <t>LCU/US$</t>
  </si>
  <si>
    <t>Average Exchange Rate</t>
  </si>
  <si>
    <t>Armenia: Real GDP (Bil. LCU)</t>
  </si>
  <si>
    <t xml:space="preserve">Billion Armenian drams </t>
  </si>
  <si>
    <t>Based on average prices of the previous year</t>
  </si>
  <si>
    <t>Armenia: Final Consumption Expenditure (Bil. LCU)</t>
  </si>
  <si>
    <t>Final Consumption Expenditure</t>
  </si>
  <si>
    <t>Armenia: Gross Fixed Capital Formation (Bil. LCU)</t>
  </si>
  <si>
    <t>GFCF</t>
  </si>
  <si>
    <t>Armenia: Exports of Goods and Services (Bil. LCU)</t>
  </si>
  <si>
    <t>Exports of Goods and Services</t>
  </si>
  <si>
    <t>Armenia: Imports of Good and Services (Bil. LCU)</t>
  </si>
  <si>
    <t>Imports of Goods and Services</t>
  </si>
  <si>
    <t>Armenia: Agriculture  (Bil. LCU)</t>
  </si>
  <si>
    <t>Armenia: Industry  (Bil. LCU)</t>
  </si>
  <si>
    <t>Armenia: Services  (Bil. LCU)</t>
  </si>
  <si>
    <t>Armenia: BOP: Secondary Income: Fin &amp; Nonfin Corps, HH, NPISHs (NSA, Mil.US$)</t>
  </si>
  <si>
    <t>Armenia: Exports (NSA, Mil.US$)</t>
  </si>
  <si>
    <t>Armenia: Imports (NSA, Mil.US$)</t>
  </si>
  <si>
    <t>Armenia: Industrial Production (NSA, Mil.Drams)</t>
  </si>
  <si>
    <t xml:space="preserve">Million Armenian drams </t>
  </si>
  <si>
    <t>Industrial production</t>
  </si>
  <si>
    <t>Armenia: Consumer Price Index (NSA, Y/Y % Chg)</t>
  </si>
  <si>
    <t>Armenia: Exchange Rate: United States (AVG, Dram/US$)</t>
  </si>
  <si>
    <t>Australia: Exchange Rate: Market or Par (Average, A$/US$)</t>
  </si>
  <si>
    <t>Australia: Consumer Prices (% Change Over Previous Year)</t>
  </si>
  <si>
    <t>Australia: Personal Remittances, Received (Mil.US$)</t>
  </si>
  <si>
    <t>Australia: Exports to World (Mil.US$)</t>
  </si>
  <si>
    <t>Australia: Imports [cif] from the World (Mil.US$)</t>
  </si>
  <si>
    <t>Australia: Tourism: Number of Visitors (Thous.Persons)</t>
  </si>
  <si>
    <t>Thousand persons</t>
  </si>
  <si>
    <t>Tourist arrival</t>
  </si>
  <si>
    <t>Australia: Industrial Production (NSA, 2010=100)</t>
  </si>
  <si>
    <t>Index, 2010=100</t>
  </si>
  <si>
    <t>Australia: GDP: 2017-18p: sa</t>
  </si>
  <si>
    <t>Million AUD</t>
  </si>
  <si>
    <t>Chain-volume series; 2017-18 prices;  fiscal year starts on 1 July and ends on the next 30 June</t>
  </si>
  <si>
    <t>Australia:  GDP: 2017-18p: sa: Final Consumption Expenditure</t>
  </si>
  <si>
    <t>Australia: GDP: 2017-18p: sa: Gross Fixed Capital Formation</t>
  </si>
  <si>
    <t>Australia: GDP: 2017-18p: sa: Exports of Goods &amp; Services</t>
  </si>
  <si>
    <t>Australia: GDP: 2017-18p: sa: Imports of Goods &amp; Services</t>
  </si>
  <si>
    <t>Australia: Agriculture, forestry and fishing (A) ;</t>
  </si>
  <si>
    <t>Australia: Mining (B) ;</t>
  </si>
  <si>
    <t>Australia: Manufacturing (C) ;</t>
  </si>
  <si>
    <t>Australia: Electricity, gas, water and waste services (D) ;</t>
  </si>
  <si>
    <t>Australia: Construction (E) ;</t>
  </si>
  <si>
    <t>Australia: Wholesale trade (F) ;</t>
  </si>
  <si>
    <t>Australia: Retail trade (G) ;</t>
  </si>
  <si>
    <t>Australia: Accommodation and food services (H) ;</t>
  </si>
  <si>
    <t>Australia: Transport, postal and warehousing (I) ;</t>
  </si>
  <si>
    <t>Australia: Information media and telecommunications (J) ;</t>
  </si>
  <si>
    <t>Australia: Financial and insurance services (K) ;</t>
  </si>
  <si>
    <t>Australia: Rental, hiring and real estate services (L) ;</t>
  </si>
  <si>
    <t>Australia: Professional, scientific and technical services (M) ;</t>
  </si>
  <si>
    <t>Australia: Administrative and support services (N) ;</t>
  </si>
  <si>
    <t>Australia: Public administration and safety (O) ;</t>
  </si>
  <si>
    <t>Australia: Education and training (P) ;</t>
  </si>
  <si>
    <t>Australia: Health care and social assistance (Q) ;</t>
  </si>
  <si>
    <t>Australia: Arts and recreation services (R) ;</t>
  </si>
  <si>
    <t>Australia: Other services (S) ;</t>
  </si>
  <si>
    <t>Australia: Ownership of dwellings ;</t>
  </si>
  <si>
    <t>Azerbaijan: GDP by industrial origin at previous year's market prices  (Mil. LCU)</t>
  </si>
  <si>
    <t xml:space="preserve">Million AZN </t>
  </si>
  <si>
    <t>Based on previous year's market prices</t>
  </si>
  <si>
    <t>Azerbaijan: Final Consumption Expenditure (Mil. LCU)</t>
  </si>
  <si>
    <t>Azerbaijan: Gross Fixed Capital Formation (Mil. LCU)</t>
  </si>
  <si>
    <t>Azerbaijan: Exports of Goods and Services (Mil. LCU)</t>
  </si>
  <si>
    <t>Azerbaijan: Imports of Good and Services (Mil. LCU)</t>
  </si>
  <si>
    <t>Azerbaijan: Agriculture (Mil. LCU)</t>
  </si>
  <si>
    <t>Azerbaijan: Industry (Mil. LCU)</t>
  </si>
  <si>
    <t>Azerbaijan: Services (Mil. LCU)</t>
  </si>
  <si>
    <t>Azerbaijan: CPI (YTD, Y/Y % change)</t>
  </si>
  <si>
    <t>Azerbaijan: Industrial Production excluding Construction (NSA, 2015=100)</t>
  </si>
  <si>
    <t>Index,  2015=100</t>
  </si>
  <si>
    <t>Azerbaijan: Retail Trade Turnover, Including Public Catering (Mil.Manat)</t>
  </si>
  <si>
    <t>Retail sales</t>
  </si>
  <si>
    <t>Azerbaijan: Exports (YTD, NSA, Thous.US$)</t>
  </si>
  <si>
    <t>Thousand USD</t>
  </si>
  <si>
    <t>Azerbaijan: Imports (YTD, NSA, Thous.US$)</t>
  </si>
  <si>
    <t>Azerbaijan: Personal Remittances, Received (Mil.US$)</t>
  </si>
  <si>
    <t>Azerbaijan: Exchange Rate: United States (Avg, Manat/US$)</t>
  </si>
  <si>
    <t>Bangladesh: Gross Domestic Product (Fiscal Year, Mil.05-06.Taka)</t>
  </si>
  <si>
    <t>Million Taka</t>
  </si>
  <si>
    <t>Base year of FY05-06 ; Fiscal year ending 30 June</t>
  </si>
  <si>
    <t>Bangladesh: GDP: Final Consumption Expenditure (Fiscal Year, Mil.Ch.05-06.Taka)</t>
  </si>
  <si>
    <t>Bangladesh: GDP: Investment (Fiscal Year, Mil.Ch.05-06.Taka)</t>
  </si>
  <si>
    <t>Bangladesh: GDP: Exports (Fiscal Year, Mil.Ch.05-06.Taka)</t>
  </si>
  <si>
    <t>Bangladesh: GDP: Imports (Fiscal Year, Mil.Ch.05-06.Taka)</t>
  </si>
  <si>
    <t>Bangladesh: GDP: Agriculture (Fiscal Year, Mil.05-06.Taka)</t>
  </si>
  <si>
    <t xml:space="preserve">Bangladesh: GDP: Industry (Fiscal Year, Mil.05-06.Taka) </t>
  </si>
  <si>
    <t xml:space="preserve">Bangladesh: GDP: Services (Fiscal Year, Mil.05-06.Taka) </t>
  </si>
  <si>
    <t>Bangladesh: BOP: Current Account: Trade Balance: Exports (NSA, Mil.USD)</t>
  </si>
  <si>
    <t>Bangladesh: BOP: Current Account: Trade Balance: Imports (NSA, Mil.USD)</t>
  </si>
  <si>
    <t>Bangladesh: BOP: Current Acct: Secondary Income: Wkrs' Remittances(NSA, Mil.USD)</t>
  </si>
  <si>
    <t>Bangladesh: CPI (NSA, 2005-06=100) % Change - Year to Year</t>
  </si>
  <si>
    <t>Bangladesh: Industrial Production: Manufacturing (NSA, 2005-06=100)</t>
  </si>
  <si>
    <t>Index,2005-06=100</t>
  </si>
  <si>
    <t>Bangladesh: Tourism: Foreign Exchange Earnings from Tourism (NSA, 100,000.Taka)</t>
  </si>
  <si>
    <t>100,000.Taka</t>
  </si>
  <si>
    <t>Tourism receipts</t>
  </si>
  <si>
    <t>Bangladesh: Personal Remittances, Received (Mil.US$)</t>
  </si>
  <si>
    <t>Bangladesh: Spot Exchange Rate: United States (AVG, Taka/US$)</t>
  </si>
  <si>
    <t>Bhutan: Real GDP (2010 Mil. Nu)</t>
  </si>
  <si>
    <t>Million Ngultrum</t>
  </si>
  <si>
    <t>Base year of 2000</t>
  </si>
  <si>
    <t>Bhutan: Final Consumption Expenditure  (Mil. Nu)</t>
  </si>
  <si>
    <t>Bhutan: Gross Fixed Capital Formation</t>
  </si>
  <si>
    <t>Bhutan: Exports of Goods and Services</t>
  </si>
  <si>
    <t>Bhutan: Imports of Good and Services</t>
  </si>
  <si>
    <t>Bhutan: Agriculture</t>
  </si>
  <si>
    <t>Bhutan: Industry</t>
  </si>
  <si>
    <t>Bhutan: Services</t>
  </si>
  <si>
    <t>Bhutan: National CPI (NSA, Y/Y % Chg)</t>
  </si>
  <si>
    <t>Bhutan: BOP:Goods Exports (fob)</t>
  </si>
  <si>
    <t>Based on fiscal year ending 30 June</t>
  </si>
  <si>
    <t>Bhutan:  BOP:Goods Imports (fob)</t>
  </si>
  <si>
    <t>Bhutan: Number of arrivals (persons)</t>
  </si>
  <si>
    <t xml:space="preserve"> Persons</t>
  </si>
  <si>
    <t>Bhutan: Tourism Revenue (million $)</t>
  </si>
  <si>
    <t>Bhutan: Non-Resident Bhutanese Remittances (Total, in millions, valued in BTN)</t>
  </si>
  <si>
    <t>Bhutan: Personal Remittances, Received (Mil.US$)</t>
  </si>
  <si>
    <t>Bhutan: Exchange Rate: Market or Par (Average, Ngultrum/US$)</t>
  </si>
  <si>
    <t>Brunei: Gross Domestic Product (Mil.2010.BND)</t>
  </si>
  <si>
    <t>Million Brunei Dollar</t>
  </si>
  <si>
    <t>2000 | 2010 market prices</t>
  </si>
  <si>
    <t>Brunei: GDP: Final Consumption Expenditure (NSA, Mil.2010.BND)</t>
  </si>
  <si>
    <t>Brunei: GDP: Gross Fixed Capital Formation (NSA, Mil.2010.BND)</t>
  </si>
  <si>
    <t>Brunei: GDP: Exports of Goods and Services (NSA, Mil.2010.BND)</t>
  </si>
  <si>
    <t>Brunei: GDP: Imports of Goods and Services (NSA, Mil.2010.BND)</t>
  </si>
  <si>
    <t>Brunei: GDP: Agriculture, Forestry and Fishery (Mil.2010.BND)</t>
  </si>
  <si>
    <t>Brunei: GDP: Industry (Mil.2010.BND)</t>
  </si>
  <si>
    <t>Brunei: GDP: Services (NSA, Mil.2010.BND)</t>
  </si>
  <si>
    <t>Brunei: International visitor arrivals through the Brunei International Airport</t>
  </si>
  <si>
    <t>Persons</t>
  </si>
  <si>
    <t>Brunei Darussalam: Goods Balance: Credit (Mil.US$)</t>
  </si>
  <si>
    <t>Brunei Darussalam: Goods Balance: Debit (Mil.US$)</t>
  </si>
  <si>
    <t>Brunei Darussalam: Consumer Price Index (NSA, Y/Y % Chg)</t>
  </si>
  <si>
    <t>Brunei: Exchange Rate: U.S. (BND/US$)</t>
  </si>
  <si>
    <t>Cambodia: Gross Domestic Product (Bil.2000.Riels)</t>
  </si>
  <si>
    <t>Billion Riels</t>
  </si>
  <si>
    <t>Cambodia: GDP: Final Consumption Expenditure (Bil.2000.Riels)</t>
  </si>
  <si>
    <t>Cambodia: GDP: Gross Fixed Capital Formation (Bil.2000.Riels)</t>
  </si>
  <si>
    <t>Cambodia: GDP: Exports of Goods &amp; Services (Bil.2000.Riels)</t>
  </si>
  <si>
    <t>Cambodia: GDP: Imports of Goods &amp; Services (Bil.2000.Riels)</t>
  </si>
  <si>
    <t>Cambodia: GDP: Agriculture (Bil.2000.Riels)</t>
  </si>
  <si>
    <t>Cambodia: GDP: Industry (Bil.2000.Riels)</t>
  </si>
  <si>
    <t>Cambodia: GDP: Services (Bil.2000.Riels)</t>
  </si>
  <si>
    <t>Cambodia: Exports: Total (NSA, Mil.Riel)</t>
  </si>
  <si>
    <t>Million Riel</t>
  </si>
  <si>
    <t>Cambodia: Imports: Total (NSA, Mil.Riel)</t>
  </si>
  <si>
    <t>Cambodia: Visitor Arrivals (NSA, Persons)</t>
  </si>
  <si>
    <t>Cambodia: Consumer Price Index: All Items (NSA, Y/Y % Change)</t>
  </si>
  <si>
    <t>Cambodia: Personal Remittances, Received (Mil.US$)</t>
  </si>
  <si>
    <t>Cambodia: Official Exchange Rate: U.S. Dollar Midpoint (AVG, Riel/US$)</t>
  </si>
  <si>
    <t>Cook Islands: GDP by industrial origin at constant market prices</t>
  </si>
  <si>
    <t>Million NZ$</t>
  </si>
  <si>
    <t>Base year of 2016</t>
  </si>
  <si>
    <t>Cook Islands: Agriculture</t>
  </si>
  <si>
    <t>Cook Islands: Industry</t>
  </si>
  <si>
    <t>Cook Islands: Services</t>
  </si>
  <si>
    <t>Cook Islands: Consumer Price Index (NSA, Y/Y % Chg)</t>
  </si>
  <si>
    <t>Cook Islands: BOP: Goods Exports (NSA, Mil.US$)</t>
  </si>
  <si>
    <t>Based on BOP</t>
  </si>
  <si>
    <t>Cook Islands: BOP: Goods Imports (NSA, Mil.US$)</t>
  </si>
  <si>
    <t>Cook Islands: Exchange rate (LCU per US$), period average</t>
  </si>
  <si>
    <t>Federated States of Micronesia: GDP by industrial origin at constant market prices</t>
  </si>
  <si>
    <t>Base year of 2004</t>
  </si>
  <si>
    <t>Federated States of Micronesia: Final Consumption Expenditure</t>
  </si>
  <si>
    <t>Federated States of Micronesia: GFCF</t>
  </si>
  <si>
    <t>Federated States of Micronesia: Exports of Goods and Services</t>
  </si>
  <si>
    <t>Federated States of Micronesia: Imports of Goods and Services</t>
  </si>
  <si>
    <t>Federated States of Micronesia: Agriculture</t>
  </si>
  <si>
    <t>Federated States of Micronesia: Industry</t>
  </si>
  <si>
    <t>Federated States of Micronesia: Services</t>
  </si>
  <si>
    <t>Federated States of Micronesia: Consumer Price Index (NSA, Y/Y % Chg)</t>
  </si>
  <si>
    <t>Federated States of Micronesia: BOP: Goods Exports (NSA, Mil.US$)</t>
  </si>
  <si>
    <t>Federated States of Micronesia: BOP: Goods Imports (NSA, Mil.US$)</t>
  </si>
  <si>
    <t>Micronesia: Personal Remittances, Received (Mil.US$)</t>
  </si>
  <si>
    <t>Micronesia: Exchange Rate: Market or Par (Average, US$/US$)</t>
  </si>
  <si>
    <t>Fiji: GDP by industrial origin at constant market prices</t>
  </si>
  <si>
    <t>mn LCU</t>
  </si>
  <si>
    <t>Base year of 2014</t>
  </si>
  <si>
    <t>Fiji: Agriculture</t>
  </si>
  <si>
    <t>Fiji: Industry</t>
  </si>
  <si>
    <t>Fiji: Services</t>
  </si>
  <si>
    <t>Fiji: Consumer Price Index (NSA, Y/Y % Chg)</t>
  </si>
  <si>
    <t>Fiji: BOP: Goods Exports (NSA, Mil.US$)</t>
  </si>
  <si>
    <t>Fiji: BOP: Goods Imports (NSA, Mil.US$)</t>
  </si>
  <si>
    <t>Fiji: Personal Remittances, Received (Mil.US$)</t>
  </si>
  <si>
    <t>Fiji: Exchange Rate: Market or Par (Average, F$/US$)</t>
  </si>
  <si>
    <t>Georgia: Real GDP (Mil. GeL)</t>
  </si>
  <si>
    <t>Million Georgian Lari</t>
  </si>
  <si>
    <t>Chain–volume series; Reference year of 2015</t>
  </si>
  <si>
    <t>Georgia: Final Consumption Expenditure (Mil. GeL)</t>
  </si>
  <si>
    <t>Georgia: Gross Fixed Capital Formation (Mil. GeL)</t>
  </si>
  <si>
    <t>Georgia: Exports of Goods and Services (Mil. GeL)</t>
  </si>
  <si>
    <t>Georgia: Imports of Good and Services (Mil. GeL)</t>
  </si>
  <si>
    <t>Georgia: Agriculture, forestry and fishing (Mil. GeL)</t>
  </si>
  <si>
    <t>Georgia: Industry (Mil. GeL)</t>
  </si>
  <si>
    <t>Georgia: Services (Mil. GeL)</t>
  </si>
  <si>
    <t>Georgia: Consumer Price Index (NSA, Y/Y % Chg)</t>
  </si>
  <si>
    <t>Georgia: Exports (NSA, Thous.US$)</t>
  </si>
  <si>
    <t>Georgia: Imports (NSA, Thous.US$)</t>
  </si>
  <si>
    <t>Georgia: Money Transfers: Inflow (NSA, Thous.USD)</t>
  </si>
  <si>
    <t>Georgia: Money Transfers: Outflow (NSA, Thous.USD)</t>
  </si>
  <si>
    <t>Georgia: International Traveler Trips (NSA, Trips)</t>
  </si>
  <si>
    <t xml:space="preserve"> Trips</t>
  </si>
  <si>
    <t>Georgia: International Visitor Trips (NSA, Trips)</t>
  </si>
  <si>
    <t>Georgia: Retail Trade ex Trade of Vehicles &amp; Motorcycle (NSA, Mil.Lari)</t>
  </si>
  <si>
    <t>Georgia: Personal Remittances, Received (Mil.US$)</t>
  </si>
  <si>
    <t>Georgia: Exchange Rate: United States (AVG, Lari/US$)</t>
  </si>
  <si>
    <t>Hong Kong: Gross Domestic Product (Mil.Chn.2017.HK$)</t>
  </si>
  <si>
    <t xml:space="preserve"> Milllion HK$</t>
  </si>
  <si>
    <t>Chain–volume series; Reference year of 2017</t>
  </si>
  <si>
    <t>Hong Kong: Final Consumption Expenditure (Mil.Chn.2017.HK$)</t>
  </si>
  <si>
    <t>Hong Kong: GDP: Gross Domestic Fixed Capital Formation (Mil.Chn.2017.HK$)</t>
  </si>
  <si>
    <t>Hong Kong: Exports of Goods &amp; Svcs [Chg of Ownership, SNA2008] (NSA, Mil.Chn.2017.HK$)</t>
  </si>
  <si>
    <t>Hong Kong: Imports of Goods &amp; Svcs [Chg of Ownership, SNA2008] (NSA, Mil.Chn.2017.HK$)</t>
  </si>
  <si>
    <t>Hong Kong: GDP: Agricul, Fishing, Mining and Quarrying (NSA, Mil.Chn.2017.HK$)</t>
  </si>
  <si>
    <t>Hong Kong: Industry (Mil.Chn.2017.HK$)</t>
  </si>
  <si>
    <t>Hong Kong: GDP: Services (NSA, Mil.Chn.2017.HS$)</t>
  </si>
  <si>
    <t>Hong Kong: CPI Composite: All Items (NSA, Oct.14-Sep.15=100) % Change - Year to Year</t>
  </si>
  <si>
    <t>Hong Kong: Visitor Arrivals (NSA, Persons)</t>
  </si>
  <si>
    <t>Hong Kong: IP: Manufacturing (NSA, 2015=100)</t>
  </si>
  <si>
    <t>Hong Kong: BOP: Current Account: Goods: Credit (NSA, Mil. HK$)</t>
  </si>
  <si>
    <t>Hong Kong: BOP: Current Account: Goods: Debit (NSA, Mil. HK$)</t>
  </si>
  <si>
    <t>Hong Kong: Retail Sales: Value: All Retail Outlets (NSA, Oct.14-Sep.15=100)</t>
  </si>
  <si>
    <t>Index,Oct.14-Sep.15=100</t>
  </si>
  <si>
    <t>Hong Kong: Exchange Rate: U.S. (Average, HK$/US$)</t>
  </si>
  <si>
    <t>India: Gross Domestic Product at Market Prices (Bil.FY11.Rupees)</t>
  </si>
  <si>
    <t>Billion Rupees</t>
  </si>
  <si>
    <t>Base year of FY2011; Based on fiscal year beginning 1 April</t>
  </si>
  <si>
    <t>India: GDP: Final Consumption Expenditure (Bil.FY11.Rupees)</t>
  </si>
  <si>
    <t>India: GDP: Gross Fixed Capital Formation (Bil.FY11.Rupees)</t>
  </si>
  <si>
    <t>India: GDP: Exports of Goods and Services (Bil.FY11.Rupees)</t>
  </si>
  <si>
    <t>India: GDP: Imports of Goods and Services (Bil.FY11.Rupees)</t>
  </si>
  <si>
    <t>India: GDP: Agriculture, Forestry and Fishing (Bil.FY11.Rupees)</t>
  </si>
  <si>
    <t>India: GDP: Industry (Bil.FY11.Rupees)</t>
  </si>
  <si>
    <t>India: GDP: Services (Bil.FY11.INR)</t>
  </si>
  <si>
    <t>India: Consumer Price Index (NSA, 2012=100) % Change - Year to Year</t>
  </si>
  <si>
    <t>India: Merchandise Exports, f.o.b. (NSA, Mil.US$)</t>
  </si>
  <si>
    <t>India: Merchandise Imports, c.i.f. (NSA, Mil.US$)</t>
  </si>
  <si>
    <t>India: IP: General Index (NSA, Apr.11-Mar.12=100)</t>
  </si>
  <si>
    <t>Index,  Apr.11-Mar.12=100</t>
  </si>
  <si>
    <t>India: Foreign Tourist Arrivals (Persons)</t>
  </si>
  <si>
    <t>India: Earnings from Foreign Tourists (10 Mil.Rupees)</t>
  </si>
  <si>
    <t>10 Million Rupees</t>
  </si>
  <si>
    <t>India: BOP: Sec Income: Personal Transfers: Workers' Remittances (NSA, Mil.US$)</t>
  </si>
  <si>
    <t>India: Personal Remittances, Received (Mil.US$)</t>
  </si>
  <si>
    <t>India: Rupee/US$ Exchange Rate (AVG)</t>
  </si>
  <si>
    <t>Indonesia: Gross Domestic Product (NSA, Bil.2010.Rupiahs)</t>
  </si>
  <si>
    <t>Billion Rupiah</t>
  </si>
  <si>
    <t>Base year of 2010</t>
  </si>
  <si>
    <t xml:space="preserve">Indonesia: GDP: Final Consumption Expenditure (Bil.2010.Rupiah) </t>
  </si>
  <si>
    <t>Indonesia: GDP: Gross Domestic Fixed Capital Formation (Bil.2010.Rupiah)</t>
  </si>
  <si>
    <t>Indonesia: GDP: Exports of Goods and Services (Bil.2010.Rupiah)</t>
  </si>
  <si>
    <t>Indonesia: GDP: Imports of Goods and Services (Bil.2010.Rupiah)</t>
  </si>
  <si>
    <t>Indonesia: GDP: Agriculture, Livestock, Forestry, Fishery(NSA, Bil.2010.Rupiahs)</t>
  </si>
  <si>
    <t>Indonesia: GDP:Industry (NSA, Bil.2010.Rupiahs)</t>
  </si>
  <si>
    <t>Indonesia: GDP: Services (NSA, Bil.2010.Rupiahs)</t>
  </si>
  <si>
    <t>Indonesia: Visitor Arrivals (Persons)</t>
  </si>
  <si>
    <t>Indonesia: CPI (NSA, 2018=100) % Change - Year to Year</t>
  </si>
  <si>
    <t>Indonesia: IP: Manufacturing: Large &amp; Medium Enterprises (NSA, 2010=100)</t>
  </si>
  <si>
    <t xml:space="preserve"> Index, 2010=100</t>
  </si>
  <si>
    <t>Indonesia: Imports of Goods, cif (NSA, Thous.US$)</t>
  </si>
  <si>
    <t>Indonesia: Exports of Goods, fob (NSA, Thous.US$)</t>
  </si>
  <si>
    <t>Indonesia: BOP: Secondary Income: Other: Personal Transfers (NSA, Mil.US$)</t>
  </si>
  <si>
    <t>Indonesia: BOP: Secondary Income: Other: Personal Trans: Receipts(NSA, Mil.US$)</t>
  </si>
  <si>
    <t>Indonesia: BOP: Secondary Income: Other: Personal Trans: Payments(NSA, Mil.US$)</t>
  </si>
  <si>
    <t>Indonesia: Personal Remittances, Received (Mil.US$)</t>
  </si>
  <si>
    <t>Indonesia: Exchange Rate: U.S. (AVG, Rupiah/US$)</t>
  </si>
  <si>
    <t>Japan: Spot Exchange Rate at 17:00: Yen/US$ (AVG, Yen/US$)</t>
  </si>
  <si>
    <t>Japan: Gross Domestic Product (NSA, Bil.Chn.2011.Yen)</t>
  </si>
  <si>
    <t>Billion Yen</t>
  </si>
  <si>
    <t>Chain-volume series; Reference year of 2011</t>
  </si>
  <si>
    <t>Japan: GDP: Private Final Consumption Expenditure (NSA, Bil.Chn.2011.Yen)</t>
  </si>
  <si>
    <t>Japan: GDP: Government Consumption Expenditure (NSA, Bil.Chn.2011.Yen)</t>
  </si>
  <si>
    <t>Japan: GDP: Gross Domestic Fixed Capital Formation (NSA, Bil.Chn.2011.Yen)</t>
  </si>
  <si>
    <t>Japan: GDP: Exports of Goods and Services (NSA, Bil.Chn.2011.Yen)</t>
  </si>
  <si>
    <t>Japan: GDP: Imports of Goods and Services (NSA, Bil.Chn.2011.Yen)</t>
  </si>
  <si>
    <t>Japan: GDP by Industry: Agriculture, Forestry and Fishing (Bil.Chn.11.Yen)</t>
  </si>
  <si>
    <t>Japan: GDP by Industry: Mining (Bil.Chn.11.Yen)</t>
  </si>
  <si>
    <t>Japan: GDP by Industry: Manufacturing (Bil.Chn.11.Yen)</t>
  </si>
  <si>
    <t>Japan: GDP by Industry: Elec, Gas, Water Supply &amp; Waste Mgt Serv(Bil.Chn.11.Yen)</t>
  </si>
  <si>
    <t>Japan: GDP by Industry: Construction (Bil.Chn.11.Yen)</t>
  </si>
  <si>
    <t>Japan: GDP by Industry: Wholesale and Retail Trade (Bil.Chn.11.Yen)</t>
  </si>
  <si>
    <t>Japan: GDP by Industry: Transport and Postal Services (Bil.Chn.11.Yen)</t>
  </si>
  <si>
    <t>Japan: GDP by Industry: Accommodation &amp; Food Service Activities (Bil.Chn.11.Yen)</t>
  </si>
  <si>
    <t>Japan: GDP by Industry: Information and Communications (Bil.Chn.11.Yen)</t>
  </si>
  <si>
    <t>Japan: GDP by Industry: Finance and Insurance (Bil.Chn.11.Yen)</t>
  </si>
  <si>
    <t>Japan: GDP by Industry: Real Estate (Bil.Chn.11.Yen)</t>
  </si>
  <si>
    <t>Japan: GDP by Industry: Prof, Scientific &amp; Technical Activities (Bil.Chn.11.Yen)</t>
  </si>
  <si>
    <t>Japan: GDP by Industry: Public Administration (Bil.Chn.11.Yen)</t>
  </si>
  <si>
    <t>Japan: GDP by Industry: Education (Bil.Chn.11.Yen)</t>
  </si>
  <si>
    <t>Japan: GDP by Industry: Human Health and Social Work Activities (Bil.Chn.11.Yen)</t>
  </si>
  <si>
    <t>Japan: GDP by Industry: Other Service Activities (Bil.Chn.11.Yen)</t>
  </si>
  <si>
    <t>Japan: Consumer Price Index: General (NSA, Y/Y %Chg)</t>
  </si>
  <si>
    <t>Japan: IP: Mining and Manufacturing (NSA, 2015=100)</t>
  </si>
  <si>
    <t>Index, 2015=100</t>
  </si>
  <si>
    <t>Japan: Retail Sales: Total (Bil.Yen)</t>
  </si>
  <si>
    <t>Japan: Visitors from Abroad: Tourist (NSA, Persons)</t>
  </si>
  <si>
    <t>Japan: BOP: Secondary Income: Personal Transfers: Net (100 Mil.Yen)</t>
  </si>
  <si>
    <t>100 Million Yen</t>
  </si>
  <si>
    <t>Japan: BOP: Secondary Income: Personal Transfers: Credit (100 Mil.Yen)</t>
  </si>
  <si>
    <t>Japan: BOP: Secondary Income: Personal Transfers: Debit (100 Mil.Yen)</t>
  </si>
  <si>
    <t>Japan: BOP: Current Account Balance: Exports of Goods (100 Mil.Yen)</t>
  </si>
  <si>
    <t>Japan: BOP: Current Account Balance: Imports of Goods (100 Mil.Yen)</t>
  </si>
  <si>
    <t>Kazakhstan: Real GDP  (Bil. LCU)</t>
  </si>
  <si>
    <t>Billion Tenge</t>
  </si>
  <si>
    <t>Kazakhstan: Final Consumption Expenditure  (Bil. LCU)</t>
  </si>
  <si>
    <t>Kazakhstan: Gross Fixed Capital Formation  (Bil. LCU)</t>
  </si>
  <si>
    <t>Kazakhstan: Exports of Goods and Services  (Bil. LCU)</t>
  </si>
  <si>
    <t>Kazakhstan: Imports of Good and Services  (Bil. LCU)</t>
  </si>
  <si>
    <t>Kazakhstan: Agriculture  (Bil. LCU)</t>
  </si>
  <si>
    <t>Kazakhstan: Industry  (Bil. LCU)</t>
  </si>
  <si>
    <t>Kazakhstan: Services  (Bil. LCU)</t>
  </si>
  <si>
    <t>Kazakhstan: Consumer Prices (SA, Dec-15=100) % Change - Year to Year</t>
  </si>
  <si>
    <t>Kazakhstan: Industrial Production (NSA, 2010=100)</t>
  </si>
  <si>
    <t>Kazakhstan: Foreign Trade: Exports, fob (NSA, Mil.US$)</t>
  </si>
  <si>
    <t>Kazakhstan: Foreign Trade: Imports, cif (NSA, Mil.US$)</t>
  </si>
  <si>
    <t>Kazakhstan: Retail Trade (NSA, 2005=100)</t>
  </si>
  <si>
    <t>Index,  2005=100</t>
  </si>
  <si>
    <t>Kaz:BOP:Secondary Inc:Cred: Fin Corps NonFin Corps HHs &amp; Npishs(NSA Mil.USD)</t>
  </si>
  <si>
    <t xml:space="preserve">Secondary Income: Fin Corps NonFin Corps HHs &amp; Npishs: Debit </t>
  </si>
  <si>
    <t>Kaz:BOP:Secondary Inc:Deb: Fin Corps, NonFin Corps, HHs, &amp; NPISHS(NSA, Mil.USD)</t>
  </si>
  <si>
    <t xml:space="preserve">Secondary Income: Fin Corps NonFin Corps HHs &amp; Npishs: Credit </t>
  </si>
  <si>
    <t>Kazakhstan: Personal Remittances, Received (Mil.US$)</t>
  </si>
  <si>
    <t>Kazakhstan: Exchange Rates: US$ (AVG, Tenge/US$)</t>
  </si>
  <si>
    <t>Kiribati: GDP by industrial origin at constant market prices</t>
  </si>
  <si>
    <t>Base year of 2006</t>
  </si>
  <si>
    <t>Kiribati: Agriculture</t>
  </si>
  <si>
    <t>Kiribati: Industry</t>
  </si>
  <si>
    <t>Kiribati: Services</t>
  </si>
  <si>
    <t>Kiribati: Consumer Price Index (NSA, Y/Y % Chg)</t>
  </si>
  <si>
    <t>Kiribati: BOP: Goods Exports (NSA, Mil.US$)</t>
  </si>
  <si>
    <t>Kiribati: BOP: Goods Imports (NSA, Mil.US$)</t>
  </si>
  <si>
    <t>Kiribati: Personal Remittances, Received (US$)</t>
  </si>
  <si>
    <t>Kiribati: Exchange Rate: Market or Par (Average, A$/US$)</t>
  </si>
  <si>
    <t>Kyrgyz Republic: GDP by industrial origin at constant market prices</t>
  </si>
  <si>
    <t>Million Som</t>
  </si>
  <si>
    <t>Based on previous year's prices</t>
  </si>
  <si>
    <t>Kyrgyz Republic: Final Consumption Expenditure</t>
  </si>
  <si>
    <t>Kyrgyz Republic: GFCF</t>
  </si>
  <si>
    <t>Kyrgyz Republic: Exports of Goods and Services</t>
  </si>
  <si>
    <t>Kyrgyz Republic: Imports of Goods and Services</t>
  </si>
  <si>
    <t>Kyrgyz Republic: Agriculture</t>
  </si>
  <si>
    <t>Kyrgyz Republic: Industry</t>
  </si>
  <si>
    <t>Kyrgyz Republic: Services</t>
  </si>
  <si>
    <t>Kyrgyz Republic: Consumer Price Index (NSA, Y/Y % Chg)</t>
  </si>
  <si>
    <t>Kyrgyz Republic: BOP: Goods Exports (NSA, Mil.US$)</t>
  </si>
  <si>
    <t>Kyrgyz Republic: BOP: Goods Imports (NSA, Mil.US$)</t>
  </si>
  <si>
    <t>Kyrgyz Republic: Industrial Production (NSA, 2014=100)</t>
  </si>
  <si>
    <t>Index, 2014=100</t>
  </si>
  <si>
    <t>Kyrgyz Rep: Remittances via Money Transfer Systems: Net Inflow (NSA, Mil.US$)</t>
  </si>
  <si>
    <t>Kyrgyz Republic: Personal Remittances, Received (Mil.US$)</t>
  </si>
  <si>
    <t>Kyrgyz Republic: Exchange Rate: United States (AVG, Kyrgyz Som/US$)</t>
  </si>
  <si>
    <t>Laos: GDP by industrial origin at 2002 | 2012 market prices</t>
  </si>
  <si>
    <t>Billlion Kip</t>
  </si>
  <si>
    <t>Base year of 2012</t>
  </si>
  <si>
    <t>Lao P.D.R.: Agriculture</t>
  </si>
  <si>
    <t>Lao P.D.R.: Industry</t>
  </si>
  <si>
    <t xml:space="preserve">Lao P.D.R.: Services </t>
  </si>
  <si>
    <t>Lao P.D.R.:Tourism: Number of Tourist Arrivals (Persons)</t>
  </si>
  <si>
    <t>Lao P.D.R.: Tourism: Revenue from Tourism (USD)</t>
  </si>
  <si>
    <t>USD</t>
  </si>
  <si>
    <t>Lao P.D.R.: Exports to World (Mil.US$)</t>
  </si>
  <si>
    <t>Lao P.D.R.: Imports [cif] from World (Mil.US$)</t>
  </si>
  <si>
    <t>Lao P.D.R.: Consumer Price Index (NSA, Year/Year % Change)</t>
  </si>
  <si>
    <t>Lao PDR: Personal Remittances, Received (US$)</t>
  </si>
  <si>
    <t>Laos: US$ Reference Exchange Rate (LAK/USD)</t>
  </si>
  <si>
    <t>Malaysia: Gross Domestic Product (Mil.2015.Ringgit)</t>
  </si>
  <si>
    <t>Million Ringgit</t>
  </si>
  <si>
    <t>Base year of 2015</t>
  </si>
  <si>
    <t>Malaysia: GDP: Final Consumption Expenditure (Mil.2015.Ringgit)</t>
  </si>
  <si>
    <t>Malaysia: GDP: Gross Fixed Capital Formation (Mil.2015.Ringgit)</t>
  </si>
  <si>
    <t>Malaysia: GDP: Exports of Goods and Services (Mil.2015.Ringgit)</t>
  </si>
  <si>
    <t>Malaysia: GDP: Imports of Good and Services (Mil.2015.Ringgit)</t>
  </si>
  <si>
    <t>Malaysia: GVA: Agriculture, Livestock, Forestry &amp; Fishing (Mil.2015.Ringgit)</t>
  </si>
  <si>
    <t>Malaysia: GVA:Industry (Mil.2015.Ringgit)</t>
  </si>
  <si>
    <t>Malaysia: GVA: Services (Mil.2015.Ringgit)</t>
  </si>
  <si>
    <t>Malaysia:Pvt Sctr:Curt Trans Bet Res&amp;Nonres HHs:Oth Sctrs:All Mat Bal(Mil.MYR)</t>
  </si>
  <si>
    <t>Malaysia: CPI: All Groups (NSA, 2010=100) % Change - Year to Year</t>
  </si>
  <si>
    <t>Malaysia: IP excluding Construction (NSA, 2015=100)</t>
  </si>
  <si>
    <t>Malaysia: Tourist Arrivals (NSA, Persons)</t>
  </si>
  <si>
    <t>Malaysia: BOP: Trade in Goods: Exports, fob (NSA, Mil.Ringgit)</t>
  </si>
  <si>
    <t>Malaysia: BOP: Trade in Goods: Imports, fob (NSA, Mil.Ringgit)</t>
  </si>
  <si>
    <t>Malaysia: Service Sector Sales: Retail Trade (NSA, Mil.MYR)</t>
  </si>
  <si>
    <t>Malaysia: Personal Remittances, Received (Mil.US$)</t>
  </si>
  <si>
    <t>Malaysia: Exchange Rate: U.S. (Avg, Ringgit/US$)</t>
  </si>
  <si>
    <r>
      <rPr>
        <sz val="11"/>
        <color rgb="FF000000"/>
        <rFont val="Calibri"/>
        <family val="2"/>
      </rPr>
      <t xml:space="preserve">Maldives: GDP by industrial origin at </t>
    </r>
    <r>
      <rPr>
        <sz val="11"/>
        <rFont val="Calibri"/>
        <family val="2"/>
      </rPr>
      <t xml:space="preserve">constant </t>
    </r>
    <r>
      <rPr>
        <sz val="10"/>
        <rFont val="Arial"/>
        <family val="2"/>
      </rPr>
      <t>market prices</t>
    </r>
  </si>
  <si>
    <t>Maldives: Agriculture</t>
  </si>
  <si>
    <t>Maldives: Industry</t>
  </si>
  <si>
    <t>Maldives: Services</t>
  </si>
  <si>
    <t>Maldives: Consumer Price Index (NSA, Y/Y % Chg)</t>
  </si>
  <si>
    <t>Maldives: BOP: Goods Exports (NSA, Mil.US$)</t>
  </si>
  <si>
    <t>Maldives: BOP: Goods Imports (NSA, Mil.US$)</t>
  </si>
  <si>
    <t>Maldives: Personal Remittances, Received (Mil.US$)</t>
  </si>
  <si>
    <t>Maldives: Exchange Rate: Market or Par (Average, Rufiyaa/US$)</t>
  </si>
  <si>
    <t>Marshall Islands: GDP at purchasers prices</t>
  </si>
  <si>
    <t>Base year of FY2015</t>
  </si>
  <si>
    <t>Marshall Islands: Final Consumption Expenditure</t>
  </si>
  <si>
    <t>Marshall Islands: Gross Fixed Capital Formation</t>
  </si>
  <si>
    <t>Marshall Islands: Exports of Goods and Services</t>
  </si>
  <si>
    <t>Marshall Islands: Imports of Good and Services</t>
  </si>
  <si>
    <t>Marshall Islands: Agriculture</t>
  </si>
  <si>
    <t>Marshall Islands: Industry</t>
  </si>
  <si>
    <t>Marshall Islands: Services</t>
  </si>
  <si>
    <t>Marshall Islands: Exports to World (Mil. US$)</t>
  </si>
  <si>
    <t>Marshall Islands: Imports [cif] from World (Mil. US$)</t>
  </si>
  <si>
    <t>Marshall Islands: Inflation, Consumer Prices[Oct 2019](Y/Y %Chg)</t>
  </si>
  <si>
    <t>Marshall Islands: Personal Remittances, Received (Mil.US$)</t>
  </si>
  <si>
    <t>Marshall Islands: Exchange rate (LCU per US$), period average</t>
  </si>
  <si>
    <t>RMI currency is US$</t>
  </si>
  <si>
    <t>Mongolia: Gross Domestic Product [Production Approach] (NSA, Bil.2010.MNT)</t>
  </si>
  <si>
    <t>Billion MNT</t>
  </si>
  <si>
    <t>Mongolia: GDP: Final Consumption Expenditure  (NSA, Bil.2010.MNT)</t>
  </si>
  <si>
    <t>Mongolia: GDP: Gross Fixed Capital Formation  (NSA, Bil.2010.MNT)</t>
  </si>
  <si>
    <t>Mongolia: GDP: Exports (NSA, Bil.2010.MNT)</t>
  </si>
  <si>
    <t>Mongolia: GDP: Imports (NSA, Bil.2010.MNT)</t>
  </si>
  <si>
    <t>Mongolia: Gross Value Added: Agriculture, Forestry/Fishing  (NSA, Bil.2010.MNT)</t>
  </si>
  <si>
    <t>Mongolia: Gross Value Added: Industry incl Construction (NSA, Bil.2010.MNT)</t>
  </si>
  <si>
    <t>Mongolia: Gross Value Added: Services  (NSA, Bil.2010.MNT)</t>
  </si>
  <si>
    <t>Mongolia: BOP: Current Account: Secondary Income: Other Sectors (NSA, Mil.US$)</t>
  </si>
  <si>
    <t>Mongolia: Retail Trade (EOP, NSA, Mil.MNT)</t>
  </si>
  <si>
    <t>Million MNT</t>
  </si>
  <si>
    <t>Mongolia: National CPI (NSA, Y/Y % Chg)</t>
  </si>
  <si>
    <t>Mongolia: Industrial Production (SA, 2014=100)</t>
  </si>
  <si>
    <t>Mongolia: Exports (NSA, Thous.US$)</t>
  </si>
  <si>
    <t xml:space="preserve"> Thous.US$</t>
  </si>
  <si>
    <t>Mongolia: Imports (NSA, Thous.US$)</t>
  </si>
  <si>
    <t>Mongolia: Personal Remittances, Received (Mil.US$)</t>
  </si>
  <si>
    <t>Mongolia: Exchange Rate: United States (Average, Togrog/US$)</t>
  </si>
  <si>
    <t>Myanmar: Gross Domestic Product (value added)</t>
  </si>
  <si>
    <t>Billion MMK</t>
  </si>
  <si>
    <t>Constant prices of FY 2010/11 for year until 2017, for 2018 onwards constants prices of FY 2015/16</t>
  </si>
  <si>
    <t>Myanmar:  Final consumption expenditure</t>
  </si>
  <si>
    <t>Myanmar:  Gross fixed capital formation</t>
  </si>
  <si>
    <t>Myanmar:  Exports of goods and servicesf</t>
  </si>
  <si>
    <t>Myanmar:  Imports of goods and servicesf</t>
  </si>
  <si>
    <t>Myanmar:  Agriculture</t>
  </si>
  <si>
    <t>Myanmar:  Industry</t>
  </si>
  <si>
    <t>Myanmar:  Services</t>
  </si>
  <si>
    <t>Myanmar: Exports (FY.Mil.US$)</t>
  </si>
  <si>
    <t>Myanmar: Imports (FY.Mil.US$)</t>
  </si>
  <si>
    <t>Myanmar: CPI: Consumer Price Index (NSA, 2012=100) % Change - Year to Year</t>
  </si>
  <si>
    <t>Myanmar: International Tourists (NSA, Persons)</t>
  </si>
  <si>
    <t>Myanmar: Personal Remittances, Received (Mil.US$)</t>
  </si>
  <si>
    <t>Myanmar: Exchange Rate: United States (Kyat/US$)</t>
  </si>
  <si>
    <t>Nauru: Real GDP[Oct 2019](Bil.Chn.2007 AUD)</t>
  </si>
  <si>
    <t>Billion AUD</t>
  </si>
  <si>
    <t>Chain–volume series; Reference year of 2007</t>
  </si>
  <si>
    <t>Nauru: Exports to World [DISC] (Mil.US$)</t>
  </si>
  <si>
    <t>Nauru: Imports [cif] from World [DISC] (Mil.US$)</t>
  </si>
  <si>
    <t>Nauru: Inflation, Consumer Prices[Oct 2019](Y/Y %Chg)</t>
  </si>
  <si>
    <t>Nauru: Personal Remittances: Received (Mil.US$)</t>
  </si>
  <si>
    <t>Nauru: Exchange Rate: Market or Par (Average, A$/US$)</t>
  </si>
  <si>
    <t xml:space="preserve">Nepal:  Gross Domestic Product </t>
  </si>
  <si>
    <t>Millions Rs</t>
  </si>
  <si>
    <t>At FY 2000/2001 market prices; Based on fiscal year ending July 15; For example, data for Fiscal Year Beginning in 16 July  2018 and Ending in 15 July 2019 are placed in 2019</t>
  </si>
  <si>
    <t>Nepal: Final Consumption Expenditure</t>
  </si>
  <si>
    <t>...</t>
  </si>
  <si>
    <t>Nepal: Gross Fixed Capital Formation</t>
  </si>
  <si>
    <t>Nepal: Exports of Goods and Services</t>
  </si>
  <si>
    <t>Nepal: Imports of Good and Services</t>
  </si>
  <si>
    <t>Nepal: Agriculture</t>
  </si>
  <si>
    <t>Nepal: Industry</t>
  </si>
  <si>
    <t>Nepal: Services</t>
  </si>
  <si>
    <t>Nepal: Good: exports f.o.b</t>
  </si>
  <si>
    <t>Nepal: Good: imports f.o.b</t>
  </si>
  <si>
    <t>Nepal:  BoP: Current Account: Current Transfers: Credit: Worker's Remittances</t>
  </si>
  <si>
    <t>Nepal: National CPI (NSA, Y/Y % Chg)</t>
  </si>
  <si>
    <t>Nepal: Personal Remittances, Received (Mil.US$)</t>
  </si>
  <si>
    <t>Nepal: Exchange Rate: Market or Par (Average, Rupee/US$)</t>
  </si>
  <si>
    <t>New Zealand: Exchange Rate: Market or Par (Average, NZ$/US$)</t>
  </si>
  <si>
    <t>New Zealand: GDP (Mil.Chn.2015.NZD)</t>
  </si>
  <si>
    <t>Million NZD</t>
  </si>
  <si>
    <t>Chain-volume series; Reference year of 2015</t>
  </si>
  <si>
    <t>New Zealand: Final Consumption Expenditure (Mil.Chn.2015.NZD)</t>
  </si>
  <si>
    <t>New Zealand: Gross Fixed Capital Formation (Mil.Chn.2015.NZD)</t>
  </si>
  <si>
    <t>New Zealand: Exports of Goods &amp; Services (Mil.Chn.2015.NZD)</t>
  </si>
  <si>
    <t>New Zealand: Imports of Goods &amp; Services (Mil.Chn.2015.NZD)</t>
  </si>
  <si>
    <t>New Zealand: Agriculture, Forestry &amp; Fishing: Value Added (Mil.Chn.2015.NZD)</t>
  </si>
  <si>
    <t>New Zealand: Industry including Construction: Value Added (Mil.Chn.2015.NZD)</t>
  </si>
  <si>
    <t>New Zealand: Services, Value Added (Mil.Chn.2015.NZD)</t>
  </si>
  <si>
    <t>New Zealand: Consumer Prices (% Change Over Previous Year)</t>
  </si>
  <si>
    <t>New Zealand: Personal Remittances, Received (Mil.US$)</t>
  </si>
  <si>
    <t>New Zealand: Exports to World (Mil.US$)</t>
  </si>
  <si>
    <t>New Zealand: Imports [cif] from World (Mil.US$)</t>
  </si>
  <si>
    <t>New Zealand: Industrial Production (NSA, 2010=100)</t>
  </si>
  <si>
    <t>Niue: GDP by industrial origin at constant market prices</t>
  </si>
  <si>
    <t>Niue: Agriculture</t>
  </si>
  <si>
    <t>Niue: Industry</t>
  </si>
  <si>
    <t>Niue: Services</t>
  </si>
  <si>
    <t>Niue: Consumer Price Index (NSA, Y/Y % Chg)</t>
  </si>
  <si>
    <t>Niue: BOP: Goods Exports (NSA, Mil.US$)</t>
  </si>
  <si>
    <t>Niue: BOP: Goods Imports (NSA, Mil.US$)</t>
  </si>
  <si>
    <t>Niue: Exchange rate (LCU per US$), period average</t>
  </si>
  <si>
    <t>NZ$/US$</t>
  </si>
  <si>
    <t>Pakistan: Gross Domestic Product (FY, Mil.2005-06.Rupees)</t>
  </si>
  <si>
    <t>Million Rupees</t>
  </si>
  <si>
    <t xml:space="preserve"> Base FY of 2005-06;Based on fiscal year which begins in July and ends in June the following year; For example, data for Fiscal Year Beginning in July 2018 and Ending in June 2019 are placed in 2019</t>
  </si>
  <si>
    <t>Pakistan: GDP by Expenditure: Final Consumption (FY, Mil.2005-06.Rupees)</t>
  </si>
  <si>
    <t>Pakistan: GDP: Gross Fixed Capital Formation (FY, Mil.2005-06.Rupees)</t>
  </si>
  <si>
    <t>Pakistan: GDP by Expenditure: Exports of Gds &amp; Services (FY, Mil.2005-06.Rupees)</t>
  </si>
  <si>
    <t>Pakistan: GDP by Expenditure: Imports of Gds &amp; Services (FY, Mil.2005-06.Rupees)</t>
  </si>
  <si>
    <t>Pakistan: GDP: Agriculture (FY, Mil.2005-06.Rupees)</t>
  </si>
  <si>
    <t>Pakistan: GDP: Industry (FY, Mil.2005-06.Rupees)</t>
  </si>
  <si>
    <t>Pakistan: GDP: Services (FY, Mil.2005-06.Rupees)</t>
  </si>
  <si>
    <t>Pakistan: CPI: All Items (NSA, Jul.15-Jun.16=100) % Change - Year to Year</t>
  </si>
  <si>
    <t>Pakistan: Industrial Production Index (NSA, Jul.05-Jun.06=100)</t>
  </si>
  <si>
    <t>Index,  Jul.05-Jun.06=100</t>
  </si>
  <si>
    <t>Pakistan: Export (NSA, Thous.US$)</t>
  </si>
  <si>
    <t>Pakistan: Import (NSA, Thous.US$)</t>
  </si>
  <si>
    <t>Pakistan: Workers' Remittances (Mil.US$)</t>
  </si>
  <si>
    <t>Pakistan: Personal Remittances, Received (Mil.US$)</t>
  </si>
  <si>
    <t>Pakistan: Exchange Rates: US (Avg, Rupees/US$)</t>
  </si>
  <si>
    <t>Palau: GDP by industrial origin at constant market prices</t>
  </si>
  <si>
    <t>Base year of 2005</t>
  </si>
  <si>
    <t>Palau: Final Consumption Expenditure</t>
  </si>
  <si>
    <t>Palau: GFCF</t>
  </si>
  <si>
    <t>Palau: Exports of Goods and Services</t>
  </si>
  <si>
    <t>Palau: Imports of Goods and Services</t>
  </si>
  <si>
    <t>Palau: Agriculture</t>
  </si>
  <si>
    <t>Palau: Industry</t>
  </si>
  <si>
    <t>Palau: Services</t>
  </si>
  <si>
    <t>Palau: Consumer Price Index (NSA, Y/Y % Chg)</t>
  </si>
  <si>
    <t>Palau: BOP: Goods Exports (NSA, Mil.US$)</t>
  </si>
  <si>
    <t>Palau: BOP: Goods Imports (NSA, Mil.US$)</t>
  </si>
  <si>
    <t>Palau: Personal Remittances, Received (Mil.US$)</t>
  </si>
  <si>
    <t>Palau: Exchange Rate: Market or Par (Average, US$/US$)</t>
  </si>
  <si>
    <t>Papua New Guinea: GDP by industrial origin at 1998 | 2013 market prices</t>
  </si>
  <si>
    <t>Million Kina</t>
  </si>
  <si>
    <t>at 1998 | 2013 market prices</t>
  </si>
  <si>
    <t>Papua New Guinea: Agriculture, forestry, and fishing</t>
  </si>
  <si>
    <t>Papua New Guinea: Industry</t>
  </si>
  <si>
    <t>Papua New Guinea: Services</t>
  </si>
  <si>
    <t xml:space="preserve">Papua New Guinea:  Credit (Exports) </t>
  </si>
  <si>
    <t>Papua New Guinea: Debit (Imports)</t>
  </si>
  <si>
    <t>Papua New Guinea: Inflation, Consumer Prices[Oct 2019](Y/Y %Chg)</t>
  </si>
  <si>
    <t>Papua New Guinea: Personal Remittances, Received (Mil.US$)</t>
  </si>
  <si>
    <t>Papua New Guinea: Spot Exchange Mid Rate: United States (Avg, PNG Kina/US$)</t>
  </si>
  <si>
    <r>
      <rPr>
        <sz val="11"/>
        <color rgb="FF000000"/>
        <rFont val="Calibri"/>
        <family val="2"/>
      </rPr>
      <t xml:space="preserve">China: GDP by industrial origin at </t>
    </r>
    <r>
      <rPr>
        <sz val="11"/>
        <rFont val="Calibri"/>
        <family val="2"/>
      </rPr>
      <t xml:space="preserve">constant </t>
    </r>
    <r>
      <rPr>
        <sz val="10"/>
        <rFont val="Arial"/>
        <family val="2"/>
      </rPr>
      <t>market prices</t>
    </r>
  </si>
  <si>
    <t>China: Final Consumption Expenditure</t>
  </si>
  <si>
    <t>China: GFCF</t>
  </si>
  <si>
    <t>China: Exports of Goods and Services</t>
  </si>
  <si>
    <t>China: Imports of Goods and Services</t>
  </si>
  <si>
    <t>China: Agriculture</t>
  </si>
  <si>
    <t>China: Industry</t>
  </si>
  <si>
    <t>China: Services</t>
  </si>
  <si>
    <t>China: Consumer Price Index (NSA, Y/Y % Chg)</t>
  </si>
  <si>
    <t>China: BOP: Goods Exports (NSA, Mil.US$)</t>
  </si>
  <si>
    <t>China: BOP: Goods Imports (NSA, Mil.US$)</t>
  </si>
  <si>
    <t>China: Tourist Arrivals (Thous.Persons)</t>
  </si>
  <si>
    <t>China: Retail Sales (NSA, 100 Mil.Yuan)</t>
  </si>
  <si>
    <t>100 Million Yuan</t>
  </si>
  <si>
    <t>China: Industrial Production Index (2010=100)</t>
  </si>
  <si>
    <t>China: BOP: Secondary Income: Personal Transfer (Mil.US$)</t>
  </si>
  <si>
    <t>China: BOP: Secondary Income: Personal Transfer: Credit (Mil.US$)</t>
  </si>
  <si>
    <t>China: BOP: Secondary Income: Personal Transfer: Debit (Mil.US$)</t>
  </si>
  <si>
    <t>China: Personal Remittances, Received (Mil.US$)</t>
  </si>
  <si>
    <t>China: RMB Exchange Rate: U.S. (Average, Yuan/100 US$)</t>
  </si>
  <si>
    <t>Philippines: Gross Domestic Product (NSA, Mil.2000.Pesos)</t>
  </si>
  <si>
    <t xml:space="preserve"> Billion Pesos</t>
  </si>
  <si>
    <t>Philippines: GDP: Final Consumption Expenditure (NSA, Mil.00.Pesos)</t>
  </si>
  <si>
    <t>Philippines: GDP: Gross Domestic Fixed Capital Formation (Mil.2000.Pesos)</t>
  </si>
  <si>
    <t>Philippines: GDP: Exports of Goods and Services (Mil.2000.Pesos)</t>
  </si>
  <si>
    <t>Philippines: GDP: Imports of Goods and Services (Mil.2000.Pesos)</t>
  </si>
  <si>
    <t>Philippines: GDP: Agriculture, Hunting, Forestry &amp; Fishing (NSA, Mil.2000.Pesos)</t>
  </si>
  <si>
    <t>Philippines: GDP: Industry Sector (NSA, Mil.2000.Pesos)</t>
  </si>
  <si>
    <t>Philippines: GDP: Services Sector (NSA, Mil.2000.Pesos)</t>
  </si>
  <si>
    <t>Philippines: CPI: All Items (NSA, 2012=100) % Change - Year to Year</t>
  </si>
  <si>
    <t>Philippines: BOP: OFW Remittances (NSA, Thous.US$)</t>
  </si>
  <si>
    <t>Philippines: Mfg Prodn: Volume Index: Manufacturing (NSA, 2000=100)</t>
  </si>
  <si>
    <t>Index,  2000=100</t>
  </si>
  <si>
    <t>Philippines: Visitor Arrivals Ex Overseas Filipinos (NSA, Persons)</t>
  </si>
  <si>
    <t>Philippines: BOP: Trade in Goods: Exports (NSA, Mil.US$)</t>
  </si>
  <si>
    <t>Philippines: BOP: Trade in Goods: Imports (NSA, Mil.US$)</t>
  </si>
  <si>
    <t>Philippines: Personal Remittances, Received (Mil.US$)</t>
  </si>
  <si>
    <t>Philippines: Exchange Rate: US (Average, Pesos/US$)</t>
  </si>
  <si>
    <t>South Korea: Gross Domestic Product (Bil.Ch.2015.Won)</t>
  </si>
  <si>
    <t>Billion Won</t>
  </si>
  <si>
    <t>South Korea: GDP: Final Consumption Expenditure (Bil.Ch.2015.Won)</t>
  </si>
  <si>
    <t>South Korea: GDP: Gross Fixed Capital Formation (Bil.Ch.2015.Won)</t>
  </si>
  <si>
    <t>South Korea: GDP: Exports of Goods and Services (Bil.Ch.2015.Won)</t>
  </si>
  <si>
    <t>South Korea: GDP: Imports of Goods and Services (Bil.Ch.2015.Won)</t>
  </si>
  <si>
    <t>South Korea: GVA: Agriculture, Forestry and Fishing (Bil.Ch.2015.Won)</t>
  </si>
  <si>
    <t>South Korea: GVA: Industry (Bil.Ch.2015.Won)</t>
  </si>
  <si>
    <t>South Korea: GVA: Services (Bil.Ch.2015.Won)</t>
  </si>
  <si>
    <t>South Korea: CPI: All Items (NSA, 2015=100) % Change - Year to Year</t>
  </si>
  <si>
    <t>South Korea: Retail Sales (NSA, Mil. Won)</t>
  </si>
  <si>
    <t>Million Won</t>
  </si>
  <si>
    <t>South Korea: Retail Sales Value Index (NSA, 2015=100)</t>
  </si>
  <si>
    <t>South Korea: Retail Sales Volume Index (NSA, 2015=100)</t>
  </si>
  <si>
    <t>South Korea: BOP: Trade in Goods: Exports (NSA, Mil.US$)</t>
  </si>
  <si>
    <t>South Korea: BOP: Trade in Goods: Imports (NSA, Mil.US$)</t>
  </si>
  <si>
    <t>South Korea: BOP: Other Secondary Income: Net (NSA, Mil.US$)</t>
  </si>
  <si>
    <t>South Korea: Tourist Arrivals (NSA, Persons)</t>
  </si>
  <si>
    <t>South Korea: All Industry Production Ex Agri/Forestry/Fishing(NSA, 2015=100)</t>
  </si>
  <si>
    <t>South Korea: All Industry Production: Services (NSA, 2015=100)</t>
  </si>
  <si>
    <t>South Korea: Personal Remittances, Received (Mil.US$)</t>
  </si>
  <si>
    <t>South Korea: Exchange Rate: Basic US$ Rate (Avg, Won/$)</t>
  </si>
  <si>
    <t>Samoa: GDP by industrial origin at constant market prices</t>
  </si>
  <si>
    <t>Million Tala</t>
  </si>
  <si>
    <t>Base year of 2013</t>
  </si>
  <si>
    <t>Samoa: Agriculture</t>
  </si>
  <si>
    <t>Samoa: Industry</t>
  </si>
  <si>
    <t>Samoa: Services</t>
  </si>
  <si>
    <t>Samoa: Consumer Price Index (NSA, Y/Y % Chg)</t>
  </si>
  <si>
    <t>Samoa: BOP: Goods Exports (NSA, Mil.US$)</t>
  </si>
  <si>
    <t>Samoa: BOP: Goods Imports (NSA, Mil.US$)</t>
  </si>
  <si>
    <t>Samoa: Personal Remittances, Received (Mil.US$)</t>
  </si>
  <si>
    <t>Samoa: Exchange Rate: Market or Par (Average, Tala/US$)</t>
  </si>
  <si>
    <t>Singapore: Gross Domestic Product (NSA, Mil.Chn.2015.S$)</t>
  </si>
  <si>
    <t xml:space="preserve"> Million S$</t>
  </si>
  <si>
    <t>Singapore: GDP: Consumption Expenditure (NSA, Mil.Chn.2015.S$)</t>
  </si>
  <si>
    <t>Singapore: GDP: Gross Fixed Capital Formation (NSA, Mil.Chn.2015.S$)</t>
  </si>
  <si>
    <t>Singapore: GDP: Exports of Goods and Services (NSA, Mil.Chn.2015.S$)</t>
  </si>
  <si>
    <t>Singapore: GDP: Imports of Goods and Services (NSA, Mil.Chn.2015.S$)</t>
  </si>
  <si>
    <t>Singapore: GDP: Other Goods Industries (NSA, Mil.Chn.2015.S$)</t>
  </si>
  <si>
    <t>Chain-volume series; Reference year of 2015: OTHER GOODS INDUSTRIES - OTHER GOODS INDUSTRIES COMPRISE AGRICULTURE, FISHING AND QUARRYING.</t>
  </si>
  <si>
    <t>Singapore: GDP: Industry (NSA, Mil.Chn.2015.S$)</t>
  </si>
  <si>
    <t>Chain-volume series; Reference year of 2015; Goods Producing Industries excluding Other Goods Industries *</t>
  </si>
  <si>
    <t>Singapore: GDP: Services (NSA, Mil.Chn.2015.S$)</t>
  </si>
  <si>
    <t>Chain-volume series; Reference year of 2015;Includes  Owner-occupied Dwellings</t>
  </si>
  <si>
    <t>Singapore: BOP: Trade in Goods: Exports (NSA, Mil.S$)</t>
  </si>
  <si>
    <t>Singapore: BOP: Trade in Goods: Imports (NSA, Mil.S$)</t>
  </si>
  <si>
    <t>Singapore: Retail Sales Value (NSA, Mil.S$)</t>
  </si>
  <si>
    <t>Singapore: Retail Sales Values (NSA, 2017=100)</t>
  </si>
  <si>
    <t>Index,  2017=100</t>
  </si>
  <si>
    <t>Singapore: Retail Sales: Chained Volume (NSA, 2017=100)</t>
  </si>
  <si>
    <t>Singapore: Tourism Receipts (NSA, Mil.SGD)</t>
  </si>
  <si>
    <t>Singapore: CPI: All Items (NSA, 2019=100) % Change - Year to Year</t>
  </si>
  <si>
    <t>Singapore: IP: Manufacturing [excl Rubber Processing] (NSA, 2019=100)</t>
  </si>
  <si>
    <t>Singapore: Exchange Rate: US (Average, S$/US$)</t>
  </si>
  <si>
    <t>Solomon Islands: GDP by industrial origin at 1985 factor cost | constant 2004 prices</t>
  </si>
  <si>
    <t>Million SI$</t>
  </si>
  <si>
    <t>Solomon Islands: Final consumption expenditure</t>
  </si>
  <si>
    <t xml:space="preserve">…| </t>
  </si>
  <si>
    <t>Solomon Islands: Gross fixed capital formation</t>
  </si>
  <si>
    <t>Solomon Islands: Exports of goods and services</t>
  </si>
  <si>
    <t>Solomon Islands: Imports of goods and services</t>
  </si>
  <si>
    <t>Solomon Islands: Agriculture, forestry, and fishing</t>
  </si>
  <si>
    <t>Solomon Islands: Industry</t>
  </si>
  <si>
    <t>Solomon Islands: Services</t>
  </si>
  <si>
    <t>Solomon Islands: Exports, f.o.b. (TRADE)</t>
  </si>
  <si>
    <t>Solomon Islands: Merchandise imports (fob)</t>
  </si>
  <si>
    <t>Solomon Islands:  CPI: All Items (NSA, 2014=100) % Change - Year to Year</t>
  </si>
  <si>
    <t>Solomon Islands: Visitor arrivals</t>
  </si>
  <si>
    <t>Solomon Islands: Personal Remittances, Received (Mil.US$)</t>
  </si>
  <si>
    <t>Solomon Islands: Exchange Rate: Market or Par (Average, SI$/US$)</t>
  </si>
  <si>
    <t>Sri Lanka: Gross Domestic Product (NSA, Mil.2010.Rupees)</t>
  </si>
  <si>
    <t>Sri Lanka: GDP: Final Consumption Expenditure (NSA, Mil.2010.Rupees)</t>
  </si>
  <si>
    <t>Sri Lanka: GDP: Gross Fixed Capital Formation (NSA, Mil.2010.Rupees)</t>
  </si>
  <si>
    <t>Sri Lanka: GDP: Exports of Goods and Services (NSA, Mil.2010.Rupees)</t>
  </si>
  <si>
    <t>Sri Lanka: GDP: Imports of Goods and Services (NSA, Mil.2010.Rupees)</t>
  </si>
  <si>
    <t>Sri Lanka: GDP: Agriculture, Forestry and Fishing (NSA, Mil.2010.Rupees)</t>
  </si>
  <si>
    <t>Sri Lanka: GDP: Industry (NSA, Mil.2010.Rupees)</t>
  </si>
  <si>
    <t>Sri Lanka: GDP: Services (NSA, Mil.2010.Rupees)</t>
  </si>
  <si>
    <t>Sri Lanka: Industrial Production (NSA, 2015=100)</t>
  </si>
  <si>
    <t>Sri Lanka: Exports (NSA, Mil. US$)</t>
  </si>
  <si>
    <t>Sri Lanka: Imports (NSA, Mil. US$)</t>
  </si>
  <si>
    <t>Sri Lanka: Tourist Arrivals (Persons)</t>
  </si>
  <si>
    <t>Sri Lanka: Colombo CPI: Year Over Year % Change (NSA, Y/Y % Change)</t>
  </si>
  <si>
    <t>Sri Lanka: BOP: Curr Acct: Fin/non-fin corporations,Second Income (NSA, Mil.US$)</t>
  </si>
  <si>
    <t>Sri Lanka: BOP: Curr Acct: Workers' Remittances, Second Income: Credit (Mil.US$)</t>
  </si>
  <si>
    <t>Sri Lanka: BOP: Curr Acct: Workers' Remittances, Second Income: Debit (Mil.US$)</t>
  </si>
  <si>
    <t>Sri Lanka: Exchange Rate: US Dollar (AVG, Rupee/US$)</t>
  </si>
  <si>
    <t>Taiwan: Gross Domestic Product (Mil.Chn.2016.NT$)</t>
  </si>
  <si>
    <t>Million NT$</t>
  </si>
  <si>
    <t>Chain-volume series; Reference year of 2016</t>
  </si>
  <si>
    <t>Taiwan: National Consumption Expenditure (NSA, Mil.Ch.2016.NT$)</t>
  </si>
  <si>
    <t>Taiwan: GDP: Gross Fixed Capital Formation (Mil.Chn.2016.NT$)</t>
  </si>
  <si>
    <t>Taiwan: GDP: Exports (Mil.Chn.2016.NT$)</t>
  </si>
  <si>
    <t>Taiwan: GDP: Imports (Mil.Chn.2016.NT$)</t>
  </si>
  <si>
    <t>Taiwan: GVA: Agricult, Forestry, Fishing, Animal Husbandry(NSA,Mil.Chn.2016.NT$)</t>
  </si>
  <si>
    <t>Taiwan: Gross Value Added: Industry (NSA, Mil.Chn.2016.NT$)</t>
  </si>
  <si>
    <t>Taiwan: GDP: Services (Mil.Chn.2016.NT$)</t>
  </si>
  <si>
    <t>Taiwan: Visitor Arrivals (NSA, Persons)</t>
  </si>
  <si>
    <t>Taiwan: CPI: All Items (NSA, 2016=100) % Change - Year to Year</t>
  </si>
  <si>
    <t>Taiwan: IP Industry excl Building Construction (NSA, 2016=100)</t>
  </si>
  <si>
    <t>Index,  2016=100</t>
  </si>
  <si>
    <t>Taiwan: Merchandise Exports, including Re-exports (NSA, Mil.US$)</t>
  </si>
  <si>
    <t>Taiwan: Merchandise Imports, including Re-imports (NSA, Mil.US$)</t>
  </si>
  <si>
    <t>Taiwan: Retail Sales (NSA, Mil.NT$)</t>
  </si>
  <si>
    <t>Taiwan: BOP: Current Transfers: Credit: Other Sectors (NSA, Mil.US$)</t>
  </si>
  <si>
    <t>Taiwan: BOP: Current Transfers: Debt: Other Sectors (NSA, Mil.US$)</t>
  </si>
  <si>
    <t>Taiwan: Exchange Rates: US$ (Average, NT$/US$)</t>
  </si>
  <si>
    <t>Tajikistan: GDP by industrial origin at constant market prices</t>
  </si>
  <si>
    <t>index, 1995 = 100</t>
  </si>
  <si>
    <t>Index 1995 = 100</t>
  </si>
  <si>
    <t>Tajikistan: Final Consumption Expenditure</t>
  </si>
  <si>
    <t>Million Somoni</t>
  </si>
  <si>
    <t>Tajikistan: GFCF</t>
  </si>
  <si>
    <t>Tajikistan: Exports of Goods and Services</t>
  </si>
  <si>
    <t>Tajikistan: Imports of Goods and Services</t>
  </si>
  <si>
    <t>Tajikistan: Agriculture</t>
  </si>
  <si>
    <t>Tajikistan: Industry</t>
  </si>
  <si>
    <t>Tajikistan: Services</t>
  </si>
  <si>
    <t>Tajikistan: Consumer Price Index (NSA, Y/Y % Chg)</t>
  </si>
  <si>
    <t>Tajikistan: BOP: Goods Exports (NSA, Mil.US$)</t>
  </si>
  <si>
    <t>…</t>
  </si>
  <si>
    <t>Tajikistan: BOP: Goods Imports (NSA, Mil.US$)</t>
  </si>
  <si>
    <t>Tajikistan: Personal Remittances, Received (Mil.US$)</t>
  </si>
  <si>
    <t>Tajikistan: Exchange Rates: United States (AVG, TJS/US Dollar)</t>
  </si>
  <si>
    <t>Thailand: Gross Domestic Product (Mil.Ch.02.Baht)</t>
  </si>
  <si>
    <t xml:space="preserve"> Million Baht</t>
  </si>
  <si>
    <t>Chain-volume series; Reference year of 2002</t>
  </si>
  <si>
    <t>Thailand: GDP: Private Consumption Expenditure (NSA, Mil.Ch.02.Baht)</t>
  </si>
  <si>
    <t>Thailand: GDP: General Govt Consumption Expenditure (Mil.Ch.02.Baht)</t>
  </si>
  <si>
    <t>Thailand: GDP: Gross Fixed Capital Formation (Mil.Ch.02.Baht)</t>
  </si>
  <si>
    <t>Thailand: GDP: Exports of Goods and Services (Mil.Ch.02.Baht)</t>
  </si>
  <si>
    <t>Thailand: GDP: Imports of Goods and Services (Mil.Ch.02.Baht)</t>
  </si>
  <si>
    <t>Thailand: GDP: Agriculture, Forestry and Fishing (NSA, Mil.Ch.02.Baht)</t>
  </si>
  <si>
    <t>Thailand: GDP: Industry (NSA, Mil.Ch.02.Baht)</t>
  </si>
  <si>
    <t>Thailand: GDP: Services (NSA, Mil.Ch.02.Baht)</t>
  </si>
  <si>
    <t>Thailand: BOP: Goods Exports (NSA, Mil.US$)</t>
  </si>
  <si>
    <t>Thailand: BOP: Goods Imports (NSA, Mil.US$)</t>
  </si>
  <si>
    <t>Thailand: CPI: All Commodities (NSA, 2015=100) % Change - Year to Year</t>
  </si>
  <si>
    <t>Thailand: Manufacturing Production Index, Integrated (NSA, 2016=100)</t>
  </si>
  <si>
    <t>Thailand: Tourist Arrivals (NSA, Persons)</t>
  </si>
  <si>
    <t>Thailand: BOP: CA Sec Income Rcts: Other Sects: Personal Transfers (NSA,Mil.US$)</t>
  </si>
  <si>
    <t>Thailand: Personal Remittances, Received (Mil.US$)</t>
  </si>
  <si>
    <t>Thailand: Exchange Rate: U.S. (Avg, Baht/US$)</t>
  </si>
  <si>
    <t>Timor-Leste: Real GDP</t>
  </si>
  <si>
    <t>Timor-Leste: Final Consumption Expenditure</t>
  </si>
  <si>
    <t>Timor-Leste: Gross Fixed Capital Formation</t>
  </si>
  <si>
    <t>Timor-Leste: Exports of Goods and Services</t>
  </si>
  <si>
    <t>Timor-Leste: Imports of Good and Services</t>
  </si>
  <si>
    <t>Timor-Leste: Agriculture</t>
  </si>
  <si>
    <t>Timor-Leste: Industry</t>
  </si>
  <si>
    <t>Timor-Leste: Services</t>
  </si>
  <si>
    <t>Timor-Leste: Exports: Goods</t>
  </si>
  <si>
    <t>Timor-Leste: Imports: Goods</t>
  </si>
  <si>
    <t>Timor-Leste: Consumer Price Index (Inflation)</t>
  </si>
  <si>
    <t>Timor-Leste: Personal Remittances, Received (Mil.US$)</t>
  </si>
  <si>
    <t>Timor-Leste: Exchange rate (LCU per US$), period average</t>
  </si>
  <si>
    <t>Currency is US$</t>
  </si>
  <si>
    <t>Tonga: GDP by industrial origin at constant market prices</t>
  </si>
  <si>
    <t>Base year of 2010-11</t>
  </si>
  <si>
    <t>Tonga: Final Consumption Expenditure</t>
  </si>
  <si>
    <t>Tonga: GFCF</t>
  </si>
  <si>
    <t>Tonga: Exports of Goods and Services</t>
  </si>
  <si>
    <t>Tonga: Imports of Goods and Services</t>
  </si>
  <si>
    <t>Tonga: Agriculture</t>
  </si>
  <si>
    <t>Tonga: Industry</t>
  </si>
  <si>
    <t>Tonga: Services</t>
  </si>
  <si>
    <t>Tonga: Consumer Price Index (NSA, Y/Y % Chg)</t>
  </si>
  <si>
    <t>Tonga: BOP: Goods Exports (NSA, Mil.US$)</t>
  </si>
  <si>
    <t>Tonga: BOP: Goods Imports (NSA, Mil.US$)</t>
  </si>
  <si>
    <t>Tonga: Personal Remittances, Received (Mil.US$)</t>
  </si>
  <si>
    <t>Tonga: Exchange Rate: Market or Par (Average, Pa'anga/US$)</t>
  </si>
  <si>
    <t>Turkmenistan: GDP by industrial origin at constant market prices</t>
  </si>
  <si>
    <t>Million Manat</t>
  </si>
  <si>
    <t>Turkmenistan: Final Consumption Expenditure</t>
  </si>
  <si>
    <t>Turkmenistan: GFCF</t>
  </si>
  <si>
    <t>Turkmenistan: Exports of Goods and Services</t>
  </si>
  <si>
    <t>Turkmenistan: Imports of Goods and Services</t>
  </si>
  <si>
    <t>Turkmenistan: Agriculture</t>
  </si>
  <si>
    <t>Turkmenistan: Industry</t>
  </si>
  <si>
    <t>Turkmenistan: Services</t>
  </si>
  <si>
    <t>Turkmenistan: Consumer Price Index (NSA, Y/Y % Chg)</t>
  </si>
  <si>
    <t>Turkmenistan: BOP: Goods Exports (NSA, Mil.US$)</t>
  </si>
  <si>
    <t>Turkmenistan: BOP: Goods Imports (NSA, Mil.US$)</t>
  </si>
  <si>
    <t>Turkmenistan: Personal Remittances, Received (US$)</t>
  </si>
  <si>
    <t>Turkmenistan: Exchange rate (LCU per US$), period average</t>
  </si>
  <si>
    <t>Tuvalu: GDP by industrial origin at constant market prices</t>
  </si>
  <si>
    <t>Tuvalu: Agriculture</t>
  </si>
  <si>
    <t>Tuvalu: Industry</t>
  </si>
  <si>
    <t>Tuvalu: Services</t>
  </si>
  <si>
    <t>Tuvalu: Consumer Price Index (NSA, Y/Y % Chg)</t>
  </si>
  <si>
    <t>Tuvalu: BOP: Goods Exports (NSA, Mil.US$)</t>
  </si>
  <si>
    <t>Tuvalu: BOP: Goods Imports (NSA, Mil.US$)</t>
  </si>
  <si>
    <t>Tuvalu: Personal Remittances, Received (Mil.US$)</t>
  </si>
  <si>
    <t>Tuvalu: Exchange rate (LCU per US$), period average</t>
  </si>
  <si>
    <t>A$/US$</t>
  </si>
  <si>
    <t>Uzbekistan: GDP at constant prices calculated from the use side, Previous year prices, National currency</t>
  </si>
  <si>
    <t>Billion Som</t>
  </si>
  <si>
    <t xml:space="preserve">Uzbekistan: Final consumption expenditures </t>
  </si>
  <si>
    <t xml:space="preserve">Uzbekistan: Gross capital formation </t>
  </si>
  <si>
    <t>Uzbekistan: Export of goods and services</t>
  </si>
  <si>
    <t>Uzbekistan: Import of goods and services</t>
  </si>
  <si>
    <t xml:space="preserve">Uzbekistan:  Agriculture, forestry and fishing </t>
  </si>
  <si>
    <t>Uzbekistan: Industry</t>
  </si>
  <si>
    <t>Uzbekistan: Services</t>
  </si>
  <si>
    <t>Uzbekistan: Consumer Price Index (2017=100) % Change - Year to Year</t>
  </si>
  <si>
    <t>Uzbekistan: Industrial Production (YTD, Bil.Som)</t>
  </si>
  <si>
    <t>Billion Som, YTD</t>
  </si>
  <si>
    <t>Uzbekistan: Retail Trade Turnover (Bil.Som)</t>
  </si>
  <si>
    <t>Uzbekistan: BOP: Exports of Goods (NSA, Mil.US$)</t>
  </si>
  <si>
    <t>Uzbekistan: BOP: Imports of Goods (NSA, Mil.US$)</t>
  </si>
  <si>
    <t>Uzbekistan: Exchange Rate: United States (AVG, Som/US$)</t>
  </si>
  <si>
    <t>Vanuatu: Real GDP, Constant 2006 base year</t>
  </si>
  <si>
    <t>Million Vatu</t>
  </si>
  <si>
    <t>Vanuatu: Consumption</t>
  </si>
  <si>
    <t>Vanuatu: Gross fixed investment</t>
  </si>
  <si>
    <t>Vanuatu: Exports of goods and services</t>
  </si>
  <si>
    <t>Vanuatu: Imports of goods and services</t>
  </si>
  <si>
    <t>Vanuatu: Agriculture, fishing &amp; forestry</t>
  </si>
  <si>
    <t>Vanuatu: Industry</t>
  </si>
  <si>
    <t>Vanuatu: Services</t>
  </si>
  <si>
    <t>Vanuatu: Exports</t>
  </si>
  <si>
    <t>Vanuatu: Imports</t>
  </si>
  <si>
    <t>Vanuatu: Consumer Price Index (NSA, Y/Y % Chg)</t>
  </si>
  <si>
    <t>Vanuatu: Personal Remittances, Received (Mil.US$)</t>
  </si>
  <si>
    <t>Vanuatu: Exchange Rate: Market or Par (Average, Vatu/US$)</t>
  </si>
  <si>
    <t>Vietnam: Real Gross Domestic Product (NSA, Bil.2010.VND)</t>
  </si>
  <si>
    <t>Billlion VND</t>
  </si>
  <si>
    <t>Vietnam: GDP: Final Consumption Expenditure (Bil.2010.Dongs)</t>
  </si>
  <si>
    <t>Vietnam: GDP: Gross Fixed Capital Formation (Bil.2010.Dongs)</t>
  </si>
  <si>
    <t>Vietnam: GDP:  Exports of goods and services</t>
  </si>
  <si>
    <t>Vietnam:GDP:  Imports of goods and services</t>
  </si>
  <si>
    <t>Vietnam: Real GDP: Agriculture, Forestry and Fishery (NSA, Bil.2010.VND)</t>
  </si>
  <si>
    <t>Vietnam: Real GDP: Industry and Construction (NSA, Bil.2010.VND)</t>
  </si>
  <si>
    <t>Vietnam: Real GDP: Services (NSA, Bil.2010.VND)</t>
  </si>
  <si>
    <t>Vietnam: Tourist arrival</t>
  </si>
  <si>
    <t>Vietnam: IP: Industry (NSA, 2015=100)</t>
  </si>
  <si>
    <t>Vietnam: Exports (NSA, Mil.US$)</t>
  </si>
  <si>
    <t>Vietnam: Imports (NSA, Mil.US$)</t>
  </si>
  <si>
    <t>Vietnam: Retail Sales (NSA, Bil.Dongs)</t>
  </si>
  <si>
    <t>Vietnam: Consumer Price Index (NSA, Y/Y % Chg)</t>
  </si>
  <si>
    <t>Vietnam: Personal Remittances, Received (Mil.US$)</t>
  </si>
  <si>
    <t>Vietnam: Exchange Rate: Middle Rate: Dong/US Dollar (Average)</t>
  </si>
  <si>
    <t>Q1</t>
  </si>
  <si>
    <t>Q2</t>
  </si>
  <si>
    <t>Q3</t>
  </si>
  <si>
    <t>Q4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</si>
  <si>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</si>
  <si>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</si>
  <si>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</si>
  <si>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</si>
  <si>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</si>
  <si>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</si>
  <si>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</si>
  <si>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</si>
  <si>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</si>
  <si>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</si>
  <si>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</si>
  <si>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</si>
  <si>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</si>
  <si>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</si>
  <si>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</si>
  <si>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</si>
  <si>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</si>
  <si>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</si>
  <si>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</si>
  <si>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</si>
  <si>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</si>
  <si>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</si>
  <si>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</si>
  <si>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</si>
  <si>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</si>
  <si>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</si>
  <si>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</si>
  <si>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</si>
  <si>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</si>
  <si>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</si>
  <si>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</si>
  <si>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</si>
  <si>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</si>
  <si>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</si>
  <si>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</si>
  <si>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</si>
  <si>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</si>
  <si>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</si>
  <si>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</si>
  <si>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</si>
  <si>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</si>
  <si>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</si>
  <si>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</si>
  <si>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</si>
  <si>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</si>
  <si>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</si>
  <si>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</si>
  <si>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</si>
  <si>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</si>
  <si>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</si>
  <si>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</si>
  <si>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</si>
  <si>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</si>
  <si>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</si>
  <si>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</si>
  <si>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</si>
  <si>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</si>
  <si>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</si>
  <si>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</si>
  <si>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</si>
  <si>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</si>
  <si>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</si>
  <si>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%, YTD</t>
  </si>
  <si>
    <t>Thousand USD, YTD</t>
  </si>
  <si>
    <t>Brunei: Gross Domestic Product (NSA, Mil.2010.BND)</t>
  </si>
  <si>
    <t>Brunei: GDP: Agriculture, Forestry and Fishery (NSA, Mil.2010.BND)</t>
  </si>
  <si>
    <t>Brunei: GDP: Industry (NSA, Mil.2010.BND)</t>
  </si>
  <si>
    <t>Micronesia: Exports to World (Mil.US$)</t>
  </si>
  <si>
    <t>Micronesia: Imports [cif] from World (Mil.US$)</t>
  </si>
  <si>
    <t>Fiji: Exports to World (Mil.US$)</t>
  </si>
  <si>
    <t>Fiji: Imports [cif] from World (Mil.US$)</t>
  </si>
  <si>
    <t>Georgia: Industrial Production: Manufacturing (NSA, 2015=100)</t>
  </si>
  <si>
    <t>2001=100</t>
  </si>
  <si>
    <t>Georgia: Real GDP</t>
  </si>
  <si>
    <t>Chain–volume series; Reference year of 2016</t>
  </si>
  <si>
    <t>Georgia: Agriculture, forestry and fishing</t>
  </si>
  <si>
    <t>Hong Kong: GDP: Private Consumption Expenditure (NSA, Mil.Chn.2017.HK$)</t>
  </si>
  <si>
    <t>Hong Kong: GDP: Government Consumption Expenditure (NSA, Mil.Chn.2017.HK$)</t>
  </si>
  <si>
    <t>HK: Exports of Goods &amp; Svcs [Chg of Ownership, SNA2008] (NSA, Mil.Chn.2017.HK$)</t>
  </si>
  <si>
    <t>HK: Imports of Goods &amp; Svcs [Chg of Ownership, SNA2008] (NSA, Mil.Chn.2017.HK$)</t>
  </si>
  <si>
    <t>Hong Kong: GDP: Manufacturing (NSA, Mil.Chn.2017.HK$)</t>
  </si>
  <si>
    <t>Hong Kong: GDP: Electricity, Gas &amp; Water Supp, Wst Mgmt (NSA, Mil.Chn.2017.HK$)</t>
  </si>
  <si>
    <t>Hong Kong: GDP: Construction (NSA, Mil.Chn.2017.HK$)</t>
  </si>
  <si>
    <t>India: GDP at Market Prices (NSA, Bil.Apr.11-Mar.12.Rupees)</t>
  </si>
  <si>
    <t>India: GDP: Final Consumption Expenditure(NSA, Bil.Apr.11-Mar.12.Rupees)</t>
  </si>
  <si>
    <t>India: GDP: Gross Fixed Capital Formation (NSA, Bil.Apr.11-Mar.12.Rupees)</t>
  </si>
  <si>
    <t>India: GDP: Exports of Goods and Services (NSA, Bil.Apr.11-Mar.12.Rupees)</t>
  </si>
  <si>
    <t>India: GDP: Imports of Goods and Services (NSA, Bil.Apr.11-Mar.12.Rupees)</t>
  </si>
  <si>
    <t>India: GDP: Agriculture, Forestry &amp; Fishing (NSA, Bil.Apr.11-Mar.12.Rupees)</t>
  </si>
  <si>
    <t>India: GDP: Industry(NSA, Bil.Apr.11-Mar.12.Rupees)</t>
  </si>
  <si>
    <t>India: GDP: Services (NSA, Bil.Apr.11-Mar.12.Rupees)</t>
  </si>
  <si>
    <t>Indonesia: GDP: Final Consumption Expenditure (NSA, Bil.2010.Rupiahs)</t>
  </si>
  <si>
    <t>Indonesia: GDP: Gross Fixed Capital Formation (NSA, Bil.2010.Rupiahs)</t>
  </si>
  <si>
    <t>Indonesia: GDP: Exports of Goods and Services (NSA, Bil.2010.Rupiahs)</t>
  </si>
  <si>
    <t>Indonesia: GDP: Imports of Goods and Services (NSA, Bil.2010.Rupiahs)</t>
  </si>
  <si>
    <t>Indonesia: GDP: Industry (NSA, Bil.2010.Rupiahs)</t>
  </si>
  <si>
    <t>Kazakhstan: Gross Domestic Product by Production Approach (NSA, Bil.2005.Tenge)</t>
  </si>
  <si>
    <t>Based on 2005 prices</t>
  </si>
  <si>
    <t>Kazakhstan: GDP: Agriculture, Forestry and Fishery (NSA, Bil.2005.Tenge)</t>
  </si>
  <si>
    <t>Kazakhstan: GDP: Industry (NSA, Bil.2005.Tenge)</t>
  </si>
  <si>
    <t>Kazakhstan: GDP: Services (NSA, Bil.2005.Tenge)</t>
  </si>
  <si>
    <t>Kazakhstan: GDP by Expenditure: Final Consumption Expenditures (YTD, Y/Y % Chg)</t>
  </si>
  <si>
    <t>YTD, Y/Y % Chg</t>
  </si>
  <si>
    <t>Kazakhstan: GDP by Expenditure: Gross Fixed Capital Formation (YTD, Y/Y % Chg)</t>
  </si>
  <si>
    <t>Kazakhstan: GDP: Exports of Goods &amp; Services (YTD, Y/Y % Chg)</t>
  </si>
  <si>
    <t>Kazakhstan: GDP: Imports of Goods &amp; Services (YTD, Y/Y % Chg)</t>
  </si>
  <si>
    <t>Kiribati: Exports to World (Mil.US$)</t>
  </si>
  <si>
    <t>Kiribati: Imports [cif] from World (Mil.US$)</t>
  </si>
  <si>
    <t>Kyrgyz Republic: Gross Domestic Product [Prev Year Prices] (NSA, Mil.Som)</t>
  </si>
  <si>
    <t>Kyrgyz Rep: GDP: Agriculture, Hunting &amp; Forestry [PY Prices] (NSA, Mil.SOM)</t>
  </si>
  <si>
    <t>Kyrgyz Rep: GDP: Industry [PY Prices] (NSA, Mil.SOM)</t>
  </si>
  <si>
    <t>Kyrgyz Rep: GDP: Services [PY Prices] (NSA, Mil.SOM)</t>
  </si>
  <si>
    <t>Kyrgyz Rep: BOP: Goods Exports (NSA, Mil.US$)</t>
  </si>
  <si>
    <t>Kyrgyz Rep: BOP: Goods Imports (NSA, Mil.US$)</t>
  </si>
  <si>
    <t>Malaysia: Gross Domestic Product (NSA, Mil.2015.Ringgit)</t>
  </si>
  <si>
    <t>Malaysia: GDP: Private Final Consumption Expenditure (NSA, Mil.2015.Ringgit)</t>
  </si>
  <si>
    <t>Malaysia: GDP: Gross Fixed Capital Formation (NSA, Mil.2015.Ringgit)</t>
  </si>
  <si>
    <t>Malaysia: GDP: Exports of Goods and Services (NSA, Mil.2015.Ringgit)</t>
  </si>
  <si>
    <t>Malaysia: GDP: Imports of Good and Services (NSA, Mil.2015.Ringgit)</t>
  </si>
  <si>
    <t>Malaysia: GVA: Agriculture, Forestry and Fishing (NSA, Mil.2015.Ringgit)</t>
  </si>
  <si>
    <t>Malaysia: GVA: Industry (NSA, Mil.2015.Ringgit)</t>
  </si>
  <si>
    <t>Malaysia: GDP: Services (NSA, Mil.2015.Ringgit)</t>
  </si>
  <si>
    <t>Maldives: Exports to World (Mil.US$)</t>
  </si>
  <si>
    <t>Maldives: Imports [cif] from World (Mil.US$)</t>
  </si>
  <si>
    <t>Marshall Islands: Consumer Price Index: All Items (NSA, Y/Y % Change)</t>
  </si>
  <si>
    <t>Marshall Islands: Exports to World (Mil.US$)</t>
  </si>
  <si>
    <t>Marshall Islands: Imports [cif] from World (Mil.US$)</t>
  </si>
  <si>
    <t>Mongolia: Gross Domestic Product (NSA, Mil.2010.MNT)</t>
  </si>
  <si>
    <t xml:space="preserve">In constant 2010 prices </t>
  </si>
  <si>
    <t>Mongolia: GDP: Final Consumption Expenditure (NSA, Mil.2010.MNT)</t>
  </si>
  <si>
    <t>Mongolia: GDP: Gross Fixed Capital Formation (NSA, Mil.2010.MNT)</t>
  </si>
  <si>
    <t>Mongolia: GDP: Exports (NSA, Mil.2010.MNT)</t>
  </si>
  <si>
    <t>Mongolia: GDP: Imports (NSA, Mil.2010.MNT)</t>
  </si>
  <si>
    <t>Mongolia: Gross Value Added: Agriculture, Forestry/Fishing (NSA, Mil.2010.MNT)</t>
  </si>
  <si>
    <t>Mongolia: Gross Value Added: Industry incl Construction (NSA, Mil.2010.MNT)</t>
  </si>
  <si>
    <t>Mongolia: Gross Value Added: Services (NSA, Mil.2010.MNT)</t>
  </si>
  <si>
    <t>Million MMK</t>
  </si>
  <si>
    <t>(In billions of local currency, constant prices of FY 2010/11 for year until 2017, for 2018 onwards constants prices of FY 2015/16)</t>
  </si>
  <si>
    <t>Myanmar: BOP:Goods Exports (fob)</t>
  </si>
  <si>
    <t>Myanmar:  BOP:Goods Imports (fob)</t>
  </si>
  <si>
    <t>Myanmar: BOP:Secondary Inc: Receipts:: Workers' Remittance</t>
  </si>
  <si>
    <t>Nauru: Exports to World (Mil.US$)</t>
  </si>
  <si>
    <t>Nauru: Imports [cif] from World (Mil.US$)</t>
  </si>
  <si>
    <t>Nepal: BoP: Current Account: Goods: Exports fob (Nepal)</t>
  </si>
  <si>
    <t>Nepal: BoP: Current Account: Goods: Import cif (Nepal)</t>
  </si>
  <si>
    <t>Nepal:  BoP: Current Account: Current Transfers: Credit: Worker's Remittances (Nepal)</t>
  </si>
  <si>
    <t>New Zealand: GDP: 2009-10p: Chain-Volume: sa</t>
  </si>
  <si>
    <t>Chain-volume series; 2009-10 prices</t>
  </si>
  <si>
    <t>New Zealand: GDP: 2009-10p: Chain-Volume: sa: Final Consumption Expenditure: Private</t>
  </si>
  <si>
    <t>New Zealand: GDP: 2009-10p: Chain-Volume: sa: Final Consumption Expenditure: General Government</t>
  </si>
  <si>
    <t>New Zealand: GDP: 2009-10p: Chain-Volume: sa: Gross Capital Formation: Gross Fixed Capital Formation (GFCF)</t>
  </si>
  <si>
    <t>New Zealand: GDP: 2009-10p: Chain-Volume: sa: Exports of Goods and Services</t>
  </si>
  <si>
    <t>New Zealand: GDP: 2009-10p: Chain-Volume: sa: Imports of Goods and Services</t>
  </si>
  <si>
    <t>New Zealand: Retail Sales</t>
  </si>
  <si>
    <t>Palau: Exports to World (Mil.US$)</t>
  </si>
  <si>
    <t>Palau: Imports [cif] from World (Mil.US$)</t>
  </si>
  <si>
    <t>Papua New Guinea: Total exports (Kina Export Volume Index, 1994=100)</t>
  </si>
  <si>
    <t>index,  1994=100</t>
  </si>
  <si>
    <t>Papua New Guinea: Consumer Price Index: All Items (NSA, Y/Y % Change)</t>
  </si>
  <si>
    <t>China: Gross Domestic Product (NSA, Bil.2015.Yuan)</t>
  </si>
  <si>
    <t>Billion Yuan</t>
  </si>
  <si>
    <t>China: Gross Domestic Product: Primary Industry (NSA, Bil.2015.Yuan)</t>
  </si>
  <si>
    <t>China: Gross Domestic Product: Secondary Industry (NSA, Bil.2015.Yuan)</t>
  </si>
  <si>
    <t>China: Gross Domestic Product: Tertiary Industry (NSA, Bil.2015.Yuan)</t>
  </si>
  <si>
    <t>China: BOP: Trade in Goods: Exports (NSA, Mil.US$)</t>
  </si>
  <si>
    <t>China: BOP: Trade in Goods: Imports (NSA, Mil.US$)</t>
  </si>
  <si>
    <t>China: BOP: Secondary Income: Personal Transfer (NSA, Mil.US$)</t>
  </si>
  <si>
    <t>China: BOP: Secondary Income: Personal Transfer: Credit (NSA, Mil.US$)</t>
  </si>
  <si>
    <t>China: BOP: Secondary Income: Personal Transfer: Debit (NSA, Mil.US$)</t>
  </si>
  <si>
    <t>Philippines: Gross Domestic Product (NSA, Bil.2000.Pesos)</t>
  </si>
  <si>
    <t>Philippines: GDP: Final Consumption Expenditure (NSA, Bil.00.Pesos)</t>
  </si>
  <si>
    <t>Philippines: GDP: Gross Domestic Fixed Capital Formation (NSA, Bil.00.Pesos)</t>
  </si>
  <si>
    <t>Philippines: GDP: Exports of Goods and Services (NSA, Bil.00.Pesos)</t>
  </si>
  <si>
    <t>Philippines: GDP: Imports of Goods and Services (NSA, Bil.00.Pesos)</t>
  </si>
  <si>
    <t>Philippines: GDP: Agriculture, Hunting, Forestry &amp; Fishing (NSA, Bil.2000.Pesos)</t>
  </si>
  <si>
    <t>Philippines: GDP: Industry Sector (NSA, Bil.2000.Pesos)</t>
  </si>
  <si>
    <t>Philippines: GDP: Services Sector (NSA, Bil.2000.Pesos)</t>
  </si>
  <si>
    <t>Philippines: BOP: Trade in Goods: Exports (NSA, Bil.US$)</t>
  </si>
  <si>
    <t>Philippines: BOP: Trade in Goods: Imports (NSA, Bil.US$)</t>
  </si>
  <si>
    <t>Thous.US$</t>
  </si>
  <si>
    <t>South Korea: Gross Domestic Product (NSA, Bil.Ch.2015.Won)</t>
  </si>
  <si>
    <t>South Korea: GDP: Final Consumption Expenditure (NSA, Bil.Ch.2015.Won)</t>
  </si>
  <si>
    <t>South Korea: GDP: Gross Fixed Capital Formation (NSA, Bil.Ch.2015.Won)</t>
  </si>
  <si>
    <t>South Korea: GDP: Exports of Goods &amp; Services (NSA, Bil.Ch.2015.Won)</t>
  </si>
  <si>
    <t>South Korea: GDP: Imports of Goods &amp; Services (NSA, Bil.Ch.2015.Won)</t>
  </si>
  <si>
    <t>South Korea: GVA: Agriculture, Forestry &amp; Fishing (NSA, Bil.Ch.2015.Won)</t>
  </si>
  <si>
    <t>South Korea: GVA: Mining &amp; Quarrying (NSA, Bil.Ch.2015.Won)</t>
  </si>
  <si>
    <t>South Korea: GVA: Manufacturing (NSA, Bil.Ch.2015.Won)</t>
  </si>
  <si>
    <t>South Korea: GVA: Electricity, Gas, Water, Sewer, Waste Mgt(NSA,Bil.Ch.2015.Won)</t>
  </si>
  <si>
    <t>South Korea: GVA: Construction (NSA, Bil.Ch.2015.Won)</t>
  </si>
  <si>
    <t>South Korea: GDP: Services (NSA, Bil.Ch.2015.Won)</t>
  </si>
  <si>
    <t>Samoa: Exports to World (Mil.US$)</t>
  </si>
  <si>
    <t>Samoa: Imports [cif] from World (Mil.US$)</t>
  </si>
  <si>
    <t>Singapore: GDP: Gross Capital Formation (NSA, Mil.Chn.2015.S$)</t>
  </si>
  <si>
    <t>Singapore: GDP: Manufacturing (NSA, Mil.Chn.2015.S$)</t>
  </si>
  <si>
    <t>Singapore: GDP: Construction (NSA, Mil.Chn.2015.S$)</t>
  </si>
  <si>
    <t>Singapore: GDP: Utilities (NSA, Mil.Chn.2015.S$)</t>
  </si>
  <si>
    <t>Singapore: GDP: Services Producing Industries (NSA, Mil.Chn.2015.S$)</t>
  </si>
  <si>
    <t>Singapore: GDP: Owner-occupied Dwellings (NSA, Mil.Chn.2015.S$)</t>
  </si>
  <si>
    <t>Mil.2010.Rupees)</t>
  </si>
  <si>
    <t>Sri Lanka: GDP: Gross Capital Formation (NSA, Mil.2010.Rupees)</t>
  </si>
  <si>
    <t>Taiwan: Gross Domestic Product (NSA, Mil.Chn.2016.NT$)</t>
  </si>
  <si>
    <t>Taiwan: GDP: Gross Fixed Capital Formation (NSA, Mil.Chn.2016.NT$)</t>
  </si>
  <si>
    <t>Taiwan: GDP: Exports of Goods and Services (NSA, Mil.Chn.2016.NT$)</t>
  </si>
  <si>
    <t>Taiwan: GDP: Imports of Goods and Services (NSA, Mil.Chn.2016.NT$)</t>
  </si>
  <si>
    <t>Taiwan: GDP: Services (NSA, Mil.Chn.2016.NT$)</t>
  </si>
  <si>
    <t>Taiwan: BOP: Trade in Goods: Exports, fob (NSA, Mil.US$)</t>
  </si>
  <si>
    <t>Taiwan: BOP: Trade in Goods: Imports, fob (NSA, Mil.US$)</t>
  </si>
  <si>
    <t>Tajikistan: Exports to World (Mil.US$)</t>
  </si>
  <si>
    <t>Tajikistan: Imports [cif] from World (Mil.US$)</t>
  </si>
  <si>
    <t>Thailand: Gross Domestic Product (NSA, Mil.Ch.02.Baht)</t>
  </si>
  <si>
    <t>Thailand: GDP: General Govt Consumption Expenditure (NSA, Mil.Ch.02.Baht)</t>
  </si>
  <si>
    <t>Thailand: GDP: Gross Fixed Capital Formation (NSA, Mil.Ch.02.Baht)</t>
  </si>
  <si>
    <t>Thailand: GDP: Exports of Goods and Services (NSA, Mil.Ch.02.Baht)</t>
  </si>
  <si>
    <t>Thailand: GDP: Imports of Goods and Services (NSA, Mil.Ch.02.Baht)</t>
  </si>
  <si>
    <t>Timor-Leste: Exports, fob</t>
  </si>
  <si>
    <t>Timor-Leste: Imports, fob</t>
  </si>
  <si>
    <t>Tonga: Exports to World (Mil.US$)</t>
  </si>
  <si>
    <t>Tonga: Imports [cif] from World (Mil.US$)</t>
  </si>
  <si>
    <t>Turkmenistan: Exports to World (Mil.US$)</t>
  </si>
  <si>
    <t>Turkmenistan: Imports [cif] from World (Mil.US$)</t>
  </si>
  <si>
    <t>Tuvalu: Exports to World (Mil.US$)</t>
  </si>
  <si>
    <t>Tuvalu: Imports [cif] from World (Mil.US$)</t>
  </si>
  <si>
    <t>YTD, Bil.Som</t>
  </si>
  <si>
    <t>Vanuatu: Consumer Price Index (Inflation)</t>
  </si>
  <si>
    <t>Vanuatu: Exports (fob)</t>
  </si>
  <si>
    <t>Vanuatu: Imports (fob)</t>
  </si>
  <si>
    <t>Vietnam: BOP: Exports of Goods (NSA, Mil.USD)</t>
  </si>
  <si>
    <t>Mil. US$</t>
  </si>
  <si>
    <t>Vietnam: BOP: Imports of Goods (NSA, Mil.USD)</t>
  </si>
  <si>
    <t>Vietnam: Real Gross Domestic Product (NSA, YTD, Bil.2010.VND)</t>
  </si>
  <si>
    <t>Vietnam: Final consumption</t>
  </si>
  <si>
    <t>Vietnam: Gross capital formation</t>
  </si>
  <si>
    <t>Vietnam: Exports</t>
  </si>
  <si>
    <t>Vietnam: Imports</t>
  </si>
  <si>
    <t>Vietnam: Real GDP: Agriculture, Forestry and Fishery (NSA, YTD, Bil.2010.VND)</t>
  </si>
  <si>
    <t>Vietnam: Real GDP: Industry and Construction (NSA, YTD, Bil.2010.VND)</t>
  </si>
  <si>
    <t>Vietnam: Real GDP: Services (NSA, YTD, Bil.2010.VND)</t>
  </si>
  <si>
    <t>Billion Dongs</t>
  </si>
  <si>
    <t>Vietnam: Tourist Arrivals (Thous.Persons)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</si>
  <si>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</si>
  <si>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</si>
  <si>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</si>
  <si>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</si>
  <si>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</si>
  <si>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</si>
  <si>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</si>
  <si>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</si>
  <si>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</si>
  <si>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</si>
  <si>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</si>
  <si>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</si>
  <si>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</si>
  <si>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</si>
  <si>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</si>
  <si>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</si>
  <si>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</si>
  <si>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</si>
  <si>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</si>
  <si>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</si>
  <si>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</si>
  <si>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</si>
  <si>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</si>
  <si>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</si>
  <si>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</si>
  <si>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</si>
  <si>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</si>
  <si>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</si>
  <si>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</si>
  <si>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</si>
  <si>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</si>
  <si>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</si>
  <si>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</si>
  <si>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</si>
  <si>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</si>
  <si>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</si>
  <si>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</si>
  <si>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</si>
  <si>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</si>
  <si>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</si>
  <si>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</si>
  <si>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</si>
  <si>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</si>
  <si>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</si>
  <si>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</si>
  <si>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</si>
  <si>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</si>
  <si>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</si>
  <si>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</si>
  <si>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</si>
  <si>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</si>
  <si>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</si>
  <si>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</si>
  <si>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</si>
  <si>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</si>
  <si>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</si>
  <si>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</si>
  <si>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</si>
  <si>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</si>
  <si>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</si>
  <si>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</si>
  <si>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</si>
  <si>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</si>
  <si>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</si>
  <si>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</si>
  <si>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</si>
  <si>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</si>
  <si>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</si>
  <si>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</si>
  <si>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</si>
  <si>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</si>
  <si>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</si>
  <si>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</si>
  <si>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</si>
  <si>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</si>
  <si>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</si>
  <si>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</si>
  <si>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</si>
  <si>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</si>
  <si>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</si>
  <si>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</si>
  <si>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</si>
  <si>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</si>
  <si>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</si>
  <si>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</si>
  <si>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</si>
  <si>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</si>
  <si>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</si>
  <si>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</si>
  <si>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</si>
  <si>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</si>
  <si>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</si>
  <si>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</si>
  <si>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</si>
  <si>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</si>
  <si>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</si>
  <si>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</si>
  <si>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</si>
  <si>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</si>
  <si>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</si>
  <si>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</si>
  <si>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</si>
  <si>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</si>
  <si>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</si>
  <si>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</si>
  <si>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</si>
  <si>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</si>
  <si>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</si>
  <si>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</si>
  <si>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</si>
  <si>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</si>
  <si>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</si>
  <si>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</si>
  <si>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</si>
  <si>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</si>
  <si>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</si>
  <si>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</si>
  <si>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</si>
  <si>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</si>
  <si>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</si>
  <si>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</si>
  <si>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</si>
  <si>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</si>
  <si>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</si>
  <si>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</si>
  <si>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</si>
  <si>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</si>
  <si>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</si>
  <si>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</si>
  <si>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</si>
  <si>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</si>
  <si>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</si>
  <si>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</si>
  <si>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</si>
  <si>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</si>
  <si>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</si>
  <si>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</si>
  <si>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</si>
  <si>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</si>
  <si>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</si>
  <si>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</si>
  <si>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</si>
  <si>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</si>
  <si>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</si>
  <si>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</si>
  <si>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</si>
  <si>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</si>
  <si>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</si>
  <si>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</si>
  <si>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</si>
  <si>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</si>
  <si>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</si>
  <si>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</si>
  <si>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</si>
  <si>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</si>
  <si>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</si>
  <si>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</si>
  <si>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</si>
  <si>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</si>
  <si>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</si>
  <si>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</si>
  <si>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</si>
  <si>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</si>
  <si>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</si>
  <si>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</si>
  <si>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</si>
  <si>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</si>
  <si>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</si>
  <si>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</si>
  <si>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</si>
  <si>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</si>
  <si>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</si>
  <si>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</si>
  <si>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</si>
  <si>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</si>
  <si>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</si>
  <si>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</si>
  <si>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</si>
  <si>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</si>
  <si>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</si>
  <si>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Bhutan: Exports to World (Mil.US$)</t>
  </si>
  <si>
    <t>Bhutan: Imports [cif] from World (Mil.US$)</t>
  </si>
  <si>
    <t>Brunei: CPI (NSA, Jan-15=100) % Change - Year to Year</t>
  </si>
  <si>
    <t>Brunei: Goods Exports (NSA, Mil.BND)</t>
  </si>
  <si>
    <t>Mil.BND</t>
  </si>
  <si>
    <t>Brunei: Goods Imports (NSA, Mil.BND)</t>
  </si>
  <si>
    <t>Hong Kong: Trade [Value Index]: Exports (NSA, 2018=100)</t>
  </si>
  <si>
    <t>Index, 2018=100</t>
  </si>
  <si>
    <t>Hong Kong: Trade [Value Index]: Imports (NSA, 2018=100)</t>
  </si>
  <si>
    <t>Hong Kong: Trade [Quantity Index]: Exports (NSA, 2018=100)</t>
  </si>
  <si>
    <t>Hong Kong: Trade [Quantity Index]: Imports (NSA, 2018=100)</t>
  </si>
  <si>
    <t>Kyrgyz Republic: Exports [FOB Prices] (NSA, Mil.US$)</t>
  </si>
  <si>
    <t>Kyrgyz Republic: Imports [CIF Prices] (NSA, Mil.US$)</t>
  </si>
  <si>
    <t xml:space="preserve"> Mil.US$</t>
  </si>
  <si>
    <t>Malaysia: Exports to World (Mil.US$)</t>
  </si>
  <si>
    <t>Malaysia: Imports [cif] from World (Mil.US$)</t>
  </si>
  <si>
    <t>Myanmar: Exports to World (Mil.US$)</t>
  </si>
  <si>
    <t>Myanmar: Imports [cif] from World (Mil.US$)</t>
  </si>
  <si>
    <t>Nepal: Visitor Arrivals</t>
  </si>
  <si>
    <t>Nepal: Exports to World (Mil.US$)</t>
  </si>
  <si>
    <t>Nepal: Imports [cif] from World (Mil.US$)</t>
  </si>
  <si>
    <t>Papua New Guinea: Exports to World (Mil.US$)</t>
  </si>
  <si>
    <t>Papua New Guinea: Imports [cif] from World (Mil.US$)</t>
  </si>
  <si>
    <t>China: Consumer Price Index (NSA, year/year % chg)</t>
  </si>
  <si>
    <t>China: Index of Industrial Value Added (NSA, 2005=100)</t>
  </si>
  <si>
    <t>Index, 2005=1</t>
  </si>
  <si>
    <t>China: Trade in Goods: Credit (NSA, Mil.US$)</t>
  </si>
  <si>
    <t>China: Trade in Goods: Debit (NSA, Mil.US$)</t>
  </si>
  <si>
    <t>China: Services Sector Production Index (NSA, Y/Y %Chg)</t>
  </si>
  <si>
    <t>Service Sector production</t>
  </si>
  <si>
    <t>Singapore: Tourist Arrivals (NSA, Persons)</t>
  </si>
  <si>
    <t>Singapore: Exports to World (Mil.US$)</t>
  </si>
  <si>
    <t>Singapore: Imports [cif] from World (Mil.US$)</t>
  </si>
  <si>
    <t>Solomon Islands: Exports to World (Mil.US$)</t>
  </si>
  <si>
    <t>Solomon Islands: Imports [cif] from World (Mil.US$)</t>
  </si>
  <si>
    <t>Sri Lanka: Earnings from tourism, USD mn</t>
  </si>
  <si>
    <t>Sri Lanka: Remittances, USD mn</t>
  </si>
  <si>
    <t>Timor-Leste: Exports to World (Mil.US$)</t>
  </si>
  <si>
    <t>Timor-Leste: Imports [cif] from World (Mil.US$)</t>
  </si>
  <si>
    <t>Uzbekistan: Exports to World (Mil.US$)</t>
  </si>
  <si>
    <t>Uzbekistan: Imports [cif] from World (Mil.US$)</t>
  </si>
  <si>
    <t>Vanuatu: Total Exports, Value</t>
  </si>
  <si>
    <t>Million Vt</t>
  </si>
  <si>
    <t>Vanuatu: Total Imports, In value</t>
  </si>
  <si>
    <t>Vanuatu: Tourism: Number of Visitors (Thous.Persons)</t>
  </si>
  <si>
    <t>Real GDP Growth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</si>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</sst>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\ * #,##0.00\ ;\ * \(#,##0.00\);\ * \-#\ ;\ @\ "/>
    <numFmt numFmtId="165" formatCode="\ * #,##0.00\ ;\-* #,##0.00\ ;\ * \-#\ ;\ @\ "/>
    <numFmt numFmtId="166" formatCode="\ * #,##0\ ;\-* #,##0\ ;\ * \-#\ ;\ @\ "/>
    <numFmt numFmtId="167" formatCode="#,##0.0"/>
  </numFmts>
  <fonts count="11" x14ac:knownFonts="1">
    <font>
      <sz val="11"/>
      <color rgb="FF000000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2"/>
      <color rgb="FF000000"/>
      <name val="Calibri"/>
      <family val="2"/>
    </font>
    <font>
      <b/>
      <sz val="26"/>
      <color rgb="FF002060"/>
      <name val="Calibri"/>
      <family val="2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b/>
      <sz val="12"/>
      <color rgb="FF2E75B6"/>
      <name val="Calibri"/>
      <family val="2"/>
    </font>
    <font>
      <sz val="11"/>
      <name val="Calibri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DEEBF7"/>
      </patternFill>
    </fill>
    <fill>
      <patternFill patternType="solid">
        <fgColor rgb="FFC55A11"/>
        <bgColor rgb="FF993300"/>
      </patternFill>
    </fill>
    <fill>
      <patternFill patternType="solid">
        <fgColor rgb="FF203864"/>
        <bgColor rgb="FF333399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FFC7CE"/>
      </patternFill>
    </fill>
    <fill>
      <patternFill patternType="solid">
        <fgColor rgb="FFFBE5D6"/>
        <bgColor rgb="FFDEEBF7"/>
      </patternFill>
    </fill>
    <fill>
      <patternFill patternType="solid">
        <fgColor rgb="FFC5E0B4"/>
        <bgColor rgb="FFC6EFCE"/>
      </patternFill>
    </fill>
    <fill>
      <patternFill patternType="solid">
        <fgColor rgb="FF2E75B6"/>
        <bgColor rgb="FF0066CC"/>
      </patternFill>
    </fill>
    <fill>
      <patternFill patternType="solid">
        <fgColor rgb="FFDEEBF7"/>
        <bgColor rgb="FFCCFF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B9BD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5B9BD5"/>
      </bottom>
      <diagonal/>
    </border>
    <border>
      <left style="thin">
        <color rgb="FF5B9BD5"/>
      </left>
      <right style="thin">
        <color rgb="FF5B9BD5"/>
      </right>
      <top/>
      <bottom style="thin">
        <color rgb="FF5B9BD5"/>
      </bottom>
      <diagonal/>
    </border>
    <border>
      <left/>
      <right style="thin">
        <color rgb="FF5B9BD5"/>
      </right>
      <top/>
      <bottom style="thin">
        <color rgb="FF5B9BD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/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/>
      <diagonal/>
    </border>
  </borders>
  <cellStyleXfs count="7">
    <xf numFmtId="0" fontId="0" fillId="0" borderId="0"/>
    <xf numFmtId="165" fontId="10" fillId="0" borderId="0" applyBorder="0" applyProtection="0"/>
    <xf numFmtId="164" fontId="10" fillId="0" borderId="0" applyBorder="0" applyProtection="0"/>
    <xf numFmtId="164" fontId="10" fillId="0" borderId="0" applyBorder="0" applyProtection="0"/>
    <xf numFmtId="0" fontId="2" fillId="0" borderId="0"/>
    <xf numFmtId="0" fontId="10" fillId="0" borderId="0"/>
    <xf numFmtId="0" fontId="3" fillId="0" borderId="0"/>
  </cellStyleXfs>
  <cellXfs count="46">
    <xf numFmtId="0" fontId="0" fillId="0" borderId="0" xfId="0"/>
    <xf numFmtId="0" fontId="6" fillId="9" borderId="4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3" borderId="1" xfId="6" applyFont="1" applyFill="1" applyBorder="1" applyAlignment="1">
      <alignment horizontal="center"/>
    </xf>
    <xf numFmtId="0" fontId="3" fillId="0" borderId="0" xfId="6"/>
    <xf numFmtId="0" fontId="3" fillId="2" borderId="0" xfId="6" applyFill="1"/>
    <xf numFmtId="0" fontId="4" fillId="2" borderId="0" xfId="6" applyFont="1" applyFill="1"/>
    <xf numFmtId="0" fontId="5" fillId="2" borderId="0" xfId="6" applyFont="1" applyFill="1"/>
    <xf numFmtId="0" fontId="5" fillId="0" borderId="0" xfId="6" applyFont="1"/>
    <xf numFmtId="0" fontId="6" fillId="4" borderId="1" xfId="6" applyFont="1" applyFill="1" applyBorder="1" applyAlignment="1">
      <alignment horizontal="center" vertical="center"/>
    </xf>
    <xf numFmtId="0" fontId="6" fillId="4" borderId="2" xfId="6" applyFont="1" applyFill="1" applyBorder="1" applyAlignment="1">
      <alignment horizontal="center" vertical="center"/>
    </xf>
    <xf numFmtId="0" fontId="6" fillId="3" borderId="1" xfId="6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3" fillId="5" borderId="1" xfId="6" applyFill="1" applyBorder="1" applyAlignment="1">
      <alignment horizontal="center" vertical="center"/>
    </xf>
    <xf numFmtId="0" fontId="3" fillId="5" borderId="0" xfId="6" applyFill="1"/>
    <xf numFmtId="0" fontId="3" fillId="6" borderId="0" xfId="6" applyFill="1"/>
    <xf numFmtId="0" fontId="3" fillId="7" borderId="0" xfId="6" applyFill="1"/>
    <xf numFmtId="0" fontId="3" fillId="8" borderId="0" xfId="6" applyFill="1"/>
    <xf numFmtId="9" fontId="3" fillId="2" borderId="0" xfId="6" applyNumberFormat="1" applyFill="1"/>
    <xf numFmtId="9" fontId="3" fillId="2" borderId="0" xfId="6" applyNumberFormat="1" applyFont="1" applyFill="1"/>
    <xf numFmtId="0" fontId="0" fillId="0" borderId="0" xfId="0" applyFont="1"/>
    <xf numFmtId="166" fontId="0" fillId="0" borderId="0" xfId="1" applyNumberFormat="1" applyFont="1" applyBorder="1" applyAlignment="1" applyProtection="1"/>
    <xf numFmtId="0" fontId="6" fillId="9" borderId="3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167" fontId="0" fillId="10" borderId="6" xfId="0" applyNumberFormat="1" applyFont="1" applyFill="1" applyBorder="1"/>
    <xf numFmtId="167" fontId="0" fillId="2" borderId="7" xfId="0" applyNumberFormat="1" applyFont="1" applyFill="1" applyBorder="1"/>
    <xf numFmtId="167" fontId="0" fillId="2" borderId="6" xfId="0" applyNumberFormat="1" applyFill="1" applyBorder="1"/>
    <xf numFmtId="167" fontId="0" fillId="0" borderId="0" xfId="0" applyNumberFormat="1"/>
    <xf numFmtId="0" fontId="6" fillId="9" borderId="8" xfId="0" applyFont="1" applyFill="1" applyBorder="1" applyAlignment="1">
      <alignment horizontal="center" vertical="center" wrapText="1"/>
    </xf>
    <xf numFmtId="0" fontId="0" fillId="0" borderId="6" xfId="0" applyFont="1" applyBorder="1"/>
    <xf numFmtId="167" fontId="0" fillId="10" borderId="10" xfId="0" applyNumberFormat="1" applyFont="1" applyFill="1" applyBorder="1"/>
    <xf numFmtId="167" fontId="0" fillId="10" borderId="2" xfId="0" applyNumberFormat="1" applyFont="1" applyFill="1" applyBorder="1"/>
    <xf numFmtId="167" fontId="0" fillId="2" borderId="11" xfId="0" applyNumberFormat="1" applyFill="1" applyBorder="1"/>
    <xf numFmtId="167" fontId="0" fillId="2" borderId="12" xfId="0" applyNumberFormat="1" applyFill="1" applyBorder="1"/>
    <xf numFmtId="167" fontId="0" fillId="10" borderId="13" xfId="0" applyNumberFormat="1" applyFont="1" applyFill="1" applyBorder="1"/>
    <xf numFmtId="167" fontId="0" fillId="2" borderId="0" xfId="0" applyNumberFormat="1" applyFont="1" applyFill="1" applyBorder="1"/>
    <xf numFmtId="167" fontId="0" fillId="2" borderId="14" xfId="0" applyNumberFormat="1" applyFill="1" applyBorder="1"/>
    <xf numFmtId="167" fontId="0" fillId="2" borderId="10" xfId="0" applyNumberFormat="1" applyFill="1" applyBorder="1"/>
    <xf numFmtId="0" fontId="0" fillId="0" borderId="10" xfId="0" applyFont="1" applyBorder="1"/>
    <xf numFmtId="167" fontId="0" fillId="2" borderId="15" xfId="0" applyNumberFormat="1" applyFill="1" applyBorder="1"/>
    <xf numFmtId="167" fontId="0" fillId="2" borderId="13" xfId="0" applyNumberFormat="1" applyFill="1" applyBorder="1"/>
  </cellXfs>
  <cellStyles count="7">
    <cellStyle name="Comma" xfId="1" builtinId="3"/>
    <cellStyle name="Comma 2" xfId="2"/>
    <cellStyle name="Comma 2 2" xfId="3"/>
    <cellStyle name="Normal" xfId="0" builtinId="0"/>
    <cellStyle name="Normal 2" xfId="4"/>
    <cellStyle name="Normal 3" xfId="5"/>
    <cellStyle name="Normal 4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BE5D6"/>
      <rgbColor rgb="FFDEEBF7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8CBAD"/>
      <rgbColor rgb="FF2E75B6"/>
      <rgbColor rgb="FF33CCCC"/>
      <rgbColor rgb="FF99CC00"/>
      <rgbColor rgb="FFFFCC00"/>
      <rgbColor rgb="FFFF9900"/>
      <rgbColor rgb="FFC55A11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20386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59400</xdr:colOff>
      <xdr:row>111</xdr:row>
      <xdr:rowOff>35640</xdr:rowOff>
    </xdr:from>
    <xdr:to>
      <xdr:col>6</xdr:col>
      <xdr:colOff>178920</xdr:colOff>
      <xdr:row>111</xdr:row>
      <xdr:rowOff>189720</xdr:rowOff>
    </xdr:to>
    <xdr:sp macro="" textlink="">
      <xdr:nvSpPr>
        <xdr:cNvPr id="2" name="CustomShape 1"/>
        <xdr:cNvSpPr/>
      </xdr:nvSpPr>
      <xdr:spPr>
        <a:xfrm>
          <a:off x="10640880" y="21733560"/>
          <a:ext cx="119520" cy="154080"/>
        </a:xfrm>
        <a:prstGeom prst="rightBrace">
          <a:avLst>
            <a:gd name="adj1" fmla="val 8333"/>
            <a:gd name="adj2" fmla="val 50000"/>
          </a:avLst>
        </a:prstGeom>
        <a:noFill/>
        <a:ln w="1260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59400</xdr:colOff>
      <xdr:row>111</xdr:row>
      <xdr:rowOff>35640</xdr:rowOff>
    </xdr:from>
    <xdr:to>
      <xdr:col>6</xdr:col>
      <xdr:colOff>178920</xdr:colOff>
      <xdr:row>111</xdr:row>
      <xdr:rowOff>189720</xdr:rowOff>
    </xdr:to>
    <xdr:sp macro="" textlink="">
      <xdr:nvSpPr>
        <xdr:cNvPr id="3" name="CustomShape 1"/>
        <xdr:cNvSpPr/>
      </xdr:nvSpPr>
      <xdr:spPr>
        <a:xfrm>
          <a:off x="10640880" y="21733560"/>
          <a:ext cx="119520" cy="154080"/>
        </a:xfrm>
        <a:prstGeom prst="rightBrace">
          <a:avLst>
            <a:gd name="adj1" fmla="val 8333"/>
            <a:gd name="adj2" fmla="val 50000"/>
          </a:avLst>
        </a:prstGeom>
        <a:noFill/>
        <a:ln w="1260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siandevbank.sharepoint.com/Downloads/ADB%20covid%20dataset_08Apr2020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 table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3" name="Table3" displayName="Table3" ref="A2:AB712" totalsRowShown="0">
  <autoFilter ref="A2:AB712"/>
  <tableColumns count="2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:IX243" totalsRowShown="0">
  <autoFilter ref="A3:IX243"/>
  <tableColumns count="25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61"/>
  <sheetViews>
    <sheetView zoomScaleNormal="100" zoomScalePageLayoutView="60" workbookViewId="0"/>
  </sheetViews>
  <sheetFormatPr defaultColWidth="12.109375" defaultRowHeight="15.6" x14ac:dyDescent="0.3"/>
  <cols>
    <col min="1" max="1" width="26.33203125" style="5" customWidth="1"/>
    <col min="2" max="3" width="33.33203125" style="5" customWidth="1"/>
    <col min="4" max="4" width="16" style="5" customWidth="1"/>
    <col min="5" max="5" width="15.33203125" style="5" customWidth="1"/>
    <col min="6" max="6" width="12.88671875" style="5" customWidth="1"/>
    <col min="7" max="7" width="16" style="5" customWidth="1"/>
    <col min="8" max="8" width="15.33203125" style="5" customWidth="1"/>
    <col min="9" max="9" width="12.88671875" style="5" customWidth="1"/>
    <col min="10" max="10" width="16" style="5" customWidth="1"/>
    <col min="11" max="11" width="15.33203125" style="5" customWidth="1"/>
    <col min="12" max="12" width="12.88671875" style="5" customWidth="1"/>
    <col min="13" max="13" width="16" style="5" customWidth="1"/>
    <col min="14" max="14" width="15.33203125" style="5" customWidth="1"/>
    <col min="15" max="15" width="12.88671875" style="5" customWidth="1"/>
    <col min="16" max="16" width="16" style="5" customWidth="1"/>
    <col min="17" max="17" width="15.33203125" style="5" customWidth="1"/>
    <col min="18" max="18" width="12.88671875" style="5" customWidth="1"/>
    <col min="19" max="19" width="16" style="5" customWidth="1"/>
    <col min="20" max="20" width="15.33203125" style="5" customWidth="1"/>
    <col min="21" max="21" width="12.88671875" style="5" customWidth="1"/>
    <col min="22" max="22" width="16" style="5" customWidth="1"/>
    <col min="23" max="23" width="15.33203125" style="5" customWidth="1"/>
    <col min="24" max="24" width="12.88671875" style="5" customWidth="1"/>
    <col min="25" max="75" width="12.109375" style="6"/>
    <col min="76" max="1024" width="12.109375" style="5"/>
  </cols>
  <sheetData>
    <row r="1" spans="1:75" ht="33.6" x14ac:dyDescent="0.65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75" s="9" customFormat="1" x14ac:dyDescent="0.3">
      <c r="A2" s="8"/>
      <c r="B2" s="8"/>
      <c r="C2" s="8"/>
      <c r="D2" s="4" t="s">
        <v>1</v>
      </c>
      <c r="E2" s="4"/>
      <c r="F2" s="4"/>
      <c r="G2" s="4" t="s">
        <v>2</v>
      </c>
      <c r="H2" s="4"/>
      <c r="I2" s="4"/>
      <c r="J2" s="4" t="s">
        <v>3</v>
      </c>
      <c r="K2" s="4"/>
      <c r="L2" s="4"/>
      <c r="M2" s="4" t="s">
        <v>4</v>
      </c>
      <c r="N2" s="4"/>
      <c r="O2" s="4"/>
      <c r="P2" s="4" t="s">
        <v>5</v>
      </c>
      <c r="Q2" s="4"/>
      <c r="R2" s="4"/>
      <c r="S2" s="4" t="s">
        <v>6</v>
      </c>
      <c r="T2" s="4"/>
      <c r="U2" s="4"/>
      <c r="V2" s="4" t="s">
        <v>7</v>
      </c>
      <c r="W2" s="4"/>
      <c r="X2" s="4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</row>
    <row r="3" spans="1:75" x14ac:dyDescent="0.3">
      <c r="A3" s="10" t="s">
        <v>8</v>
      </c>
      <c r="B3" s="11" t="s">
        <v>9</v>
      </c>
      <c r="C3" s="11" t="s">
        <v>10</v>
      </c>
      <c r="D3" s="12" t="s">
        <v>11</v>
      </c>
      <c r="E3" s="12" t="s">
        <v>12</v>
      </c>
      <c r="F3" s="12" t="s">
        <v>13</v>
      </c>
      <c r="G3" s="12" t="s">
        <v>11</v>
      </c>
      <c r="H3" s="12" t="s">
        <v>12</v>
      </c>
      <c r="I3" s="12" t="s">
        <v>13</v>
      </c>
      <c r="J3" s="12" t="s">
        <v>11</v>
      </c>
      <c r="K3" s="12" t="s">
        <v>12</v>
      </c>
      <c r="L3" s="12" t="s">
        <v>13</v>
      </c>
      <c r="M3" s="12" t="s">
        <v>11</v>
      </c>
      <c r="N3" s="12" t="s">
        <v>12</v>
      </c>
      <c r="O3" s="12" t="s">
        <v>13</v>
      </c>
      <c r="P3" s="12" t="s">
        <v>11</v>
      </c>
      <c r="Q3" s="12" t="s">
        <v>12</v>
      </c>
      <c r="R3" s="12" t="s">
        <v>13</v>
      </c>
      <c r="S3" s="12" t="s">
        <v>11</v>
      </c>
      <c r="T3" s="12" t="s">
        <v>12</v>
      </c>
      <c r="U3" s="12" t="s">
        <v>13</v>
      </c>
      <c r="V3" s="12" t="s">
        <v>11</v>
      </c>
      <c r="W3" s="12" t="s">
        <v>12</v>
      </c>
      <c r="X3" s="12" t="s">
        <v>13</v>
      </c>
    </row>
    <row r="4" spans="1:75" s="16" customFormat="1" x14ac:dyDescent="0.3">
      <c r="A4" s="13" t="s">
        <v>14</v>
      </c>
      <c r="B4" s="14" t="s">
        <v>14</v>
      </c>
      <c r="C4" s="14" t="s">
        <v>15</v>
      </c>
      <c r="D4" s="15" t="str">
        <f>IF(COUNTIFS('Monthly data'!$A$4:$A$243, "="&amp;$B4, 'Monthly data'!$D$4:$D$243, "="&amp;'Data Availability'!$D$2)&gt;0,"With data","No data")</f>
        <v>No data</v>
      </c>
      <c r="E4" s="15" t="str">
        <f>IF(COUNTIFS('Quarterly data'!$A$4:$A$444, "="&amp;$B4, 'Quarterly data'!$D$4:$D$444, "="&amp;'Data Availability'!$D$2)&gt;0,"With data","No data")</f>
        <v>No data</v>
      </c>
      <c r="F4" s="15" t="str">
        <f>IF(COUNTIFS('Annual data'!$A$3:$A$712, "="&amp;$B4, 'Annual data'!$D$3:$D$712, "="&amp;'Data Availability'!$D$2)&gt;0,"With data","No data")</f>
        <v>With data</v>
      </c>
      <c r="G4" s="15" t="str">
        <f>IF(COUNTIFS('Monthly data'!$A$4:$A$243, "="&amp;$B4, 'Monthly data'!$D$4:$D$243, "="&amp;'Data Availability'!$G$2)&gt;0,"With data","No data")</f>
        <v>No data</v>
      </c>
      <c r="H4" s="15" t="str">
        <f>IF(COUNTIFS('Quarterly data'!$A$4:$A$444, "="&amp;$B4, 'Quarterly data'!$D$4:$D$444, "="&amp;'Data Availability'!$G$2)&gt;0,"With data","No data")</f>
        <v>No data</v>
      </c>
      <c r="I4" s="15" t="str">
        <f>IF(COUNTIFS('Annual data'!$A$3:$A$712, "="&amp;$B4, 'Annual data'!$D$3:$D$712, "="&amp;'Data Availability'!$G$2)&gt;0,"With data","No data")</f>
        <v>No data</v>
      </c>
      <c r="J4" s="15" t="str">
        <f>IF(COUNTIFS('Monthly data'!$A$4:$A$243, "="&amp;$B4, 'Monthly data'!$D$4:$D$243, "="&amp;'Data Availability'!$J$2)&gt;0,"With data","No data")</f>
        <v>With data</v>
      </c>
      <c r="K4" s="15" t="str">
        <f>IF(COUNTIFS('Quarterly data'!$A$4:$A$444, "="&amp;$B4, 'Quarterly data'!$D$4:$D$444, "="&amp;'Data Availability'!$J$2)&gt;0,"With data","No data")</f>
        <v>With data</v>
      </c>
      <c r="L4" s="15" t="str">
        <f>IF(COUNTIFS('Annual data'!$A$3:$A$712, "="&amp;$B4, 'Annual data'!$D$3:$D$712, "="&amp;'Data Availability'!$J$2)&gt;0,"With data","No data")</f>
        <v>With data</v>
      </c>
      <c r="M4" s="15" t="str">
        <f>IF(COUNTIFS('Monthly data'!$A$4:$A$243, "="&amp;$B4, 'Monthly data'!$D$4:$D$243, "="&amp;'Data Availability'!$M$2)&gt;0,"With data","No data")</f>
        <v>No data</v>
      </c>
      <c r="N4" s="15" t="str">
        <f>IF(COUNTIFS('Quarterly data'!$A$4:$A$444, "="&amp;$B4, 'Quarterly data'!$D$4:$D$444, "="&amp;'Data Availability'!$M$2)&gt;0,"With data","No data")</f>
        <v>No data</v>
      </c>
      <c r="O4" s="15" t="str">
        <f>IF(COUNTIFS('Annual data'!$A$3:$A$712, "="&amp;$B4, 'Annual data'!$D$3:$D$712, "="&amp;'Data Availability'!$M$2)&gt;0,"With data","No data")</f>
        <v>With data</v>
      </c>
      <c r="P4" s="15" t="str">
        <f>IF(COUNTIFS('Monthly data'!$A$4:$A$243, "="&amp;$B4, 'Monthly data'!$D$4:$D$243, "="&amp;'Data Availability'!$P$2)&gt;0,"With data","No data")</f>
        <v>No data</v>
      </c>
      <c r="Q4" s="15" t="str">
        <f>IF(COUNTIFS('Quarterly data'!$A$4:$A$444, "="&amp;$B4, 'Quarterly data'!$D$4:$D$444, "="&amp;'Data Availability'!$P$2)&gt;0,"With data","No data")</f>
        <v>No data</v>
      </c>
      <c r="R4" s="15" t="str">
        <f>IF(COUNTIFS('Annual data'!$A$3:$A$712, "="&amp;$B4, 'Annual data'!$D$3:$D$712, "="&amp;'Data Availability'!$P$2)&gt;0,"With data","No data")</f>
        <v>No data</v>
      </c>
      <c r="S4" s="15" t="str">
        <f>IF(COUNTIFS('Monthly data'!$A$4:$A$243, "="&amp;$B4, 'Monthly data'!$D$4:$D$243, "="&amp;'Data Availability'!$S$2)&gt;0,"With data","No data")</f>
        <v>With data</v>
      </c>
      <c r="T4" s="15" t="str">
        <f>IF(COUNTIFS('Quarterly data'!$A$4:$A$444, "="&amp;$B4, 'Quarterly data'!$D$4:$D$444, "="&amp;'Data Availability'!$S$2)&gt;0,"With data","No data")</f>
        <v>No data</v>
      </c>
      <c r="U4" s="15" t="str">
        <f>IF(COUNTIFS('Annual data'!$A$3:$A$712, "="&amp;$B4, 'Annual data'!$D$3:$D$712, "="&amp;'Data Availability'!$S$2)&gt;0,"With data","No data")</f>
        <v>With data</v>
      </c>
      <c r="V4" s="15" t="str">
        <f>IF(COUNTIFS('Monthly data'!$A$4:$A$243, "="&amp;$B4, 'Monthly data'!$D$4:$D$243, "="&amp;'Data Availability'!$V$2)&gt;0,"With data","No data")</f>
        <v>With data</v>
      </c>
      <c r="W4" s="15" t="str">
        <f>IF(COUNTIFS('Quarterly data'!$A$4:$A$444, "="&amp;$B4, 'Quarterly data'!$D$4:$D$444, "="&amp;'Data Availability'!$V$2)&gt;0,"With data","No data")</f>
        <v>With data</v>
      </c>
      <c r="X4" s="15" t="str">
        <f>IF(COUNTIFS('Annual data'!$A$3:$A$712, "="&amp;$B4, 'Annual data'!$D$3:$D$712, "="&amp;'Data Availability'!$V$2)&gt;0,"With data","No data")</f>
        <v>With data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</row>
    <row r="5" spans="1:75" s="17" customFormat="1" x14ac:dyDescent="0.3">
      <c r="A5" s="13" t="s">
        <v>16</v>
      </c>
      <c r="B5" s="14" t="s">
        <v>16</v>
      </c>
      <c r="C5" s="14" t="s">
        <v>15</v>
      </c>
      <c r="D5" s="15" t="str">
        <f>IF(COUNTIFS('Monthly data'!$A$4:$A$243, "="&amp;$B5, 'Monthly data'!$D$4:$D$243, "="&amp;'Data Availability'!$D$2)&gt;0,"With data","No data")</f>
        <v>No data</v>
      </c>
      <c r="E5" s="15" t="str">
        <f>IF(COUNTIFS('Quarterly data'!$A$4:$A$444, "="&amp;$B5, 'Quarterly data'!$D$4:$D$444, "="&amp;'Data Availability'!$D$2)&gt;0,"With data","No data")</f>
        <v>No data</v>
      </c>
      <c r="F5" s="15" t="str">
        <f>IF(COUNTIFS('Annual data'!$A$3:$A$712, "="&amp;$B5, 'Annual data'!$D$3:$D$712, "="&amp;'Data Availability'!$D$2)&gt;0,"With data","No data")</f>
        <v>With data</v>
      </c>
      <c r="G5" s="15" t="str">
        <f>IF(COUNTIFS('Monthly data'!$A$4:$A$243, "="&amp;$B5, 'Monthly data'!$D$4:$D$243, "="&amp;'Data Availability'!$G$2)&gt;0,"With data","No data")</f>
        <v>No data</v>
      </c>
      <c r="H5" s="15" t="str">
        <f>IF(COUNTIFS('Quarterly data'!$A$4:$A$444, "="&amp;$B5, 'Quarterly data'!$D$4:$D$444, "="&amp;'Data Availability'!$G$2)&gt;0,"With data","No data")</f>
        <v>No data</v>
      </c>
      <c r="I5" s="15" t="str">
        <f>IF(COUNTIFS('Annual data'!$A$3:$A$712, "="&amp;$B5, 'Annual data'!$D$3:$D$712, "="&amp;'Data Availability'!$G$2)&gt;0,"With data","No data")</f>
        <v>No data</v>
      </c>
      <c r="J5" s="15" t="str">
        <f>IF(COUNTIFS('Monthly data'!$A$4:$A$243, "="&amp;$B5, 'Monthly data'!$D$4:$D$243, "="&amp;'Data Availability'!$J$2)&gt;0,"With data","No data")</f>
        <v>With data</v>
      </c>
      <c r="K5" s="15" t="str">
        <f>IF(COUNTIFS('Quarterly data'!$A$4:$A$444, "="&amp;$B5, 'Quarterly data'!$D$4:$D$444, "="&amp;'Data Availability'!$J$2)&gt;0,"With data","No data")</f>
        <v>With data</v>
      </c>
      <c r="L5" s="15" t="str">
        <f>IF(COUNTIFS('Annual data'!$A$3:$A$712, "="&amp;$B5, 'Annual data'!$D$3:$D$712, "="&amp;'Data Availability'!$J$2)&gt;0,"With data","No data")</f>
        <v>With data</v>
      </c>
      <c r="M5" s="15" t="str">
        <f>IF(COUNTIFS('Monthly data'!$A$4:$A$243, "="&amp;$B5, 'Monthly data'!$D$4:$D$243, "="&amp;'Data Availability'!$M$2)&gt;0,"With data","No data")</f>
        <v>No data</v>
      </c>
      <c r="N5" s="15" t="str">
        <f>IF(COUNTIFS('Quarterly data'!$A$4:$A$444, "="&amp;$B5, 'Quarterly data'!$D$4:$D$444, "="&amp;'Data Availability'!$M$2)&gt;0,"With data","No data")</f>
        <v>No data</v>
      </c>
      <c r="O5" s="15" t="str">
        <f>IF(COUNTIFS('Annual data'!$A$3:$A$712, "="&amp;$B5, 'Annual data'!$D$3:$D$712, "="&amp;'Data Availability'!$M$2)&gt;0,"With data","No data")</f>
        <v>With data</v>
      </c>
      <c r="P5" s="15" t="str">
        <f>IF(COUNTIFS('Monthly data'!$A$4:$A$243, "="&amp;$B5, 'Monthly data'!$D$4:$D$243, "="&amp;'Data Availability'!$P$2)&gt;0,"With data","No data")</f>
        <v>No data</v>
      </c>
      <c r="Q5" s="15" t="str">
        <f>IF(COUNTIFS('Quarterly data'!$A$4:$A$444, "="&amp;$B5, 'Quarterly data'!$D$4:$D$444, "="&amp;'Data Availability'!$P$2)&gt;0,"With data","No data")</f>
        <v>No data</v>
      </c>
      <c r="R5" s="15" t="str">
        <f>IF(COUNTIFS('Annual data'!$A$3:$A$712, "="&amp;$B5, 'Annual data'!$D$3:$D$712, "="&amp;'Data Availability'!$P$2)&gt;0,"With data","No data")</f>
        <v>No data</v>
      </c>
      <c r="S5" s="15" t="str">
        <f>IF(COUNTIFS('Monthly data'!$A$4:$A$243, "="&amp;$B5, 'Monthly data'!$D$4:$D$243, "="&amp;'Data Availability'!$S$2)&gt;0,"With data","No data")</f>
        <v>No data</v>
      </c>
      <c r="T5" s="15" t="str">
        <f>IF(COUNTIFS('Quarterly data'!$A$4:$A$444, "="&amp;$B5, 'Quarterly data'!$D$4:$D$444, "="&amp;'Data Availability'!$S$2)&gt;0,"With data","No data")</f>
        <v>No data</v>
      </c>
      <c r="U5" s="15" t="str">
        <f>IF(COUNTIFS('Annual data'!$A$3:$A$712, "="&amp;$B5, 'Annual data'!$D$3:$D$712, "="&amp;'Data Availability'!$S$2)&gt;0,"With data","No data")</f>
        <v>With data</v>
      </c>
      <c r="V5" s="15" t="str">
        <f>IF(COUNTIFS('Monthly data'!$A$4:$A$243, "="&amp;$B5, 'Monthly data'!$D$4:$D$243, "="&amp;'Data Availability'!$V$2)&gt;0,"With data","No data")</f>
        <v>No data</v>
      </c>
      <c r="W5" s="15" t="str">
        <f>IF(COUNTIFS('Quarterly data'!$A$4:$A$444, "="&amp;$B5, 'Quarterly data'!$D$4:$D$444, "="&amp;'Data Availability'!$V$2)&gt;0,"With data","No data")</f>
        <v>No data</v>
      </c>
      <c r="X5" s="15" t="str">
        <f>IF(COUNTIFS('Annual data'!$A$3:$A$712, "="&amp;$B5, 'Annual data'!$D$3:$D$712, "="&amp;'Data Availability'!$V$2)&gt;0,"With data","No data")</f>
        <v>With data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</row>
    <row r="6" spans="1:75" s="16" customFormat="1" x14ac:dyDescent="0.3">
      <c r="A6" s="13" t="s">
        <v>17</v>
      </c>
      <c r="B6" s="14" t="s">
        <v>17</v>
      </c>
      <c r="C6" s="14" t="s">
        <v>15</v>
      </c>
      <c r="D6" s="15" t="str">
        <f>IF(COUNTIFS('Monthly data'!$A$4:$A$243, "="&amp;$B6, 'Monthly data'!$D$4:$D$243, "="&amp;'Data Availability'!$D$2)&gt;0,"With data","No data")</f>
        <v>No data</v>
      </c>
      <c r="E6" s="15" t="str">
        <f>IF(COUNTIFS('Quarterly data'!$A$4:$A$444, "="&amp;$B6, 'Quarterly data'!$D$4:$D$444, "="&amp;'Data Availability'!$D$2)&gt;0,"With data","No data")</f>
        <v>With data</v>
      </c>
      <c r="F6" s="15" t="str">
        <f>IF(COUNTIFS('Annual data'!$A$3:$A$712, "="&amp;$B6, 'Annual data'!$D$3:$D$712, "="&amp;'Data Availability'!$D$2)&gt;0,"With data","No data")</f>
        <v>With data</v>
      </c>
      <c r="G6" s="15" t="str">
        <f>IF(COUNTIFS('Monthly data'!$A$4:$A$243, "="&amp;$B6, 'Monthly data'!$D$4:$D$243, "="&amp;'Data Availability'!$G$2)&gt;0,"With data","No data")</f>
        <v>With data</v>
      </c>
      <c r="H6" s="15" t="str">
        <f>IF(COUNTIFS('Quarterly data'!$A$4:$A$444, "="&amp;$B6, 'Quarterly data'!$D$4:$D$444, "="&amp;'Data Availability'!$G$2)&gt;0,"With data","No data")</f>
        <v>With data</v>
      </c>
      <c r="I6" s="15" t="str">
        <f>IF(COUNTIFS('Annual data'!$A$3:$A$712, "="&amp;$B6, 'Annual data'!$D$3:$D$712, "="&amp;'Data Availability'!$G$2)&gt;0,"With data","No data")</f>
        <v>With data</v>
      </c>
      <c r="J6" s="15" t="str">
        <f>IF(COUNTIFS('Monthly data'!$A$4:$A$243, "="&amp;$B6, 'Monthly data'!$D$4:$D$243, "="&amp;'Data Availability'!$J$2)&gt;0,"With data","No data")</f>
        <v>With data</v>
      </c>
      <c r="K6" s="15" t="str">
        <f>IF(COUNTIFS('Quarterly data'!$A$4:$A$444, "="&amp;$B6, 'Quarterly data'!$D$4:$D$444, "="&amp;'Data Availability'!$J$2)&gt;0,"With data","No data")</f>
        <v>With data</v>
      </c>
      <c r="L6" s="15" t="str">
        <f>IF(COUNTIFS('Annual data'!$A$3:$A$712, "="&amp;$B6, 'Annual data'!$D$3:$D$712, "="&amp;'Data Availability'!$J$2)&gt;0,"With data","No data")</f>
        <v>With data</v>
      </c>
      <c r="M6" s="15" t="str">
        <f>IF(COUNTIFS('Monthly data'!$A$4:$A$243, "="&amp;$B6, 'Monthly data'!$D$4:$D$243, "="&amp;'Data Availability'!$M$2)&gt;0,"With data","No data")</f>
        <v>No data</v>
      </c>
      <c r="N6" s="15" t="str">
        <f>IF(COUNTIFS('Quarterly data'!$A$4:$A$444, "="&amp;$B6, 'Quarterly data'!$D$4:$D$444, "="&amp;'Data Availability'!$M$2)&gt;0,"With data","No data")</f>
        <v>With data</v>
      </c>
      <c r="O6" s="15" t="str">
        <f>IF(COUNTIFS('Annual data'!$A$3:$A$712, "="&amp;$B6, 'Annual data'!$D$3:$D$712, "="&amp;'Data Availability'!$M$2)&gt;0,"With data","No data")</f>
        <v>With data</v>
      </c>
      <c r="P6" s="15" t="str">
        <f>IF(COUNTIFS('Monthly data'!$A$4:$A$243, "="&amp;$B6, 'Monthly data'!$D$4:$D$243, "="&amp;'Data Availability'!$P$2)&gt;0,"With data","No data")</f>
        <v>No data</v>
      </c>
      <c r="Q6" s="15" t="str">
        <f>IF(COUNTIFS('Quarterly data'!$A$4:$A$444, "="&amp;$B6, 'Quarterly data'!$D$4:$D$444, "="&amp;'Data Availability'!$P$2)&gt;0,"With data","No data")</f>
        <v>No data</v>
      </c>
      <c r="R6" s="15" t="str">
        <f>IF(COUNTIFS('Annual data'!$A$3:$A$712, "="&amp;$B6, 'Annual data'!$D$3:$D$712, "="&amp;'Data Availability'!$P$2)&gt;0,"With data","No data")</f>
        <v>No data</v>
      </c>
      <c r="S6" s="15" t="str">
        <f>IF(COUNTIFS('Monthly data'!$A$4:$A$243, "="&amp;$B6, 'Monthly data'!$D$4:$D$243, "="&amp;'Data Availability'!$S$2)&gt;0,"With data","No data")</f>
        <v>With data</v>
      </c>
      <c r="T6" s="15" t="str">
        <f>IF(COUNTIFS('Quarterly data'!$A$4:$A$444, "="&amp;$B6, 'Quarterly data'!$D$4:$D$444, "="&amp;'Data Availability'!$S$2)&gt;0,"With data","No data")</f>
        <v>No data</v>
      </c>
      <c r="U6" s="15" t="str">
        <f>IF(COUNTIFS('Annual data'!$A$3:$A$712, "="&amp;$B6, 'Annual data'!$D$3:$D$712, "="&amp;'Data Availability'!$S$2)&gt;0,"With data","No data")</f>
        <v>With data</v>
      </c>
      <c r="V6" s="15" t="str">
        <f>IF(COUNTIFS('Monthly data'!$A$4:$A$243, "="&amp;$B6, 'Monthly data'!$D$4:$D$243, "="&amp;'Data Availability'!$V$2)&gt;0,"With data","No data")</f>
        <v>With data</v>
      </c>
      <c r="W6" s="15" t="str">
        <f>IF(COUNTIFS('Quarterly data'!$A$4:$A$444, "="&amp;$B6, 'Quarterly data'!$D$4:$D$444, "="&amp;'Data Availability'!$V$2)&gt;0,"With data","No data")</f>
        <v>With data</v>
      </c>
      <c r="X6" s="15" t="str">
        <f>IF(COUNTIFS('Annual data'!$A$3:$A$712, "="&amp;$B6, 'Annual data'!$D$3:$D$712, "="&amp;'Data Availability'!$V$2)&gt;0,"With data","No data")</f>
        <v>With data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</row>
    <row r="7" spans="1:75" s="16" customFormat="1" x14ac:dyDescent="0.3">
      <c r="A7" s="13" t="s">
        <v>18</v>
      </c>
      <c r="B7" s="14" t="s">
        <v>18</v>
      </c>
      <c r="C7" s="14" t="s">
        <v>15</v>
      </c>
      <c r="D7" s="15" t="str">
        <f>IF(COUNTIFS('Monthly data'!$A$4:$A$243, "="&amp;$B7, 'Monthly data'!$D$4:$D$243, "="&amp;'Data Availability'!$D$2)&gt;0,"With data","No data")</f>
        <v>No data</v>
      </c>
      <c r="E7" s="15" t="str">
        <f>IF(COUNTIFS('Quarterly data'!$A$4:$A$444, "="&amp;$B7, 'Quarterly data'!$D$4:$D$444, "="&amp;'Data Availability'!$D$2)&gt;0,"With data","No data")</f>
        <v>No data</v>
      </c>
      <c r="F7" s="15" t="str">
        <f>IF(COUNTIFS('Annual data'!$A$3:$A$712, "="&amp;$B7, 'Annual data'!$D$3:$D$712, "="&amp;'Data Availability'!$D$2)&gt;0,"With data","No data")</f>
        <v>With data</v>
      </c>
      <c r="G7" s="15" t="str">
        <f>IF(COUNTIFS('Monthly data'!$A$4:$A$243, "="&amp;$B7, 'Monthly data'!$D$4:$D$243, "="&amp;'Data Availability'!$G$2)&gt;0,"With data","No data")</f>
        <v>With data</v>
      </c>
      <c r="H7" s="15" t="str">
        <f>IF(COUNTIFS('Quarterly data'!$A$4:$A$444, "="&amp;$B7, 'Quarterly data'!$D$4:$D$444, "="&amp;'Data Availability'!$G$2)&gt;0,"With data","No data")</f>
        <v>With data</v>
      </c>
      <c r="I7" s="15" t="str">
        <f>IF(COUNTIFS('Annual data'!$A$3:$A$712, "="&amp;$B7, 'Annual data'!$D$3:$D$712, "="&amp;'Data Availability'!$G$2)&gt;0,"With data","No data")</f>
        <v>With data</v>
      </c>
      <c r="J7" s="15" t="str">
        <f>IF(COUNTIFS('Monthly data'!$A$4:$A$243, "="&amp;$B7, 'Monthly data'!$D$4:$D$243, "="&amp;'Data Availability'!$J$2)&gt;0,"With data","No data")</f>
        <v>With data</v>
      </c>
      <c r="K7" s="15" t="str">
        <f>IF(COUNTIFS('Quarterly data'!$A$4:$A$444, "="&amp;$B7, 'Quarterly data'!$D$4:$D$444, "="&amp;'Data Availability'!$J$2)&gt;0,"With data","No data")</f>
        <v>With data</v>
      </c>
      <c r="L7" s="15" t="str">
        <f>IF(COUNTIFS('Annual data'!$A$3:$A$712, "="&amp;$B7, 'Annual data'!$D$3:$D$712, "="&amp;'Data Availability'!$J$2)&gt;0,"With data","No data")</f>
        <v>With data</v>
      </c>
      <c r="M7" s="15" t="str">
        <f>IF(COUNTIFS('Monthly data'!$A$4:$A$243, "="&amp;$B7, 'Monthly data'!$D$4:$D$243, "="&amp;'Data Availability'!$M$2)&gt;0,"With data","No data")</f>
        <v>No data</v>
      </c>
      <c r="N7" s="15" t="str">
        <f>IF(COUNTIFS('Quarterly data'!$A$4:$A$444, "="&amp;$B7, 'Quarterly data'!$D$4:$D$444, "="&amp;'Data Availability'!$M$2)&gt;0,"With data","No data")</f>
        <v>No data</v>
      </c>
      <c r="O7" s="15" t="str">
        <f>IF(COUNTIFS('Annual data'!$A$3:$A$712, "="&amp;$B7, 'Annual data'!$D$3:$D$712, "="&amp;'Data Availability'!$M$2)&gt;0,"With data","No data")</f>
        <v>With data</v>
      </c>
      <c r="P7" s="15" t="str">
        <f>IF(COUNTIFS('Monthly data'!$A$4:$A$243, "="&amp;$B7, 'Monthly data'!$D$4:$D$243, "="&amp;'Data Availability'!$P$2)&gt;0,"With data","No data")</f>
        <v>No data</v>
      </c>
      <c r="Q7" s="15" t="str">
        <f>IF(COUNTIFS('Quarterly data'!$A$4:$A$444, "="&amp;$B7, 'Quarterly data'!$D$4:$D$444, "="&amp;'Data Availability'!$P$2)&gt;0,"With data","No data")</f>
        <v>No data</v>
      </c>
      <c r="R7" s="15" t="str">
        <f>IF(COUNTIFS('Annual data'!$A$3:$A$712, "="&amp;$B7, 'Annual data'!$D$3:$D$712, "="&amp;'Data Availability'!$P$2)&gt;0,"With data","No data")</f>
        <v>No data</v>
      </c>
      <c r="S7" s="15" t="str">
        <f>IF(COUNTIFS('Monthly data'!$A$4:$A$243, "="&amp;$B7, 'Monthly data'!$D$4:$D$243, "="&amp;'Data Availability'!$S$2)&gt;0,"With data","No data")</f>
        <v>With data</v>
      </c>
      <c r="T7" s="15" t="str">
        <f>IF(COUNTIFS('Quarterly data'!$A$4:$A$444, "="&amp;$B7, 'Quarterly data'!$D$4:$D$444, "="&amp;'Data Availability'!$S$2)&gt;0,"With data","No data")</f>
        <v>With data</v>
      </c>
      <c r="U7" s="15" t="str">
        <f>IF(COUNTIFS('Annual data'!$A$3:$A$712, "="&amp;$B7, 'Annual data'!$D$3:$D$712, "="&amp;'Data Availability'!$S$2)&gt;0,"With data","No data")</f>
        <v>With data</v>
      </c>
      <c r="V7" s="15" t="str">
        <f>IF(COUNTIFS('Monthly data'!$A$4:$A$243, "="&amp;$B7, 'Monthly data'!$D$4:$D$243, "="&amp;'Data Availability'!$V$2)&gt;0,"With data","No data")</f>
        <v>With data</v>
      </c>
      <c r="W7" s="15" t="str">
        <f>IF(COUNTIFS('Quarterly data'!$A$4:$A$444, "="&amp;$B7, 'Quarterly data'!$D$4:$D$444, "="&amp;'Data Availability'!$V$2)&gt;0,"With data","No data")</f>
        <v>With data</v>
      </c>
      <c r="X7" s="15" t="str">
        <f>IF(COUNTIFS('Annual data'!$A$3:$A$712, "="&amp;$B7, 'Annual data'!$D$3:$D$712, "="&amp;'Data Availability'!$V$2)&gt;0,"With data","No data")</f>
        <v>With data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</row>
    <row r="8" spans="1:75" s="16" customFormat="1" x14ac:dyDescent="0.3">
      <c r="A8" s="13" t="s">
        <v>19</v>
      </c>
      <c r="B8" s="14" t="s">
        <v>19</v>
      </c>
      <c r="C8" s="14" t="s">
        <v>15</v>
      </c>
      <c r="D8" s="15" t="str">
        <f>IF(COUNTIFS('Monthly data'!$A$4:$A$243, "="&amp;$B8, 'Monthly data'!$D$4:$D$243, "="&amp;'Data Availability'!$D$2)&gt;0,"With data","No data")</f>
        <v>No data</v>
      </c>
      <c r="E8" s="15" t="str">
        <f>IF(COUNTIFS('Quarterly data'!$A$4:$A$444, "="&amp;$B8, 'Quarterly data'!$D$4:$D$444, "="&amp;'Data Availability'!$D$2)&gt;0,"With data","No data")</f>
        <v>With data</v>
      </c>
      <c r="F8" s="15" t="str">
        <f>IF(COUNTIFS('Annual data'!$A$3:$A$712, "="&amp;$B8, 'Annual data'!$D$3:$D$712, "="&amp;'Data Availability'!$D$2)&gt;0,"With data","No data")</f>
        <v>With data</v>
      </c>
      <c r="G8" s="15" t="str">
        <f>IF(COUNTIFS('Monthly data'!$A$4:$A$243, "="&amp;$B8, 'Monthly data'!$D$4:$D$243, "="&amp;'Data Availability'!$G$2)&gt;0,"With data","No data")</f>
        <v>No data</v>
      </c>
      <c r="H8" s="15" t="str">
        <f>IF(COUNTIFS('Quarterly data'!$A$4:$A$444, "="&amp;$B8, 'Quarterly data'!$D$4:$D$444, "="&amp;'Data Availability'!$G$2)&gt;0,"With data","No data")</f>
        <v>With data</v>
      </c>
      <c r="I8" s="15" t="str">
        <f>IF(COUNTIFS('Annual data'!$A$3:$A$712, "="&amp;$B8, 'Annual data'!$D$3:$D$712, "="&amp;'Data Availability'!$G$2)&gt;0,"With data","No data")</f>
        <v>With data</v>
      </c>
      <c r="J8" s="15" t="str">
        <f>IF(COUNTIFS('Monthly data'!$A$4:$A$243, "="&amp;$B8, 'Monthly data'!$D$4:$D$243, "="&amp;'Data Availability'!$J$2)&gt;0,"With data","No data")</f>
        <v>With data</v>
      </c>
      <c r="K8" s="15" t="str">
        <f>IF(COUNTIFS('Quarterly data'!$A$4:$A$444, "="&amp;$B8, 'Quarterly data'!$D$4:$D$444, "="&amp;'Data Availability'!$J$2)&gt;0,"With data","No data")</f>
        <v>With data</v>
      </c>
      <c r="L8" s="15" t="str">
        <f>IF(COUNTIFS('Annual data'!$A$3:$A$712, "="&amp;$B8, 'Annual data'!$D$3:$D$712, "="&amp;'Data Availability'!$J$2)&gt;0,"With data","No data")</f>
        <v>With data</v>
      </c>
      <c r="M8" s="15" t="str">
        <f>IF(COUNTIFS('Monthly data'!$A$4:$A$243, "="&amp;$B8, 'Monthly data'!$D$4:$D$243, "="&amp;'Data Availability'!$M$2)&gt;0,"With data","No data")</f>
        <v>With data</v>
      </c>
      <c r="N8" s="15" t="str">
        <f>IF(COUNTIFS('Quarterly data'!$A$4:$A$444, "="&amp;$B8, 'Quarterly data'!$D$4:$D$444, "="&amp;'Data Availability'!$M$2)&gt;0,"With data","No data")</f>
        <v>With data</v>
      </c>
      <c r="O8" s="15" t="str">
        <f>IF(COUNTIFS('Annual data'!$A$3:$A$712, "="&amp;$B8, 'Annual data'!$D$3:$D$712, "="&amp;'Data Availability'!$M$2)&gt;0,"With data","No data")</f>
        <v>With data</v>
      </c>
      <c r="P8" s="15" t="str">
        <f>IF(COUNTIFS('Monthly data'!$A$4:$A$243, "="&amp;$B8, 'Monthly data'!$D$4:$D$243, "="&amp;'Data Availability'!$P$2)&gt;0,"With data","No data")</f>
        <v>With data</v>
      </c>
      <c r="Q8" s="15" t="str">
        <f>IF(COUNTIFS('Quarterly data'!$A$4:$A$444, "="&amp;$B8, 'Quarterly data'!$D$4:$D$444, "="&amp;'Data Availability'!$P$2)&gt;0,"With data","No data")</f>
        <v>With data</v>
      </c>
      <c r="R8" s="15" t="str">
        <f>IF(COUNTIFS('Annual data'!$A$3:$A$712, "="&amp;$B8, 'Annual data'!$D$3:$D$712, "="&amp;'Data Availability'!$P$2)&gt;0,"With data","No data")</f>
        <v>With data</v>
      </c>
      <c r="S8" s="15" t="str">
        <f>IF(COUNTIFS('Monthly data'!$A$4:$A$243, "="&amp;$B8, 'Monthly data'!$D$4:$D$243, "="&amp;'Data Availability'!$S$2)&gt;0,"With data","No data")</f>
        <v>With data</v>
      </c>
      <c r="T8" s="15" t="str">
        <f>IF(COUNTIFS('Quarterly data'!$A$4:$A$444, "="&amp;$B8, 'Quarterly data'!$D$4:$D$444, "="&amp;'Data Availability'!$S$2)&gt;0,"With data","No data")</f>
        <v>No data</v>
      </c>
      <c r="U8" s="15" t="str">
        <f>IF(COUNTIFS('Annual data'!$A$3:$A$712, "="&amp;$B8, 'Annual data'!$D$3:$D$712, "="&amp;'Data Availability'!$S$2)&gt;0,"With data","No data")</f>
        <v>With data</v>
      </c>
      <c r="V8" s="15" t="str">
        <f>IF(COUNTIFS('Monthly data'!$A$4:$A$243, "="&amp;$B8, 'Monthly data'!$D$4:$D$243, "="&amp;'Data Availability'!$V$2)&gt;0,"With data","No data")</f>
        <v>With data</v>
      </c>
      <c r="W8" s="15" t="str">
        <f>IF(COUNTIFS('Quarterly data'!$A$4:$A$444, "="&amp;$B8, 'Quarterly data'!$D$4:$D$444, "="&amp;'Data Availability'!$V$2)&gt;0,"With data","No data")</f>
        <v>With data</v>
      </c>
      <c r="X8" s="15" t="str">
        <f>IF(COUNTIFS('Annual data'!$A$3:$A$712, "="&amp;$B8, 'Annual data'!$D$3:$D$712, "="&amp;'Data Availability'!$V$2)&gt;0,"With data","No data")</f>
        <v>With data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 spans="1:75" s="16" customFormat="1" x14ac:dyDescent="0.3">
      <c r="A9" s="13" t="s">
        <v>20</v>
      </c>
      <c r="B9" s="14" t="s">
        <v>20</v>
      </c>
      <c r="C9" s="14" t="s">
        <v>15</v>
      </c>
      <c r="D9" s="15" t="str">
        <f>IF(COUNTIFS('Monthly data'!$A$4:$A$243, "="&amp;$B9, 'Monthly data'!$D$4:$D$243, "="&amp;'Data Availability'!$D$2)&gt;0,"With data","No data")</f>
        <v>No data</v>
      </c>
      <c r="E9" s="15" t="str">
        <f>IF(COUNTIFS('Quarterly data'!$A$4:$A$444, "="&amp;$B9, 'Quarterly data'!$D$4:$D$444, "="&amp;'Data Availability'!$D$2)&gt;0,"With data","No data")</f>
        <v>With data</v>
      </c>
      <c r="F9" s="15" t="str">
        <f>IF(COUNTIFS('Annual data'!$A$3:$A$712, "="&amp;$B9, 'Annual data'!$D$3:$D$712, "="&amp;'Data Availability'!$D$2)&gt;0,"With data","No data")</f>
        <v>With data</v>
      </c>
      <c r="G9" s="15" t="str">
        <f>IF(COUNTIFS('Monthly data'!$A$4:$A$243, "="&amp;$B9, 'Monthly data'!$D$4:$D$243, "="&amp;'Data Availability'!$G$2)&gt;0,"With data","No data")</f>
        <v>With data</v>
      </c>
      <c r="H9" s="15" t="str">
        <f>IF(COUNTIFS('Quarterly data'!$A$4:$A$444, "="&amp;$B9, 'Quarterly data'!$D$4:$D$444, "="&amp;'Data Availability'!$G$2)&gt;0,"With data","No data")</f>
        <v>With data</v>
      </c>
      <c r="I9" s="15" t="str">
        <f>IF(COUNTIFS('Annual data'!$A$3:$A$712, "="&amp;$B9, 'Annual data'!$D$3:$D$712, "="&amp;'Data Availability'!$G$2)&gt;0,"With data","No data")</f>
        <v>With data</v>
      </c>
      <c r="J9" s="15" t="str">
        <f>IF(COUNTIFS('Monthly data'!$A$4:$A$243, "="&amp;$B9, 'Monthly data'!$D$4:$D$243, "="&amp;'Data Availability'!$J$2)&gt;0,"With data","No data")</f>
        <v>With data</v>
      </c>
      <c r="K9" s="15" t="str">
        <f>IF(COUNTIFS('Quarterly data'!$A$4:$A$444, "="&amp;$B9, 'Quarterly data'!$D$4:$D$444, "="&amp;'Data Availability'!$J$2)&gt;0,"With data","No data")</f>
        <v>With data</v>
      </c>
      <c r="L9" s="15" t="str">
        <f>IF(COUNTIFS('Annual data'!$A$3:$A$712, "="&amp;$B9, 'Annual data'!$D$3:$D$712, "="&amp;'Data Availability'!$J$2)&gt;0,"With data","No data")</f>
        <v>With data</v>
      </c>
      <c r="M9" s="15" t="str">
        <f>IF(COUNTIFS('Monthly data'!$A$4:$A$243, "="&amp;$B9, 'Monthly data'!$D$4:$D$243, "="&amp;'Data Availability'!$M$2)&gt;0,"With data","No data")</f>
        <v>No data</v>
      </c>
      <c r="N9" s="15" t="str">
        <f>IF(COUNTIFS('Quarterly data'!$A$4:$A$444, "="&amp;$B9, 'Quarterly data'!$D$4:$D$444, "="&amp;'Data Availability'!$M$2)&gt;0,"With data","No data")</f>
        <v>With data</v>
      </c>
      <c r="O9" s="15" t="str">
        <f>IF(COUNTIFS('Annual data'!$A$3:$A$712, "="&amp;$B9, 'Annual data'!$D$3:$D$712, "="&amp;'Data Availability'!$M$2)&gt;0,"With data","No data")</f>
        <v>With data</v>
      </c>
      <c r="P9" s="15" t="str">
        <f>IF(COUNTIFS('Monthly data'!$A$4:$A$243, "="&amp;$B9, 'Monthly data'!$D$4:$D$243, "="&amp;'Data Availability'!$P$2)&gt;0,"With data","No data")</f>
        <v>No data</v>
      </c>
      <c r="Q9" s="15" t="str">
        <f>IF(COUNTIFS('Quarterly data'!$A$4:$A$444, "="&amp;$B9, 'Quarterly data'!$D$4:$D$444, "="&amp;'Data Availability'!$P$2)&gt;0,"With data","No data")</f>
        <v>No data</v>
      </c>
      <c r="R9" s="15" t="str">
        <f>IF(COUNTIFS('Annual data'!$A$3:$A$712, "="&amp;$B9, 'Annual data'!$D$3:$D$712, "="&amp;'Data Availability'!$P$2)&gt;0,"With data","No data")</f>
        <v>No data</v>
      </c>
      <c r="S9" s="15" t="str">
        <f>IF(COUNTIFS('Monthly data'!$A$4:$A$243, "="&amp;$B9, 'Monthly data'!$D$4:$D$243, "="&amp;'Data Availability'!$S$2)&gt;0,"With data","No data")</f>
        <v>With data</v>
      </c>
      <c r="T9" s="15" t="str">
        <f>IF(COUNTIFS('Quarterly data'!$A$4:$A$444, "="&amp;$B9, 'Quarterly data'!$D$4:$D$444, "="&amp;'Data Availability'!$S$2)&gt;0,"With data","No data")</f>
        <v>With data</v>
      </c>
      <c r="U9" s="15" t="str">
        <f>IF(COUNTIFS('Annual data'!$A$3:$A$712, "="&amp;$B9, 'Annual data'!$D$3:$D$712, "="&amp;'Data Availability'!$S$2)&gt;0,"With data","No data")</f>
        <v>With data</v>
      </c>
      <c r="V9" s="15" t="str">
        <f>IF(COUNTIFS('Monthly data'!$A$4:$A$243, "="&amp;$B9, 'Monthly data'!$D$4:$D$243, "="&amp;'Data Availability'!$V$2)&gt;0,"With data","No data")</f>
        <v>With data</v>
      </c>
      <c r="W9" s="15" t="str">
        <f>IF(COUNTIFS('Quarterly data'!$A$4:$A$444, "="&amp;$B9, 'Quarterly data'!$D$4:$D$444, "="&amp;'Data Availability'!$V$2)&gt;0,"With data","No data")</f>
        <v>With data</v>
      </c>
      <c r="X9" s="15" t="str">
        <f>IF(COUNTIFS('Annual data'!$A$3:$A$712, "="&amp;$B9, 'Annual data'!$D$3:$D$712, "="&amp;'Data Availability'!$V$2)&gt;0,"With data","No data")</f>
        <v>With data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 spans="1:75" s="18" customFormat="1" x14ac:dyDescent="0.3">
      <c r="A10" s="13" t="s">
        <v>21</v>
      </c>
      <c r="B10" s="14" t="s">
        <v>22</v>
      </c>
      <c r="C10" s="14" t="s">
        <v>15</v>
      </c>
      <c r="D10" s="15" t="str">
        <f>IF(COUNTIFS('Monthly data'!$A$4:$A$243, "="&amp;$B10, 'Monthly data'!$D$4:$D$243, "="&amp;'Data Availability'!$D$2)&gt;0,"With data","No data")</f>
        <v>No data</v>
      </c>
      <c r="E10" s="15" t="str">
        <f>IF(COUNTIFS('Quarterly data'!$A$4:$A$444, "="&amp;$B10, 'Quarterly data'!$D$4:$D$444, "="&amp;'Data Availability'!$D$2)&gt;0,"With data","No data")</f>
        <v>With data</v>
      </c>
      <c r="F10" s="15" t="str">
        <f>IF(COUNTIFS('Annual data'!$A$3:$A$712, "="&amp;$B10, 'Annual data'!$D$3:$D$712, "="&amp;'Data Availability'!$D$2)&gt;0,"With data","No data")</f>
        <v>With data</v>
      </c>
      <c r="G10" s="15" t="str">
        <f>IF(COUNTIFS('Monthly data'!$A$4:$A$243, "="&amp;$B10, 'Monthly data'!$D$4:$D$243, "="&amp;'Data Availability'!$G$2)&gt;0,"With data","No data")</f>
        <v>With data</v>
      </c>
      <c r="H10" s="15" t="str">
        <f>IF(COUNTIFS('Quarterly data'!$A$4:$A$444, "="&amp;$B10, 'Quarterly data'!$D$4:$D$444, "="&amp;'Data Availability'!$G$2)&gt;0,"With data","No data")</f>
        <v>With data</v>
      </c>
      <c r="I10" s="15" t="str">
        <f>IF(COUNTIFS('Annual data'!$A$3:$A$712, "="&amp;$B10, 'Annual data'!$D$3:$D$712, "="&amp;'Data Availability'!$G$2)&gt;0,"With data","No data")</f>
        <v>With data</v>
      </c>
      <c r="J10" s="15" t="str">
        <f>IF(COUNTIFS('Monthly data'!$A$4:$A$243, "="&amp;$B10, 'Monthly data'!$D$4:$D$243, "="&amp;'Data Availability'!$J$2)&gt;0,"With data","No data")</f>
        <v>With data</v>
      </c>
      <c r="K10" s="15" t="str">
        <f>IF(COUNTIFS('Quarterly data'!$A$4:$A$444, "="&amp;$B10, 'Quarterly data'!$D$4:$D$444, "="&amp;'Data Availability'!$J$2)&gt;0,"With data","No data")</f>
        <v>With data</v>
      </c>
      <c r="L10" s="15" t="str">
        <f>IF(COUNTIFS('Annual data'!$A$3:$A$712, "="&amp;$B10, 'Annual data'!$D$3:$D$712, "="&amp;'Data Availability'!$J$2)&gt;0,"With data","No data")</f>
        <v>With data</v>
      </c>
      <c r="M10" s="15" t="str">
        <f>IF(COUNTIFS('Monthly data'!$A$4:$A$243, "="&amp;$B10, 'Monthly data'!$D$4:$D$243, "="&amp;'Data Availability'!$M$2)&gt;0,"With data","No data")</f>
        <v>With data</v>
      </c>
      <c r="N10" s="15" t="str">
        <f>IF(COUNTIFS('Quarterly data'!$A$4:$A$444, "="&amp;$B10, 'Quarterly data'!$D$4:$D$444, "="&amp;'Data Availability'!$M$2)&gt;0,"With data","No data")</f>
        <v>With data</v>
      </c>
      <c r="O10" s="15" t="str">
        <f>IF(COUNTIFS('Annual data'!$A$3:$A$712, "="&amp;$B10, 'Annual data'!$D$3:$D$712, "="&amp;'Data Availability'!$M$2)&gt;0,"With data","No data")</f>
        <v>With data</v>
      </c>
      <c r="P10" s="15" t="str">
        <f>IF(COUNTIFS('Monthly data'!$A$4:$A$243, "="&amp;$B10, 'Monthly data'!$D$4:$D$243, "="&amp;'Data Availability'!$P$2)&gt;0,"With data","No data")</f>
        <v>No data</v>
      </c>
      <c r="Q10" s="15" t="str">
        <f>IF(COUNTIFS('Quarterly data'!$A$4:$A$444, "="&amp;$B10, 'Quarterly data'!$D$4:$D$444, "="&amp;'Data Availability'!$P$2)&gt;0,"With data","No data")</f>
        <v>No data</v>
      </c>
      <c r="R10" s="15" t="str">
        <f>IF(COUNTIFS('Annual data'!$A$3:$A$712, "="&amp;$B10, 'Annual data'!$D$3:$D$712, "="&amp;'Data Availability'!$P$2)&gt;0,"With data","No data")</f>
        <v>No data</v>
      </c>
      <c r="S10" s="15" t="str">
        <f>IF(COUNTIFS('Monthly data'!$A$4:$A$243, "="&amp;$B10, 'Monthly data'!$D$4:$D$243, "="&amp;'Data Availability'!$S$2)&gt;0,"With data","No data")</f>
        <v>With data</v>
      </c>
      <c r="T10" s="15" t="str">
        <f>IF(COUNTIFS('Quarterly data'!$A$4:$A$444, "="&amp;$B10, 'Quarterly data'!$D$4:$D$444, "="&amp;'Data Availability'!$S$2)&gt;0,"With data","No data")</f>
        <v>No data</v>
      </c>
      <c r="U10" s="15" t="str">
        <f>IF(COUNTIFS('Annual data'!$A$3:$A$712, "="&amp;$B10, 'Annual data'!$D$3:$D$712, "="&amp;'Data Availability'!$S$2)&gt;0,"With data","No data")</f>
        <v>With data</v>
      </c>
      <c r="V10" s="15" t="str">
        <f>IF(COUNTIFS('Monthly data'!$A$4:$A$243, "="&amp;$B10, 'Monthly data'!$D$4:$D$243, "="&amp;'Data Availability'!$V$2)&gt;0,"With data","No data")</f>
        <v>With data</v>
      </c>
      <c r="W10" s="15" t="str">
        <f>IF(COUNTIFS('Quarterly data'!$A$4:$A$444, "="&amp;$B10, 'Quarterly data'!$D$4:$D$444, "="&amp;'Data Availability'!$V$2)&gt;0,"With data","No data")</f>
        <v>With data</v>
      </c>
      <c r="X10" s="15" t="str">
        <f>IF(COUNTIFS('Annual data'!$A$3:$A$712, "="&amp;$B10, 'Annual data'!$D$3:$D$712, "="&amp;'Data Availability'!$V$2)&gt;0,"With data","No data")</f>
        <v>With data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 spans="1:75" s="16" customFormat="1" x14ac:dyDescent="0.3">
      <c r="A11" s="13" t="s">
        <v>23</v>
      </c>
      <c r="B11" s="14" t="s">
        <v>23</v>
      </c>
      <c r="C11" s="14" t="s">
        <v>15</v>
      </c>
      <c r="D11" s="15" t="str">
        <f>IF(COUNTIFS('Monthly data'!$A$4:$A$243, "="&amp;$B11, 'Monthly data'!$D$4:$D$243, "="&amp;'Data Availability'!$D$2)&gt;0,"With data","No data")</f>
        <v>No data</v>
      </c>
      <c r="E11" s="15" t="str">
        <f>IF(COUNTIFS('Quarterly data'!$A$4:$A$444, "="&amp;$B11, 'Quarterly data'!$D$4:$D$444, "="&amp;'Data Availability'!$D$2)&gt;0,"With data","No data")</f>
        <v>No data</v>
      </c>
      <c r="F11" s="15" t="str">
        <f>IF(COUNTIFS('Annual data'!$A$3:$A$712, "="&amp;$B11, 'Annual data'!$D$3:$D$712, "="&amp;'Data Availability'!$D$2)&gt;0,"With data","No data")</f>
        <v>With data</v>
      </c>
      <c r="G11" s="15" t="str">
        <f>IF(COUNTIFS('Monthly data'!$A$4:$A$243, "="&amp;$B11, 'Monthly data'!$D$4:$D$243, "="&amp;'Data Availability'!$G$2)&gt;0,"With data","No data")</f>
        <v>With data</v>
      </c>
      <c r="H11" s="15" t="str">
        <f>IF(COUNTIFS('Quarterly data'!$A$4:$A$444, "="&amp;$B11, 'Quarterly data'!$D$4:$D$444, "="&amp;'Data Availability'!$G$2)&gt;0,"With data","No data")</f>
        <v>With data</v>
      </c>
      <c r="I11" s="15" t="str">
        <f>IF(COUNTIFS('Annual data'!$A$3:$A$712, "="&amp;$B11, 'Annual data'!$D$3:$D$712, "="&amp;'Data Availability'!$G$2)&gt;0,"With data","No data")</f>
        <v>With data</v>
      </c>
      <c r="J11" s="15" t="str">
        <f>IF(COUNTIFS('Monthly data'!$A$4:$A$243, "="&amp;$B11, 'Monthly data'!$D$4:$D$243, "="&amp;'Data Availability'!$J$2)&gt;0,"With data","No data")</f>
        <v>With data</v>
      </c>
      <c r="K11" s="15" t="str">
        <f>IF(COUNTIFS('Quarterly data'!$A$4:$A$444, "="&amp;$B11, 'Quarterly data'!$D$4:$D$444, "="&amp;'Data Availability'!$J$2)&gt;0,"With data","No data")</f>
        <v>With data</v>
      </c>
      <c r="L11" s="15" t="str">
        <f>IF(COUNTIFS('Annual data'!$A$3:$A$712, "="&amp;$B11, 'Annual data'!$D$3:$D$712, "="&amp;'Data Availability'!$J$2)&gt;0,"With data","No data")</f>
        <v>With data</v>
      </c>
      <c r="M11" s="15" t="str">
        <f>IF(COUNTIFS('Monthly data'!$A$4:$A$243, "="&amp;$B11, 'Monthly data'!$D$4:$D$243, "="&amp;'Data Availability'!$M$2)&gt;0,"With data","No data")</f>
        <v>With data</v>
      </c>
      <c r="N11" s="15" t="str">
        <f>IF(COUNTIFS('Quarterly data'!$A$4:$A$444, "="&amp;$B11, 'Quarterly data'!$D$4:$D$444, "="&amp;'Data Availability'!$M$2)&gt;0,"With data","No data")</f>
        <v>With data</v>
      </c>
      <c r="O11" s="15" t="str">
        <f>IF(COUNTIFS('Annual data'!$A$3:$A$712, "="&amp;$B11, 'Annual data'!$D$3:$D$712, "="&amp;'Data Availability'!$M$2)&gt;0,"With data","No data")</f>
        <v>With data</v>
      </c>
      <c r="P11" s="15" t="str">
        <f>IF(COUNTIFS('Monthly data'!$A$4:$A$243, "="&amp;$B11, 'Monthly data'!$D$4:$D$243, "="&amp;'Data Availability'!$P$2)&gt;0,"With data","No data")</f>
        <v>No data</v>
      </c>
      <c r="Q11" s="15" t="str">
        <f>IF(COUNTIFS('Quarterly data'!$A$4:$A$444, "="&amp;$B11, 'Quarterly data'!$D$4:$D$444, "="&amp;'Data Availability'!$P$2)&gt;0,"With data","No data")</f>
        <v>No data</v>
      </c>
      <c r="R11" s="15" t="str">
        <f>IF(COUNTIFS('Annual data'!$A$3:$A$712, "="&amp;$B11, 'Annual data'!$D$3:$D$712, "="&amp;'Data Availability'!$P$2)&gt;0,"With data","No data")</f>
        <v>No data</v>
      </c>
      <c r="S11" s="15" t="str">
        <f>IF(COUNTIFS('Monthly data'!$A$4:$A$243, "="&amp;$B11, 'Monthly data'!$D$4:$D$243, "="&amp;'Data Availability'!$S$2)&gt;0,"With data","No data")</f>
        <v>With data</v>
      </c>
      <c r="T11" s="15" t="str">
        <f>IF(COUNTIFS('Quarterly data'!$A$4:$A$444, "="&amp;$B11, 'Quarterly data'!$D$4:$D$444, "="&amp;'Data Availability'!$S$2)&gt;0,"With data","No data")</f>
        <v>With data</v>
      </c>
      <c r="U11" s="15" t="str">
        <f>IF(COUNTIFS('Annual data'!$A$3:$A$712, "="&amp;$B11, 'Annual data'!$D$3:$D$712, "="&amp;'Data Availability'!$S$2)&gt;0,"With data","No data")</f>
        <v>With data</v>
      </c>
      <c r="V11" s="15" t="str">
        <f>IF(COUNTIFS('Monthly data'!$A$4:$A$243, "="&amp;$B11, 'Monthly data'!$D$4:$D$243, "="&amp;'Data Availability'!$V$2)&gt;0,"With data","No data")</f>
        <v>With data</v>
      </c>
      <c r="W11" s="15" t="str">
        <f>IF(COUNTIFS('Quarterly data'!$A$4:$A$444, "="&amp;$B11, 'Quarterly data'!$D$4:$D$444, "="&amp;'Data Availability'!$V$2)&gt;0,"With data","No data")</f>
        <v>With data</v>
      </c>
      <c r="X11" s="15" t="str">
        <f>IF(COUNTIFS('Annual data'!$A$3:$A$712, "="&amp;$B11, 'Annual data'!$D$3:$D$712, "="&amp;'Data Availability'!$V$2)&gt;0,"With data","No data")</f>
        <v>With data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 spans="1:75" s="18" customFormat="1" x14ac:dyDescent="0.3">
      <c r="A12" s="13" t="s">
        <v>24</v>
      </c>
      <c r="B12" s="14" t="s">
        <v>24</v>
      </c>
      <c r="C12" s="14" t="s">
        <v>15</v>
      </c>
      <c r="D12" s="15" t="str">
        <f>IF(COUNTIFS('Monthly data'!$A$4:$A$243, "="&amp;$B12, 'Monthly data'!$D$4:$D$243, "="&amp;'Data Availability'!$D$2)&gt;0,"With data","No data")</f>
        <v>No data</v>
      </c>
      <c r="E12" s="15" t="str">
        <f>IF(COUNTIFS('Quarterly data'!$A$4:$A$444, "="&amp;$B12, 'Quarterly data'!$D$4:$D$444, "="&amp;'Data Availability'!$D$2)&gt;0,"With data","No data")</f>
        <v>No data</v>
      </c>
      <c r="F12" s="15" t="str">
        <f>IF(COUNTIFS('Annual data'!$A$3:$A$712, "="&amp;$B12, 'Annual data'!$D$3:$D$712, "="&amp;'Data Availability'!$D$2)&gt;0,"With data","No data")</f>
        <v>With data</v>
      </c>
      <c r="G12" s="15" t="str">
        <f>IF(COUNTIFS('Monthly data'!$A$4:$A$243, "="&amp;$B12, 'Monthly data'!$D$4:$D$243, "="&amp;'Data Availability'!$G$2)&gt;0,"With data","No data")</f>
        <v>No data</v>
      </c>
      <c r="H12" s="15" t="str">
        <f>IF(COUNTIFS('Quarterly data'!$A$4:$A$444, "="&amp;$B12, 'Quarterly data'!$D$4:$D$444, "="&amp;'Data Availability'!$G$2)&gt;0,"With data","No data")</f>
        <v>No data</v>
      </c>
      <c r="I12" s="15" t="str">
        <f>IF(COUNTIFS('Annual data'!$A$3:$A$712, "="&amp;$B12, 'Annual data'!$D$3:$D$712, "="&amp;'Data Availability'!$G$2)&gt;0,"With data","No data")</f>
        <v>No data</v>
      </c>
      <c r="J12" s="15" t="str">
        <f>IF(COUNTIFS('Monthly data'!$A$4:$A$243, "="&amp;$B12, 'Monthly data'!$D$4:$D$243, "="&amp;'Data Availability'!$J$2)&gt;0,"With data","No data")</f>
        <v>With data</v>
      </c>
      <c r="K12" s="15" t="str">
        <f>IF(COUNTIFS('Quarterly data'!$A$4:$A$444, "="&amp;$B12, 'Quarterly data'!$D$4:$D$444, "="&amp;'Data Availability'!$J$2)&gt;0,"With data","No data")</f>
        <v>With data</v>
      </c>
      <c r="L12" s="15" t="str">
        <f>IF(COUNTIFS('Annual data'!$A$3:$A$712, "="&amp;$B12, 'Annual data'!$D$3:$D$712, "="&amp;'Data Availability'!$J$2)&gt;0,"With data","No data")</f>
        <v>With data</v>
      </c>
      <c r="M12" s="15" t="str">
        <f>IF(COUNTIFS('Monthly data'!$A$4:$A$243, "="&amp;$B12, 'Monthly data'!$D$4:$D$243, "="&amp;'Data Availability'!$M$2)&gt;0,"With data","No data")</f>
        <v>No data</v>
      </c>
      <c r="N12" s="15" t="str">
        <f>IF(COUNTIFS('Quarterly data'!$A$4:$A$444, "="&amp;$B12, 'Quarterly data'!$D$4:$D$444, "="&amp;'Data Availability'!$M$2)&gt;0,"With data","No data")</f>
        <v>No data</v>
      </c>
      <c r="O12" s="15" t="str">
        <f>IF(COUNTIFS('Annual data'!$A$3:$A$712, "="&amp;$B12, 'Annual data'!$D$3:$D$712, "="&amp;'Data Availability'!$M$2)&gt;0,"With data","No data")</f>
        <v>With data</v>
      </c>
      <c r="P12" s="15" t="str">
        <f>IF(COUNTIFS('Monthly data'!$A$4:$A$243, "="&amp;$B12, 'Monthly data'!$D$4:$D$243, "="&amp;'Data Availability'!$P$2)&gt;0,"With data","No data")</f>
        <v>No data</v>
      </c>
      <c r="Q12" s="15" t="str">
        <f>IF(COUNTIFS('Quarterly data'!$A$4:$A$444, "="&amp;$B12, 'Quarterly data'!$D$4:$D$444, "="&amp;'Data Availability'!$P$2)&gt;0,"With data","No data")</f>
        <v>No data</v>
      </c>
      <c r="R12" s="15" t="str">
        <f>IF(COUNTIFS('Annual data'!$A$3:$A$712, "="&amp;$B12, 'Annual data'!$D$3:$D$712, "="&amp;'Data Availability'!$P$2)&gt;0,"With data","No data")</f>
        <v>No data</v>
      </c>
      <c r="S12" s="15" t="str">
        <f>IF(COUNTIFS('Monthly data'!$A$4:$A$243, "="&amp;$B12, 'Monthly data'!$D$4:$D$243, "="&amp;'Data Availability'!$S$2)&gt;0,"With data","No data")</f>
        <v>No data</v>
      </c>
      <c r="T12" s="15" t="str">
        <f>IF(COUNTIFS('Quarterly data'!$A$4:$A$444, "="&amp;$B12, 'Quarterly data'!$D$4:$D$444, "="&amp;'Data Availability'!$S$2)&gt;0,"With data","No data")</f>
        <v>No data</v>
      </c>
      <c r="U12" s="15" t="str">
        <f>IF(COUNTIFS('Annual data'!$A$3:$A$712, "="&amp;$B12, 'Annual data'!$D$3:$D$712, "="&amp;'Data Availability'!$S$2)&gt;0,"With data","No data")</f>
        <v>With data</v>
      </c>
      <c r="V12" s="15" t="str">
        <f>IF(COUNTIFS('Monthly data'!$A$4:$A$243, "="&amp;$B12, 'Monthly data'!$D$4:$D$243, "="&amp;'Data Availability'!$V$2)&gt;0,"With data","No data")</f>
        <v>With data</v>
      </c>
      <c r="W12" s="15" t="str">
        <f>IF(COUNTIFS('Quarterly data'!$A$4:$A$444, "="&amp;$B12, 'Quarterly data'!$D$4:$D$444, "="&amp;'Data Availability'!$V$2)&gt;0,"With data","No data")</f>
        <v>With data</v>
      </c>
      <c r="X12" s="15" t="str">
        <f>IF(COUNTIFS('Annual data'!$A$3:$A$712, "="&amp;$B12, 'Annual data'!$D$3:$D$712, "="&amp;'Data Availability'!$V$2)&gt;0,"With data","No data")</f>
        <v>With data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 spans="1:75" s="19" customFormat="1" x14ac:dyDescent="0.3">
      <c r="A13" s="13" t="s">
        <v>25</v>
      </c>
      <c r="B13" s="14" t="s">
        <v>25</v>
      </c>
      <c r="C13" s="14" t="s">
        <v>15</v>
      </c>
      <c r="D13" s="15" t="str">
        <f>IF(COUNTIFS('Monthly data'!$A$4:$A$243, "="&amp;$B13, 'Monthly data'!$D$4:$D$243, "="&amp;'Data Availability'!$D$2)&gt;0,"With data","No data")</f>
        <v>No data</v>
      </c>
      <c r="E13" s="15" t="str">
        <f>IF(COUNTIFS('Quarterly data'!$A$4:$A$444, "="&amp;$B13, 'Quarterly data'!$D$4:$D$444, "="&amp;'Data Availability'!$D$2)&gt;0,"With data","No data")</f>
        <v>With data</v>
      </c>
      <c r="F13" s="15" t="str">
        <f>IF(COUNTIFS('Annual data'!$A$3:$A$712, "="&amp;$B13, 'Annual data'!$D$3:$D$712, "="&amp;'Data Availability'!$D$2)&gt;0,"With data","No data")</f>
        <v>With data</v>
      </c>
      <c r="G13" s="15" t="str">
        <f>IF(COUNTIFS('Monthly data'!$A$4:$A$243, "="&amp;$B13, 'Monthly data'!$D$4:$D$243, "="&amp;'Data Availability'!$G$2)&gt;0,"With data","No data")</f>
        <v>With data</v>
      </c>
      <c r="H13" s="15" t="str">
        <f>IF(COUNTIFS('Quarterly data'!$A$4:$A$444, "="&amp;$B13, 'Quarterly data'!$D$4:$D$444, "="&amp;'Data Availability'!$G$2)&gt;0,"With data","No data")</f>
        <v>With data</v>
      </c>
      <c r="I13" s="15" t="str">
        <f>IF(COUNTIFS('Annual data'!$A$3:$A$712, "="&amp;$B13, 'Annual data'!$D$3:$D$712, "="&amp;'Data Availability'!$G$2)&gt;0,"With data","No data")</f>
        <v>With data</v>
      </c>
      <c r="J13" s="15" t="str">
        <f>IF(COUNTIFS('Monthly data'!$A$4:$A$243, "="&amp;$B13, 'Monthly data'!$D$4:$D$243, "="&amp;'Data Availability'!$J$2)&gt;0,"With data","No data")</f>
        <v>With data</v>
      </c>
      <c r="K13" s="15" t="str">
        <f>IF(COUNTIFS('Quarterly data'!$A$4:$A$444, "="&amp;$B13, 'Quarterly data'!$D$4:$D$444, "="&amp;'Data Availability'!$J$2)&gt;0,"With data","No data")</f>
        <v>With data</v>
      </c>
      <c r="L13" s="15" t="str">
        <f>IF(COUNTIFS('Annual data'!$A$3:$A$712, "="&amp;$B13, 'Annual data'!$D$3:$D$712, "="&amp;'Data Availability'!$J$2)&gt;0,"With data","No data")</f>
        <v>With data</v>
      </c>
      <c r="M13" s="15" t="str">
        <f>IF(COUNTIFS('Monthly data'!$A$4:$A$243, "="&amp;$B13, 'Monthly data'!$D$4:$D$243, "="&amp;'Data Availability'!$M$2)&gt;0,"With data","No data")</f>
        <v>No data</v>
      </c>
      <c r="N13" s="15" t="str">
        <f>IF(COUNTIFS('Quarterly data'!$A$4:$A$444, "="&amp;$B13, 'Quarterly data'!$D$4:$D$444, "="&amp;'Data Availability'!$M$2)&gt;0,"With data","No data")</f>
        <v>No data</v>
      </c>
      <c r="O13" s="15" t="str">
        <f>IF(COUNTIFS('Annual data'!$A$3:$A$712, "="&amp;$B13, 'Annual data'!$D$3:$D$712, "="&amp;'Data Availability'!$M$2)&gt;0,"With data","No data")</f>
        <v>No data</v>
      </c>
      <c r="P13" s="15" t="str">
        <f>IF(COUNTIFS('Monthly data'!$A$4:$A$243, "="&amp;$B13, 'Monthly data'!$D$4:$D$243, "="&amp;'Data Availability'!$P$2)&gt;0,"With data","No data")</f>
        <v>No data</v>
      </c>
      <c r="Q13" s="15" t="str">
        <f>IF(COUNTIFS('Quarterly data'!$A$4:$A$444, "="&amp;$B13, 'Quarterly data'!$D$4:$D$444, "="&amp;'Data Availability'!$P$2)&gt;0,"With data","No data")</f>
        <v>No data</v>
      </c>
      <c r="R13" s="15" t="str">
        <f>IF(COUNTIFS('Annual data'!$A$3:$A$712, "="&amp;$B13, 'Annual data'!$D$3:$D$712, "="&amp;'Data Availability'!$P$2)&gt;0,"With data","No data")</f>
        <v>No data</v>
      </c>
      <c r="S13" s="15" t="str">
        <f>IF(COUNTIFS('Monthly data'!$A$4:$A$243, "="&amp;$B13, 'Monthly data'!$D$4:$D$243, "="&amp;'Data Availability'!$S$2)&gt;0,"With data","No data")</f>
        <v>With data</v>
      </c>
      <c r="T13" s="15" t="str">
        <f>IF(COUNTIFS('Quarterly data'!$A$4:$A$444, "="&amp;$B13, 'Quarterly data'!$D$4:$D$444, "="&amp;'Data Availability'!$S$2)&gt;0,"With data","No data")</f>
        <v>With data</v>
      </c>
      <c r="U13" s="15" t="str">
        <f>IF(COUNTIFS('Annual data'!$A$3:$A$712, "="&amp;$B13, 'Annual data'!$D$3:$D$712, "="&amp;'Data Availability'!$S$2)&gt;0,"With data","No data")</f>
        <v>With data</v>
      </c>
      <c r="V13" s="15" t="str">
        <f>IF(COUNTIFS('Monthly data'!$A$4:$A$243, "="&amp;$B13, 'Monthly data'!$D$4:$D$243, "="&amp;'Data Availability'!$V$2)&gt;0,"With data","No data")</f>
        <v>With data</v>
      </c>
      <c r="W13" s="15" t="str">
        <f>IF(COUNTIFS('Quarterly data'!$A$4:$A$444, "="&amp;$B13, 'Quarterly data'!$D$4:$D$444, "="&amp;'Data Availability'!$V$2)&gt;0,"With data","No data")</f>
        <v>With data</v>
      </c>
      <c r="X13" s="15" t="str">
        <f>IF(COUNTIFS('Annual data'!$A$3:$A$712, "="&amp;$B13, 'Annual data'!$D$3:$D$712, "="&amp;'Data Availability'!$V$2)&gt;0,"With data","No data")</f>
        <v>With data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 spans="1:75" s="18" customFormat="1" x14ac:dyDescent="0.3">
      <c r="A14" s="13" t="s">
        <v>26</v>
      </c>
      <c r="B14" s="14" t="s">
        <v>27</v>
      </c>
      <c r="C14" s="14" t="s">
        <v>28</v>
      </c>
      <c r="D14" s="15" t="str">
        <f>IF(COUNTIFS('Monthly data'!$A$4:$A$243, "="&amp;$B14, 'Monthly data'!$D$4:$D$243, "="&amp;'Data Availability'!$D$2)&gt;0,"With data","No data")</f>
        <v>No data</v>
      </c>
      <c r="E14" s="15" t="str">
        <f>IF(COUNTIFS('Quarterly data'!$A$4:$A$444, "="&amp;$B14, 'Quarterly data'!$D$4:$D$444, "="&amp;'Data Availability'!$D$2)&gt;0,"With data","No data")</f>
        <v>With data</v>
      </c>
      <c r="F14" s="15" t="str">
        <f>IF(COUNTIFS('Annual data'!$A$3:$A$712, "="&amp;$B14, 'Annual data'!$D$3:$D$712, "="&amp;'Data Availability'!$D$2)&gt;0,"With data","No data")</f>
        <v>With data</v>
      </c>
      <c r="G14" s="15" t="str">
        <f>IF(COUNTIFS('Monthly data'!$A$4:$A$243, "="&amp;$B14, 'Monthly data'!$D$4:$D$243, "="&amp;'Data Availability'!$G$2)&gt;0,"With data","No data")</f>
        <v>With data</v>
      </c>
      <c r="H14" s="15" t="str">
        <f>IF(COUNTIFS('Quarterly data'!$A$4:$A$444, "="&amp;$B14, 'Quarterly data'!$D$4:$D$444, "="&amp;'Data Availability'!$G$2)&gt;0,"With data","No data")</f>
        <v>With data</v>
      </c>
      <c r="I14" s="15" t="str">
        <f>IF(COUNTIFS('Annual data'!$A$3:$A$712, "="&amp;$B14, 'Annual data'!$D$3:$D$712, "="&amp;'Data Availability'!$G$2)&gt;0,"With data","No data")</f>
        <v>With data</v>
      </c>
      <c r="J14" s="15" t="str">
        <f>IF(COUNTIFS('Monthly data'!$A$4:$A$243, "="&amp;$B14, 'Monthly data'!$D$4:$D$243, "="&amp;'Data Availability'!$J$2)&gt;0,"With data","No data")</f>
        <v>With data</v>
      </c>
      <c r="K14" s="15" t="str">
        <f>IF(COUNTIFS('Quarterly data'!$A$4:$A$444, "="&amp;$B14, 'Quarterly data'!$D$4:$D$444, "="&amp;'Data Availability'!$J$2)&gt;0,"With data","No data")</f>
        <v>With data</v>
      </c>
      <c r="L14" s="15" t="str">
        <f>IF(COUNTIFS('Annual data'!$A$3:$A$712, "="&amp;$B14, 'Annual data'!$D$3:$D$712, "="&amp;'Data Availability'!$J$2)&gt;0,"With data","No data")</f>
        <v>With data</v>
      </c>
      <c r="M14" s="15" t="str">
        <f>IF(COUNTIFS('Monthly data'!$A$4:$A$243, "="&amp;$B14, 'Monthly data'!$D$4:$D$243, "="&amp;'Data Availability'!$M$2)&gt;0,"With data","No data")</f>
        <v>No data</v>
      </c>
      <c r="N14" s="15" t="str">
        <f>IF(COUNTIFS('Quarterly data'!$A$4:$A$444, "="&amp;$B14, 'Quarterly data'!$D$4:$D$444, "="&amp;'Data Availability'!$M$2)&gt;0,"With data","No data")</f>
        <v>With data</v>
      </c>
      <c r="O14" s="15" t="str">
        <f>IF(COUNTIFS('Annual data'!$A$3:$A$712, "="&amp;$B14, 'Annual data'!$D$3:$D$712, "="&amp;'Data Availability'!$M$2)&gt;0,"With data","No data")</f>
        <v>With data</v>
      </c>
      <c r="P14" s="15" t="str">
        <f>IF(COUNTIFS('Monthly data'!$A$4:$A$243, "="&amp;$B14, 'Monthly data'!$D$4:$D$243, "="&amp;'Data Availability'!$P$2)&gt;0,"With data","No data")</f>
        <v>No data</v>
      </c>
      <c r="Q14" s="15" t="str">
        <f>IF(COUNTIFS('Quarterly data'!$A$4:$A$444, "="&amp;$B14, 'Quarterly data'!$D$4:$D$444, "="&amp;'Data Availability'!$P$2)&gt;0,"With data","No data")</f>
        <v>No data</v>
      </c>
      <c r="R14" s="15" t="str">
        <f>IF(COUNTIFS('Annual data'!$A$3:$A$712, "="&amp;$B14, 'Annual data'!$D$3:$D$712, "="&amp;'Data Availability'!$P$2)&gt;0,"With data","No data")</f>
        <v>With data</v>
      </c>
      <c r="S14" s="15" t="str">
        <f>IF(COUNTIFS('Monthly data'!$A$4:$A$243, "="&amp;$B14, 'Monthly data'!$D$4:$D$243, "="&amp;'Data Availability'!$S$2)&gt;0,"With data","No data")</f>
        <v>With data</v>
      </c>
      <c r="T14" s="15" t="str">
        <f>IF(COUNTIFS('Quarterly data'!$A$4:$A$444, "="&amp;$B14, 'Quarterly data'!$D$4:$D$444, "="&amp;'Data Availability'!$S$2)&gt;0,"With data","No data")</f>
        <v>No data</v>
      </c>
      <c r="U14" s="15" t="str">
        <f>IF(COUNTIFS('Annual data'!$A$3:$A$712, "="&amp;$B14, 'Annual data'!$D$3:$D$712, "="&amp;'Data Availability'!$S$2)&gt;0,"With data","No data")</f>
        <v>With data</v>
      </c>
      <c r="V14" s="15" t="str">
        <f>IF(COUNTIFS('Monthly data'!$A$4:$A$243, "="&amp;$B14, 'Monthly data'!$D$4:$D$243, "="&amp;'Data Availability'!$V$2)&gt;0,"With data","No data")</f>
        <v>With data</v>
      </c>
      <c r="W14" s="15" t="str">
        <f>IF(COUNTIFS('Quarterly data'!$A$4:$A$444, "="&amp;$B14, 'Quarterly data'!$D$4:$D$444, "="&amp;'Data Availability'!$V$2)&gt;0,"With data","No data")</f>
        <v>With data</v>
      </c>
      <c r="X14" s="15" t="str">
        <f>IF(COUNTIFS('Annual data'!$A$3:$A$712, "="&amp;$B14, 'Annual data'!$D$3:$D$712, "="&amp;'Data Availability'!$V$2)&gt;0,"With data","No data")</f>
        <v>With data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 spans="1:75" s="16" customFormat="1" x14ac:dyDescent="0.3">
      <c r="A15" s="13" t="s">
        <v>29</v>
      </c>
      <c r="B15" s="14" t="s">
        <v>30</v>
      </c>
      <c r="C15" s="14" t="s">
        <v>28</v>
      </c>
      <c r="D15" s="15" t="str">
        <f>IF(COUNTIFS('Monthly data'!$A$4:$A$243, "="&amp;$B15, 'Monthly data'!$D$4:$D$243, "="&amp;'Data Availability'!$D$2)&gt;0,"With data","No data")</f>
        <v>No data</v>
      </c>
      <c r="E15" s="15" t="str">
        <f>IF(COUNTIFS('Quarterly data'!$A$4:$A$444, "="&amp;$B15, 'Quarterly data'!$D$4:$D$444, "="&amp;'Data Availability'!$D$2)&gt;0,"With data","No data")</f>
        <v>With data</v>
      </c>
      <c r="F15" s="15" t="str">
        <f>IF(COUNTIFS('Annual data'!$A$3:$A$712, "="&amp;$B15, 'Annual data'!$D$3:$D$712, "="&amp;'Data Availability'!$D$2)&gt;0,"With data","No data")</f>
        <v>With data</v>
      </c>
      <c r="G15" s="15" t="str">
        <f>IF(COUNTIFS('Monthly data'!$A$4:$A$243, "="&amp;$B15, 'Monthly data'!$D$4:$D$243, "="&amp;'Data Availability'!$G$2)&gt;0,"With data","No data")</f>
        <v>With data</v>
      </c>
      <c r="H15" s="15" t="str">
        <f>IF(COUNTIFS('Quarterly data'!$A$4:$A$444, "="&amp;$B15, 'Quarterly data'!$D$4:$D$444, "="&amp;'Data Availability'!$G$2)&gt;0,"With data","No data")</f>
        <v>With data</v>
      </c>
      <c r="I15" s="15" t="str">
        <f>IF(COUNTIFS('Annual data'!$A$3:$A$712, "="&amp;$B15, 'Annual data'!$D$3:$D$712, "="&amp;'Data Availability'!$G$2)&gt;0,"With data","No data")</f>
        <v>With data</v>
      </c>
      <c r="J15" s="15" t="str">
        <f>IF(COUNTIFS('Monthly data'!$A$4:$A$243, "="&amp;$B15, 'Monthly data'!$D$4:$D$243, "="&amp;'Data Availability'!$J$2)&gt;0,"With data","No data")</f>
        <v>With data</v>
      </c>
      <c r="K15" s="15" t="str">
        <f>IF(COUNTIFS('Quarterly data'!$A$4:$A$444, "="&amp;$B15, 'Quarterly data'!$D$4:$D$444, "="&amp;'Data Availability'!$J$2)&gt;0,"With data","No data")</f>
        <v>With data</v>
      </c>
      <c r="L15" s="15" t="str">
        <f>IF(COUNTIFS('Annual data'!$A$3:$A$712, "="&amp;$B15, 'Annual data'!$D$3:$D$712, "="&amp;'Data Availability'!$J$2)&gt;0,"With data","No data")</f>
        <v>With data</v>
      </c>
      <c r="M15" s="15" t="str">
        <f>IF(COUNTIFS('Monthly data'!$A$4:$A$243, "="&amp;$B15, 'Monthly data'!$D$4:$D$243, "="&amp;'Data Availability'!$M$2)&gt;0,"With data","No data")</f>
        <v>No data</v>
      </c>
      <c r="N15" s="15" t="str">
        <f>IF(COUNTIFS('Quarterly data'!$A$4:$A$444, "="&amp;$B15, 'Quarterly data'!$D$4:$D$444, "="&amp;'Data Availability'!$M$2)&gt;0,"With data","No data")</f>
        <v>No data</v>
      </c>
      <c r="O15" s="15" t="str">
        <f>IF(COUNTIFS('Annual data'!$A$3:$A$712, "="&amp;$B15, 'Annual data'!$D$3:$D$712, "="&amp;'Data Availability'!$M$2)&gt;0,"With data","No data")</f>
        <v>No data</v>
      </c>
      <c r="P15" s="15" t="str">
        <f>IF(COUNTIFS('Monthly data'!$A$4:$A$243, "="&amp;$B15, 'Monthly data'!$D$4:$D$243, "="&amp;'Data Availability'!$P$2)&gt;0,"With data","No data")</f>
        <v>With data</v>
      </c>
      <c r="Q15" s="15" t="str">
        <f>IF(COUNTIFS('Quarterly data'!$A$4:$A$444, "="&amp;$B15, 'Quarterly data'!$D$4:$D$444, "="&amp;'Data Availability'!$P$2)&gt;0,"With data","No data")</f>
        <v>With data</v>
      </c>
      <c r="R15" s="15" t="str">
        <f>IF(COUNTIFS('Annual data'!$A$3:$A$712, "="&amp;$B15, 'Annual data'!$D$3:$D$712, "="&amp;'Data Availability'!$P$2)&gt;0,"With data","No data")</f>
        <v>With data</v>
      </c>
      <c r="S15" s="15" t="str">
        <f>IF(COUNTIFS('Monthly data'!$A$4:$A$243, "="&amp;$B15, 'Monthly data'!$D$4:$D$243, "="&amp;'Data Availability'!$S$2)&gt;0,"With data","No data")</f>
        <v>With data</v>
      </c>
      <c r="T15" s="15" t="str">
        <f>IF(COUNTIFS('Quarterly data'!$A$4:$A$444, "="&amp;$B15, 'Quarterly data'!$D$4:$D$444, "="&amp;'Data Availability'!$S$2)&gt;0,"With data","No data")</f>
        <v>With data</v>
      </c>
      <c r="U15" s="15" t="str">
        <f>IF(COUNTIFS('Annual data'!$A$3:$A$712, "="&amp;$B15, 'Annual data'!$D$3:$D$712, "="&amp;'Data Availability'!$S$2)&gt;0,"With data","No data")</f>
        <v>With data</v>
      </c>
      <c r="V15" s="15" t="str">
        <f>IF(COUNTIFS('Monthly data'!$A$4:$A$243, "="&amp;$B15, 'Monthly data'!$D$4:$D$243, "="&amp;'Data Availability'!$V$2)&gt;0,"With data","No data")</f>
        <v>With data</v>
      </c>
      <c r="W15" s="15" t="str">
        <f>IF(COUNTIFS('Quarterly data'!$A$4:$A$444, "="&amp;$B15, 'Quarterly data'!$D$4:$D$444, "="&amp;'Data Availability'!$V$2)&gt;0,"With data","No data")</f>
        <v>With data</v>
      </c>
      <c r="X15" s="15" t="str">
        <f>IF(COUNTIFS('Annual data'!$A$3:$A$712, "="&amp;$B15, 'Annual data'!$D$3:$D$712, "="&amp;'Data Availability'!$V$2)&gt;0,"With data","No data")</f>
        <v>With data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 spans="1:75" s="16" customFormat="1" x14ac:dyDescent="0.3">
      <c r="A16" s="13" t="s">
        <v>31</v>
      </c>
      <c r="B16" s="14" t="s">
        <v>31</v>
      </c>
      <c r="C16" s="14" t="s">
        <v>28</v>
      </c>
      <c r="D16" s="15" t="str">
        <f>IF(COUNTIFS('Monthly data'!$A$4:$A$243, "="&amp;$B16, 'Monthly data'!$D$4:$D$243, "="&amp;'Data Availability'!$D$2)&gt;0,"With data","No data")</f>
        <v>No data</v>
      </c>
      <c r="E16" s="15" t="str">
        <f>IF(COUNTIFS('Quarterly data'!$A$4:$A$444, "="&amp;$B16, 'Quarterly data'!$D$4:$D$444, "="&amp;'Data Availability'!$D$2)&gt;0,"With data","No data")</f>
        <v>With data</v>
      </c>
      <c r="F16" s="15" t="str">
        <f>IF(COUNTIFS('Annual data'!$A$3:$A$712, "="&amp;$B16, 'Annual data'!$D$3:$D$712, "="&amp;'Data Availability'!$D$2)&gt;0,"With data","No data")</f>
        <v>With data</v>
      </c>
      <c r="G16" s="15" t="str">
        <f>IF(COUNTIFS('Monthly data'!$A$4:$A$243, "="&amp;$B16, 'Monthly data'!$D$4:$D$243, "="&amp;'Data Availability'!$G$2)&gt;0,"With data","No data")</f>
        <v>With data</v>
      </c>
      <c r="H16" s="15" t="str">
        <f>IF(COUNTIFS('Quarterly data'!$A$4:$A$444, "="&amp;$B16, 'Quarterly data'!$D$4:$D$444, "="&amp;'Data Availability'!$G$2)&gt;0,"With data","No data")</f>
        <v>With data</v>
      </c>
      <c r="I16" s="15" t="str">
        <f>IF(COUNTIFS('Annual data'!$A$3:$A$712, "="&amp;$B16, 'Annual data'!$D$3:$D$712, "="&amp;'Data Availability'!$G$2)&gt;0,"With data","No data")</f>
        <v>With data</v>
      </c>
      <c r="J16" s="15" t="str">
        <f>IF(COUNTIFS('Monthly data'!$A$4:$A$243, "="&amp;$B16, 'Monthly data'!$D$4:$D$243, "="&amp;'Data Availability'!$J$2)&gt;0,"With data","No data")</f>
        <v>With data</v>
      </c>
      <c r="K16" s="15" t="str">
        <f>IF(COUNTIFS('Quarterly data'!$A$4:$A$444, "="&amp;$B16, 'Quarterly data'!$D$4:$D$444, "="&amp;'Data Availability'!$J$2)&gt;0,"With data","No data")</f>
        <v>With data</v>
      </c>
      <c r="L16" s="15" t="str">
        <f>IF(COUNTIFS('Annual data'!$A$3:$A$712, "="&amp;$B16, 'Annual data'!$D$3:$D$712, "="&amp;'Data Availability'!$J$2)&gt;0,"With data","No data")</f>
        <v>With data</v>
      </c>
      <c r="M16" s="15" t="str">
        <f>IF(COUNTIFS('Monthly data'!$A$4:$A$243, "="&amp;$B16, 'Monthly data'!$D$4:$D$243, "="&amp;'Data Availability'!$M$2)&gt;0,"With data","No data")</f>
        <v>With data</v>
      </c>
      <c r="N16" s="15" t="str">
        <f>IF(COUNTIFS('Quarterly data'!$A$4:$A$444, "="&amp;$B16, 'Quarterly data'!$D$4:$D$444, "="&amp;'Data Availability'!$M$2)&gt;0,"With data","No data")</f>
        <v>With data</v>
      </c>
      <c r="O16" s="15" t="str">
        <f>IF(COUNTIFS('Annual data'!$A$3:$A$712, "="&amp;$B16, 'Annual data'!$D$3:$D$712, "="&amp;'Data Availability'!$M$2)&gt;0,"With data","No data")</f>
        <v>With data</v>
      </c>
      <c r="P16" s="15" t="str">
        <f>IF(COUNTIFS('Monthly data'!$A$4:$A$243, "="&amp;$B16, 'Monthly data'!$D$4:$D$243, "="&amp;'Data Availability'!$P$2)&gt;0,"With data","No data")</f>
        <v>No data</v>
      </c>
      <c r="Q16" s="15" t="str">
        <f>IF(COUNTIFS('Quarterly data'!$A$4:$A$444, "="&amp;$B16, 'Quarterly data'!$D$4:$D$444, "="&amp;'Data Availability'!$P$2)&gt;0,"With data","No data")</f>
        <v>No data</v>
      </c>
      <c r="R16" s="15" t="str">
        <f>IF(COUNTIFS('Annual data'!$A$3:$A$712, "="&amp;$B16, 'Annual data'!$D$3:$D$712, "="&amp;'Data Availability'!$P$2)&gt;0,"With data","No data")</f>
        <v>No data</v>
      </c>
      <c r="S16" s="15" t="str">
        <f>IF(COUNTIFS('Monthly data'!$A$4:$A$243, "="&amp;$B16, 'Monthly data'!$D$4:$D$243, "="&amp;'Data Availability'!$S$2)&gt;0,"With data","No data")</f>
        <v>With data</v>
      </c>
      <c r="T16" s="15" t="str">
        <f>IF(COUNTIFS('Quarterly data'!$A$4:$A$444, "="&amp;$B16, 'Quarterly data'!$D$4:$D$444, "="&amp;'Data Availability'!$S$2)&gt;0,"With data","No data")</f>
        <v>With data</v>
      </c>
      <c r="U16" s="15" t="str">
        <f>IF(COUNTIFS('Annual data'!$A$3:$A$712, "="&amp;$B16, 'Annual data'!$D$3:$D$712, "="&amp;'Data Availability'!$S$2)&gt;0,"With data","No data")</f>
        <v>With data</v>
      </c>
      <c r="V16" s="15" t="str">
        <f>IF(COUNTIFS('Monthly data'!$A$4:$A$243, "="&amp;$B16, 'Monthly data'!$D$4:$D$243, "="&amp;'Data Availability'!$V$2)&gt;0,"With data","No data")</f>
        <v>With data</v>
      </c>
      <c r="W16" s="15" t="str">
        <f>IF(COUNTIFS('Quarterly data'!$A$4:$A$444, "="&amp;$B16, 'Quarterly data'!$D$4:$D$444, "="&amp;'Data Availability'!$V$2)&gt;0,"With data","No data")</f>
        <v>With data</v>
      </c>
      <c r="X16" s="15" t="str">
        <f>IF(COUNTIFS('Annual data'!$A$3:$A$712, "="&amp;$B16, 'Annual data'!$D$3:$D$712, "="&amp;'Data Availability'!$V$2)&gt;0,"With data","No data")</f>
        <v>With data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 spans="1:75" s="16" customFormat="1" x14ac:dyDescent="0.3">
      <c r="A17" s="13" t="s">
        <v>32</v>
      </c>
      <c r="B17" s="14" t="s">
        <v>33</v>
      </c>
      <c r="C17" s="14" t="s">
        <v>28</v>
      </c>
      <c r="D17" s="15" t="str">
        <f>IF(COUNTIFS('Monthly data'!$A$4:$A$243, "="&amp;$B17, 'Monthly data'!$D$4:$D$243, "="&amp;'Data Availability'!$D$2)&gt;0,"With data","No data")</f>
        <v>No data</v>
      </c>
      <c r="E17" s="15" t="str">
        <f>IF(COUNTIFS('Quarterly data'!$A$4:$A$444, "="&amp;$B17, 'Quarterly data'!$D$4:$D$444, "="&amp;'Data Availability'!$D$2)&gt;0,"With data","No data")</f>
        <v>With data</v>
      </c>
      <c r="F17" s="15" t="str">
        <f>IF(COUNTIFS('Annual data'!$A$3:$A$712, "="&amp;$B17, 'Annual data'!$D$3:$D$712, "="&amp;'Data Availability'!$D$2)&gt;0,"With data","No data")</f>
        <v>With data</v>
      </c>
      <c r="G17" s="15" t="str">
        <f>IF(COUNTIFS('Monthly data'!$A$4:$A$243, "="&amp;$B17, 'Monthly data'!$D$4:$D$243, "="&amp;'Data Availability'!$G$2)&gt;0,"With data","No data")</f>
        <v>With data</v>
      </c>
      <c r="H17" s="15" t="str">
        <f>IF(COUNTIFS('Quarterly data'!$A$4:$A$444, "="&amp;$B17, 'Quarterly data'!$D$4:$D$444, "="&amp;'Data Availability'!$G$2)&gt;0,"With data","No data")</f>
        <v>With data</v>
      </c>
      <c r="I17" s="15" t="str">
        <f>IF(COUNTIFS('Annual data'!$A$3:$A$712, "="&amp;$B17, 'Annual data'!$D$3:$D$712, "="&amp;'Data Availability'!$G$2)&gt;0,"With data","No data")</f>
        <v>With data</v>
      </c>
      <c r="J17" s="15" t="str">
        <f>IF(COUNTIFS('Monthly data'!$A$4:$A$243, "="&amp;$B17, 'Monthly data'!$D$4:$D$243, "="&amp;'Data Availability'!$J$2)&gt;0,"With data","No data")</f>
        <v>With data</v>
      </c>
      <c r="K17" s="15" t="str">
        <f>IF(COUNTIFS('Quarterly data'!$A$4:$A$444, "="&amp;$B17, 'Quarterly data'!$D$4:$D$444, "="&amp;'Data Availability'!$J$2)&gt;0,"With data","No data")</f>
        <v>With data</v>
      </c>
      <c r="L17" s="15" t="str">
        <f>IF(COUNTIFS('Annual data'!$A$3:$A$712, "="&amp;$B17, 'Annual data'!$D$3:$D$712, "="&amp;'Data Availability'!$J$2)&gt;0,"With data","No data")</f>
        <v>With data</v>
      </c>
      <c r="M17" s="15" t="str">
        <f>IF(COUNTIFS('Monthly data'!$A$4:$A$243, "="&amp;$B17, 'Monthly data'!$D$4:$D$243, "="&amp;'Data Availability'!$M$2)&gt;0,"With data","No data")</f>
        <v>With data</v>
      </c>
      <c r="N17" s="15" t="str">
        <f>IF(COUNTIFS('Quarterly data'!$A$4:$A$444, "="&amp;$B17, 'Quarterly data'!$D$4:$D$444, "="&amp;'Data Availability'!$M$2)&gt;0,"With data","No data")</f>
        <v>With data</v>
      </c>
      <c r="O17" s="15" t="str">
        <f>IF(COUNTIFS('Annual data'!$A$3:$A$712, "="&amp;$B17, 'Annual data'!$D$3:$D$712, "="&amp;'Data Availability'!$M$2)&gt;0,"With data","No data")</f>
        <v>With data</v>
      </c>
      <c r="P17" s="15" t="str">
        <f>IF(COUNTIFS('Monthly data'!$A$4:$A$243, "="&amp;$B17, 'Monthly data'!$D$4:$D$243, "="&amp;'Data Availability'!$P$2)&gt;0,"With data","No data")</f>
        <v>With data</v>
      </c>
      <c r="Q17" s="15" t="str">
        <f>IF(COUNTIFS('Quarterly data'!$A$4:$A$444, "="&amp;$B17, 'Quarterly data'!$D$4:$D$444, "="&amp;'Data Availability'!$P$2)&gt;0,"With data","No data")</f>
        <v>With data</v>
      </c>
      <c r="R17" s="15" t="str">
        <f>IF(COUNTIFS('Annual data'!$A$3:$A$712, "="&amp;$B17, 'Annual data'!$D$3:$D$712, "="&amp;'Data Availability'!$P$2)&gt;0,"With data","No data")</f>
        <v>With data</v>
      </c>
      <c r="S17" s="15" t="str">
        <f>IF(COUNTIFS('Monthly data'!$A$4:$A$243, "="&amp;$B17, 'Monthly data'!$D$4:$D$243, "="&amp;'Data Availability'!$S$2)&gt;0,"With data","No data")</f>
        <v>With data</v>
      </c>
      <c r="T17" s="15" t="str">
        <f>IF(COUNTIFS('Quarterly data'!$A$4:$A$444, "="&amp;$B17, 'Quarterly data'!$D$4:$D$444, "="&amp;'Data Availability'!$S$2)&gt;0,"With data","No data")</f>
        <v>With data</v>
      </c>
      <c r="U17" s="15" t="str">
        <f>IF(COUNTIFS('Annual data'!$A$3:$A$712, "="&amp;$B17, 'Annual data'!$D$3:$D$712, "="&amp;'Data Availability'!$S$2)&gt;0,"With data","No data")</f>
        <v>With data</v>
      </c>
      <c r="V17" s="15" t="str">
        <f>IF(COUNTIFS('Monthly data'!$A$4:$A$243, "="&amp;$B17, 'Monthly data'!$D$4:$D$243, "="&amp;'Data Availability'!$V$2)&gt;0,"With data","No data")</f>
        <v>With data</v>
      </c>
      <c r="W17" s="15" t="str">
        <f>IF(COUNTIFS('Quarterly data'!$A$4:$A$444, "="&amp;$B17, 'Quarterly data'!$D$4:$D$444, "="&amp;'Data Availability'!$V$2)&gt;0,"With data","No data")</f>
        <v>With data</v>
      </c>
      <c r="X17" s="15" t="str">
        <f>IF(COUNTIFS('Annual data'!$A$3:$A$712, "="&amp;$B17, 'Annual data'!$D$3:$D$712, "="&amp;'Data Availability'!$V$2)&gt;0,"With data","No data")</f>
        <v>With data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 spans="1:75" s="16" customFormat="1" x14ac:dyDescent="0.3">
      <c r="A18" s="13" t="s">
        <v>34</v>
      </c>
      <c r="B18" s="14" t="s">
        <v>35</v>
      </c>
      <c r="C18" s="14" t="s">
        <v>28</v>
      </c>
      <c r="D18" s="15" t="str">
        <f>IF(COUNTIFS('Monthly data'!$A$4:$A$243, "="&amp;$B18, 'Monthly data'!$D$4:$D$243, "="&amp;'Data Availability'!$D$2)&gt;0,"With data","No data")</f>
        <v>No data</v>
      </c>
      <c r="E18" s="15" t="str">
        <f>IF(COUNTIFS('Quarterly data'!$A$4:$A$444, "="&amp;$B18, 'Quarterly data'!$D$4:$D$444, "="&amp;'Data Availability'!$D$2)&gt;0,"With data","No data")</f>
        <v>With data</v>
      </c>
      <c r="F18" s="15" t="str">
        <f>IF(COUNTIFS('Annual data'!$A$3:$A$712, "="&amp;$B18, 'Annual data'!$D$3:$D$712, "="&amp;'Data Availability'!$D$2)&gt;0,"With data","No data")</f>
        <v>With data</v>
      </c>
      <c r="G18" s="15" t="str">
        <f>IF(COUNTIFS('Monthly data'!$A$4:$A$243, "="&amp;$B18, 'Monthly data'!$D$4:$D$243, "="&amp;'Data Availability'!$G$2)&gt;0,"With data","No data")</f>
        <v>With data</v>
      </c>
      <c r="H18" s="15" t="str">
        <f>IF(COUNTIFS('Quarterly data'!$A$4:$A$444, "="&amp;$B18, 'Quarterly data'!$D$4:$D$444, "="&amp;'Data Availability'!$G$2)&gt;0,"With data","No data")</f>
        <v>No data</v>
      </c>
      <c r="I18" s="15" t="str">
        <f>IF(COUNTIFS('Annual data'!$A$3:$A$712, "="&amp;$B18, 'Annual data'!$D$3:$D$712, "="&amp;'Data Availability'!$G$2)&gt;0,"With data","No data")</f>
        <v>With data</v>
      </c>
      <c r="J18" s="15" t="str">
        <f>IF(COUNTIFS('Monthly data'!$A$4:$A$243, "="&amp;$B18, 'Monthly data'!$D$4:$D$243, "="&amp;'Data Availability'!$J$2)&gt;0,"With data","No data")</f>
        <v>With data</v>
      </c>
      <c r="K18" s="15" t="str">
        <f>IF(COUNTIFS('Quarterly data'!$A$4:$A$444, "="&amp;$B18, 'Quarterly data'!$D$4:$D$444, "="&amp;'Data Availability'!$J$2)&gt;0,"With data","No data")</f>
        <v>With data</v>
      </c>
      <c r="L18" s="15" t="str">
        <f>IF(COUNTIFS('Annual data'!$A$3:$A$712, "="&amp;$B18, 'Annual data'!$D$3:$D$712, "="&amp;'Data Availability'!$J$2)&gt;0,"With data","No data")</f>
        <v>With data</v>
      </c>
      <c r="M18" s="15" t="str">
        <f>IF(COUNTIFS('Monthly data'!$A$4:$A$243, "="&amp;$B18, 'Monthly data'!$D$4:$D$243, "="&amp;'Data Availability'!$M$2)&gt;0,"With data","No data")</f>
        <v>No data</v>
      </c>
      <c r="N18" s="15" t="str">
        <f>IF(COUNTIFS('Quarterly data'!$A$4:$A$444, "="&amp;$B18, 'Quarterly data'!$D$4:$D$444, "="&amp;'Data Availability'!$M$2)&gt;0,"With data","No data")</f>
        <v>With data</v>
      </c>
      <c r="O18" s="15" t="str">
        <f>IF(COUNTIFS('Annual data'!$A$3:$A$712, "="&amp;$B18, 'Annual data'!$D$3:$D$712, "="&amp;'Data Availability'!$M$2)&gt;0,"With data","No data")</f>
        <v>With data</v>
      </c>
      <c r="P18" s="15" t="str">
        <f>IF(COUNTIFS('Monthly data'!$A$4:$A$243, "="&amp;$B18, 'Monthly data'!$D$4:$D$243, "="&amp;'Data Availability'!$P$2)&gt;0,"With data","No data")</f>
        <v>With data</v>
      </c>
      <c r="Q18" s="15" t="str">
        <f>IF(COUNTIFS('Quarterly data'!$A$4:$A$444, "="&amp;$B18, 'Quarterly data'!$D$4:$D$444, "="&amp;'Data Availability'!$P$2)&gt;0,"With data","No data")</f>
        <v>With data</v>
      </c>
      <c r="R18" s="15" t="str">
        <f>IF(COUNTIFS('Annual data'!$A$3:$A$712, "="&amp;$B18, 'Annual data'!$D$3:$D$712, "="&amp;'Data Availability'!$P$2)&gt;0,"With data","No data")</f>
        <v>With data</v>
      </c>
      <c r="S18" s="15" t="str">
        <f>IF(COUNTIFS('Monthly data'!$A$4:$A$243, "="&amp;$B18, 'Monthly data'!$D$4:$D$243, "="&amp;'Data Availability'!$S$2)&gt;0,"With data","No data")</f>
        <v>With data</v>
      </c>
      <c r="T18" s="15" t="str">
        <f>IF(COUNTIFS('Quarterly data'!$A$4:$A$444, "="&amp;$B18, 'Quarterly data'!$D$4:$D$444, "="&amp;'Data Availability'!$S$2)&gt;0,"With data","No data")</f>
        <v>No data</v>
      </c>
      <c r="U18" s="15" t="str">
        <f>IF(COUNTIFS('Annual data'!$A$3:$A$712, "="&amp;$B18, 'Annual data'!$D$3:$D$712, "="&amp;'Data Availability'!$S$2)&gt;0,"With data","No data")</f>
        <v>With data</v>
      </c>
      <c r="V18" s="15" t="str">
        <f>IF(COUNTIFS('Monthly data'!$A$4:$A$243, "="&amp;$B18, 'Monthly data'!$D$4:$D$243, "="&amp;'Data Availability'!$V$2)&gt;0,"With data","No data")</f>
        <v>With data</v>
      </c>
      <c r="W18" s="15" t="str">
        <f>IF(COUNTIFS('Quarterly data'!$A$4:$A$444, "="&amp;$B18, 'Quarterly data'!$D$4:$D$444, "="&amp;'Data Availability'!$V$2)&gt;0,"With data","No data")</f>
        <v>With data</v>
      </c>
      <c r="X18" s="15" t="str">
        <f>IF(COUNTIFS('Annual data'!$A$3:$A$712, "="&amp;$B18, 'Annual data'!$D$3:$D$712, "="&amp;'Data Availability'!$V$2)&gt;0,"With data","No data")</f>
        <v>With data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 spans="1:75" s="18" customFormat="1" x14ac:dyDescent="0.3">
      <c r="A19" s="13" t="s">
        <v>36</v>
      </c>
      <c r="B19" s="14" t="s">
        <v>37</v>
      </c>
      <c r="C19" s="14" t="s">
        <v>38</v>
      </c>
      <c r="D19" s="15" t="str">
        <f>IF(COUNTIFS('Monthly data'!$A$4:$A$243, "="&amp;$B19, 'Monthly data'!$D$4:$D$243, "="&amp;'Data Availability'!$D$2)&gt;0,"With data","No data")</f>
        <v>No data</v>
      </c>
      <c r="E19" s="15" t="str">
        <f>IF(COUNTIFS('Quarterly data'!$A$4:$A$444, "="&amp;$B19, 'Quarterly data'!$D$4:$D$444, "="&amp;'Data Availability'!$D$2)&gt;0,"With data","No data")</f>
        <v>No data</v>
      </c>
      <c r="F19" s="15" t="str">
        <f>IF(COUNTIFS('Annual data'!$A$3:$A$712, "="&amp;$B19, 'Annual data'!$D$3:$D$712, "="&amp;'Data Availability'!$D$2)&gt;0,"With data","No data")</f>
        <v>With data</v>
      </c>
      <c r="G19" s="15" t="str">
        <f>IF(COUNTIFS('Monthly data'!$A$4:$A$243, "="&amp;$B19, 'Monthly data'!$D$4:$D$243, "="&amp;'Data Availability'!$G$2)&gt;0,"With data","No data")</f>
        <v>No data</v>
      </c>
      <c r="H19" s="15" t="str">
        <f>IF(COUNTIFS('Quarterly data'!$A$4:$A$444, "="&amp;$B19, 'Quarterly data'!$D$4:$D$444, "="&amp;'Data Availability'!$G$2)&gt;0,"With data","No data")</f>
        <v>No data</v>
      </c>
      <c r="I19" s="15" t="str">
        <f>IF(COUNTIFS('Annual data'!$A$3:$A$712, "="&amp;$B19, 'Annual data'!$D$3:$D$712, "="&amp;'Data Availability'!$G$2)&gt;0,"With data","No data")</f>
        <v>No data</v>
      </c>
      <c r="J19" s="15" t="str">
        <f>IF(COUNTIFS('Monthly data'!$A$4:$A$243, "="&amp;$B19, 'Monthly data'!$D$4:$D$243, "="&amp;'Data Availability'!$J$2)&gt;0,"With data","No data")</f>
        <v>No data</v>
      </c>
      <c r="K19" s="15" t="str">
        <f>IF(COUNTIFS('Quarterly data'!$A$4:$A$444, "="&amp;$B19, 'Quarterly data'!$D$4:$D$444, "="&amp;'Data Availability'!$J$2)&gt;0,"With data","No data")</f>
        <v>No data</v>
      </c>
      <c r="L19" s="15" t="str">
        <f>IF(COUNTIFS('Annual data'!$A$3:$A$712, "="&amp;$B19, 'Annual data'!$D$3:$D$712, "="&amp;'Data Availability'!$J$2)&gt;0,"With data","No data")</f>
        <v>With data</v>
      </c>
      <c r="M19" s="15" t="str">
        <f>IF(COUNTIFS('Monthly data'!$A$4:$A$243, "="&amp;$B19, 'Monthly data'!$D$4:$D$243, "="&amp;'Data Availability'!$M$2)&gt;0,"With data","No data")</f>
        <v>No data</v>
      </c>
      <c r="N19" s="15" t="str">
        <f>IF(COUNTIFS('Quarterly data'!$A$4:$A$444, "="&amp;$B19, 'Quarterly data'!$D$4:$D$444, "="&amp;'Data Availability'!$M$2)&gt;0,"With data","No data")</f>
        <v>No data</v>
      </c>
      <c r="O19" s="15" t="str">
        <f>IF(COUNTIFS('Annual data'!$A$3:$A$712, "="&amp;$B19, 'Annual data'!$D$3:$D$712, "="&amp;'Data Availability'!$M$2)&gt;0,"With data","No data")</f>
        <v>No data</v>
      </c>
      <c r="P19" s="15" t="str">
        <f>IF(COUNTIFS('Monthly data'!$A$4:$A$243, "="&amp;$B19, 'Monthly data'!$D$4:$D$243, "="&amp;'Data Availability'!$P$2)&gt;0,"With data","No data")</f>
        <v>No data</v>
      </c>
      <c r="Q19" s="15" t="str">
        <f>IF(COUNTIFS('Quarterly data'!$A$4:$A$444, "="&amp;$B19, 'Quarterly data'!$D$4:$D$444, "="&amp;'Data Availability'!$P$2)&gt;0,"With data","No data")</f>
        <v>No data</v>
      </c>
      <c r="R19" s="15" t="str">
        <f>IF(COUNTIFS('Annual data'!$A$3:$A$712, "="&amp;$B19, 'Annual data'!$D$3:$D$712, "="&amp;'Data Availability'!$P$2)&gt;0,"With data","No data")</f>
        <v>No data</v>
      </c>
      <c r="S19" s="15" t="str">
        <f>IF(COUNTIFS('Monthly data'!$A$4:$A$243, "="&amp;$B19, 'Monthly data'!$D$4:$D$243, "="&amp;'Data Availability'!$S$2)&gt;0,"With data","No data")</f>
        <v>No data</v>
      </c>
      <c r="T19" s="15" t="str">
        <f>IF(COUNTIFS('Quarterly data'!$A$4:$A$444, "="&amp;$B19, 'Quarterly data'!$D$4:$D$444, "="&amp;'Data Availability'!$S$2)&gt;0,"With data","No data")</f>
        <v>No data</v>
      </c>
      <c r="U19" s="15" t="str">
        <f>IF(COUNTIFS('Annual data'!$A$3:$A$712, "="&amp;$B19, 'Annual data'!$D$3:$D$712, "="&amp;'Data Availability'!$S$2)&gt;0,"With data","No data")</f>
        <v>With data</v>
      </c>
      <c r="V19" s="15" t="str">
        <f>IF(COUNTIFS('Monthly data'!$A$4:$A$243, "="&amp;$B19, 'Monthly data'!$D$4:$D$243, "="&amp;'Data Availability'!$V$2)&gt;0,"With data","No data")</f>
        <v>No data</v>
      </c>
      <c r="W19" s="15" t="str">
        <f>IF(COUNTIFS('Quarterly data'!$A$4:$A$444, "="&amp;$B19, 'Quarterly data'!$D$4:$D$444, "="&amp;'Data Availability'!$V$2)&gt;0,"With data","No data")</f>
        <v>No data</v>
      </c>
      <c r="X19" s="15" t="str">
        <f>IF(COUNTIFS('Annual data'!$A$3:$A$712, "="&amp;$B19, 'Annual data'!$D$3:$D$712, "="&amp;'Data Availability'!$V$2)&gt;0,"With data","No data")</f>
        <v>With data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 spans="1:75" s="18" customFormat="1" x14ac:dyDescent="0.3">
      <c r="A20" s="13" t="s">
        <v>39</v>
      </c>
      <c r="B20" s="14" t="s">
        <v>40</v>
      </c>
      <c r="C20" s="14" t="s">
        <v>38</v>
      </c>
      <c r="D20" s="15" t="str">
        <f>IF(COUNTIFS('Monthly data'!$A$4:$A$243, "="&amp;$B20, 'Monthly data'!$D$4:$D$243, "="&amp;'Data Availability'!$D$2)&gt;0,"With data","No data")</f>
        <v>No data</v>
      </c>
      <c r="E20" s="15" t="str">
        <f>IF(COUNTIFS('Quarterly data'!$A$4:$A$444, "="&amp;$B20, 'Quarterly data'!$D$4:$D$444, "="&amp;'Data Availability'!$D$2)&gt;0,"With data","No data")</f>
        <v>No data</v>
      </c>
      <c r="F20" s="15" t="str">
        <f>IF(COUNTIFS('Annual data'!$A$3:$A$712, "="&amp;$B20, 'Annual data'!$D$3:$D$712, "="&amp;'Data Availability'!$D$2)&gt;0,"With data","No data")</f>
        <v>With data</v>
      </c>
      <c r="G20" s="15" t="str">
        <f>IF(COUNTIFS('Monthly data'!$A$4:$A$243, "="&amp;$B20, 'Monthly data'!$D$4:$D$243, "="&amp;'Data Availability'!$G$2)&gt;0,"With data","No data")</f>
        <v>No data</v>
      </c>
      <c r="H20" s="15" t="str">
        <f>IF(COUNTIFS('Quarterly data'!$A$4:$A$444, "="&amp;$B20, 'Quarterly data'!$D$4:$D$444, "="&amp;'Data Availability'!$G$2)&gt;0,"With data","No data")</f>
        <v>No data</v>
      </c>
      <c r="I20" s="15" t="str">
        <f>IF(COUNTIFS('Annual data'!$A$3:$A$712, "="&amp;$B20, 'Annual data'!$D$3:$D$712, "="&amp;'Data Availability'!$G$2)&gt;0,"With data","No data")</f>
        <v>No data</v>
      </c>
      <c r="J20" s="15" t="str">
        <f>IF(COUNTIFS('Monthly data'!$A$4:$A$243, "="&amp;$B20, 'Monthly data'!$D$4:$D$243, "="&amp;'Data Availability'!$J$2)&gt;0,"With data","No data")</f>
        <v>With data</v>
      </c>
      <c r="K20" s="15" t="str">
        <f>IF(COUNTIFS('Quarterly data'!$A$4:$A$444, "="&amp;$B20, 'Quarterly data'!$D$4:$D$444, "="&amp;'Data Availability'!$J$2)&gt;0,"With data","No data")</f>
        <v>With data</v>
      </c>
      <c r="L20" s="15" t="str">
        <f>IF(COUNTIFS('Annual data'!$A$3:$A$712, "="&amp;$B20, 'Annual data'!$D$3:$D$712, "="&amp;'Data Availability'!$J$2)&gt;0,"With data","No data")</f>
        <v>With data</v>
      </c>
      <c r="M20" s="15" t="str">
        <f>IF(COUNTIFS('Monthly data'!$A$4:$A$243, "="&amp;$B20, 'Monthly data'!$D$4:$D$243, "="&amp;'Data Availability'!$M$2)&gt;0,"With data","No data")</f>
        <v>No data</v>
      </c>
      <c r="N20" s="15" t="str">
        <f>IF(COUNTIFS('Quarterly data'!$A$4:$A$444, "="&amp;$B20, 'Quarterly data'!$D$4:$D$444, "="&amp;'Data Availability'!$M$2)&gt;0,"With data","No data")</f>
        <v>No data</v>
      </c>
      <c r="O20" s="15" t="str">
        <f>IF(COUNTIFS('Annual data'!$A$3:$A$712, "="&amp;$B20, 'Annual data'!$D$3:$D$712, "="&amp;'Data Availability'!$M$2)&gt;0,"With data","No data")</f>
        <v>With data</v>
      </c>
      <c r="P20" s="15" t="str">
        <f>IF(COUNTIFS('Monthly data'!$A$4:$A$243, "="&amp;$B20, 'Monthly data'!$D$4:$D$243, "="&amp;'Data Availability'!$P$2)&gt;0,"With data","No data")</f>
        <v>No data</v>
      </c>
      <c r="Q20" s="15" t="str">
        <f>IF(COUNTIFS('Quarterly data'!$A$4:$A$444, "="&amp;$B20, 'Quarterly data'!$D$4:$D$444, "="&amp;'Data Availability'!$P$2)&gt;0,"With data","No data")</f>
        <v>No data</v>
      </c>
      <c r="R20" s="15" t="str">
        <f>IF(COUNTIFS('Annual data'!$A$3:$A$712, "="&amp;$B20, 'Annual data'!$D$3:$D$712, "="&amp;'Data Availability'!$P$2)&gt;0,"With data","No data")</f>
        <v>No data</v>
      </c>
      <c r="S20" s="15" t="str">
        <f>IF(COUNTIFS('Monthly data'!$A$4:$A$243, "="&amp;$B20, 'Monthly data'!$D$4:$D$243, "="&amp;'Data Availability'!$S$2)&gt;0,"With data","No data")</f>
        <v>No data</v>
      </c>
      <c r="T20" s="15" t="str">
        <f>IF(COUNTIFS('Quarterly data'!$A$4:$A$444, "="&amp;$B20, 'Quarterly data'!$D$4:$D$444, "="&amp;'Data Availability'!$S$2)&gt;0,"With data","No data")</f>
        <v>No data</v>
      </c>
      <c r="U20" s="15" t="str">
        <f>IF(COUNTIFS('Annual data'!$A$3:$A$712, "="&amp;$B20, 'Annual data'!$D$3:$D$712, "="&amp;'Data Availability'!$S$2)&gt;0,"With data","No data")</f>
        <v>With data</v>
      </c>
      <c r="V20" s="15" t="str">
        <f>IF(COUNTIFS('Monthly data'!$A$4:$A$243, "="&amp;$B20, 'Monthly data'!$D$4:$D$243, "="&amp;'Data Availability'!$V$2)&gt;0,"With data","No data")</f>
        <v>With data</v>
      </c>
      <c r="W20" s="15" t="str">
        <f>IF(COUNTIFS('Quarterly data'!$A$4:$A$444, "="&amp;$B20, 'Quarterly data'!$D$4:$D$444, "="&amp;'Data Availability'!$V$2)&gt;0,"With data","No data")</f>
        <v>With data</v>
      </c>
      <c r="X20" s="15" t="str">
        <f>IF(COUNTIFS('Annual data'!$A$3:$A$712, "="&amp;$B20, 'Annual data'!$D$3:$D$712, "="&amp;'Data Availability'!$V$2)&gt;0,"With data","No data")</f>
        <v>With data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 spans="1:75" s="18" customFormat="1" x14ac:dyDescent="0.3">
      <c r="A21" s="13" t="s">
        <v>41</v>
      </c>
      <c r="B21" s="14" t="s">
        <v>41</v>
      </c>
      <c r="C21" s="14" t="s">
        <v>38</v>
      </c>
      <c r="D21" s="15" t="str">
        <f>IF(COUNTIFS('Monthly data'!$A$4:$A$243, "="&amp;$B21, 'Monthly data'!$D$4:$D$243, "="&amp;'Data Availability'!$D$2)&gt;0,"With data","No data")</f>
        <v>No data</v>
      </c>
      <c r="E21" s="15" t="str">
        <f>IF(COUNTIFS('Quarterly data'!$A$4:$A$444, "="&amp;$B21, 'Quarterly data'!$D$4:$D$444, "="&amp;'Data Availability'!$D$2)&gt;0,"With data","No data")</f>
        <v>No data</v>
      </c>
      <c r="F21" s="15" t="str">
        <f>IF(COUNTIFS('Annual data'!$A$3:$A$712, "="&amp;$B21, 'Annual data'!$D$3:$D$712, "="&amp;'Data Availability'!$D$2)&gt;0,"With data","No data")</f>
        <v>With data</v>
      </c>
      <c r="G21" s="15" t="str">
        <f>IF(COUNTIFS('Monthly data'!$A$4:$A$243, "="&amp;$B21, 'Monthly data'!$D$4:$D$243, "="&amp;'Data Availability'!$G$2)&gt;0,"With data","No data")</f>
        <v>No data</v>
      </c>
      <c r="H21" s="15" t="str">
        <f>IF(COUNTIFS('Quarterly data'!$A$4:$A$444, "="&amp;$B21, 'Quarterly data'!$D$4:$D$444, "="&amp;'Data Availability'!$G$2)&gt;0,"With data","No data")</f>
        <v>No data</v>
      </c>
      <c r="I21" s="15" t="str">
        <f>IF(COUNTIFS('Annual data'!$A$3:$A$712, "="&amp;$B21, 'Annual data'!$D$3:$D$712, "="&amp;'Data Availability'!$G$2)&gt;0,"With data","No data")</f>
        <v>No data</v>
      </c>
      <c r="J21" s="15" t="str">
        <f>IF(COUNTIFS('Monthly data'!$A$4:$A$243, "="&amp;$B21, 'Monthly data'!$D$4:$D$243, "="&amp;'Data Availability'!$J$2)&gt;0,"With data","No data")</f>
        <v>With data</v>
      </c>
      <c r="K21" s="15" t="str">
        <f>IF(COUNTIFS('Quarterly data'!$A$4:$A$444, "="&amp;$B21, 'Quarterly data'!$D$4:$D$444, "="&amp;'Data Availability'!$J$2)&gt;0,"With data","No data")</f>
        <v>With data</v>
      </c>
      <c r="L21" s="15" t="str">
        <f>IF(COUNTIFS('Annual data'!$A$3:$A$712, "="&amp;$B21, 'Annual data'!$D$3:$D$712, "="&amp;'Data Availability'!$J$2)&gt;0,"With data","No data")</f>
        <v>With data</v>
      </c>
      <c r="M21" s="15" t="str">
        <f>IF(COUNTIFS('Monthly data'!$A$4:$A$243, "="&amp;$B21, 'Monthly data'!$D$4:$D$243, "="&amp;'Data Availability'!$M$2)&gt;0,"With data","No data")</f>
        <v>No data</v>
      </c>
      <c r="N21" s="15" t="str">
        <f>IF(COUNTIFS('Quarterly data'!$A$4:$A$444, "="&amp;$B21, 'Quarterly data'!$D$4:$D$444, "="&amp;'Data Availability'!$M$2)&gt;0,"With data","No data")</f>
        <v>No data</v>
      </c>
      <c r="O21" s="15" t="str">
        <f>IF(COUNTIFS('Annual data'!$A$3:$A$712, "="&amp;$B21, 'Annual data'!$D$3:$D$712, "="&amp;'Data Availability'!$M$2)&gt;0,"With data","No data")</f>
        <v>With data</v>
      </c>
      <c r="P21" s="15" t="str">
        <f>IF(COUNTIFS('Monthly data'!$A$4:$A$243, "="&amp;$B21, 'Monthly data'!$D$4:$D$243, "="&amp;'Data Availability'!$P$2)&gt;0,"With data","No data")</f>
        <v>No data</v>
      </c>
      <c r="Q21" s="15" t="str">
        <f>IF(COUNTIFS('Quarterly data'!$A$4:$A$444, "="&amp;$B21, 'Quarterly data'!$D$4:$D$444, "="&amp;'Data Availability'!$P$2)&gt;0,"With data","No data")</f>
        <v>No data</v>
      </c>
      <c r="R21" s="15" t="str">
        <f>IF(COUNTIFS('Annual data'!$A$3:$A$712, "="&amp;$B21, 'Annual data'!$D$3:$D$712, "="&amp;'Data Availability'!$P$2)&gt;0,"With data","No data")</f>
        <v>No data</v>
      </c>
      <c r="S21" s="15" t="str">
        <f>IF(COUNTIFS('Monthly data'!$A$4:$A$243, "="&amp;$B21, 'Monthly data'!$D$4:$D$243, "="&amp;'Data Availability'!$S$2)&gt;0,"With data","No data")</f>
        <v>No data</v>
      </c>
      <c r="T21" s="15" t="str">
        <f>IF(COUNTIFS('Quarterly data'!$A$4:$A$444, "="&amp;$B21, 'Quarterly data'!$D$4:$D$444, "="&amp;'Data Availability'!$S$2)&gt;0,"With data","No data")</f>
        <v>No data</v>
      </c>
      <c r="U21" s="15" t="str">
        <f>IF(COUNTIFS('Annual data'!$A$3:$A$712, "="&amp;$B21, 'Annual data'!$D$3:$D$712, "="&amp;'Data Availability'!$S$2)&gt;0,"With data","No data")</f>
        <v>With data</v>
      </c>
      <c r="V21" s="15" t="str">
        <f>IF(COUNTIFS('Monthly data'!$A$4:$A$243, "="&amp;$B21, 'Monthly data'!$D$4:$D$243, "="&amp;'Data Availability'!$V$2)&gt;0,"With data","No data")</f>
        <v>With data</v>
      </c>
      <c r="W21" s="15" t="str">
        <f>IF(COUNTIFS('Quarterly data'!$A$4:$A$444, "="&amp;$B21, 'Quarterly data'!$D$4:$D$444, "="&amp;'Data Availability'!$V$2)&gt;0,"With data","No data")</f>
        <v>With data</v>
      </c>
      <c r="X21" s="15" t="str">
        <f>IF(COUNTIFS('Annual data'!$A$3:$A$712, "="&amp;$B21, 'Annual data'!$D$3:$D$712, "="&amp;'Data Availability'!$V$2)&gt;0,"With data","No data")</f>
        <v>With data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 spans="1:75" s="18" customFormat="1" x14ac:dyDescent="0.3">
      <c r="A22" s="13" t="s">
        <v>42</v>
      </c>
      <c r="B22" s="14" t="s">
        <v>42</v>
      </c>
      <c r="C22" s="14" t="s">
        <v>38</v>
      </c>
      <c r="D22" s="15" t="str">
        <f>IF(COUNTIFS('Monthly data'!$A$4:$A$243, "="&amp;$B22, 'Monthly data'!$D$4:$D$243, "="&amp;'Data Availability'!$D$2)&gt;0,"With data","No data")</f>
        <v>No data</v>
      </c>
      <c r="E22" s="15" t="str">
        <f>IF(COUNTIFS('Quarterly data'!$A$4:$A$444, "="&amp;$B22, 'Quarterly data'!$D$4:$D$444, "="&amp;'Data Availability'!$D$2)&gt;0,"With data","No data")</f>
        <v>No data</v>
      </c>
      <c r="F22" s="15" t="str">
        <f>IF(COUNTIFS('Annual data'!$A$3:$A$712, "="&amp;$B22, 'Annual data'!$D$3:$D$712, "="&amp;'Data Availability'!$D$2)&gt;0,"With data","No data")</f>
        <v>With data</v>
      </c>
      <c r="G22" s="15" t="str">
        <f>IF(COUNTIFS('Monthly data'!$A$4:$A$243, "="&amp;$B22, 'Monthly data'!$D$4:$D$243, "="&amp;'Data Availability'!$G$2)&gt;0,"With data","No data")</f>
        <v>No data</v>
      </c>
      <c r="H22" s="15" t="str">
        <f>IF(COUNTIFS('Quarterly data'!$A$4:$A$444, "="&amp;$B22, 'Quarterly data'!$D$4:$D$444, "="&amp;'Data Availability'!$G$2)&gt;0,"With data","No data")</f>
        <v>No data</v>
      </c>
      <c r="I22" s="15" t="str">
        <f>IF(COUNTIFS('Annual data'!$A$3:$A$712, "="&amp;$B22, 'Annual data'!$D$3:$D$712, "="&amp;'Data Availability'!$G$2)&gt;0,"With data","No data")</f>
        <v>No data</v>
      </c>
      <c r="J22" s="15" t="str">
        <f>IF(COUNTIFS('Monthly data'!$A$4:$A$243, "="&amp;$B22, 'Monthly data'!$D$4:$D$243, "="&amp;'Data Availability'!$J$2)&gt;0,"With data","No data")</f>
        <v>With data</v>
      </c>
      <c r="K22" s="15" t="str">
        <f>IF(COUNTIFS('Quarterly data'!$A$4:$A$444, "="&amp;$B22, 'Quarterly data'!$D$4:$D$444, "="&amp;'Data Availability'!$J$2)&gt;0,"With data","No data")</f>
        <v>With data</v>
      </c>
      <c r="L22" s="15" t="str">
        <f>IF(COUNTIFS('Annual data'!$A$3:$A$712, "="&amp;$B22, 'Annual data'!$D$3:$D$712, "="&amp;'Data Availability'!$J$2)&gt;0,"With data","No data")</f>
        <v>With data</v>
      </c>
      <c r="M22" s="15" t="str">
        <f>IF(COUNTIFS('Monthly data'!$A$4:$A$243, "="&amp;$B22, 'Monthly data'!$D$4:$D$243, "="&amp;'Data Availability'!$M$2)&gt;0,"With data","No data")</f>
        <v>No data</v>
      </c>
      <c r="N22" s="15" t="str">
        <f>IF(COUNTIFS('Quarterly data'!$A$4:$A$444, "="&amp;$B22, 'Quarterly data'!$D$4:$D$444, "="&amp;'Data Availability'!$M$2)&gt;0,"With data","No data")</f>
        <v>No data</v>
      </c>
      <c r="O22" s="15" t="str">
        <f>IF(COUNTIFS('Annual data'!$A$3:$A$712, "="&amp;$B22, 'Annual data'!$D$3:$D$712, "="&amp;'Data Availability'!$M$2)&gt;0,"With data","No data")</f>
        <v>With data</v>
      </c>
      <c r="P22" s="15" t="str">
        <f>IF(COUNTIFS('Monthly data'!$A$4:$A$243, "="&amp;$B22, 'Monthly data'!$D$4:$D$243, "="&amp;'Data Availability'!$P$2)&gt;0,"With data","No data")</f>
        <v>No data</v>
      </c>
      <c r="Q22" s="15" t="str">
        <f>IF(COUNTIFS('Quarterly data'!$A$4:$A$444, "="&amp;$B22, 'Quarterly data'!$D$4:$D$444, "="&amp;'Data Availability'!$P$2)&gt;0,"With data","No data")</f>
        <v>No data</v>
      </c>
      <c r="R22" s="15" t="str">
        <f>IF(COUNTIFS('Annual data'!$A$3:$A$712, "="&amp;$B22, 'Annual data'!$D$3:$D$712, "="&amp;'Data Availability'!$P$2)&gt;0,"With data","No data")</f>
        <v>No data</v>
      </c>
      <c r="S22" s="15" t="str">
        <f>IF(COUNTIFS('Monthly data'!$A$4:$A$243, "="&amp;$B22, 'Monthly data'!$D$4:$D$243, "="&amp;'Data Availability'!$S$2)&gt;0,"With data","No data")</f>
        <v>No data</v>
      </c>
      <c r="T22" s="15" t="str">
        <f>IF(COUNTIFS('Quarterly data'!$A$4:$A$444, "="&amp;$B22, 'Quarterly data'!$D$4:$D$444, "="&amp;'Data Availability'!$S$2)&gt;0,"With data","No data")</f>
        <v>No data</v>
      </c>
      <c r="U22" s="15" t="str">
        <f>IF(COUNTIFS('Annual data'!$A$3:$A$712, "="&amp;$B22, 'Annual data'!$D$3:$D$712, "="&amp;'Data Availability'!$S$2)&gt;0,"With data","No data")</f>
        <v>With data</v>
      </c>
      <c r="V22" s="15" t="str">
        <f>IF(COUNTIFS('Monthly data'!$A$4:$A$243, "="&amp;$B22, 'Monthly data'!$D$4:$D$243, "="&amp;'Data Availability'!$V$2)&gt;0,"With data","No data")</f>
        <v>With data</v>
      </c>
      <c r="W22" s="15" t="str">
        <f>IF(COUNTIFS('Quarterly data'!$A$4:$A$444, "="&amp;$B22, 'Quarterly data'!$D$4:$D$444, "="&amp;'Data Availability'!$V$2)&gt;0,"With data","No data")</f>
        <v>With data</v>
      </c>
      <c r="X22" s="15" t="str">
        <f>IF(COUNTIFS('Annual data'!$A$3:$A$712, "="&amp;$B22, 'Annual data'!$D$3:$D$712, "="&amp;'Data Availability'!$V$2)&gt;0,"With data","No data")</f>
        <v>With data</v>
      </c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 spans="1:75" s="16" customFormat="1" x14ac:dyDescent="0.3">
      <c r="A23" s="13" t="s">
        <v>43</v>
      </c>
      <c r="B23" s="14" t="s">
        <v>43</v>
      </c>
      <c r="C23" s="14" t="s">
        <v>38</v>
      </c>
      <c r="D23" s="15" t="str">
        <f>IF(COUNTIFS('Monthly data'!$A$4:$A$243, "="&amp;$B23, 'Monthly data'!$D$4:$D$243, "="&amp;'Data Availability'!$D$2)&gt;0,"With data","No data")</f>
        <v>No data</v>
      </c>
      <c r="E23" s="15" t="str">
        <f>IF(COUNTIFS('Quarterly data'!$A$4:$A$444, "="&amp;$B23, 'Quarterly data'!$D$4:$D$444, "="&amp;'Data Availability'!$D$2)&gt;0,"With data","No data")</f>
        <v>No data</v>
      </c>
      <c r="F23" s="15" t="str">
        <f>IF(COUNTIFS('Annual data'!$A$3:$A$712, "="&amp;$B23, 'Annual data'!$D$3:$D$712, "="&amp;'Data Availability'!$D$2)&gt;0,"With data","No data")</f>
        <v>With data</v>
      </c>
      <c r="G23" s="15" t="str">
        <f>IF(COUNTIFS('Monthly data'!$A$4:$A$243, "="&amp;$B23, 'Monthly data'!$D$4:$D$243, "="&amp;'Data Availability'!$G$2)&gt;0,"With data","No data")</f>
        <v>No data</v>
      </c>
      <c r="H23" s="15" t="str">
        <f>IF(COUNTIFS('Quarterly data'!$A$4:$A$444, "="&amp;$B23, 'Quarterly data'!$D$4:$D$444, "="&amp;'Data Availability'!$G$2)&gt;0,"With data","No data")</f>
        <v>No data</v>
      </c>
      <c r="I23" s="15" t="str">
        <f>IF(COUNTIFS('Annual data'!$A$3:$A$712, "="&amp;$B23, 'Annual data'!$D$3:$D$712, "="&amp;'Data Availability'!$G$2)&gt;0,"With data","No data")</f>
        <v>No data</v>
      </c>
      <c r="J23" s="15" t="str">
        <f>IF(COUNTIFS('Monthly data'!$A$4:$A$243, "="&amp;$B23, 'Monthly data'!$D$4:$D$243, "="&amp;'Data Availability'!$J$2)&gt;0,"With data","No data")</f>
        <v>With data</v>
      </c>
      <c r="K23" s="15" t="str">
        <f>IF(COUNTIFS('Quarterly data'!$A$4:$A$444, "="&amp;$B23, 'Quarterly data'!$D$4:$D$444, "="&amp;'Data Availability'!$J$2)&gt;0,"With data","No data")</f>
        <v>With data</v>
      </c>
      <c r="L23" s="15" t="str">
        <f>IF(COUNTIFS('Annual data'!$A$3:$A$712, "="&amp;$B23, 'Annual data'!$D$3:$D$712, "="&amp;'Data Availability'!$J$2)&gt;0,"With data","No data")</f>
        <v>With data</v>
      </c>
      <c r="M23" s="15" t="str">
        <f>IF(COUNTIFS('Monthly data'!$A$4:$A$243, "="&amp;$B23, 'Monthly data'!$D$4:$D$243, "="&amp;'Data Availability'!$M$2)&gt;0,"With data","No data")</f>
        <v>No data</v>
      </c>
      <c r="N23" s="15" t="str">
        <f>IF(COUNTIFS('Quarterly data'!$A$4:$A$444, "="&amp;$B23, 'Quarterly data'!$D$4:$D$444, "="&amp;'Data Availability'!$M$2)&gt;0,"With data","No data")</f>
        <v>No data</v>
      </c>
      <c r="O23" s="15" t="str">
        <f>IF(COUNTIFS('Annual data'!$A$3:$A$712, "="&amp;$B23, 'Annual data'!$D$3:$D$712, "="&amp;'Data Availability'!$M$2)&gt;0,"With data","No data")</f>
        <v>With data</v>
      </c>
      <c r="P23" s="15" t="str">
        <f>IF(COUNTIFS('Monthly data'!$A$4:$A$243, "="&amp;$B23, 'Monthly data'!$D$4:$D$243, "="&amp;'Data Availability'!$P$2)&gt;0,"With data","No data")</f>
        <v>No data</v>
      </c>
      <c r="Q23" s="15" t="str">
        <f>IF(COUNTIFS('Quarterly data'!$A$4:$A$444, "="&amp;$B23, 'Quarterly data'!$D$4:$D$444, "="&amp;'Data Availability'!$P$2)&gt;0,"With data","No data")</f>
        <v>No data</v>
      </c>
      <c r="R23" s="15" t="str">
        <f>IF(COUNTIFS('Annual data'!$A$3:$A$712, "="&amp;$B23, 'Annual data'!$D$3:$D$712, "="&amp;'Data Availability'!$P$2)&gt;0,"With data","No data")</f>
        <v>No data</v>
      </c>
      <c r="S23" s="15" t="str">
        <f>IF(COUNTIFS('Monthly data'!$A$4:$A$243, "="&amp;$B23, 'Monthly data'!$D$4:$D$243, "="&amp;'Data Availability'!$S$2)&gt;0,"With data","No data")</f>
        <v>No data</v>
      </c>
      <c r="T23" s="15" t="str">
        <f>IF(COUNTIFS('Quarterly data'!$A$4:$A$444, "="&amp;$B23, 'Quarterly data'!$D$4:$D$444, "="&amp;'Data Availability'!$S$2)&gt;0,"With data","No data")</f>
        <v>With data</v>
      </c>
      <c r="U23" s="15" t="str">
        <f>IF(COUNTIFS('Annual data'!$A$3:$A$712, "="&amp;$B23, 'Annual data'!$D$3:$D$712, "="&amp;'Data Availability'!$S$2)&gt;0,"With data","No data")</f>
        <v>With data</v>
      </c>
      <c r="V23" s="15" t="str">
        <f>IF(COUNTIFS('Monthly data'!$A$4:$A$243, "="&amp;$B23, 'Monthly data'!$D$4:$D$243, "="&amp;'Data Availability'!$V$2)&gt;0,"With data","No data")</f>
        <v>No data</v>
      </c>
      <c r="W23" s="15" t="str">
        <f>IF(COUNTIFS('Quarterly data'!$A$4:$A$444, "="&amp;$B23, 'Quarterly data'!$D$4:$D$444, "="&amp;'Data Availability'!$V$2)&gt;0,"With data","No data")</f>
        <v>No data</v>
      </c>
      <c r="X23" s="15" t="str">
        <f>IF(COUNTIFS('Annual data'!$A$3:$A$712, "="&amp;$B23, 'Annual data'!$D$3:$D$712, "="&amp;'Data Availability'!$V$2)&gt;0,"With data","No data")</f>
        <v>With data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 spans="1:75" s="16" customFormat="1" x14ac:dyDescent="0.3">
      <c r="A24" s="13" t="s">
        <v>44</v>
      </c>
      <c r="B24" s="14" t="s">
        <v>44</v>
      </c>
      <c r="C24" s="14" t="s">
        <v>38</v>
      </c>
      <c r="D24" s="15" t="str">
        <f>IF(COUNTIFS('Monthly data'!$A$4:$A$243, "="&amp;$B24, 'Monthly data'!$D$4:$D$243, "="&amp;'Data Availability'!$D$2)&gt;0,"With data","No data")</f>
        <v>No data</v>
      </c>
      <c r="E24" s="15" t="str">
        <f>IF(COUNTIFS('Quarterly data'!$A$4:$A$444, "="&amp;$B24, 'Quarterly data'!$D$4:$D$444, "="&amp;'Data Availability'!$D$2)&gt;0,"With data","No data")</f>
        <v>No data</v>
      </c>
      <c r="F24" s="15" t="str">
        <f>IF(COUNTIFS('Annual data'!$A$3:$A$712, "="&amp;$B24, 'Annual data'!$D$3:$D$712, "="&amp;'Data Availability'!$D$2)&gt;0,"With data","No data")</f>
        <v>With data</v>
      </c>
      <c r="G24" s="15" t="str">
        <f>IF(COUNTIFS('Monthly data'!$A$4:$A$243, "="&amp;$B24, 'Monthly data'!$D$4:$D$243, "="&amp;'Data Availability'!$G$2)&gt;0,"With data","No data")</f>
        <v>No data</v>
      </c>
      <c r="H24" s="15" t="str">
        <f>IF(COUNTIFS('Quarterly data'!$A$4:$A$444, "="&amp;$B24, 'Quarterly data'!$D$4:$D$444, "="&amp;'Data Availability'!$G$2)&gt;0,"With data","No data")</f>
        <v>No data</v>
      </c>
      <c r="I24" s="15" t="str">
        <f>IF(COUNTIFS('Annual data'!$A$3:$A$712, "="&amp;$B24, 'Annual data'!$D$3:$D$712, "="&amp;'Data Availability'!$G$2)&gt;0,"With data","No data")</f>
        <v>No data</v>
      </c>
      <c r="J24" s="15" t="str">
        <f>IF(COUNTIFS('Monthly data'!$A$4:$A$243, "="&amp;$B24, 'Monthly data'!$D$4:$D$243, "="&amp;'Data Availability'!$J$2)&gt;0,"With data","No data")</f>
        <v>With data</v>
      </c>
      <c r="K24" s="15" t="str">
        <f>IF(COUNTIFS('Quarterly data'!$A$4:$A$444, "="&amp;$B24, 'Quarterly data'!$D$4:$D$444, "="&amp;'Data Availability'!$J$2)&gt;0,"With data","No data")</f>
        <v>With data</v>
      </c>
      <c r="L24" s="15" t="str">
        <f>IF(COUNTIFS('Annual data'!$A$3:$A$712, "="&amp;$B24, 'Annual data'!$D$3:$D$712, "="&amp;'Data Availability'!$J$2)&gt;0,"With data","No data")</f>
        <v>With data</v>
      </c>
      <c r="M24" s="15" t="str">
        <f>IF(COUNTIFS('Monthly data'!$A$4:$A$243, "="&amp;$B24, 'Monthly data'!$D$4:$D$243, "="&amp;'Data Availability'!$M$2)&gt;0,"With data","No data")</f>
        <v>No data</v>
      </c>
      <c r="N24" s="15" t="str">
        <f>IF(COUNTIFS('Quarterly data'!$A$4:$A$444, "="&amp;$B24, 'Quarterly data'!$D$4:$D$444, "="&amp;'Data Availability'!$M$2)&gt;0,"With data","No data")</f>
        <v>No data</v>
      </c>
      <c r="O24" s="15" t="str">
        <f>IF(COUNTIFS('Annual data'!$A$3:$A$712, "="&amp;$B24, 'Annual data'!$D$3:$D$712, "="&amp;'Data Availability'!$M$2)&gt;0,"With data","No data")</f>
        <v>With data</v>
      </c>
      <c r="P24" s="15" t="str">
        <f>IF(COUNTIFS('Monthly data'!$A$4:$A$243, "="&amp;$B24, 'Monthly data'!$D$4:$D$243, "="&amp;'Data Availability'!$P$2)&gt;0,"With data","No data")</f>
        <v>No data</v>
      </c>
      <c r="Q24" s="15" t="str">
        <f>IF(COUNTIFS('Quarterly data'!$A$4:$A$444, "="&amp;$B24, 'Quarterly data'!$D$4:$D$444, "="&amp;'Data Availability'!$P$2)&gt;0,"With data","No data")</f>
        <v>No data</v>
      </c>
      <c r="R24" s="15" t="str">
        <f>IF(COUNTIFS('Annual data'!$A$3:$A$712, "="&amp;$B24, 'Annual data'!$D$3:$D$712, "="&amp;'Data Availability'!$P$2)&gt;0,"With data","No data")</f>
        <v>No data</v>
      </c>
      <c r="S24" s="15" t="str">
        <f>IF(COUNTIFS('Monthly data'!$A$4:$A$243, "="&amp;$B24, 'Monthly data'!$D$4:$D$243, "="&amp;'Data Availability'!$S$2)&gt;0,"With data","No data")</f>
        <v>No data</v>
      </c>
      <c r="T24" s="15" t="str">
        <f>IF(COUNTIFS('Quarterly data'!$A$4:$A$444, "="&amp;$B24, 'Quarterly data'!$D$4:$D$444, "="&amp;'Data Availability'!$S$2)&gt;0,"With data","No data")</f>
        <v>No data</v>
      </c>
      <c r="U24" s="15" t="str">
        <f>IF(COUNTIFS('Annual data'!$A$3:$A$712, "="&amp;$B24, 'Annual data'!$D$3:$D$712, "="&amp;'Data Availability'!$S$2)&gt;0,"With data","No data")</f>
        <v>With data</v>
      </c>
      <c r="V24" s="15" t="str">
        <f>IF(COUNTIFS('Monthly data'!$A$4:$A$243, "="&amp;$B24, 'Monthly data'!$D$4:$D$243, "="&amp;'Data Availability'!$V$2)&gt;0,"With data","No data")</f>
        <v>With data</v>
      </c>
      <c r="W24" s="15" t="str">
        <f>IF(COUNTIFS('Quarterly data'!$A$4:$A$444, "="&amp;$B24, 'Quarterly data'!$D$4:$D$444, "="&amp;'Data Availability'!$V$2)&gt;0,"With data","No data")</f>
        <v>With data</v>
      </c>
      <c r="X24" s="15" t="str">
        <f>IF(COUNTIFS('Annual data'!$A$3:$A$712, "="&amp;$B24, 'Annual data'!$D$3:$D$712, "="&amp;'Data Availability'!$V$2)&gt;0,"With data","No data")</f>
        <v>With data</v>
      </c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 spans="1:75" s="18" customFormat="1" x14ac:dyDescent="0.3">
      <c r="A25" s="13" t="s">
        <v>36</v>
      </c>
      <c r="B25" s="14" t="s">
        <v>45</v>
      </c>
      <c r="C25" s="14" t="s">
        <v>38</v>
      </c>
      <c r="D25" s="15" t="str">
        <f>IF(COUNTIFS('Monthly data'!$A$4:$A$243, "="&amp;$B25, 'Monthly data'!$D$4:$D$243, "="&amp;'Data Availability'!$D$2)&gt;0,"With data","No data")</f>
        <v>No data</v>
      </c>
      <c r="E25" s="15" t="str">
        <f>IF(COUNTIFS('Quarterly data'!$A$4:$A$444, "="&amp;$B25, 'Quarterly data'!$D$4:$D$444, "="&amp;'Data Availability'!$D$2)&gt;0,"With data","No data")</f>
        <v>No data</v>
      </c>
      <c r="F25" s="15" t="str">
        <f>IF(COUNTIFS('Annual data'!$A$3:$A$712, "="&amp;$B25, 'Annual data'!$D$3:$D$712, "="&amp;'Data Availability'!$D$2)&gt;0,"With data","No data")</f>
        <v>With data</v>
      </c>
      <c r="G25" s="15" t="str">
        <f>IF(COUNTIFS('Monthly data'!$A$4:$A$243, "="&amp;$B25, 'Monthly data'!$D$4:$D$243, "="&amp;'Data Availability'!$G$2)&gt;0,"With data","No data")</f>
        <v>No data</v>
      </c>
      <c r="H25" s="15" t="str">
        <f>IF(COUNTIFS('Quarterly data'!$A$4:$A$444, "="&amp;$B25, 'Quarterly data'!$D$4:$D$444, "="&amp;'Data Availability'!$G$2)&gt;0,"With data","No data")</f>
        <v>No data</v>
      </c>
      <c r="I25" s="15" t="str">
        <f>IF(COUNTIFS('Annual data'!$A$3:$A$712, "="&amp;$B25, 'Annual data'!$D$3:$D$712, "="&amp;'Data Availability'!$G$2)&gt;0,"With data","No data")</f>
        <v>No data</v>
      </c>
      <c r="J25" s="15" t="str">
        <f>IF(COUNTIFS('Monthly data'!$A$4:$A$243, "="&amp;$B25, 'Monthly data'!$D$4:$D$243, "="&amp;'Data Availability'!$J$2)&gt;0,"With data","No data")</f>
        <v>No data</v>
      </c>
      <c r="K25" s="15" t="str">
        <f>IF(COUNTIFS('Quarterly data'!$A$4:$A$444, "="&amp;$B25, 'Quarterly data'!$D$4:$D$444, "="&amp;'Data Availability'!$J$2)&gt;0,"With data","No data")</f>
        <v>No data</v>
      </c>
      <c r="L25" s="15" t="str">
        <f>IF(COUNTIFS('Annual data'!$A$3:$A$712, "="&amp;$B25, 'Annual data'!$D$3:$D$712, "="&amp;'Data Availability'!$J$2)&gt;0,"With data","No data")</f>
        <v>With data</v>
      </c>
      <c r="M25" s="15" t="str">
        <f>IF(COUNTIFS('Monthly data'!$A$4:$A$243, "="&amp;$B25, 'Monthly data'!$D$4:$D$243, "="&amp;'Data Availability'!$M$2)&gt;0,"With data","No data")</f>
        <v>No data</v>
      </c>
      <c r="N25" s="15" t="str">
        <f>IF(COUNTIFS('Quarterly data'!$A$4:$A$444, "="&amp;$B25, 'Quarterly data'!$D$4:$D$444, "="&amp;'Data Availability'!$M$2)&gt;0,"With data","No data")</f>
        <v>No data</v>
      </c>
      <c r="O25" s="15" t="str">
        <f>IF(COUNTIFS('Annual data'!$A$3:$A$712, "="&amp;$B25, 'Annual data'!$D$3:$D$712, "="&amp;'Data Availability'!$M$2)&gt;0,"With data","No data")</f>
        <v>No data</v>
      </c>
      <c r="P25" s="15" t="str">
        <f>IF(COUNTIFS('Monthly data'!$A$4:$A$243, "="&amp;$B25, 'Monthly data'!$D$4:$D$243, "="&amp;'Data Availability'!$P$2)&gt;0,"With data","No data")</f>
        <v>No data</v>
      </c>
      <c r="Q25" s="15" t="str">
        <f>IF(COUNTIFS('Quarterly data'!$A$4:$A$444, "="&amp;$B25, 'Quarterly data'!$D$4:$D$444, "="&amp;'Data Availability'!$P$2)&gt;0,"With data","No data")</f>
        <v>No data</v>
      </c>
      <c r="R25" s="15" t="str">
        <f>IF(COUNTIFS('Annual data'!$A$3:$A$712, "="&amp;$B25, 'Annual data'!$D$3:$D$712, "="&amp;'Data Availability'!$P$2)&gt;0,"With data","No data")</f>
        <v>No data</v>
      </c>
      <c r="S25" s="15" t="str">
        <f>IF(COUNTIFS('Monthly data'!$A$4:$A$243, "="&amp;$B25, 'Monthly data'!$D$4:$D$243, "="&amp;'Data Availability'!$S$2)&gt;0,"With data","No data")</f>
        <v>No data</v>
      </c>
      <c r="T25" s="15" t="str">
        <f>IF(COUNTIFS('Quarterly data'!$A$4:$A$444, "="&amp;$B25, 'Quarterly data'!$D$4:$D$444, "="&amp;'Data Availability'!$S$2)&gt;0,"With data","No data")</f>
        <v>No data</v>
      </c>
      <c r="U25" s="15" t="str">
        <f>IF(COUNTIFS('Annual data'!$A$3:$A$712, "="&amp;$B25, 'Annual data'!$D$3:$D$712, "="&amp;'Data Availability'!$S$2)&gt;0,"With data","No data")</f>
        <v>With data</v>
      </c>
      <c r="V25" s="15" t="str">
        <f>IF(COUNTIFS('Monthly data'!$A$4:$A$243, "="&amp;$B25, 'Monthly data'!$D$4:$D$243, "="&amp;'Data Availability'!$V$2)&gt;0,"With data","No data")</f>
        <v>No data</v>
      </c>
      <c r="W25" s="15" t="str">
        <f>IF(COUNTIFS('Quarterly data'!$A$4:$A$444, "="&amp;$B25, 'Quarterly data'!$D$4:$D$444, "="&amp;'Data Availability'!$V$2)&gt;0,"With data","No data")</f>
        <v>No data</v>
      </c>
      <c r="X25" s="15" t="str">
        <f>IF(COUNTIFS('Annual data'!$A$3:$A$712, "="&amp;$B25, 'Annual data'!$D$3:$D$712, "="&amp;'Data Availability'!$V$2)&gt;0,"With data","No data")</f>
        <v>With data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 spans="1:75" s="18" customFormat="1" x14ac:dyDescent="0.3">
      <c r="A26" s="13" t="s">
        <v>46</v>
      </c>
      <c r="B26" s="14" t="s">
        <v>46</v>
      </c>
      <c r="C26" s="14" t="s">
        <v>38</v>
      </c>
      <c r="D26" s="15" t="str">
        <f>IF(COUNTIFS('Monthly data'!$A$4:$A$243, "="&amp;$B26, 'Monthly data'!$D$4:$D$243, "="&amp;'Data Availability'!$D$2)&gt;0,"With data","No data")</f>
        <v>No data</v>
      </c>
      <c r="E26" s="15" t="str">
        <f>IF(COUNTIFS('Quarterly data'!$A$4:$A$444, "="&amp;$B26, 'Quarterly data'!$D$4:$D$444, "="&amp;'Data Availability'!$D$2)&gt;0,"With data","No data")</f>
        <v>No data</v>
      </c>
      <c r="F26" s="15" t="str">
        <f>IF(COUNTIFS('Annual data'!$A$3:$A$712, "="&amp;$B26, 'Annual data'!$D$3:$D$712, "="&amp;'Data Availability'!$D$2)&gt;0,"With data","No data")</f>
        <v>With data</v>
      </c>
      <c r="G26" s="15" t="str">
        <f>IF(COUNTIFS('Monthly data'!$A$4:$A$243, "="&amp;$B26, 'Monthly data'!$D$4:$D$243, "="&amp;'Data Availability'!$G$2)&gt;0,"With data","No data")</f>
        <v>No data</v>
      </c>
      <c r="H26" s="15" t="str">
        <f>IF(COUNTIFS('Quarterly data'!$A$4:$A$444, "="&amp;$B26, 'Quarterly data'!$D$4:$D$444, "="&amp;'Data Availability'!$G$2)&gt;0,"With data","No data")</f>
        <v>No data</v>
      </c>
      <c r="I26" s="15" t="str">
        <f>IF(COUNTIFS('Annual data'!$A$3:$A$712, "="&amp;$B26, 'Annual data'!$D$3:$D$712, "="&amp;'Data Availability'!$G$2)&gt;0,"With data","No data")</f>
        <v>No data</v>
      </c>
      <c r="J26" s="15" t="str">
        <f>IF(COUNTIFS('Monthly data'!$A$4:$A$243, "="&amp;$B26, 'Monthly data'!$D$4:$D$243, "="&amp;'Data Availability'!$J$2)&gt;0,"With data","No data")</f>
        <v>With data</v>
      </c>
      <c r="K26" s="15" t="str">
        <f>IF(COUNTIFS('Quarterly data'!$A$4:$A$444, "="&amp;$B26, 'Quarterly data'!$D$4:$D$444, "="&amp;'Data Availability'!$J$2)&gt;0,"With data","No data")</f>
        <v>With data</v>
      </c>
      <c r="L26" s="15" t="str">
        <f>IF(COUNTIFS('Annual data'!$A$3:$A$712, "="&amp;$B26, 'Annual data'!$D$3:$D$712, "="&amp;'Data Availability'!$J$2)&gt;0,"With data","No data")</f>
        <v>With data</v>
      </c>
      <c r="M26" s="15" t="str">
        <f>IF(COUNTIFS('Monthly data'!$A$4:$A$243, "="&amp;$B26, 'Monthly data'!$D$4:$D$243, "="&amp;'Data Availability'!$M$2)&gt;0,"With data","No data")</f>
        <v>No data</v>
      </c>
      <c r="N26" s="15" t="str">
        <f>IF(COUNTIFS('Quarterly data'!$A$4:$A$444, "="&amp;$B26, 'Quarterly data'!$D$4:$D$444, "="&amp;'Data Availability'!$M$2)&gt;0,"With data","No data")</f>
        <v>No data</v>
      </c>
      <c r="O26" s="15" t="str">
        <f>IF(COUNTIFS('Annual data'!$A$3:$A$712, "="&amp;$B26, 'Annual data'!$D$3:$D$712, "="&amp;'Data Availability'!$M$2)&gt;0,"With data","No data")</f>
        <v>With data</v>
      </c>
      <c r="P26" s="15" t="str">
        <f>IF(COUNTIFS('Monthly data'!$A$4:$A$243, "="&amp;$B26, 'Monthly data'!$D$4:$D$243, "="&amp;'Data Availability'!$P$2)&gt;0,"With data","No data")</f>
        <v>No data</v>
      </c>
      <c r="Q26" s="15" t="str">
        <f>IF(COUNTIFS('Quarterly data'!$A$4:$A$444, "="&amp;$B26, 'Quarterly data'!$D$4:$D$444, "="&amp;'Data Availability'!$P$2)&gt;0,"With data","No data")</f>
        <v>No data</v>
      </c>
      <c r="R26" s="15" t="str">
        <f>IF(COUNTIFS('Annual data'!$A$3:$A$712, "="&amp;$B26, 'Annual data'!$D$3:$D$712, "="&amp;'Data Availability'!$P$2)&gt;0,"With data","No data")</f>
        <v>No data</v>
      </c>
      <c r="S26" s="15" t="str">
        <f>IF(COUNTIFS('Monthly data'!$A$4:$A$243, "="&amp;$B26, 'Monthly data'!$D$4:$D$243, "="&amp;'Data Availability'!$S$2)&gt;0,"With data","No data")</f>
        <v>No data</v>
      </c>
      <c r="T26" s="15" t="str">
        <f>IF(COUNTIFS('Quarterly data'!$A$4:$A$444, "="&amp;$B26, 'Quarterly data'!$D$4:$D$444, "="&amp;'Data Availability'!$S$2)&gt;0,"With data","No data")</f>
        <v>No data</v>
      </c>
      <c r="U26" s="15" t="str">
        <f>IF(COUNTIFS('Annual data'!$A$3:$A$712, "="&amp;$B26, 'Annual data'!$D$3:$D$712, "="&amp;'Data Availability'!$S$2)&gt;0,"With data","No data")</f>
        <v>With data</v>
      </c>
      <c r="V26" s="15" t="str">
        <f>IF(COUNTIFS('Monthly data'!$A$4:$A$243, "="&amp;$B26, 'Monthly data'!$D$4:$D$243, "="&amp;'Data Availability'!$V$2)&gt;0,"With data","No data")</f>
        <v>With data</v>
      </c>
      <c r="W26" s="15" t="str">
        <f>IF(COUNTIFS('Quarterly data'!$A$4:$A$444, "="&amp;$B26, 'Quarterly data'!$D$4:$D$444, "="&amp;'Data Availability'!$V$2)&gt;0,"With data","No data")</f>
        <v>With data</v>
      </c>
      <c r="X26" s="15" t="str">
        <f>IF(COUNTIFS('Annual data'!$A$3:$A$712, "="&amp;$B26, 'Annual data'!$D$3:$D$712, "="&amp;'Data Availability'!$V$2)&gt;0,"With data","No data")</f>
        <v>With data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 spans="1:75" s="16" customFormat="1" x14ac:dyDescent="0.3">
      <c r="A27" s="13" t="s">
        <v>47</v>
      </c>
      <c r="B27" s="14" t="s">
        <v>47</v>
      </c>
      <c r="C27" s="14" t="s">
        <v>38</v>
      </c>
      <c r="D27" s="15" t="str">
        <f>IF(COUNTIFS('Monthly data'!$A$4:$A$243, "="&amp;$B27, 'Monthly data'!$D$4:$D$243, "="&amp;'Data Availability'!$D$2)&gt;0,"With data","No data")</f>
        <v>No data</v>
      </c>
      <c r="E27" s="15" t="str">
        <f>IF(COUNTIFS('Quarterly data'!$A$4:$A$444, "="&amp;$B27, 'Quarterly data'!$D$4:$D$444, "="&amp;'Data Availability'!$D$2)&gt;0,"With data","No data")</f>
        <v>No data</v>
      </c>
      <c r="F27" s="15" t="str">
        <f>IF(COUNTIFS('Annual data'!$A$3:$A$712, "="&amp;$B27, 'Annual data'!$D$3:$D$712, "="&amp;'Data Availability'!$D$2)&gt;0,"With data","No data")</f>
        <v>With data</v>
      </c>
      <c r="G27" s="15" t="str">
        <f>IF(COUNTIFS('Monthly data'!$A$4:$A$243, "="&amp;$B27, 'Monthly data'!$D$4:$D$243, "="&amp;'Data Availability'!$G$2)&gt;0,"With data","No data")</f>
        <v>No data</v>
      </c>
      <c r="H27" s="15" t="str">
        <f>IF(COUNTIFS('Quarterly data'!$A$4:$A$444, "="&amp;$B27, 'Quarterly data'!$D$4:$D$444, "="&amp;'Data Availability'!$G$2)&gt;0,"With data","No data")</f>
        <v>No data</v>
      </c>
      <c r="I27" s="15" t="str">
        <f>IF(COUNTIFS('Annual data'!$A$3:$A$712, "="&amp;$B27, 'Annual data'!$D$3:$D$712, "="&amp;'Data Availability'!$G$2)&gt;0,"With data","No data")</f>
        <v>No data</v>
      </c>
      <c r="J27" s="15" t="str">
        <f>IF(COUNTIFS('Monthly data'!$A$4:$A$243, "="&amp;$B27, 'Monthly data'!$D$4:$D$243, "="&amp;'Data Availability'!$J$2)&gt;0,"With data","No data")</f>
        <v>With data</v>
      </c>
      <c r="K27" s="15" t="str">
        <f>IF(COUNTIFS('Quarterly data'!$A$4:$A$444, "="&amp;$B27, 'Quarterly data'!$D$4:$D$444, "="&amp;'Data Availability'!$J$2)&gt;0,"With data","No data")</f>
        <v>With data</v>
      </c>
      <c r="L27" s="15" t="str">
        <f>IF(COUNTIFS('Annual data'!$A$3:$A$712, "="&amp;$B27, 'Annual data'!$D$3:$D$712, "="&amp;'Data Availability'!$J$2)&gt;0,"With data","No data")</f>
        <v>With data</v>
      </c>
      <c r="M27" s="15" t="str">
        <f>IF(COUNTIFS('Monthly data'!$A$4:$A$243, "="&amp;$B27, 'Monthly data'!$D$4:$D$243, "="&amp;'Data Availability'!$M$2)&gt;0,"With data","No data")</f>
        <v>No data</v>
      </c>
      <c r="N27" s="15" t="str">
        <f>IF(COUNTIFS('Quarterly data'!$A$4:$A$444, "="&amp;$B27, 'Quarterly data'!$D$4:$D$444, "="&amp;'Data Availability'!$M$2)&gt;0,"With data","No data")</f>
        <v>No data</v>
      </c>
      <c r="O27" s="15" t="str">
        <f>IF(COUNTIFS('Annual data'!$A$3:$A$712, "="&amp;$B27, 'Annual data'!$D$3:$D$712, "="&amp;'Data Availability'!$M$2)&gt;0,"With data","No data")</f>
        <v>With data</v>
      </c>
      <c r="P27" s="15" t="str">
        <f>IF(COUNTIFS('Monthly data'!$A$4:$A$243, "="&amp;$B27, 'Monthly data'!$D$4:$D$243, "="&amp;'Data Availability'!$P$2)&gt;0,"With data","No data")</f>
        <v>No data</v>
      </c>
      <c r="Q27" s="15" t="str">
        <f>IF(COUNTIFS('Quarterly data'!$A$4:$A$444, "="&amp;$B27, 'Quarterly data'!$D$4:$D$444, "="&amp;'Data Availability'!$P$2)&gt;0,"With data","No data")</f>
        <v>No data</v>
      </c>
      <c r="R27" s="15" t="str">
        <f>IF(COUNTIFS('Annual data'!$A$3:$A$712, "="&amp;$B27, 'Annual data'!$D$3:$D$712, "="&amp;'Data Availability'!$P$2)&gt;0,"With data","No data")</f>
        <v>No data</v>
      </c>
      <c r="S27" s="15" t="str">
        <f>IF(COUNTIFS('Monthly data'!$A$4:$A$243, "="&amp;$B27, 'Monthly data'!$D$4:$D$243, "="&amp;'Data Availability'!$S$2)&gt;0,"With data","No data")</f>
        <v>No data</v>
      </c>
      <c r="T27" s="15" t="str">
        <f>IF(COUNTIFS('Quarterly data'!$A$4:$A$444, "="&amp;$B27, 'Quarterly data'!$D$4:$D$444, "="&amp;'Data Availability'!$S$2)&gt;0,"With data","No data")</f>
        <v>With data</v>
      </c>
      <c r="U27" s="15" t="str">
        <f>IF(COUNTIFS('Annual data'!$A$3:$A$712, "="&amp;$B27, 'Annual data'!$D$3:$D$712, "="&amp;'Data Availability'!$S$2)&gt;0,"With data","No data")</f>
        <v>With data</v>
      </c>
      <c r="V27" s="15" t="str">
        <f>IF(COUNTIFS('Monthly data'!$A$4:$A$243, "="&amp;$B27, 'Monthly data'!$D$4:$D$243, "="&amp;'Data Availability'!$V$2)&gt;0,"With data","No data")</f>
        <v>With data</v>
      </c>
      <c r="W27" s="15" t="str">
        <f>IF(COUNTIFS('Quarterly data'!$A$4:$A$444, "="&amp;$B27, 'Quarterly data'!$D$4:$D$444, "="&amp;'Data Availability'!$V$2)&gt;0,"With data","No data")</f>
        <v>With data</v>
      </c>
      <c r="X27" s="15" t="str">
        <f>IF(COUNTIFS('Annual data'!$A$3:$A$712, "="&amp;$B27, 'Annual data'!$D$3:$D$712, "="&amp;'Data Availability'!$V$2)&gt;0,"With data","No data")</f>
        <v>With data</v>
      </c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 spans="1:75" s="18" customFormat="1" x14ac:dyDescent="0.3">
      <c r="A28" s="13" t="s">
        <v>48</v>
      </c>
      <c r="B28" s="14" t="s">
        <v>48</v>
      </c>
      <c r="C28" s="14" t="s">
        <v>38</v>
      </c>
      <c r="D28" s="15" t="str">
        <f>IF(COUNTIFS('Monthly data'!$A$4:$A$243, "="&amp;$B28, 'Monthly data'!$D$4:$D$243, "="&amp;'Data Availability'!$D$2)&gt;0,"With data","No data")</f>
        <v>No data</v>
      </c>
      <c r="E28" s="15" t="str">
        <f>IF(COUNTIFS('Quarterly data'!$A$4:$A$444, "="&amp;$B28, 'Quarterly data'!$D$4:$D$444, "="&amp;'Data Availability'!$D$2)&gt;0,"With data","No data")</f>
        <v>No data</v>
      </c>
      <c r="F28" s="15" t="str">
        <f>IF(COUNTIFS('Annual data'!$A$3:$A$712, "="&amp;$B28, 'Annual data'!$D$3:$D$712, "="&amp;'Data Availability'!$D$2)&gt;0,"With data","No data")</f>
        <v>With data</v>
      </c>
      <c r="G28" s="15" t="str">
        <f>IF(COUNTIFS('Monthly data'!$A$4:$A$243, "="&amp;$B28, 'Monthly data'!$D$4:$D$243, "="&amp;'Data Availability'!$G$2)&gt;0,"With data","No data")</f>
        <v>No data</v>
      </c>
      <c r="H28" s="15" t="str">
        <f>IF(COUNTIFS('Quarterly data'!$A$4:$A$444, "="&amp;$B28, 'Quarterly data'!$D$4:$D$444, "="&amp;'Data Availability'!$G$2)&gt;0,"With data","No data")</f>
        <v>No data</v>
      </c>
      <c r="I28" s="15" t="str">
        <f>IF(COUNTIFS('Annual data'!$A$3:$A$712, "="&amp;$B28, 'Annual data'!$D$3:$D$712, "="&amp;'Data Availability'!$G$2)&gt;0,"With data","No data")</f>
        <v>No data</v>
      </c>
      <c r="J28" s="15" t="str">
        <f>IF(COUNTIFS('Monthly data'!$A$4:$A$243, "="&amp;$B28, 'Monthly data'!$D$4:$D$243, "="&amp;'Data Availability'!$J$2)&gt;0,"With data","No data")</f>
        <v>With data</v>
      </c>
      <c r="K28" s="15" t="str">
        <f>IF(COUNTIFS('Quarterly data'!$A$4:$A$444, "="&amp;$B28, 'Quarterly data'!$D$4:$D$444, "="&amp;'Data Availability'!$J$2)&gt;0,"With data","No data")</f>
        <v>With data</v>
      </c>
      <c r="L28" s="15" t="str">
        <f>IF(COUNTIFS('Annual data'!$A$3:$A$712, "="&amp;$B28, 'Annual data'!$D$3:$D$712, "="&amp;'Data Availability'!$J$2)&gt;0,"With data","No data")</f>
        <v>With data</v>
      </c>
      <c r="M28" s="15" t="str">
        <f>IF(COUNTIFS('Monthly data'!$A$4:$A$243, "="&amp;$B28, 'Monthly data'!$D$4:$D$243, "="&amp;'Data Availability'!$M$2)&gt;0,"With data","No data")</f>
        <v>No data</v>
      </c>
      <c r="N28" s="15" t="str">
        <f>IF(COUNTIFS('Quarterly data'!$A$4:$A$444, "="&amp;$B28, 'Quarterly data'!$D$4:$D$444, "="&amp;'Data Availability'!$M$2)&gt;0,"With data","No data")</f>
        <v>No data</v>
      </c>
      <c r="O28" s="15" t="str">
        <f>IF(COUNTIFS('Annual data'!$A$3:$A$712, "="&amp;$B28, 'Annual data'!$D$3:$D$712, "="&amp;'Data Availability'!$M$2)&gt;0,"With data","No data")</f>
        <v>With data</v>
      </c>
      <c r="P28" s="15" t="str">
        <f>IF(COUNTIFS('Monthly data'!$A$4:$A$243, "="&amp;$B28, 'Monthly data'!$D$4:$D$243, "="&amp;'Data Availability'!$P$2)&gt;0,"With data","No data")</f>
        <v>No data</v>
      </c>
      <c r="Q28" s="15" t="str">
        <f>IF(COUNTIFS('Quarterly data'!$A$4:$A$444, "="&amp;$B28, 'Quarterly data'!$D$4:$D$444, "="&amp;'Data Availability'!$P$2)&gt;0,"With data","No data")</f>
        <v>No data</v>
      </c>
      <c r="R28" s="15" t="str">
        <f>IF(COUNTIFS('Annual data'!$A$3:$A$712, "="&amp;$B28, 'Annual data'!$D$3:$D$712, "="&amp;'Data Availability'!$P$2)&gt;0,"With data","No data")</f>
        <v>No data</v>
      </c>
      <c r="S28" s="15" t="str">
        <f>IF(COUNTIFS('Monthly data'!$A$4:$A$243, "="&amp;$B28, 'Monthly data'!$D$4:$D$243, "="&amp;'Data Availability'!$S$2)&gt;0,"With data","No data")</f>
        <v>No data</v>
      </c>
      <c r="T28" s="15" t="str">
        <f>IF(COUNTIFS('Quarterly data'!$A$4:$A$444, "="&amp;$B28, 'Quarterly data'!$D$4:$D$444, "="&amp;'Data Availability'!$S$2)&gt;0,"With data","No data")</f>
        <v>No data</v>
      </c>
      <c r="U28" s="15" t="str">
        <f>IF(COUNTIFS('Annual data'!$A$3:$A$712, "="&amp;$B28, 'Annual data'!$D$3:$D$712, "="&amp;'Data Availability'!$S$2)&gt;0,"With data","No data")</f>
        <v>With data</v>
      </c>
      <c r="V28" s="15" t="str">
        <f>IF(COUNTIFS('Monthly data'!$A$4:$A$243, "="&amp;$B28, 'Monthly data'!$D$4:$D$243, "="&amp;'Data Availability'!$V$2)&gt;0,"With data","No data")</f>
        <v>With data</v>
      </c>
      <c r="W28" s="15" t="str">
        <f>IF(COUNTIFS('Quarterly data'!$A$4:$A$444, "="&amp;$B28, 'Quarterly data'!$D$4:$D$444, "="&amp;'Data Availability'!$V$2)&gt;0,"With data","No data")</f>
        <v>With data</v>
      </c>
      <c r="X28" s="15" t="str">
        <f>IF(COUNTIFS('Annual data'!$A$3:$A$712, "="&amp;$B28, 'Annual data'!$D$3:$D$712, "="&amp;'Data Availability'!$V$2)&gt;0,"With data","No data")</f>
        <v>With data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 spans="1:75" s="16" customFormat="1" x14ac:dyDescent="0.3">
      <c r="A29" s="13" t="s">
        <v>49</v>
      </c>
      <c r="B29" s="14" t="s">
        <v>49</v>
      </c>
      <c r="C29" s="14" t="s">
        <v>38</v>
      </c>
      <c r="D29" s="15" t="str">
        <f>IF(COUNTIFS('Monthly data'!$A$4:$A$243, "="&amp;$B29, 'Monthly data'!$D$4:$D$243, "="&amp;'Data Availability'!$D$2)&gt;0,"With data","No data")</f>
        <v>No data</v>
      </c>
      <c r="E29" s="15" t="str">
        <f>IF(COUNTIFS('Quarterly data'!$A$4:$A$444, "="&amp;$B29, 'Quarterly data'!$D$4:$D$444, "="&amp;'Data Availability'!$D$2)&gt;0,"With data","No data")</f>
        <v>No data</v>
      </c>
      <c r="F29" s="15" t="str">
        <f>IF(COUNTIFS('Annual data'!$A$3:$A$712, "="&amp;$B29, 'Annual data'!$D$3:$D$712, "="&amp;'Data Availability'!$D$2)&gt;0,"With data","No data")</f>
        <v>With data</v>
      </c>
      <c r="G29" s="15" t="str">
        <f>IF(COUNTIFS('Monthly data'!$A$4:$A$243, "="&amp;$B29, 'Monthly data'!$D$4:$D$243, "="&amp;'Data Availability'!$G$2)&gt;0,"With data","No data")</f>
        <v>No data</v>
      </c>
      <c r="H29" s="15" t="str">
        <f>IF(COUNTIFS('Quarterly data'!$A$4:$A$444, "="&amp;$B29, 'Quarterly data'!$D$4:$D$444, "="&amp;'Data Availability'!$G$2)&gt;0,"With data","No data")</f>
        <v>No data</v>
      </c>
      <c r="I29" s="15" t="str">
        <f>IF(COUNTIFS('Annual data'!$A$3:$A$712, "="&amp;$B29, 'Annual data'!$D$3:$D$712, "="&amp;'Data Availability'!$G$2)&gt;0,"With data","No data")</f>
        <v>No data</v>
      </c>
      <c r="J29" s="15" t="str">
        <f>IF(COUNTIFS('Monthly data'!$A$4:$A$243, "="&amp;$B29, 'Monthly data'!$D$4:$D$243, "="&amp;'Data Availability'!$J$2)&gt;0,"With data","No data")</f>
        <v>With data</v>
      </c>
      <c r="K29" s="15" t="str">
        <f>IF(COUNTIFS('Quarterly data'!$A$4:$A$444, "="&amp;$B29, 'Quarterly data'!$D$4:$D$444, "="&amp;'Data Availability'!$J$2)&gt;0,"With data","No data")</f>
        <v>With data</v>
      </c>
      <c r="L29" s="15" t="str">
        <f>IF(COUNTIFS('Annual data'!$A$3:$A$712, "="&amp;$B29, 'Annual data'!$D$3:$D$712, "="&amp;'Data Availability'!$J$2)&gt;0,"With data","No data")</f>
        <v>With data</v>
      </c>
      <c r="M29" s="15" t="str">
        <f>IF(COUNTIFS('Monthly data'!$A$4:$A$243, "="&amp;$B29, 'Monthly data'!$D$4:$D$243, "="&amp;'Data Availability'!$M$2)&gt;0,"With data","No data")</f>
        <v>No data</v>
      </c>
      <c r="N29" s="15" t="str">
        <f>IF(COUNTIFS('Quarterly data'!$A$4:$A$444, "="&amp;$B29, 'Quarterly data'!$D$4:$D$444, "="&amp;'Data Availability'!$M$2)&gt;0,"With data","No data")</f>
        <v>No data</v>
      </c>
      <c r="O29" s="15" t="str">
        <f>IF(COUNTIFS('Annual data'!$A$3:$A$712, "="&amp;$B29, 'Annual data'!$D$3:$D$712, "="&amp;'Data Availability'!$M$2)&gt;0,"With data","No data")</f>
        <v>With data</v>
      </c>
      <c r="P29" s="15" t="str">
        <f>IF(COUNTIFS('Monthly data'!$A$4:$A$243, "="&amp;$B29, 'Monthly data'!$D$4:$D$243, "="&amp;'Data Availability'!$P$2)&gt;0,"With data","No data")</f>
        <v>No data</v>
      </c>
      <c r="Q29" s="15" t="str">
        <f>IF(COUNTIFS('Quarterly data'!$A$4:$A$444, "="&amp;$B29, 'Quarterly data'!$D$4:$D$444, "="&amp;'Data Availability'!$P$2)&gt;0,"With data","No data")</f>
        <v>With data</v>
      </c>
      <c r="R29" s="15" t="str">
        <f>IF(COUNTIFS('Annual data'!$A$3:$A$712, "="&amp;$B29, 'Annual data'!$D$3:$D$712, "="&amp;'Data Availability'!$P$2)&gt;0,"With data","No data")</f>
        <v>With data</v>
      </c>
      <c r="S29" s="15" t="str">
        <f>IF(COUNTIFS('Monthly data'!$A$4:$A$243, "="&amp;$B29, 'Monthly data'!$D$4:$D$243, "="&amp;'Data Availability'!$S$2)&gt;0,"With data","No data")</f>
        <v>No data</v>
      </c>
      <c r="T29" s="15" t="str">
        <f>IF(COUNTIFS('Quarterly data'!$A$4:$A$444, "="&amp;$B29, 'Quarterly data'!$D$4:$D$444, "="&amp;'Data Availability'!$S$2)&gt;0,"With data","No data")</f>
        <v>No data</v>
      </c>
      <c r="U29" s="15" t="str">
        <f>IF(COUNTIFS('Annual data'!$A$3:$A$712, "="&amp;$B29, 'Annual data'!$D$3:$D$712, "="&amp;'Data Availability'!$S$2)&gt;0,"With data","No data")</f>
        <v>With data</v>
      </c>
      <c r="V29" s="15" t="str">
        <f>IF(COUNTIFS('Monthly data'!$A$4:$A$243, "="&amp;$B29, 'Monthly data'!$D$4:$D$243, "="&amp;'Data Availability'!$V$2)&gt;0,"With data","No data")</f>
        <v>With data</v>
      </c>
      <c r="W29" s="15" t="str">
        <f>IF(COUNTIFS('Quarterly data'!$A$4:$A$444, "="&amp;$B29, 'Quarterly data'!$D$4:$D$444, "="&amp;'Data Availability'!$V$2)&gt;0,"With data","No data")</f>
        <v>With data</v>
      </c>
      <c r="X29" s="15" t="str">
        <f>IF(COUNTIFS('Annual data'!$A$3:$A$712, "="&amp;$B29, 'Annual data'!$D$3:$D$712, "="&amp;'Data Availability'!$V$2)&gt;0,"With data","No data")</f>
        <v>With data</v>
      </c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 spans="1:75" s="18" customFormat="1" x14ac:dyDescent="0.3">
      <c r="A30" s="13" t="s">
        <v>50</v>
      </c>
      <c r="B30" s="14" t="s">
        <v>50</v>
      </c>
      <c r="C30" s="14" t="s">
        <v>38</v>
      </c>
      <c r="D30" s="15" t="str">
        <f>IF(COUNTIFS('Monthly data'!$A$4:$A$243, "="&amp;$B30, 'Monthly data'!$D$4:$D$243, "="&amp;'Data Availability'!$D$2)&gt;0,"With data","No data")</f>
        <v>No data</v>
      </c>
      <c r="E30" s="15" t="str">
        <f>IF(COUNTIFS('Quarterly data'!$A$4:$A$444, "="&amp;$B30, 'Quarterly data'!$D$4:$D$444, "="&amp;'Data Availability'!$D$2)&gt;0,"With data","No data")</f>
        <v>No data</v>
      </c>
      <c r="F30" s="15" t="str">
        <f>IF(COUNTIFS('Annual data'!$A$3:$A$712, "="&amp;$B30, 'Annual data'!$D$3:$D$712, "="&amp;'Data Availability'!$D$2)&gt;0,"With data","No data")</f>
        <v>With data</v>
      </c>
      <c r="G30" s="15" t="str">
        <f>IF(COUNTIFS('Monthly data'!$A$4:$A$243, "="&amp;$B30, 'Monthly data'!$D$4:$D$243, "="&amp;'Data Availability'!$G$2)&gt;0,"With data","No data")</f>
        <v>No data</v>
      </c>
      <c r="H30" s="15" t="str">
        <f>IF(COUNTIFS('Quarterly data'!$A$4:$A$444, "="&amp;$B30, 'Quarterly data'!$D$4:$D$444, "="&amp;'Data Availability'!$G$2)&gt;0,"With data","No data")</f>
        <v>No data</v>
      </c>
      <c r="I30" s="15" t="str">
        <f>IF(COUNTIFS('Annual data'!$A$3:$A$712, "="&amp;$B30, 'Annual data'!$D$3:$D$712, "="&amp;'Data Availability'!$G$2)&gt;0,"With data","No data")</f>
        <v>No data</v>
      </c>
      <c r="J30" s="15" t="str">
        <f>IF(COUNTIFS('Monthly data'!$A$4:$A$243, "="&amp;$B30, 'Monthly data'!$D$4:$D$243, "="&amp;'Data Availability'!$J$2)&gt;0,"With data","No data")</f>
        <v>With data</v>
      </c>
      <c r="K30" s="15" t="str">
        <f>IF(COUNTIFS('Quarterly data'!$A$4:$A$444, "="&amp;$B30, 'Quarterly data'!$D$4:$D$444, "="&amp;'Data Availability'!$J$2)&gt;0,"With data","No data")</f>
        <v>With data</v>
      </c>
      <c r="L30" s="15" t="str">
        <f>IF(COUNTIFS('Annual data'!$A$3:$A$712, "="&amp;$B30, 'Annual data'!$D$3:$D$712, "="&amp;'Data Availability'!$J$2)&gt;0,"With data","No data")</f>
        <v>With data</v>
      </c>
      <c r="M30" s="15" t="str">
        <f>IF(COUNTIFS('Monthly data'!$A$4:$A$243, "="&amp;$B30, 'Monthly data'!$D$4:$D$243, "="&amp;'Data Availability'!$M$2)&gt;0,"With data","No data")</f>
        <v>No data</v>
      </c>
      <c r="N30" s="15" t="str">
        <f>IF(COUNTIFS('Quarterly data'!$A$4:$A$444, "="&amp;$B30, 'Quarterly data'!$D$4:$D$444, "="&amp;'Data Availability'!$M$2)&gt;0,"With data","No data")</f>
        <v>No data</v>
      </c>
      <c r="O30" s="15" t="str">
        <f>IF(COUNTIFS('Annual data'!$A$3:$A$712, "="&amp;$B30, 'Annual data'!$D$3:$D$712, "="&amp;'Data Availability'!$M$2)&gt;0,"With data","No data")</f>
        <v>With data</v>
      </c>
      <c r="P30" s="15" t="str">
        <f>IF(COUNTIFS('Monthly data'!$A$4:$A$243, "="&amp;$B30, 'Monthly data'!$D$4:$D$243, "="&amp;'Data Availability'!$P$2)&gt;0,"With data","No data")</f>
        <v>No data</v>
      </c>
      <c r="Q30" s="15" t="str">
        <f>IF(COUNTIFS('Quarterly data'!$A$4:$A$444, "="&amp;$B30, 'Quarterly data'!$D$4:$D$444, "="&amp;'Data Availability'!$P$2)&gt;0,"With data","No data")</f>
        <v>No data</v>
      </c>
      <c r="R30" s="15" t="str">
        <f>IF(COUNTIFS('Annual data'!$A$3:$A$712, "="&amp;$B30, 'Annual data'!$D$3:$D$712, "="&amp;'Data Availability'!$P$2)&gt;0,"With data","No data")</f>
        <v>No data</v>
      </c>
      <c r="S30" s="15" t="str">
        <f>IF(COUNTIFS('Monthly data'!$A$4:$A$243, "="&amp;$B30, 'Monthly data'!$D$4:$D$243, "="&amp;'Data Availability'!$S$2)&gt;0,"With data","No data")</f>
        <v>No data</v>
      </c>
      <c r="T30" s="15" t="str">
        <f>IF(COUNTIFS('Quarterly data'!$A$4:$A$444, "="&amp;$B30, 'Quarterly data'!$D$4:$D$444, "="&amp;'Data Availability'!$S$2)&gt;0,"With data","No data")</f>
        <v>No data</v>
      </c>
      <c r="U30" s="15" t="str">
        <f>IF(COUNTIFS('Annual data'!$A$3:$A$712, "="&amp;$B30, 'Annual data'!$D$3:$D$712, "="&amp;'Data Availability'!$S$2)&gt;0,"With data","No data")</f>
        <v>With data</v>
      </c>
      <c r="V30" s="15" t="str">
        <f>IF(COUNTIFS('Monthly data'!$A$4:$A$243, "="&amp;$B30, 'Monthly data'!$D$4:$D$243, "="&amp;'Data Availability'!$V$2)&gt;0,"With data","No data")</f>
        <v>With data</v>
      </c>
      <c r="W30" s="15" t="str">
        <f>IF(COUNTIFS('Quarterly data'!$A$4:$A$444, "="&amp;$B30, 'Quarterly data'!$D$4:$D$444, "="&amp;'Data Availability'!$V$2)&gt;0,"With data","No data")</f>
        <v>With data</v>
      </c>
      <c r="X30" s="15" t="str">
        <f>IF(COUNTIFS('Annual data'!$A$3:$A$712, "="&amp;$B30, 'Annual data'!$D$3:$D$712, "="&amp;'Data Availability'!$V$2)&gt;0,"With data","No data")</f>
        <v>With data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 spans="1:75" s="18" customFormat="1" x14ac:dyDescent="0.3">
      <c r="A31" s="13" t="s">
        <v>51</v>
      </c>
      <c r="B31" s="14" t="s">
        <v>51</v>
      </c>
      <c r="C31" s="14" t="s">
        <v>38</v>
      </c>
      <c r="D31" s="15" t="str">
        <f>IF(COUNTIFS('Monthly data'!$A$4:$A$243, "="&amp;$B31, 'Monthly data'!$D$4:$D$243, "="&amp;'Data Availability'!$D$2)&gt;0,"With data","No data")</f>
        <v>No data</v>
      </c>
      <c r="E31" s="15" t="str">
        <f>IF(COUNTIFS('Quarterly data'!$A$4:$A$444, "="&amp;$B31, 'Quarterly data'!$D$4:$D$444, "="&amp;'Data Availability'!$D$2)&gt;0,"With data","No data")</f>
        <v>No data</v>
      </c>
      <c r="F31" s="15" t="str">
        <f>IF(COUNTIFS('Annual data'!$A$3:$A$712, "="&amp;$B31, 'Annual data'!$D$3:$D$712, "="&amp;'Data Availability'!$D$2)&gt;0,"With data","No data")</f>
        <v>With data</v>
      </c>
      <c r="G31" s="15" t="str">
        <f>IF(COUNTIFS('Monthly data'!$A$4:$A$243, "="&amp;$B31, 'Monthly data'!$D$4:$D$243, "="&amp;'Data Availability'!$G$2)&gt;0,"With data","No data")</f>
        <v>No data</v>
      </c>
      <c r="H31" s="15" t="str">
        <f>IF(COUNTIFS('Quarterly data'!$A$4:$A$444, "="&amp;$B31, 'Quarterly data'!$D$4:$D$444, "="&amp;'Data Availability'!$G$2)&gt;0,"With data","No data")</f>
        <v>No data</v>
      </c>
      <c r="I31" s="15" t="str">
        <f>IF(COUNTIFS('Annual data'!$A$3:$A$712, "="&amp;$B31, 'Annual data'!$D$3:$D$712, "="&amp;'Data Availability'!$G$2)&gt;0,"With data","No data")</f>
        <v>No data</v>
      </c>
      <c r="J31" s="15" t="str">
        <f>IF(COUNTIFS('Monthly data'!$A$4:$A$243, "="&amp;$B31, 'Monthly data'!$D$4:$D$243, "="&amp;'Data Availability'!$J$2)&gt;0,"With data","No data")</f>
        <v>With data</v>
      </c>
      <c r="K31" s="15" t="str">
        <f>IF(COUNTIFS('Quarterly data'!$A$4:$A$444, "="&amp;$B31, 'Quarterly data'!$D$4:$D$444, "="&amp;'Data Availability'!$J$2)&gt;0,"With data","No data")</f>
        <v>With data</v>
      </c>
      <c r="L31" s="15" t="str">
        <f>IF(COUNTIFS('Annual data'!$A$3:$A$712, "="&amp;$B31, 'Annual data'!$D$3:$D$712, "="&amp;'Data Availability'!$J$2)&gt;0,"With data","No data")</f>
        <v>With data</v>
      </c>
      <c r="M31" s="15" t="str">
        <f>IF(COUNTIFS('Monthly data'!$A$4:$A$243, "="&amp;$B31, 'Monthly data'!$D$4:$D$243, "="&amp;'Data Availability'!$M$2)&gt;0,"With data","No data")</f>
        <v>No data</v>
      </c>
      <c r="N31" s="15" t="str">
        <f>IF(COUNTIFS('Quarterly data'!$A$4:$A$444, "="&amp;$B31, 'Quarterly data'!$D$4:$D$444, "="&amp;'Data Availability'!$M$2)&gt;0,"With data","No data")</f>
        <v>No data</v>
      </c>
      <c r="O31" s="15" t="str">
        <f>IF(COUNTIFS('Annual data'!$A$3:$A$712, "="&amp;$B31, 'Annual data'!$D$3:$D$712, "="&amp;'Data Availability'!$M$2)&gt;0,"With data","No data")</f>
        <v>With data</v>
      </c>
      <c r="P31" s="15" t="str">
        <f>IF(COUNTIFS('Monthly data'!$A$4:$A$243, "="&amp;$B31, 'Monthly data'!$D$4:$D$243, "="&amp;'Data Availability'!$P$2)&gt;0,"With data","No data")</f>
        <v>No data</v>
      </c>
      <c r="Q31" s="15" t="str">
        <f>IF(COUNTIFS('Quarterly data'!$A$4:$A$444, "="&amp;$B31, 'Quarterly data'!$D$4:$D$444, "="&amp;'Data Availability'!$P$2)&gt;0,"With data","No data")</f>
        <v>No data</v>
      </c>
      <c r="R31" s="15" t="str">
        <f>IF(COUNTIFS('Annual data'!$A$3:$A$712, "="&amp;$B31, 'Annual data'!$D$3:$D$712, "="&amp;'Data Availability'!$P$2)&gt;0,"With data","No data")</f>
        <v>No data</v>
      </c>
      <c r="S31" s="15" t="str">
        <f>IF(COUNTIFS('Monthly data'!$A$4:$A$243, "="&amp;$B31, 'Monthly data'!$D$4:$D$243, "="&amp;'Data Availability'!$S$2)&gt;0,"With data","No data")</f>
        <v>No data</v>
      </c>
      <c r="T31" s="15" t="str">
        <f>IF(COUNTIFS('Quarterly data'!$A$4:$A$444, "="&amp;$B31, 'Quarterly data'!$D$4:$D$444, "="&amp;'Data Availability'!$S$2)&gt;0,"With data","No data")</f>
        <v>No data</v>
      </c>
      <c r="U31" s="15" t="str">
        <f>IF(COUNTIFS('Annual data'!$A$3:$A$712, "="&amp;$B31, 'Annual data'!$D$3:$D$712, "="&amp;'Data Availability'!$S$2)&gt;0,"With data","No data")</f>
        <v>With data</v>
      </c>
      <c r="V31" s="15" t="str">
        <f>IF(COUNTIFS('Monthly data'!$A$4:$A$243, "="&amp;$B31, 'Monthly data'!$D$4:$D$243, "="&amp;'Data Availability'!$V$2)&gt;0,"With data","No data")</f>
        <v>No data</v>
      </c>
      <c r="W31" s="15" t="str">
        <f>IF(COUNTIFS('Quarterly data'!$A$4:$A$444, "="&amp;$B31, 'Quarterly data'!$D$4:$D$444, "="&amp;'Data Availability'!$V$2)&gt;0,"With data","No data")</f>
        <v>No data</v>
      </c>
      <c r="X31" s="15" t="str">
        <f>IF(COUNTIFS('Annual data'!$A$3:$A$712, "="&amp;$B31, 'Annual data'!$D$3:$D$712, "="&amp;'Data Availability'!$V$2)&gt;0,"With data","No data")</f>
        <v>With data</v>
      </c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 spans="1:75" s="16" customFormat="1" x14ac:dyDescent="0.3">
      <c r="A32" s="13" t="s">
        <v>52</v>
      </c>
      <c r="B32" s="14" t="s">
        <v>52</v>
      </c>
      <c r="C32" s="14" t="s">
        <v>38</v>
      </c>
      <c r="D32" s="15" t="str">
        <f>IF(COUNTIFS('Monthly data'!$A$4:$A$243, "="&amp;$B32, 'Monthly data'!$D$4:$D$243, "="&amp;'Data Availability'!$D$2)&gt;0,"With data","No data")</f>
        <v>No data</v>
      </c>
      <c r="E32" s="15" t="str">
        <f>IF(COUNTIFS('Quarterly data'!$A$4:$A$444, "="&amp;$B32, 'Quarterly data'!$D$4:$D$444, "="&amp;'Data Availability'!$D$2)&gt;0,"With data","No data")</f>
        <v>No data</v>
      </c>
      <c r="F32" s="15" t="str">
        <f>IF(COUNTIFS('Annual data'!$A$3:$A$712, "="&amp;$B32, 'Annual data'!$D$3:$D$712, "="&amp;'Data Availability'!$D$2)&gt;0,"With data","No data")</f>
        <v>With data</v>
      </c>
      <c r="G32" s="15" t="str">
        <f>IF(COUNTIFS('Monthly data'!$A$4:$A$243, "="&amp;$B32, 'Monthly data'!$D$4:$D$243, "="&amp;'Data Availability'!$G$2)&gt;0,"With data","No data")</f>
        <v>No data</v>
      </c>
      <c r="H32" s="15" t="str">
        <f>IF(COUNTIFS('Quarterly data'!$A$4:$A$444, "="&amp;$B32, 'Quarterly data'!$D$4:$D$444, "="&amp;'Data Availability'!$G$2)&gt;0,"With data","No data")</f>
        <v>No data</v>
      </c>
      <c r="I32" s="15" t="str">
        <f>IF(COUNTIFS('Annual data'!$A$3:$A$712, "="&amp;$B32, 'Annual data'!$D$3:$D$712, "="&amp;'Data Availability'!$G$2)&gt;0,"With data","No data")</f>
        <v>No data</v>
      </c>
      <c r="J32" s="15" t="str">
        <f>IF(COUNTIFS('Monthly data'!$A$4:$A$243, "="&amp;$B32, 'Monthly data'!$D$4:$D$243, "="&amp;'Data Availability'!$J$2)&gt;0,"With data","No data")</f>
        <v>With data</v>
      </c>
      <c r="K32" s="15" t="str">
        <f>IF(COUNTIFS('Quarterly data'!$A$4:$A$444, "="&amp;$B32, 'Quarterly data'!$D$4:$D$444, "="&amp;'Data Availability'!$J$2)&gt;0,"With data","No data")</f>
        <v>With data</v>
      </c>
      <c r="L32" s="15" t="str">
        <f>IF(COUNTIFS('Annual data'!$A$3:$A$712, "="&amp;$B32, 'Annual data'!$D$3:$D$712, "="&amp;'Data Availability'!$J$2)&gt;0,"With data","No data")</f>
        <v>With data</v>
      </c>
      <c r="M32" s="15" t="str">
        <f>IF(COUNTIFS('Monthly data'!$A$4:$A$243, "="&amp;$B32, 'Monthly data'!$D$4:$D$243, "="&amp;'Data Availability'!$M$2)&gt;0,"With data","No data")</f>
        <v>No data</v>
      </c>
      <c r="N32" s="15" t="str">
        <f>IF(COUNTIFS('Quarterly data'!$A$4:$A$444, "="&amp;$B32, 'Quarterly data'!$D$4:$D$444, "="&amp;'Data Availability'!$M$2)&gt;0,"With data","No data")</f>
        <v>No data</v>
      </c>
      <c r="O32" s="15" t="str">
        <f>IF(COUNTIFS('Annual data'!$A$3:$A$712, "="&amp;$B32, 'Annual data'!$D$3:$D$712, "="&amp;'Data Availability'!$M$2)&gt;0,"With data","No data")</f>
        <v>With data</v>
      </c>
      <c r="P32" s="15" t="str">
        <f>IF(COUNTIFS('Monthly data'!$A$4:$A$243, "="&amp;$B32, 'Monthly data'!$D$4:$D$243, "="&amp;'Data Availability'!$P$2)&gt;0,"With data","No data")</f>
        <v>With data</v>
      </c>
      <c r="Q32" s="15" t="str">
        <f>IF(COUNTIFS('Quarterly data'!$A$4:$A$444, "="&amp;$B32, 'Quarterly data'!$D$4:$D$444, "="&amp;'Data Availability'!$P$2)&gt;0,"With data","No data")</f>
        <v>No data</v>
      </c>
      <c r="R32" s="15" t="str">
        <f>IF(COUNTIFS('Annual data'!$A$3:$A$712, "="&amp;$B32, 'Annual data'!$D$3:$D$712, "="&amp;'Data Availability'!$P$2)&gt;0,"With data","No data")</f>
        <v>No data</v>
      </c>
      <c r="S32" s="15" t="str">
        <f>IF(COUNTIFS('Monthly data'!$A$4:$A$243, "="&amp;$B32, 'Monthly data'!$D$4:$D$243, "="&amp;'Data Availability'!$S$2)&gt;0,"With data","No data")</f>
        <v>No data</v>
      </c>
      <c r="T32" s="15" t="str">
        <f>IF(COUNTIFS('Quarterly data'!$A$4:$A$444, "="&amp;$B32, 'Quarterly data'!$D$4:$D$444, "="&amp;'Data Availability'!$S$2)&gt;0,"With data","No data")</f>
        <v>With data</v>
      </c>
      <c r="U32" s="15" t="str">
        <f>IF(COUNTIFS('Annual data'!$A$3:$A$712, "="&amp;$B32, 'Annual data'!$D$3:$D$712, "="&amp;'Data Availability'!$S$2)&gt;0,"With data","No data")</f>
        <v>With data</v>
      </c>
      <c r="V32" s="15" t="str">
        <f>IF(COUNTIFS('Monthly data'!$A$4:$A$243, "="&amp;$B32, 'Monthly data'!$D$4:$D$243, "="&amp;'Data Availability'!$V$2)&gt;0,"With data","No data")</f>
        <v>With data</v>
      </c>
      <c r="W32" s="15" t="str">
        <f>IF(COUNTIFS('Quarterly data'!$A$4:$A$444, "="&amp;$B32, 'Quarterly data'!$D$4:$D$444, "="&amp;'Data Availability'!$V$2)&gt;0,"With data","No data")</f>
        <v>With data</v>
      </c>
      <c r="X32" s="15" t="str">
        <f>IF(COUNTIFS('Annual data'!$A$3:$A$712, "="&amp;$B32, 'Annual data'!$D$3:$D$712, "="&amp;'Data Availability'!$V$2)&gt;0,"With data","No data")</f>
        <v>With data</v>
      </c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spans="1:75" s="16" customFormat="1" x14ac:dyDescent="0.3">
      <c r="A33" s="13" t="s">
        <v>53</v>
      </c>
      <c r="B33" s="14" t="s">
        <v>53</v>
      </c>
      <c r="C33" s="14" t="s">
        <v>54</v>
      </c>
      <c r="D33" s="15" t="str">
        <f>IF(COUNTIFS('Monthly data'!$A$4:$A$243, "="&amp;$B33, 'Monthly data'!$D$4:$D$243, "="&amp;'Data Availability'!$D$2)&gt;0,"With data","No data")</f>
        <v>No data</v>
      </c>
      <c r="E33" s="15" t="str">
        <f>IF(COUNTIFS('Quarterly data'!$A$4:$A$444, "="&amp;$B33, 'Quarterly data'!$D$4:$D$444, "="&amp;'Data Availability'!$D$2)&gt;0,"With data","No data")</f>
        <v>No data</v>
      </c>
      <c r="F33" s="15" t="str">
        <f>IF(COUNTIFS('Annual data'!$A$3:$A$712, "="&amp;$B33, 'Annual data'!$D$3:$D$712, "="&amp;'Data Availability'!$D$2)&gt;0,"With data","No data")</f>
        <v>With data</v>
      </c>
      <c r="G33" s="15" t="str">
        <f>IF(COUNTIFS('Monthly data'!$A$4:$A$243, "="&amp;$B33, 'Monthly data'!$D$4:$D$243, "="&amp;'Data Availability'!$G$2)&gt;0,"With data","No data")</f>
        <v>No data</v>
      </c>
      <c r="H33" s="15" t="str">
        <f>IF(COUNTIFS('Quarterly data'!$A$4:$A$444, "="&amp;$B33, 'Quarterly data'!$D$4:$D$444, "="&amp;'Data Availability'!$G$2)&gt;0,"With data","No data")</f>
        <v>No data</v>
      </c>
      <c r="I33" s="15" t="str">
        <f>IF(COUNTIFS('Annual data'!$A$3:$A$712, "="&amp;$B33, 'Annual data'!$D$3:$D$712, "="&amp;'Data Availability'!$G$2)&gt;0,"With data","No data")</f>
        <v>No data</v>
      </c>
      <c r="J33" s="15" t="str">
        <f>IF(COUNTIFS('Monthly data'!$A$4:$A$243, "="&amp;$B33, 'Monthly data'!$D$4:$D$243, "="&amp;'Data Availability'!$J$2)&gt;0,"With data","No data")</f>
        <v>With data</v>
      </c>
      <c r="K33" s="15" t="str">
        <f>IF(COUNTIFS('Quarterly data'!$A$4:$A$444, "="&amp;$B33, 'Quarterly data'!$D$4:$D$444, "="&amp;'Data Availability'!$J$2)&gt;0,"With data","No data")</f>
        <v>With data</v>
      </c>
      <c r="L33" s="15" t="str">
        <f>IF(COUNTIFS('Annual data'!$A$3:$A$712, "="&amp;$B33, 'Annual data'!$D$3:$D$712, "="&amp;'Data Availability'!$J$2)&gt;0,"With data","No data")</f>
        <v>With data</v>
      </c>
      <c r="M33" s="15" t="str">
        <f>IF(COUNTIFS('Monthly data'!$A$4:$A$243, "="&amp;$B33, 'Monthly data'!$D$4:$D$243, "="&amp;'Data Availability'!$M$2)&gt;0,"With data","No data")</f>
        <v>With data</v>
      </c>
      <c r="N33" s="15" t="str">
        <f>IF(COUNTIFS('Quarterly data'!$A$4:$A$444, "="&amp;$B33, 'Quarterly data'!$D$4:$D$444, "="&amp;'Data Availability'!$M$2)&gt;0,"With data","No data")</f>
        <v>No data</v>
      </c>
      <c r="O33" s="15" t="str">
        <f>IF(COUNTIFS('Annual data'!$A$3:$A$712, "="&amp;$B33, 'Annual data'!$D$3:$D$712, "="&amp;'Data Availability'!$M$2)&gt;0,"With data","No data")</f>
        <v>With data</v>
      </c>
      <c r="P33" s="15" t="str">
        <f>IF(COUNTIFS('Monthly data'!$A$4:$A$243, "="&amp;$B33, 'Monthly data'!$D$4:$D$243, "="&amp;'Data Availability'!$P$2)&gt;0,"With data","No data")</f>
        <v>With data</v>
      </c>
      <c r="Q33" s="15" t="str">
        <f>IF(COUNTIFS('Quarterly data'!$A$4:$A$444, "="&amp;$B33, 'Quarterly data'!$D$4:$D$444, "="&amp;'Data Availability'!$P$2)&gt;0,"With data","No data")</f>
        <v>No data</v>
      </c>
      <c r="R33" s="15" t="str">
        <f>IF(COUNTIFS('Annual data'!$A$3:$A$712, "="&amp;$B33, 'Annual data'!$D$3:$D$712, "="&amp;'Data Availability'!$P$2)&gt;0,"With data","No data")</f>
        <v>With data</v>
      </c>
      <c r="S33" s="15" t="str">
        <f>IF(COUNTIFS('Monthly data'!$A$4:$A$243, "="&amp;$B33, 'Monthly data'!$D$4:$D$243, "="&amp;'Data Availability'!$S$2)&gt;0,"With data","No data")</f>
        <v>With data</v>
      </c>
      <c r="T33" s="15" t="str">
        <f>IF(COUNTIFS('Quarterly data'!$A$4:$A$444, "="&amp;$B33, 'Quarterly data'!$D$4:$D$444, "="&amp;'Data Availability'!$S$2)&gt;0,"With data","No data")</f>
        <v>No data</v>
      </c>
      <c r="U33" s="15" t="str">
        <f>IF(COUNTIFS('Annual data'!$A$3:$A$712, "="&amp;$B33, 'Annual data'!$D$3:$D$712, "="&amp;'Data Availability'!$S$2)&gt;0,"With data","No data")</f>
        <v>With data</v>
      </c>
      <c r="V33" s="15" t="str">
        <f>IF(COUNTIFS('Monthly data'!$A$4:$A$243, "="&amp;$B33, 'Monthly data'!$D$4:$D$243, "="&amp;'Data Availability'!$V$2)&gt;0,"With data","No data")</f>
        <v>With data</v>
      </c>
      <c r="W33" s="15" t="str">
        <f>IF(COUNTIFS('Quarterly data'!$A$4:$A$444, "="&amp;$B33, 'Quarterly data'!$D$4:$D$444, "="&amp;'Data Availability'!$V$2)&gt;0,"With data","No data")</f>
        <v>With data</v>
      </c>
      <c r="X33" s="15" t="str">
        <f>IF(COUNTIFS('Annual data'!$A$3:$A$712, "="&amp;$B33, 'Annual data'!$D$3:$D$712, "="&amp;'Data Availability'!$V$2)&gt;0,"With data","No data")</f>
        <v>With data</v>
      </c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 spans="1:75" s="16" customFormat="1" x14ac:dyDescent="0.3">
      <c r="A34" s="13" t="s">
        <v>55</v>
      </c>
      <c r="B34" s="14" t="s">
        <v>55</v>
      </c>
      <c r="C34" s="14" t="s">
        <v>54</v>
      </c>
      <c r="D34" s="15" t="str">
        <f>IF(COUNTIFS('Monthly data'!$A$4:$A$243, "="&amp;$B34, 'Monthly data'!$D$4:$D$243, "="&amp;'Data Availability'!$D$2)&gt;0,"With data","No data")</f>
        <v>No data</v>
      </c>
      <c r="E34" s="15" t="str">
        <f>IF(COUNTIFS('Quarterly data'!$A$4:$A$444, "="&amp;$B34, 'Quarterly data'!$D$4:$D$444, "="&amp;'Data Availability'!$D$2)&gt;0,"With data","No data")</f>
        <v>No data</v>
      </c>
      <c r="F34" s="15" t="str">
        <f>IF(COUNTIFS('Annual data'!$A$3:$A$712, "="&amp;$B34, 'Annual data'!$D$3:$D$712, "="&amp;'Data Availability'!$D$2)&gt;0,"With data","No data")</f>
        <v>With data</v>
      </c>
      <c r="G34" s="15" t="str">
        <f>IF(COUNTIFS('Monthly data'!$A$4:$A$243, "="&amp;$B34, 'Monthly data'!$D$4:$D$243, "="&amp;'Data Availability'!$G$2)&gt;0,"With data","No data")</f>
        <v>With data</v>
      </c>
      <c r="H34" s="15" t="str">
        <f>IF(COUNTIFS('Quarterly data'!$A$4:$A$444, "="&amp;$B34, 'Quarterly data'!$D$4:$D$444, "="&amp;'Data Availability'!$G$2)&gt;0,"With data","No data")</f>
        <v>With data</v>
      </c>
      <c r="I34" s="15" t="str">
        <f>IF(COUNTIFS('Annual data'!$A$3:$A$712, "="&amp;$B34, 'Annual data'!$D$3:$D$712, "="&amp;'Data Availability'!$G$2)&gt;0,"With data","No data")</f>
        <v>With data</v>
      </c>
      <c r="J34" s="15" t="str">
        <f>IF(COUNTIFS('Monthly data'!$A$4:$A$243, "="&amp;$B34, 'Monthly data'!$D$4:$D$243, "="&amp;'Data Availability'!$J$2)&gt;0,"With data","No data")</f>
        <v>With data</v>
      </c>
      <c r="K34" s="15" t="str">
        <f>IF(COUNTIFS('Quarterly data'!$A$4:$A$444, "="&amp;$B34, 'Quarterly data'!$D$4:$D$444, "="&amp;'Data Availability'!$J$2)&gt;0,"With data","No data")</f>
        <v>With data</v>
      </c>
      <c r="L34" s="15" t="str">
        <f>IF(COUNTIFS('Annual data'!$A$3:$A$712, "="&amp;$B34, 'Annual data'!$D$3:$D$712, "="&amp;'Data Availability'!$J$2)&gt;0,"With data","No data")</f>
        <v>With data</v>
      </c>
      <c r="M34" s="15" t="str">
        <f>IF(COUNTIFS('Monthly data'!$A$4:$A$243, "="&amp;$B34, 'Monthly data'!$D$4:$D$243, "="&amp;'Data Availability'!$M$2)&gt;0,"With data","No data")</f>
        <v>With data</v>
      </c>
      <c r="N34" s="15" t="str">
        <f>IF(COUNTIFS('Quarterly data'!$A$4:$A$444, "="&amp;$B34, 'Quarterly data'!$D$4:$D$444, "="&amp;'Data Availability'!$M$2)&gt;0,"With data","No data")</f>
        <v>With data</v>
      </c>
      <c r="O34" s="15" t="str">
        <f>IF(COUNTIFS('Annual data'!$A$3:$A$712, "="&amp;$B34, 'Annual data'!$D$3:$D$712, "="&amp;'Data Availability'!$M$2)&gt;0,"With data","No data")</f>
        <v>With data</v>
      </c>
      <c r="P34" s="15" t="str">
        <f>IF(COUNTIFS('Monthly data'!$A$4:$A$243, "="&amp;$B34, 'Monthly data'!$D$4:$D$243, "="&amp;'Data Availability'!$P$2)&gt;0,"With data","No data")</f>
        <v>With data</v>
      </c>
      <c r="Q34" s="15" t="str">
        <f>IF(COUNTIFS('Quarterly data'!$A$4:$A$444, "="&amp;$B34, 'Quarterly data'!$D$4:$D$444, "="&amp;'Data Availability'!$P$2)&gt;0,"With data","No data")</f>
        <v>With data</v>
      </c>
      <c r="R34" s="15" t="str">
        <f>IF(COUNTIFS('Annual data'!$A$3:$A$712, "="&amp;$B34, 'Annual data'!$D$3:$D$712, "="&amp;'Data Availability'!$P$2)&gt;0,"With data","No data")</f>
        <v>With data</v>
      </c>
      <c r="S34" s="15" t="str">
        <f>IF(COUNTIFS('Monthly data'!$A$4:$A$243, "="&amp;$B34, 'Monthly data'!$D$4:$D$243, "="&amp;'Data Availability'!$S$2)&gt;0,"With data","No data")</f>
        <v>With data</v>
      </c>
      <c r="T34" s="15" t="str">
        <f>IF(COUNTIFS('Quarterly data'!$A$4:$A$444, "="&amp;$B34, 'Quarterly data'!$D$4:$D$444, "="&amp;'Data Availability'!$S$2)&gt;0,"With data","No data")</f>
        <v>With data</v>
      </c>
      <c r="U34" s="15" t="str">
        <f>IF(COUNTIFS('Annual data'!$A$3:$A$712, "="&amp;$B34, 'Annual data'!$D$3:$D$712, "="&amp;'Data Availability'!$S$2)&gt;0,"With data","No data")</f>
        <v>With data</v>
      </c>
      <c r="V34" s="15" t="str">
        <f>IF(COUNTIFS('Monthly data'!$A$4:$A$243, "="&amp;$B34, 'Monthly data'!$D$4:$D$243, "="&amp;'Data Availability'!$V$2)&gt;0,"With data","No data")</f>
        <v>With data</v>
      </c>
      <c r="W34" s="15" t="str">
        <f>IF(COUNTIFS('Quarterly data'!$A$4:$A$444, "="&amp;$B34, 'Quarterly data'!$D$4:$D$444, "="&amp;'Data Availability'!$V$2)&gt;0,"With data","No data")</f>
        <v>With data</v>
      </c>
      <c r="X34" s="15" t="str">
        <f>IF(COUNTIFS('Annual data'!$A$3:$A$712, "="&amp;$B34, 'Annual data'!$D$3:$D$712, "="&amp;'Data Availability'!$V$2)&gt;0,"With data","No data")</f>
        <v>With data</v>
      </c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 spans="1:75" s="16" customFormat="1" x14ac:dyDescent="0.3">
      <c r="A35" s="13" t="s">
        <v>56</v>
      </c>
      <c r="B35" s="14" t="s">
        <v>56</v>
      </c>
      <c r="C35" s="14" t="s">
        <v>54</v>
      </c>
      <c r="D35" s="15" t="str">
        <f>IF(COUNTIFS('Monthly data'!$A$4:$A$243, "="&amp;$B35, 'Monthly data'!$D$4:$D$243, "="&amp;'Data Availability'!$D$2)&gt;0,"With data","No data")</f>
        <v>No data</v>
      </c>
      <c r="E35" s="15" t="str">
        <f>IF(COUNTIFS('Quarterly data'!$A$4:$A$444, "="&amp;$B35, 'Quarterly data'!$D$4:$D$444, "="&amp;'Data Availability'!$D$2)&gt;0,"With data","No data")</f>
        <v>With data</v>
      </c>
      <c r="F35" s="15" t="str">
        <f>IF(COUNTIFS('Annual data'!$A$3:$A$712, "="&amp;$B35, 'Annual data'!$D$3:$D$712, "="&amp;'Data Availability'!$D$2)&gt;0,"With data","No data")</f>
        <v>With data</v>
      </c>
      <c r="G35" s="15" t="str">
        <f>IF(COUNTIFS('Monthly data'!$A$4:$A$243, "="&amp;$B35, 'Monthly data'!$D$4:$D$243, "="&amp;'Data Availability'!$G$2)&gt;0,"With data","No data")</f>
        <v>With data</v>
      </c>
      <c r="H35" s="15" t="str">
        <f>IF(COUNTIFS('Quarterly data'!$A$4:$A$444, "="&amp;$B35, 'Quarterly data'!$D$4:$D$444, "="&amp;'Data Availability'!$G$2)&gt;0,"With data","No data")</f>
        <v>With data</v>
      </c>
      <c r="I35" s="15" t="str">
        <f>IF(COUNTIFS('Annual data'!$A$3:$A$712, "="&amp;$B35, 'Annual data'!$D$3:$D$712, "="&amp;'Data Availability'!$G$2)&gt;0,"With data","No data")</f>
        <v>With data</v>
      </c>
      <c r="J35" s="15" t="str">
        <f>IF(COUNTIFS('Monthly data'!$A$4:$A$243, "="&amp;$B35, 'Monthly data'!$D$4:$D$243, "="&amp;'Data Availability'!$J$2)&gt;0,"With data","No data")</f>
        <v>With data</v>
      </c>
      <c r="K35" s="15" t="str">
        <f>IF(COUNTIFS('Quarterly data'!$A$4:$A$444, "="&amp;$B35, 'Quarterly data'!$D$4:$D$444, "="&amp;'Data Availability'!$J$2)&gt;0,"With data","No data")</f>
        <v>With data</v>
      </c>
      <c r="L35" s="15" t="str">
        <f>IF(COUNTIFS('Annual data'!$A$3:$A$712, "="&amp;$B35, 'Annual data'!$D$3:$D$712, "="&amp;'Data Availability'!$J$2)&gt;0,"With data","No data")</f>
        <v>With data</v>
      </c>
      <c r="M35" s="15" t="str">
        <f>IF(COUNTIFS('Monthly data'!$A$4:$A$243, "="&amp;$B35, 'Monthly data'!$D$4:$D$243, "="&amp;'Data Availability'!$M$2)&gt;0,"With data","No data")</f>
        <v>With data</v>
      </c>
      <c r="N35" s="15" t="str">
        <f>IF(COUNTIFS('Quarterly data'!$A$4:$A$444, "="&amp;$B35, 'Quarterly data'!$D$4:$D$444, "="&amp;'Data Availability'!$M$2)&gt;0,"With data","No data")</f>
        <v>With data</v>
      </c>
      <c r="O35" s="15" t="str">
        <f>IF(COUNTIFS('Annual data'!$A$3:$A$712, "="&amp;$B35, 'Annual data'!$D$3:$D$712, "="&amp;'Data Availability'!$M$2)&gt;0,"With data","No data")</f>
        <v>With data</v>
      </c>
      <c r="P35" s="15" t="str">
        <f>IF(COUNTIFS('Monthly data'!$A$4:$A$243, "="&amp;$B35, 'Monthly data'!$D$4:$D$243, "="&amp;'Data Availability'!$P$2)&gt;0,"With data","No data")</f>
        <v>With data</v>
      </c>
      <c r="Q35" s="15" t="str">
        <f>IF(COUNTIFS('Quarterly data'!$A$4:$A$444, "="&amp;$B35, 'Quarterly data'!$D$4:$D$444, "="&amp;'Data Availability'!$P$2)&gt;0,"With data","No data")</f>
        <v>With data</v>
      </c>
      <c r="R35" s="15" t="str">
        <f>IF(COUNTIFS('Annual data'!$A$3:$A$712, "="&amp;$B35, 'Annual data'!$D$3:$D$712, "="&amp;'Data Availability'!$P$2)&gt;0,"With data","No data")</f>
        <v>With data</v>
      </c>
      <c r="S35" s="15" t="str">
        <f>IF(COUNTIFS('Monthly data'!$A$4:$A$243, "="&amp;$B35, 'Monthly data'!$D$4:$D$243, "="&amp;'Data Availability'!$S$2)&gt;0,"With data","No data")</f>
        <v>With data</v>
      </c>
      <c r="T35" s="15" t="str">
        <f>IF(COUNTIFS('Quarterly data'!$A$4:$A$444, "="&amp;$B35, 'Quarterly data'!$D$4:$D$444, "="&amp;'Data Availability'!$S$2)&gt;0,"With data","No data")</f>
        <v>With data</v>
      </c>
      <c r="U35" s="15" t="str">
        <f>IF(COUNTIFS('Annual data'!$A$3:$A$712, "="&amp;$B35, 'Annual data'!$D$3:$D$712, "="&amp;'Data Availability'!$S$2)&gt;0,"With data","No data")</f>
        <v>With data</v>
      </c>
      <c r="V35" s="15" t="str">
        <f>IF(COUNTIFS('Monthly data'!$A$4:$A$243, "="&amp;$B35, 'Monthly data'!$D$4:$D$243, "="&amp;'Data Availability'!$V$2)&gt;0,"With data","No data")</f>
        <v>With data</v>
      </c>
      <c r="W35" s="15" t="str">
        <f>IF(COUNTIFS('Quarterly data'!$A$4:$A$444, "="&amp;$B35, 'Quarterly data'!$D$4:$D$444, "="&amp;'Data Availability'!$V$2)&gt;0,"With data","No data")</f>
        <v>With data</v>
      </c>
      <c r="X35" s="15" t="str">
        <f>IF(COUNTIFS('Annual data'!$A$3:$A$712, "="&amp;$B35, 'Annual data'!$D$3:$D$712, "="&amp;'Data Availability'!$V$2)&gt;0,"With data","No data")</f>
        <v>With data</v>
      </c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 spans="1:75" s="18" customFormat="1" x14ac:dyDescent="0.3">
      <c r="A36" s="13" t="s">
        <v>57</v>
      </c>
      <c r="B36" s="14" t="s">
        <v>57</v>
      </c>
      <c r="C36" s="14" t="s">
        <v>54</v>
      </c>
      <c r="D36" s="15" t="str">
        <f>IF(COUNTIFS('Monthly data'!$A$4:$A$243, "="&amp;$B36, 'Monthly data'!$D$4:$D$243, "="&amp;'Data Availability'!$D$2)&gt;0,"With data","No data")</f>
        <v>No data</v>
      </c>
      <c r="E36" s="15" t="str">
        <f>IF(COUNTIFS('Quarterly data'!$A$4:$A$444, "="&amp;$B36, 'Quarterly data'!$D$4:$D$444, "="&amp;'Data Availability'!$D$2)&gt;0,"With data","No data")</f>
        <v>No data</v>
      </c>
      <c r="F36" s="15" t="str">
        <f>IF(COUNTIFS('Annual data'!$A$3:$A$712, "="&amp;$B36, 'Annual data'!$D$3:$D$712, "="&amp;'Data Availability'!$D$2)&gt;0,"With data","No data")</f>
        <v>With data</v>
      </c>
      <c r="G36" s="15" t="str">
        <f>IF(COUNTIFS('Monthly data'!$A$4:$A$243, "="&amp;$B36, 'Monthly data'!$D$4:$D$243, "="&amp;'Data Availability'!$G$2)&gt;0,"With data","No data")</f>
        <v>No data</v>
      </c>
      <c r="H36" s="15" t="str">
        <f>IF(COUNTIFS('Quarterly data'!$A$4:$A$444, "="&amp;$B36, 'Quarterly data'!$D$4:$D$444, "="&amp;'Data Availability'!$G$2)&gt;0,"With data","No data")</f>
        <v>No data</v>
      </c>
      <c r="I36" s="15" t="str">
        <f>IF(COUNTIFS('Annual data'!$A$3:$A$712, "="&amp;$B36, 'Annual data'!$D$3:$D$712, "="&amp;'Data Availability'!$G$2)&gt;0,"With data","No data")</f>
        <v>No data</v>
      </c>
      <c r="J36" s="15" t="str">
        <f>IF(COUNTIFS('Monthly data'!$A$4:$A$243, "="&amp;$B36, 'Monthly data'!$D$4:$D$243, "="&amp;'Data Availability'!$J$2)&gt;0,"With data","No data")</f>
        <v>With data</v>
      </c>
      <c r="K36" s="15" t="str">
        <f>IF(COUNTIFS('Quarterly data'!$A$4:$A$444, "="&amp;$B36, 'Quarterly data'!$D$4:$D$444, "="&amp;'Data Availability'!$J$2)&gt;0,"With data","No data")</f>
        <v>With data</v>
      </c>
      <c r="L36" s="15" t="str">
        <f>IF(COUNTIFS('Annual data'!$A$3:$A$712, "="&amp;$B36, 'Annual data'!$D$3:$D$712, "="&amp;'Data Availability'!$J$2)&gt;0,"With data","No data")</f>
        <v>With data</v>
      </c>
      <c r="M36" s="15" t="str">
        <f>IF(COUNTIFS('Monthly data'!$A$4:$A$243, "="&amp;$B36, 'Monthly data'!$D$4:$D$243, "="&amp;'Data Availability'!$M$2)&gt;0,"With data","No data")</f>
        <v>No data</v>
      </c>
      <c r="N36" s="15" t="str">
        <f>IF(COUNTIFS('Quarterly data'!$A$4:$A$444, "="&amp;$B36, 'Quarterly data'!$D$4:$D$444, "="&amp;'Data Availability'!$M$2)&gt;0,"With data","No data")</f>
        <v>No data</v>
      </c>
      <c r="O36" s="15" t="str">
        <f>IF(COUNTIFS('Annual data'!$A$3:$A$712, "="&amp;$B36, 'Annual data'!$D$3:$D$712, "="&amp;'Data Availability'!$M$2)&gt;0,"With data","No data")</f>
        <v>With data</v>
      </c>
      <c r="P36" s="15" t="str">
        <f>IF(COUNTIFS('Monthly data'!$A$4:$A$243, "="&amp;$B36, 'Monthly data'!$D$4:$D$243, "="&amp;'Data Availability'!$P$2)&gt;0,"With data","No data")</f>
        <v>No data</v>
      </c>
      <c r="Q36" s="15" t="str">
        <f>IF(COUNTIFS('Quarterly data'!$A$4:$A$444, "="&amp;$B36, 'Quarterly data'!$D$4:$D$444, "="&amp;'Data Availability'!$P$2)&gt;0,"With data","No data")</f>
        <v>No data</v>
      </c>
      <c r="R36" s="15" t="str">
        <f>IF(COUNTIFS('Annual data'!$A$3:$A$712, "="&amp;$B36, 'Annual data'!$D$3:$D$712, "="&amp;'Data Availability'!$P$2)&gt;0,"With data","No data")</f>
        <v>No data</v>
      </c>
      <c r="S36" s="15" t="str">
        <f>IF(COUNTIFS('Monthly data'!$A$4:$A$243, "="&amp;$B36, 'Monthly data'!$D$4:$D$243, "="&amp;'Data Availability'!$S$2)&gt;0,"With data","No data")</f>
        <v>No data</v>
      </c>
      <c r="T36" s="15" t="str">
        <f>IF(COUNTIFS('Quarterly data'!$A$4:$A$444, "="&amp;$B36, 'Quarterly data'!$D$4:$D$444, "="&amp;'Data Availability'!$S$2)&gt;0,"With data","No data")</f>
        <v>No data</v>
      </c>
      <c r="U36" s="15" t="str">
        <f>IF(COUNTIFS('Annual data'!$A$3:$A$712, "="&amp;$B36, 'Annual data'!$D$3:$D$712, "="&amp;'Data Availability'!$S$2)&gt;0,"With data","No data")</f>
        <v>With data</v>
      </c>
      <c r="V36" s="15" t="str">
        <f>IF(COUNTIFS('Monthly data'!$A$4:$A$243, "="&amp;$B36, 'Monthly data'!$D$4:$D$243, "="&amp;'Data Availability'!$V$2)&gt;0,"With data","No data")</f>
        <v>With data</v>
      </c>
      <c r="W36" s="15" t="str">
        <f>IF(COUNTIFS('Quarterly data'!$A$4:$A$444, "="&amp;$B36, 'Quarterly data'!$D$4:$D$444, "="&amp;'Data Availability'!$V$2)&gt;0,"With data","No data")</f>
        <v>With data</v>
      </c>
      <c r="X36" s="15" t="str">
        <f>IF(COUNTIFS('Annual data'!$A$3:$A$712, "="&amp;$B36, 'Annual data'!$D$3:$D$712, "="&amp;'Data Availability'!$V$2)&gt;0,"With data","No data")</f>
        <v>With data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 spans="1:75" s="16" customFormat="1" x14ac:dyDescent="0.3">
      <c r="A37" s="13" t="s">
        <v>58</v>
      </c>
      <c r="B37" s="14" t="s">
        <v>58</v>
      </c>
      <c r="C37" s="14" t="s">
        <v>54</v>
      </c>
      <c r="D37" s="15" t="str">
        <f>IF(COUNTIFS('Monthly data'!$A$4:$A$243, "="&amp;$B37, 'Monthly data'!$D$4:$D$243, "="&amp;'Data Availability'!$D$2)&gt;0,"With data","No data")</f>
        <v>No data</v>
      </c>
      <c r="E37" s="15" t="str">
        <f>IF(COUNTIFS('Quarterly data'!$A$4:$A$444, "="&amp;$B37, 'Quarterly data'!$D$4:$D$444, "="&amp;'Data Availability'!$D$2)&gt;0,"With data","No data")</f>
        <v>No data</v>
      </c>
      <c r="F37" s="15" t="str">
        <f>IF(COUNTIFS('Annual data'!$A$3:$A$712, "="&amp;$B37, 'Annual data'!$D$3:$D$712, "="&amp;'Data Availability'!$D$2)&gt;0,"With data","No data")</f>
        <v>With data</v>
      </c>
      <c r="G37" s="15" t="str">
        <f>IF(COUNTIFS('Monthly data'!$A$4:$A$243, "="&amp;$B37, 'Monthly data'!$D$4:$D$243, "="&amp;'Data Availability'!$G$2)&gt;0,"With data","No data")</f>
        <v>No data</v>
      </c>
      <c r="H37" s="15" t="str">
        <f>IF(COUNTIFS('Quarterly data'!$A$4:$A$444, "="&amp;$B37, 'Quarterly data'!$D$4:$D$444, "="&amp;'Data Availability'!$G$2)&gt;0,"With data","No data")</f>
        <v>No data</v>
      </c>
      <c r="I37" s="15" t="str">
        <f>IF(COUNTIFS('Annual data'!$A$3:$A$712, "="&amp;$B37, 'Annual data'!$D$3:$D$712, "="&amp;'Data Availability'!$G$2)&gt;0,"With data","No data")</f>
        <v>No data</v>
      </c>
      <c r="J37" s="15" t="str">
        <f>IF(COUNTIFS('Monthly data'!$A$4:$A$243, "="&amp;$B37, 'Monthly data'!$D$4:$D$243, "="&amp;'Data Availability'!$J$2)&gt;0,"With data","No data")</f>
        <v>With data</v>
      </c>
      <c r="K37" s="15" t="str">
        <f>IF(COUNTIFS('Quarterly data'!$A$4:$A$444, "="&amp;$B37, 'Quarterly data'!$D$4:$D$444, "="&amp;'Data Availability'!$J$2)&gt;0,"With data","No data")</f>
        <v>With data</v>
      </c>
      <c r="L37" s="15" t="str">
        <f>IF(COUNTIFS('Annual data'!$A$3:$A$712, "="&amp;$B37, 'Annual data'!$D$3:$D$712, "="&amp;'Data Availability'!$J$2)&gt;0,"With data","No data")</f>
        <v>With data</v>
      </c>
      <c r="M37" s="15" t="str">
        <f>IF(COUNTIFS('Monthly data'!$A$4:$A$243, "="&amp;$B37, 'Monthly data'!$D$4:$D$243, "="&amp;'Data Availability'!$M$2)&gt;0,"With data","No data")</f>
        <v>No data</v>
      </c>
      <c r="N37" s="15" t="str">
        <f>IF(COUNTIFS('Quarterly data'!$A$4:$A$444, "="&amp;$B37, 'Quarterly data'!$D$4:$D$444, "="&amp;'Data Availability'!$M$2)&gt;0,"With data","No data")</f>
        <v>With data</v>
      </c>
      <c r="O37" s="15" t="str">
        <f>IF(COUNTIFS('Annual data'!$A$3:$A$712, "="&amp;$B37, 'Annual data'!$D$3:$D$712, "="&amp;'Data Availability'!$M$2)&gt;0,"With data","No data")</f>
        <v>With data</v>
      </c>
      <c r="P37" s="15" t="str">
        <f>IF(COUNTIFS('Monthly data'!$A$4:$A$243, "="&amp;$B37, 'Monthly data'!$D$4:$D$243, "="&amp;'Data Availability'!$P$2)&gt;0,"With data","No data")</f>
        <v>With data</v>
      </c>
      <c r="Q37" s="15" t="str">
        <f>IF(COUNTIFS('Quarterly data'!$A$4:$A$444, "="&amp;$B37, 'Quarterly data'!$D$4:$D$444, "="&amp;'Data Availability'!$P$2)&gt;0,"With data","No data")</f>
        <v>No data</v>
      </c>
      <c r="R37" s="15" t="str">
        <f>IF(COUNTIFS('Annual data'!$A$3:$A$712, "="&amp;$B37, 'Annual data'!$D$3:$D$712, "="&amp;'Data Availability'!$P$2)&gt;0,"With data","No data")</f>
        <v>No data</v>
      </c>
      <c r="S37" s="15" t="str">
        <f>IF(COUNTIFS('Monthly data'!$A$4:$A$243, "="&amp;$B37, 'Monthly data'!$D$4:$D$243, "="&amp;'Data Availability'!$S$2)&gt;0,"With data","No data")</f>
        <v>With data</v>
      </c>
      <c r="T37" s="15" t="str">
        <f>IF(COUNTIFS('Quarterly data'!$A$4:$A$444, "="&amp;$B37, 'Quarterly data'!$D$4:$D$444, "="&amp;'Data Availability'!$S$2)&gt;0,"With data","No data")</f>
        <v>No data</v>
      </c>
      <c r="U37" s="15" t="str">
        <f>IF(COUNTIFS('Annual data'!$A$3:$A$712, "="&amp;$B37, 'Annual data'!$D$3:$D$712, "="&amp;'Data Availability'!$S$2)&gt;0,"With data","No data")</f>
        <v>With data</v>
      </c>
      <c r="V37" s="15" t="str">
        <f>IF(COUNTIFS('Monthly data'!$A$4:$A$243, "="&amp;$B37, 'Monthly data'!$D$4:$D$243, "="&amp;'Data Availability'!$V$2)&gt;0,"With data","No data")</f>
        <v>With data</v>
      </c>
      <c r="W37" s="15" t="str">
        <f>IF(COUNTIFS('Quarterly data'!$A$4:$A$444, "="&amp;$B37, 'Quarterly data'!$D$4:$D$444, "="&amp;'Data Availability'!$V$2)&gt;0,"With data","No data")</f>
        <v>With data</v>
      </c>
      <c r="X37" s="15" t="str">
        <f>IF(COUNTIFS('Annual data'!$A$3:$A$712, "="&amp;$B37, 'Annual data'!$D$3:$D$712, "="&amp;'Data Availability'!$V$2)&gt;0,"With data","No data")</f>
        <v>With data</v>
      </c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 spans="1:75" s="16" customFormat="1" x14ac:dyDescent="0.3">
      <c r="A38" s="13" t="s">
        <v>59</v>
      </c>
      <c r="B38" s="14" t="s">
        <v>59</v>
      </c>
      <c r="C38" s="14" t="s">
        <v>54</v>
      </c>
      <c r="D38" s="15" t="str">
        <f>IF(COUNTIFS('Monthly data'!$A$4:$A$243, "="&amp;$B38, 'Monthly data'!$D$4:$D$243, "="&amp;'Data Availability'!$D$2)&gt;0,"With data","No data")</f>
        <v>No data</v>
      </c>
      <c r="E38" s="15" t="str">
        <f>IF(COUNTIFS('Quarterly data'!$A$4:$A$444, "="&amp;$B38, 'Quarterly data'!$D$4:$D$444, "="&amp;'Data Availability'!$D$2)&gt;0,"With data","No data")</f>
        <v>With data</v>
      </c>
      <c r="F38" s="15" t="str">
        <f>IF(COUNTIFS('Annual data'!$A$3:$A$712, "="&amp;$B38, 'Annual data'!$D$3:$D$712, "="&amp;'Data Availability'!$D$2)&gt;0,"With data","No data")</f>
        <v>With data</v>
      </c>
      <c r="G38" s="15" t="str">
        <f>IF(COUNTIFS('Monthly data'!$A$4:$A$243, "="&amp;$B38, 'Monthly data'!$D$4:$D$243, "="&amp;'Data Availability'!$G$2)&gt;0,"With data","No data")</f>
        <v>With data</v>
      </c>
      <c r="H38" s="15" t="str">
        <f>IF(COUNTIFS('Quarterly data'!$A$4:$A$444, "="&amp;$B38, 'Quarterly data'!$D$4:$D$444, "="&amp;'Data Availability'!$G$2)&gt;0,"With data","No data")</f>
        <v>With data</v>
      </c>
      <c r="I38" s="15" t="str">
        <f>IF(COUNTIFS('Annual data'!$A$3:$A$712, "="&amp;$B38, 'Annual data'!$D$3:$D$712, "="&amp;'Data Availability'!$G$2)&gt;0,"With data","No data")</f>
        <v>With data</v>
      </c>
      <c r="J38" s="15" t="str">
        <f>IF(COUNTIFS('Monthly data'!$A$4:$A$243, "="&amp;$B38, 'Monthly data'!$D$4:$D$243, "="&amp;'Data Availability'!$J$2)&gt;0,"With data","No data")</f>
        <v>With data</v>
      </c>
      <c r="K38" s="15" t="str">
        <f>IF(COUNTIFS('Quarterly data'!$A$4:$A$444, "="&amp;$B38, 'Quarterly data'!$D$4:$D$444, "="&amp;'Data Availability'!$J$2)&gt;0,"With data","No data")</f>
        <v>With data</v>
      </c>
      <c r="L38" s="15" t="str">
        <f>IF(COUNTIFS('Annual data'!$A$3:$A$712, "="&amp;$B38, 'Annual data'!$D$3:$D$712, "="&amp;'Data Availability'!$J$2)&gt;0,"With data","No data")</f>
        <v>With data</v>
      </c>
      <c r="M38" s="15" t="str">
        <f>IF(COUNTIFS('Monthly data'!$A$4:$A$243, "="&amp;$B38, 'Monthly data'!$D$4:$D$243, "="&amp;'Data Availability'!$M$2)&gt;0,"With data","No data")</f>
        <v>With data</v>
      </c>
      <c r="N38" s="15" t="str">
        <f>IF(COUNTIFS('Quarterly data'!$A$4:$A$444, "="&amp;$B38, 'Quarterly data'!$D$4:$D$444, "="&amp;'Data Availability'!$M$2)&gt;0,"With data","No data")</f>
        <v>With data</v>
      </c>
      <c r="O38" s="15" t="str">
        <f>IF(COUNTIFS('Annual data'!$A$3:$A$712, "="&amp;$B38, 'Annual data'!$D$3:$D$712, "="&amp;'Data Availability'!$M$2)&gt;0,"With data","No data")</f>
        <v>With data</v>
      </c>
      <c r="P38" s="15" t="str">
        <f>IF(COUNTIFS('Monthly data'!$A$4:$A$243, "="&amp;$B38, 'Monthly data'!$D$4:$D$243, "="&amp;'Data Availability'!$P$2)&gt;0,"With data","No data")</f>
        <v>With data</v>
      </c>
      <c r="Q38" s="15" t="str">
        <f>IF(COUNTIFS('Quarterly data'!$A$4:$A$444, "="&amp;$B38, 'Quarterly data'!$D$4:$D$444, "="&amp;'Data Availability'!$P$2)&gt;0,"With data","No data")</f>
        <v>With data</v>
      </c>
      <c r="R38" s="15" t="str">
        <f>IF(COUNTIFS('Annual data'!$A$3:$A$712, "="&amp;$B38, 'Annual data'!$D$3:$D$712, "="&amp;'Data Availability'!$P$2)&gt;0,"With data","No data")</f>
        <v>With data</v>
      </c>
      <c r="S38" s="15" t="str">
        <f>IF(COUNTIFS('Monthly data'!$A$4:$A$243, "="&amp;$B38, 'Monthly data'!$D$4:$D$243, "="&amp;'Data Availability'!$S$2)&gt;0,"With data","No data")</f>
        <v>With data</v>
      </c>
      <c r="T38" s="15" t="str">
        <f>IF(COUNTIFS('Quarterly data'!$A$4:$A$444, "="&amp;$B38, 'Quarterly data'!$D$4:$D$444, "="&amp;'Data Availability'!$S$2)&gt;0,"With data","No data")</f>
        <v>No data</v>
      </c>
      <c r="U38" s="15" t="str">
        <f>IF(COUNTIFS('Annual data'!$A$3:$A$712, "="&amp;$B38, 'Annual data'!$D$3:$D$712, "="&amp;'Data Availability'!$S$2)&gt;0,"With data","No data")</f>
        <v>With data</v>
      </c>
      <c r="V38" s="15" t="str">
        <f>IF(COUNTIFS('Monthly data'!$A$4:$A$243, "="&amp;$B38, 'Monthly data'!$D$4:$D$243, "="&amp;'Data Availability'!$V$2)&gt;0,"With data","No data")</f>
        <v>With data</v>
      </c>
      <c r="W38" s="15" t="str">
        <f>IF(COUNTIFS('Quarterly data'!$A$4:$A$444, "="&amp;$B38, 'Quarterly data'!$D$4:$D$444, "="&amp;'Data Availability'!$V$2)&gt;0,"With data","No data")</f>
        <v>With data</v>
      </c>
      <c r="X38" s="15" t="str">
        <f>IF(COUNTIFS('Annual data'!$A$3:$A$712, "="&amp;$B38, 'Annual data'!$D$3:$D$712, "="&amp;'Data Availability'!$V$2)&gt;0,"With data","No data")</f>
        <v>With data</v>
      </c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 spans="1:75" s="16" customFormat="1" x14ac:dyDescent="0.3">
      <c r="A39" s="13" t="s">
        <v>60</v>
      </c>
      <c r="B39" s="14" t="s">
        <v>60</v>
      </c>
      <c r="C39" s="14" t="s">
        <v>61</v>
      </c>
      <c r="D39" s="15" t="str">
        <f>IF(COUNTIFS('Monthly data'!$A$4:$A$243, "="&amp;$B39, 'Monthly data'!$D$4:$D$243, "="&amp;'Data Availability'!$D$2)&gt;0,"With data","No data")</f>
        <v>No data</v>
      </c>
      <c r="E39" s="15" t="str">
        <f>IF(COUNTIFS('Quarterly data'!$A$4:$A$444, "="&amp;$B39, 'Quarterly data'!$D$4:$D$444, "="&amp;'Data Availability'!$D$2)&gt;0,"With data","No data")</f>
        <v>No data</v>
      </c>
      <c r="F39" s="15" t="str">
        <f>IF(COUNTIFS('Annual data'!$A$3:$A$712, "="&amp;$B39, 'Annual data'!$D$3:$D$712, "="&amp;'Data Availability'!$D$2)&gt;0,"With data","No data")</f>
        <v>With data</v>
      </c>
      <c r="G39" s="15" t="str">
        <f>IF(COUNTIFS('Monthly data'!$A$4:$A$243, "="&amp;$B39, 'Monthly data'!$D$4:$D$243, "="&amp;'Data Availability'!$G$2)&gt;0,"With data","No data")</f>
        <v>No data</v>
      </c>
      <c r="H39" s="15" t="str">
        <f>IF(COUNTIFS('Quarterly data'!$A$4:$A$444, "="&amp;$B39, 'Quarterly data'!$D$4:$D$444, "="&amp;'Data Availability'!$G$2)&gt;0,"With data","No data")</f>
        <v>No data</v>
      </c>
      <c r="I39" s="15" t="str">
        <f>IF(COUNTIFS('Annual data'!$A$3:$A$712, "="&amp;$B39, 'Annual data'!$D$3:$D$712, "="&amp;'Data Availability'!$G$2)&gt;0,"With data","No data")</f>
        <v>No data</v>
      </c>
      <c r="J39" s="15" t="str">
        <f>IF(COUNTIFS('Monthly data'!$A$4:$A$243, "="&amp;$B39, 'Monthly data'!$D$4:$D$243, "="&amp;'Data Availability'!$J$2)&gt;0,"With data","No data")</f>
        <v>With data</v>
      </c>
      <c r="K39" s="15" t="str">
        <f>IF(COUNTIFS('Quarterly data'!$A$4:$A$444, "="&amp;$B39, 'Quarterly data'!$D$4:$D$444, "="&amp;'Data Availability'!$J$2)&gt;0,"With data","No data")</f>
        <v>With data</v>
      </c>
      <c r="L39" s="15" t="str">
        <f>IF(COUNTIFS('Annual data'!$A$3:$A$712, "="&amp;$B39, 'Annual data'!$D$3:$D$712, "="&amp;'Data Availability'!$J$2)&gt;0,"With data","No data")</f>
        <v>With data</v>
      </c>
      <c r="M39" s="15" t="str">
        <f>IF(COUNTIFS('Monthly data'!$A$4:$A$243, "="&amp;$B39, 'Monthly data'!$D$4:$D$243, "="&amp;'Data Availability'!$M$2)&gt;0,"With data","No data")</f>
        <v>No data</v>
      </c>
      <c r="N39" s="15" t="str">
        <f>IF(COUNTIFS('Quarterly data'!$A$4:$A$444, "="&amp;$B39, 'Quarterly data'!$D$4:$D$444, "="&amp;'Data Availability'!$M$2)&gt;0,"With data","No data")</f>
        <v>No data</v>
      </c>
      <c r="O39" s="15" t="str">
        <f>IF(COUNTIFS('Annual data'!$A$3:$A$712, "="&amp;$B39, 'Annual data'!$D$3:$D$712, "="&amp;'Data Availability'!$M$2)&gt;0,"With data","No data")</f>
        <v>With data</v>
      </c>
      <c r="P39" s="15" t="str">
        <f>IF(COUNTIFS('Monthly data'!$A$4:$A$243, "="&amp;$B39, 'Monthly data'!$D$4:$D$243, "="&amp;'Data Availability'!$P$2)&gt;0,"With data","No data")</f>
        <v>No data</v>
      </c>
      <c r="Q39" s="15" t="str">
        <f>IF(COUNTIFS('Quarterly data'!$A$4:$A$444, "="&amp;$B39, 'Quarterly data'!$D$4:$D$444, "="&amp;'Data Availability'!$P$2)&gt;0,"With data","No data")</f>
        <v>No data</v>
      </c>
      <c r="R39" s="15" t="str">
        <f>IF(COUNTIFS('Annual data'!$A$3:$A$712, "="&amp;$B39, 'Annual data'!$D$3:$D$712, "="&amp;'Data Availability'!$P$2)&gt;0,"With data","No data")</f>
        <v>No data</v>
      </c>
      <c r="S39" s="15" t="str">
        <f>IF(COUNTIFS('Monthly data'!$A$4:$A$243, "="&amp;$B39, 'Monthly data'!$D$4:$D$243, "="&amp;'Data Availability'!$S$2)&gt;0,"With data","No data")</f>
        <v>With data</v>
      </c>
      <c r="T39" s="15" t="str">
        <f>IF(COUNTIFS('Quarterly data'!$A$4:$A$444, "="&amp;$B39, 'Quarterly data'!$D$4:$D$444, "="&amp;'Data Availability'!$S$2)&gt;0,"With data","No data")</f>
        <v>No data</v>
      </c>
      <c r="U39" s="15" t="str">
        <f>IF(COUNTIFS('Annual data'!$A$3:$A$712, "="&amp;$B39, 'Annual data'!$D$3:$D$712, "="&amp;'Data Availability'!$S$2)&gt;0,"With data","No data")</f>
        <v>With data</v>
      </c>
      <c r="V39" s="15" t="str">
        <f>IF(COUNTIFS('Monthly data'!$A$4:$A$243, "="&amp;$B39, 'Monthly data'!$D$4:$D$243, "="&amp;'Data Availability'!$V$2)&gt;0,"With data","No data")</f>
        <v>No data</v>
      </c>
      <c r="W39" s="15" t="str">
        <f>IF(COUNTIFS('Quarterly data'!$A$4:$A$444, "="&amp;$B39, 'Quarterly data'!$D$4:$D$444, "="&amp;'Data Availability'!$V$2)&gt;0,"With data","No data")</f>
        <v>No data</v>
      </c>
      <c r="X39" s="15" t="str">
        <f>IF(COUNTIFS('Annual data'!$A$3:$A$712, "="&amp;$B39, 'Annual data'!$D$3:$D$712, "="&amp;'Data Availability'!$V$2)&gt;0,"With data","No data")</f>
        <v>With data</v>
      </c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 spans="1:75" s="16" customFormat="1" x14ac:dyDescent="0.3">
      <c r="A40" s="13" t="s">
        <v>62</v>
      </c>
      <c r="B40" s="14" t="s">
        <v>63</v>
      </c>
      <c r="C40" s="14" t="s">
        <v>61</v>
      </c>
      <c r="D40" s="15" t="str">
        <f>IF(COUNTIFS('Monthly data'!$A$4:$A$243, "="&amp;$B40, 'Monthly data'!$D$4:$D$243, "="&amp;'Data Availability'!$D$2)&gt;0,"With data","No data")</f>
        <v>No data</v>
      </c>
      <c r="E40" s="15" t="str">
        <f>IF(COUNTIFS('Quarterly data'!$A$4:$A$444, "="&amp;$B40, 'Quarterly data'!$D$4:$D$444, "="&amp;'Data Availability'!$D$2)&gt;0,"With data","No data")</f>
        <v>With data</v>
      </c>
      <c r="F40" s="15" t="str">
        <f>IF(COUNTIFS('Annual data'!$A$3:$A$712, "="&amp;$B40, 'Annual data'!$D$3:$D$712, "="&amp;'Data Availability'!$D$2)&gt;0,"With data","No data")</f>
        <v>With data</v>
      </c>
      <c r="G40" s="15" t="str">
        <f>IF(COUNTIFS('Monthly data'!$A$4:$A$243, "="&amp;$B40, 'Monthly data'!$D$4:$D$243, "="&amp;'Data Availability'!$G$2)&gt;0,"With data","No data")</f>
        <v>No data</v>
      </c>
      <c r="H40" s="15" t="str">
        <f>IF(COUNTIFS('Quarterly data'!$A$4:$A$444, "="&amp;$B40, 'Quarterly data'!$D$4:$D$444, "="&amp;'Data Availability'!$G$2)&gt;0,"With data","No data")</f>
        <v>No data</v>
      </c>
      <c r="I40" s="15" t="str">
        <f>IF(COUNTIFS('Annual data'!$A$3:$A$712, "="&amp;$B40, 'Annual data'!$D$3:$D$712, "="&amp;'Data Availability'!$G$2)&gt;0,"With data","No data")</f>
        <v>No data</v>
      </c>
      <c r="J40" s="15" t="str">
        <f>IF(COUNTIFS('Monthly data'!$A$4:$A$243, "="&amp;$B40, 'Monthly data'!$D$4:$D$243, "="&amp;'Data Availability'!$J$2)&gt;0,"With data","No data")</f>
        <v>With data</v>
      </c>
      <c r="K40" s="15" t="str">
        <f>IF(COUNTIFS('Quarterly data'!$A$4:$A$444, "="&amp;$B40, 'Quarterly data'!$D$4:$D$444, "="&amp;'Data Availability'!$J$2)&gt;0,"With data","No data")</f>
        <v>With data</v>
      </c>
      <c r="L40" s="15" t="str">
        <f>IF(COUNTIFS('Annual data'!$A$3:$A$712, "="&amp;$B40, 'Annual data'!$D$3:$D$712, "="&amp;'Data Availability'!$J$2)&gt;0,"With data","No data")</f>
        <v>With data</v>
      </c>
      <c r="M40" s="15" t="str">
        <f>IF(COUNTIFS('Monthly data'!$A$4:$A$243, "="&amp;$B40, 'Monthly data'!$D$4:$D$243, "="&amp;'Data Availability'!$M$2)&gt;0,"With data","No data")</f>
        <v>No data</v>
      </c>
      <c r="N40" s="15" t="str">
        <f>IF(COUNTIFS('Quarterly data'!$A$4:$A$444, "="&amp;$B40, 'Quarterly data'!$D$4:$D$444, "="&amp;'Data Availability'!$M$2)&gt;0,"With data","No data")</f>
        <v>No data</v>
      </c>
      <c r="O40" s="15" t="str">
        <f>IF(COUNTIFS('Annual data'!$A$3:$A$712, "="&amp;$B40, 'Annual data'!$D$3:$D$712, "="&amp;'Data Availability'!$M$2)&gt;0,"With data","No data")</f>
        <v>No data</v>
      </c>
      <c r="P40" s="15" t="str">
        <f>IF(COUNTIFS('Monthly data'!$A$4:$A$243, "="&amp;$B40, 'Monthly data'!$D$4:$D$243, "="&amp;'Data Availability'!$P$2)&gt;0,"With data","No data")</f>
        <v>No data</v>
      </c>
      <c r="Q40" s="15" t="str">
        <f>IF(COUNTIFS('Quarterly data'!$A$4:$A$444, "="&amp;$B40, 'Quarterly data'!$D$4:$D$444, "="&amp;'Data Availability'!$P$2)&gt;0,"With data","No data")</f>
        <v>No data</v>
      </c>
      <c r="R40" s="15" t="str">
        <f>IF(COUNTIFS('Annual data'!$A$3:$A$712, "="&amp;$B40, 'Annual data'!$D$3:$D$712, "="&amp;'Data Availability'!$P$2)&gt;0,"With data","No data")</f>
        <v>With data</v>
      </c>
      <c r="S40" s="15" t="str">
        <f>IF(COUNTIFS('Monthly data'!$A$4:$A$243, "="&amp;$B40, 'Monthly data'!$D$4:$D$243, "="&amp;'Data Availability'!$S$2)&gt;0,"With data","No data")</f>
        <v>With data</v>
      </c>
      <c r="T40" s="15" t="str">
        <f>IF(COUNTIFS('Quarterly data'!$A$4:$A$444, "="&amp;$B40, 'Quarterly data'!$D$4:$D$444, "="&amp;'Data Availability'!$S$2)&gt;0,"With data","No data")</f>
        <v>No data</v>
      </c>
      <c r="U40" s="15" t="str">
        <f>IF(COUNTIFS('Annual data'!$A$3:$A$712, "="&amp;$B40, 'Annual data'!$D$3:$D$712, "="&amp;'Data Availability'!$S$2)&gt;0,"With data","No data")</f>
        <v>With data</v>
      </c>
      <c r="V40" s="15" t="str">
        <f>IF(COUNTIFS('Monthly data'!$A$4:$A$243, "="&amp;$B40, 'Monthly data'!$D$4:$D$243, "="&amp;'Data Availability'!$V$2)&gt;0,"With data","No data")</f>
        <v>With data</v>
      </c>
      <c r="W40" s="15" t="str">
        <f>IF(COUNTIFS('Quarterly data'!$A$4:$A$444, "="&amp;$B40, 'Quarterly data'!$D$4:$D$444, "="&amp;'Data Availability'!$V$2)&gt;0,"With data","No data")</f>
        <v>With data</v>
      </c>
      <c r="X40" s="15" t="str">
        <f>IF(COUNTIFS('Annual data'!$A$3:$A$712, "="&amp;$B40, 'Annual data'!$D$3:$D$712, "="&amp;'Data Availability'!$V$2)&gt;0,"With data","No data")</f>
        <v>With data</v>
      </c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 spans="1:75" s="16" customFormat="1" x14ac:dyDescent="0.3">
      <c r="A41" s="13" t="s">
        <v>64</v>
      </c>
      <c r="B41" s="14" t="s">
        <v>64</v>
      </c>
      <c r="C41" s="14" t="s">
        <v>61</v>
      </c>
      <c r="D41" s="15" t="str">
        <f>IF(COUNTIFS('Monthly data'!$A$4:$A$243, "="&amp;$B41, 'Monthly data'!$D$4:$D$243, "="&amp;'Data Availability'!$D$2)&gt;0,"With data","No data")</f>
        <v>No data</v>
      </c>
      <c r="E41" s="15" t="str">
        <f>IF(COUNTIFS('Quarterly data'!$A$4:$A$444, "="&amp;$B41, 'Quarterly data'!$D$4:$D$444, "="&amp;'Data Availability'!$D$2)&gt;0,"With data","No data")</f>
        <v>No data</v>
      </c>
      <c r="F41" s="15" t="str">
        <f>IF(COUNTIFS('Annual data'!$A$3:$A$712, "="&amp;$B41, 'Annual data'!$D$3:$D$712, "="&amp;'Data Availability'!$D$2)&gt;0,"With data","No data")</f>
        <v>With data</v>
      </c>
      <c r="G41" s="15" t="str">
        <f>IF(COUNTIFS('Monthly data'!$A$4:$A$243, "="&amp;$B41, 'Monthly data'!$D$4:$D$243, "="&amp;'Data Availability'!$G$2)&gt;0,"With data","No data")</f>
        <v>No data</v>
      </c>
      <c r="H41" s="15" t="str">
        <f>IF(COUNTIFS('Quarterly data'!$A$4:$A$444, "="&amp;$B41, 'Quarterly data'!$D$4:$D$444, "="&amp;'Data Availability'!$G$2)&gt;0,"With data","No data")</f>
        <v>No data</v>
      </c>
      <c r="I41" s="15" t="str">
        <f>IF(COUNTIFS('Annual data'!$A$3:$A$712, "="&amp;$B41, 'Annual data'!$D$3:$D$712, "="&amp;'Data Availability'!$G$2)&gt;0,"With data","No data")</f>
        <v>No data</v>
      </c>
      <c r="J41" s="15" t="str">
        <f>IF(COUNTIFS('Monthly data'!$A$4:$A$243, "="&amp;$B41, 'Monthly data'!$D$4:$D$243, "="&amp;'Data Availability'!$J$2)&gt;0,"With data","No data")</f>
        <v>With data</v>
      </c>
      <c r="K41" s="15" t="str">
        <f>IF(COUNTIFS('Quarterly data'!$A$4:$A$444, "="&amp;$B41, 'Quarterly data'!$D$4:$D$444, "="&amp;'Data Availability'!$J$2)&gt;0,"With data","No data")</f>
        <v>With data</v>
      </c>
      <c r="L41" s="15" t="str">
        <f>IF(COUNTIFS('Annual data'!$A$3:$A$712, "="&amp;$B41, 'Annual data'!$D$3:$D$712, "="&amp;'Data Availability'!$J$2)&gt;0,"With data","No data")</f>
        <v>With data</v>
      </c>
      <c r="M41" s="15" t="str">
        <f>IF(COUNTIFS('Monthly data'!$A$4:$A$243, "="&amp;$B41, 'Monthly data'!$D$4:$D$243, "="&amp;'Data Availability'!$M$2)&gt;0,"With data","No data")</f>
        <v>No data</v>
      </c>
      <c r="N41" s="15" t="str">
        <f>IF(COUNTIFS('Quarterly data'!$A$4:$A$444, "="&amp;$B41, 'Quarterly data'!$D$4:$D$444, "="&amp;'Data Availability'!$M$2)&gt;0,"With data","No data")</f>
        <v>No data</v>
      </c>
      <c r="O41" s="15" t="str">
        <f>IF(COUNTIFS('Annual data'!$A$3:$A$712, "="&amp;$B41, 'Annual data'!$D$3:$D$712, "="&amp;'Data Availability'!$M$2)&gt;0,"With data","No data")</f>
        <v>With data</v>
      </c>
      <c r="P41" s="15" t="str">
        <f>IF(COUNTIFS('Monthly data'!$A$4:$A$243, "="&amp;$B41, 'Monthly data'!$D$4:$D$243, "="&amp;'Data Availability'!$P$2)&gt;0,"With data","No data")</f>
        <v>With data</v>
      </c>
      <c r="Q41" s="15" t="str">
        <f>IF(COUNTIFS('Quarterly data'!$A$4:$A$444, "="&amp;$B41, 'Quarterly data'!$D$4:$D$444, "="&amp;'Data Availability'!$P$2)&gt;0,"With data","No data")</f>
        <v>With data</v>
      </c>
      <c r="R41" s="15" t="str">
        <f>IF(COUNTIFS('Annual data'!$A$3:$A$712, "="&amp;$B41, 'Annual data'!$D$3:$D$712, "="&amp;'Data Availability'!$P$2)&gt;0,"With data","No data")</f>
        <v>With data</v>
      </c>
      <c r="S41" s="15" t="str">
        <f>IF(COUNTIFS('Monthly data'!$A$4:$A$243, "="&amp;$B41, 'Monthly data'!$D$4:$D$243, "="&amp;'Data Availability'!$S$2)&gt;0,"With data","No data")</f>
        <v>With data</v>
      </c>
      <c r="T41" s="15" t="str">
        <f>IF(COUNTIFS('Quarterly data'!$A$4:$A$444, "="&amp;$B41, 'Quarterly data'!$D$4:$D$444, "="&amp;'Data Availability'!$S$2)&gt;0,"With data","No data")</f>
        <v>No data</v>
      </c>
      <c r="U41" s="15" t="str">
        <f>IF(COUNTIFS('Annual data'!$A$3:$A$712, "="&amp;$B41, 'Annual data'!$D$3:$D$712, "="&amp;'Data Availability'!$S$2)&gt;0,"With data","No data")</f>
        <v>With data</v>
      </c>
      <c r="V41" s="15" t="str">
        <f>IF(COUNTIFS('Monthly data'!$A$4:$A$243, "="&amp;$B41, 'Monthly data'!$D$4:$D$243, "="&amp;'Data Availability'!$V$2)&gt;0,"With data","No data")</f>
        <v>With data</v>
      </c>
      <c r="W41" s="15" t="str">
        <f>IF(COUNTIFS('Quarterly data'!$A$4:$A$444, "="&amp;$B41, 'Quarterly data'!$D$4:$D$444, "="&amp;'Data Availability'!$V$2)&gt;0,"With data","No data")</f>
        <v>With data</v>
      </c>
      <c r="X41" s="15" t="str">
        <f>IF(COUNTIFS('Annual data'!$A$3:$A$712, "="&amp;$B41, 'Annual data'!$D$3:$D$712, "="&amp;'Data Availability'!$V$2)&gt;0,"With data","No data")</f>
        <v>With data</v>
      </c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 spans="1:75" s="16" customFormat="1" x14ac:dyDescent="0.3">
      <c r="A42" s="13" t="s">
        <v>65</v>
      </c>
      <c r="B42" s="14" t="s">
        <v>65</v>
      </c>
      <c r="C42" s="14" t="s">
        <v>61</v>
      </c>
      <c r="D42" s="15" t="str">
        <f>IF(COUNTIFS('Monthly data'!$A$4:$A$243, "="&amp;$B42, 'Monthly data'!$D$4:$D$243, "="&amp;'Data Availability'!$D$2)&gt;0,"With data","No data")</f>
        <v>No data</v>
      </c>
      <c r="E42" s="15" t="str">
        <f>IF(COUNTIFS('Quarterly data'!$A$4:$A$444, "="&amp;$B42, 'Quarterly data'!$D$4:$D$444, "="&amp;'Data Availability'!$D$2)&gt;0,"With data","No data")</f>
        <v>With data</v>
      </c>
      <c r="F42" s="15" t="str">
        <f>IF(COUNTIFS('Annual data'!$A$3:$A$712, "="&amp;$B42, 'Annual data'!$D$3:$D$712, "="&amp;'Data Availability'!$D$2)&gt;0,"With data","No data")</f>
        <v>With data</v>
      </c>
      <c r="G42" s="15" t="str">
        <f>IF(COUNTIFS('Monthly data'!$A$4:$A$243, "="&amp;$B42, 'Monthly data'!$D$4:$D$243, "="&amp;'Data Availability'!$G$2)&gt;0,"With data","No data")</f>
        <v>With data</v>
      </c>
      <c r="H42" s="15" t="str">
        <f>IF(COUNTIFS('Quarterly data'!$A$4:$A$444, "="&amp;$B42, 'Quarterly data'!$D$4:$D$444, "="&amp;'Data Availability'!$G$2)&gt;0,"With data","No data")</f>
        <v>With data</v>
      </c>
      <c r="I42" s="15" t="str">
        <f>IF(COUNTIFS('Annual data'!$A$3:$A$712, "="&amp;$B42, 'Annual data'!$D$3:$D$712, "="&amp;'Data Availability'!$G$2)&gt;0,"With data","No data")</f>
        <v>With data</v>
      </c>
      <c r="J42" s="15" t="str">
        <f>IF(COUNTIFS('Monthly data'!$A$4:$A$243, "="&amp;$B42, 'Monthly data'!$D$4:$D$243, "="&amp;'Data Availability'!$J$2)&gt;0,"With data","No data")</f>
        <v>With data</v>
      </c>
      <c r="K42" s="15" t="str">
        <f>IF(COUNTIFS('Quarterly data'!$A$4:$A$444, "="&amp;$B42, 'Quarterly data'!$D$4:$D$444, "="&amp;'Data Availability'!$J$2)&gt;0,"With data","No data")</f>
        <v>With data</v>
      </c>
      <c r="L42" s="15" t="str">
        <f>IF(COUNTIFS('Annual data'!$A$3:$A$712, "="&amp;$B42, 'Annual data'!$D$3:$D$712, "="&amp;'Data Availability'!$J$2)&gt;0,"With data","No data")</f>
        <v>With data</v>
      </c>
      <c r="M42" s="15" t="str">
        <f>IF(COUNTIFS('Monthly data'!$A$4:$A$243, "="&amp;$B42, 'Monthly data'!$D$4:$D$243, "="&amp;'Data Availability'!$M$2)&gt;0,"With data","No data")</f>
        <v>No data</v>
      </c>
      <c r="N42" s="15" t="str">
        <f>IF(COUNTIFS('Quarterly data'!$A$4:$A$444, "="&amp;$B42, 'Quarterly data'!$D$4:$D$444, "="&amp;'Data Availability'!$M$2)&gt;0,"With data","No data")</f>
        <v>With data</v>
      </c>
      <c r="O42" s="15" t="str">
        <f>IF(COUNTIFS('Annual data'!$A$3:$A$712, "="&amp;$B42, 'Annual data'!$D$3:$D$712, "="&amp;'Data Availability'!$M$2)&gt;0,"With data","No data")</f>
        <v>With data</v>
      </c>
      <c r="P42" s="15" t="str">
        <f>IF(COUNTIFS('Monthly data'!$A$4:$A$243, "="&amp;$B42, 'Monthly data'!$D$4:$D$243, "="&amp;'Data Availability'!$P$2)&gt;0,"With data","No data")</f>
        <v>No data</v>
      </c>
      <c r="Q42" s="15" t="str">
        <f>IF(COUNTIFS('Quarterly data'!$A$4:$A$444, "="&amp;$B42, 'Quarterly data'!$D$4:$D$444, "="&amp;'Data Availability'!$P$2)&gt;0,"With data","No data")</f>
        <v>No data</v>
      </c>
      <c r="R42" s="15" t="str">
        <f>IF(COUNTIFS('Annual data'!$A$3:$A$712, "="&amp;$B42, 'Annual data'!$D$3:$D$712, "="&amp;'Data Availability'!$P$2)&gt;0,"With data","No data")</f>
        <v>With data</v>
      </c>
      <c r="S42" s="15" t="str">
        <f>IF(COUNTIFS('Monthly data'!$A$4:$A$243, "="&amp;$B42, 'Monthly data'!$D$4:$D$243, "="&amp;'Data Availability'!$S$2)&gt;0,"With data","No data")</f>
        <v>With data</v>
      </c>
      <c r="T42" s="15" t="str">
        <f>IF(COUNTIFS('Quarterly data'!$A$4:$A$444, "="&amp;$B42, 'Quarterly data'!$D$4:$D$444, "="&amp;'Data Availability'!$S$2)&gt;0,"With data","No data")</f>
        <v>With data</v>
      </c>
      <c r="U42" s="15" t="str">
        <f>IF(COUNTIFS('Annual data'!$A$3:$A$712, "="&amp;$B42, 'Annual data'!$D$3:$D$712, "="&amp;'Data Availability'!$S$2)&gt;0,"With data","No data")</f>
        <v>With data</v>
      </c>
      <c r="V42" s="15" t="str">
        <f>IF(COUNTIFS('Monthly data'!$A$4:$A$243, "="&amp;$B42, 'Monthly data'!$D$4:$D$243, "="&amp;'Data Availability'!$V$2)&gt;0,"With data","No data")</f>
        <v>With data</v>
      </c>
      <c r="W42" s="15" t="str">
        <f>IF(COUNTIFS('Quarterly data'!$A$4:$A$444, "="&amp;$B42, 'Quarterly data'!$D$4:$D$444, "="&amp;'Data Availability'!$V$2)&gt;0,"With data","No data")</f>
        <v>With data</v>
      </c>
      <c r="X42" s="15" t="str">
        <f>IF(COUNTIFS('Annual data'!$A$3:$A$712, "="&amp;$B42, 'Annual data'!$D$3:$D$712, "="&amp;'Data Availability'!$V$2)&gt;0,"With data","No data")</f>
        <v>With data</v>
      </c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 spans="1:75" s="16" customFormat="1" x14ac:dyDescent="0.3">
      <c r="A43" s="13" t="s">
        <v>66</v>
      </c>
      <c r="B43" s="14" t="s">
        <v>67</v>
      </c>
      <c r="C43" s="14" t="s">
        <v>61</v>
      </c>
      <c r="D43" s="15" t="str">
        <f>IF(COUNTIFS('Monthly data'!$A$4:$A$243, "="&amp;$B43, 'Monthly data'!$D$4:$D$243, "="&amp;'Data Availability'!$D$2)&gt;0,"With data","No data")</f>
        <v>No data</v>
      </c>
      <c r="E43" s="15" t="str">
        <f>IF(COUNTIFS('Quarterly data'!$A$4:$A$444, "="&amp;$B43, 'Quarterly data'!$D$4:$D$444, "="&amp;'Data Availability'!$D$2)&gt;0,"With data","No data")</f>
        <v>No data</v>
      </c>
      <c r="F43" s="15" t="str">
        <f>IF(COUNTIFS('Annual data'!$A$3:$A$712, "="&amp;$B43, 'Annual data'!$D$3:$D$712, "="&amp;'Data Availability'!$D$2)&gt;0,"With data","No data")</f>
        <v>With data</v>
      </c>
      <c r="G43" s="15" t="str">
        <f>IF(COUNTIFS('Monthly data'!$A$4:$A$243, "="&amp;$B43, 'Monthly data'!$D$4:$D$243, "="&amp;'Data Availability'!$G$2)&gt;0,"With data","No data")</f>
        <v>No data</v>
      </c>
      <c r="H43" s="15" t="str">
        <f>IF(COUNTIFS('Quarterly data'!$A$4:$A$444, "="&amp;$B43, 'Quarterly data'!$D$4:$D$444, "="&amp;'Data Availability'!$G$2)&gt;0,"With data","No data")</f>
        <v>No data</v>
      </c>
      <c r="I43" s="15" t="str">
        <f>IF(COUNTIFS('Annual data'!$A$3:$A$712, "="&amp;$B43, 'Annual data'!$D$3:$D$712, "="&amp;'Data Availability'!$G$2)&gt;0,"With data","No data")</f>
        <v>No data</v>
      </c>
      <c r="J43" s="15" t="str">
        <f>IF(COUNTIFS('Monthly data'!$A$4:$A$243, "="&amp;$B43, 'Monthly data'!$D$4:$D$243, "="&amp;'Data Availability'!$J$2)&gt;0,"With data","No data")</f>
        <v>With data</v>
      </c>
      <c r="K43" s="15" t="str">
        <f>IF(COUNTIFS('Quarterly data'!$A$4:$A$444, "="&amp;$B43, 'Quarterly data'!$D$4:$D$444, "="&amp;'Data Availability'!$J$2)&gt;0,"With data","No data")</f>
        <v>With data</v>
      </c>
      <c r="L43" s="15" t="str">
        <f>IF(COUNTIFS('Annual data'!$A$3:$A$712, "="&amp;$B43, 'Annual data'!$D$3:$D$712, "="&amp;'Data Availability'!$J$2)&gt;0,"With data","No data")</f>
        <v>With data</v>
      </c>
      <c r="M43" s="15" t="str">
        <f>IF(COUNTIFS('Monthly data'!$A$4:$A$243, "="&amp;$B43, 'Monthly data'!$D$4:$D$243, "="&amp;'Data Availability'!$M$2)&gt;0,"With data","No data")</f>
        <v>No data</v>
      </c>
      <c r="N43" s="15" t="str">
        <f>IF(COUNTIFS('Quarterly data'!$A$4:$A$444, "="&amp;$B43, 'Quarterly data'!$D$4:$D$444, "="&amp;'Data Availability'!$M$2)&gt;0,"With data","No data")</f>
        <v>No data</v>
      </c>
      <c r="O43" s="15" t="str">
        <f>IF(COUNTIFS('Annual data'!$A$3:$A$712, "="&amp;$B43, 'Annual data'!$D$3:$D$712, "="&amp;'Data Availability'!$M$2)&gt;0,"With data","No data")</f>
        <v>With data</v>
      </c>
      <c r="P43" s="15" t="str">
        <f>IF(COUNTIFS('Monthly data'!$A$4:$A$243, "="&amp;$B43, 'Monthly data'!$D$4:$D$243, "="&amp;'Data Availability'!$P$2)&gt;0,"With data","No data")</f>
        <v>No data</v>
      </c>
      <c r="Q43" s="15" t="str">
        <f>IF(COUNTIFS('Quarterly data'!$A$4:$A$444, "="&amp;$B43, 'Quarterly data'!$D$4:$D$444, "="&amp;'Data Availability'!$P$2)&gt;0,"With data","No data")</f>
        <v>No data</v>
      </c>
      <c r="R43" s="15" t="str">
        <f>IF(COUNTIFS('Annual data'!$A$3:$A$712, "="&amp;$B43, 'Annual data'!$D$3:$D$712, "="&amp;'Data Availability'!$P$2)&gt;0,"With data","No data")</f>
        <v>With data</v>
      </c>
      <c r="S43" s="15" t="str">
        <f>IF(COUNTIFS('Monthly data'!$A$4:$A$243, "="&amp;$B43, 'Monthly data'!$D$4:$D$243, "="&amp;'Data Availability'!$S$2)&gt;0,"With data","No data")</f>
        <v>With data</v>
      </c>
      <c r="T43" s="15" t="str">
        <f>IF(COUNTIFS('Quarterly data'!$A$4:$A$444, "="&amp;$B43, 'Quarterly data'!$D$4:$D$444, "="&amp;'Data Availability'!$S$2)&gt;0,"With data","No data")</f>
        <v>No data</v>
      </c>
      <c r="U43" s="15" t="str">
        <f>IF(COUNTIFS('Annual data'!$A$3:$A$712, "="&amp;$B43, 'Annual data'!$D$3:$D$712, "="&amp;'Data Availability'!$S$2)&gt;0,"With data","No data")</f>
        <v>With data</v>
      </c>
      <c r="V43" s="15" t="str">
        <f>IF(COUNTIFS('Monthly data'!$A$4:$A$243, "="&amp;$B43, 'Monthly data'!$D$4:$D$243, "="&amp;'Data Availability'!$V$2)&gt;0,"With data","No data")</f>
        <v>With data</v>
      </c>
      <c r="W43" s="15" t="str">
        <f>IF(COUNTIFS('Quarterly data'!$A$4:$A$444, "="&amp;$B43, 'Quarterly data'!$D$4:$D$444, "="&amp;'Data Availability'!$V$2)&gt;0,"With data","No data")</f>
        <v>With data</v>
      </c>
      <c r="X43" s="15" t="str">
        <f>IF(COUNTIFS('Annual data'!$A$3:$A$712, "="&amp;$B43, 'Annual data'!$D$3:$D$712, "="&amp;'Data Availability'!$V$2)&gt;0,"With data","No data")</f>
        <v>With data</v>
      </c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 spans="1:75" s="16" customFormat="1" x14ac:dyDescent="0.3">
      <c r="A44" s="13" t="s">
        <v>68</v>
      </c>
      <c r="B44" s="14" t="s">
        <v>68</v>
      </c>
      <c r="C44" s="14" t="s">
        <v>61</v>
      </c>
      <c r="D44" s="15" t="str">
        <f>IF(COUNTIFS('Monthly data'!$A$4:$A$243, "="&amp;$B44, 'Monthly data'!$D$4:$D$243, "="&amp;'Data Availability'!$D$2)&gt;0,"With data","No data")</f>
        <v>No data</v>
      </c>
      <c r="E44" s="15" t="str">
        <f>IF(COUNTIFS('Quarterly data'!$A$4:$A$444, "="&amp;$B44, 'Quarterly data'!$D$4:$D$444, "="&amp;'Data Availability'!$D$2)&gt;0,"With data","No data")</f>
        <v>With data</v>
      </c>
      <c r="F44" s="15" t="str">
        <f>IF(COUNTIFS('Annual data'!$A$3:$A$712, "="&amp;$B44, 'Annual data'!$D$3:$D$712, "="&amp;'Data Availability'!$D$2)&gt;0,"With data","No data")</f>
        <v>With data</v>
      </c>
      <c r="G44" s="15" t="str">
        <f>IF(COUNTIFS('Monthly data'!$A$4:$A$243, "="&amp;$B44, 'Monthly data'!$D$4:$D$243, "="&amp;'Data Availability'!$G$2)&gt;0,"With data","No data")</f>
        <v>With data</v>
      </c>
      <c r="H44" s="15" t="str">
        <f>IF(COUNTIFS('Quarterly data'!$A$4:$A$444, "="&amp;$B44, 'Quarterly data'!$D$4:$D$444, "="&amp;'Data Availability'!$G$2)&gt;0,"With data","No data")</f>
        <v>With data</v>
      </c>
      <c r="I44" s="15" t="str">
        <f>IF(COUNTIFS('Annual data'!$A$3:$A$712, "="&amp;$B44, 'Annual data'!$D$3:$D$712, "="&amp;'Data Availability'!$G$2)&gt;0,"With data","No data")</f>
        <v>With data</v>
      </c>
      <c r="J44" s="15" t="str">
        <f>IF(COUNTIFS('Monthly data'!$A$4:$A$243, "="&amp;$B44, 'Monthly data'!$D$4:$D$243, "="&amp;'Data Availability'!$J$2)&gt;0,"With data","No data")</f>
        <v>With data</v>
      </c>
      <c r="K44" s="15" t="str">
        <f>IF(COUNTIFS('Quarterly data'!$A$4:$A$444, "="&amp;$B44, 'Quarterly data'!$D$4:$D$444, "="&amp;'Data Availability'!$J$2)&gt;0,"With data","No data")</f>
        <v>With data</v>
      </c>
      <c r="L44" s="15" t="str">
        <f>IF(COUNTIFS('Annual data'!$A$3:$A$712, "="&amp;$B44, 'Annual data'!$D$3:$D$712, "="&amp;'Data Availability'!$J$2)&gt;0,"With data","No data")</f>
        <v>With data</v>
      </c>
      <c r="M44" s="15" t="str">
        <f>IF(COUNTIFS('Monthly data'!$A$4:$A$243, "="&amp;$B44, 'Monthly data'!$D$4:$D$243, "="&amp;'Data Availability'!$M$2)&gt;0,"With data","No data")</f>
        <v>No data</v>
      </c>
      <c r="N44" s="15" t="str">
        <f>IF(COUNTIFS('Quarterly data'!$A$4:$A$444, "="&amp;$B44, 'Quarterly data'!$D$4:$D$444, "="&amp;'Data Availability'!$M$2)&gt;0,"With data","No data")</f>
        <v>No data</v>
      </c>
      <c r="O44" s="15" t="str">
        <f>IF(COUNTIFS('Annual data'!$A$3:$A$712, "="&amp;$B44, 'Annual data'!$D$3:$D$712, "="&amp;'Data Availability'!$M$2)&gt;0,"With data","No data")</f>
        <v>With data</v>
      </c>
      <c r="P44" s="15" t="str">
        <f>IF(COUNTIFS('Monthly data'!$A$4:$A$243, "="&amp;$B44, 'Monthly data'!$D$4:$D$243, "="&amp;'Data Availability'!$P$2)&gt;0,"With data","No data")</f>
        <v>With data</v>
      </c>
      <c r="Q44" s="15" t="str">
        <f>IF(COUNTIFS('Quarterly data'!$A$4:$A$444, "="&amp;$B44, 'Quarterly data'!$D$4:$D$444, "="&amp;'Data Availability'!$P$2)&gt;0,"With data","No data")</f>
        <v>With data</v>
      </c>
      <c r="R44" s="15" t="str">
        <f>IF(COUNTIFS('Annual data'!$A$3:$A$712, "="&amp;$B44, 'Annual data'!$D$3:$D$712, "="&amp;'Data Availability'!$P$2)&gt;0,"With data","No data")</f>
        <v>With data</v>
      </c>
      <c r="S44" s="15" t="str">
        <f>IF(COUNTIFS('Monthly data'!$A$4:$A$243, "="&amp;$B44, 'Monthly data'!$D$4:$D$243, "="&amp;'Data Availability'!$S$2)&gt;0,"With data","No data")</f>
        <v>With data</v>
      </c>
      <c r="T44" s="15" t="str">
        <f>IF(COUNTIFS('Quarterly data'!$A$4:$A$444, "="&amp;$B44, 'Quarterly data'!$D$4:$D$444, "="&amp;'Data Availability'!$S$2)&gt;0,"With data","No data")</f>
        <v>With data</v>
      </c>
      <c r="U44" s="15" t="str">
        <f>IF(COUNTIFS('Annual data'!$A$3:$A$712, "="&amp;$B44, 'Annual data'!$D$3:$D$712, "="&amp;'Data Availability'!$S$2)&gt;0,"With data","No data")</f>
        <v>With data</v>
      </c>
      <c r="V44" s="15" t="str">
        <f>IF(COUNTIFS('Monthly data'!$A$4:$A$243, "="&amp;$B44, 'Monthly data'!$D$4:$D$243, "="&amp;'Data Availability'!$V$2)&gt;0,"With data","No data")</f>
        <v>With data</v>
      </c>
      <c r="W44" s="15" t="str">
        <f>IF(COUNTIFS('Quarterly data'!$A$4:$A$444, "="&amp;$B44, 'Quarterly data'!$D$4:$D$444, "="&amp;'Data Availability'!$V$2)&gt;0,"With data","No data")</f>
        <v>With data</v>
      </c>
      <c r="X44" s="15" t="str">
        <f>IF(COUNTIFS('Annual data'!$A$3:$A$712, "="&amp;$B44, 'Annual data'!$D$3:$D$712, "="&amp;'Data Availability'!$V$2)&gt;0,"With data","No data")</f>
        <v>With data</v>
      </c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 spans="1:75" s="16" customFormat="1" x14ac:dyDescent="0.3">
      <c r="A45" s="13" t="s">
        <v>69</v>
      </c>
      <c r="B45" s="14" t="s">
        <v>69</v>
      </c>
      <c r="C45" s="14" t="s">
        <v>61</v>
      </c>
      <c r="D45" s="15" t="str">
        <f>IF(COUNTIFS('Monthly data'!$A$4:$A$243, "="&amp;$B45, 'Monthly data'!$D$4:$D$243, "="&amp;'Data Availability'!$D$2)&gt;0,"With data","No data")</f>
        <v>No data</v>
      </c>
      <c r="E45" s="15" t="str">
        <f>IF(COUNTIFS('Quarterly data'!$A$4:$A$444, "="&amp;$B45, 'Quarterly data'!$D$4:$D$444, "="&amp;'Data Availability'!$D$2)&gt;0,"With data","No data")</f>
        <v>With data</v>
      </c>
      <c r="F45" s="15" t="str">
        <f>IF(COUNTIFS('Annual data'!$A$3:$A$712, "="&amp;$B45, 'Annual data'!$D$3:$D$712, "="&amp;'Data Availability'!$D$2)&gt;0,"With data","No data")</f>
        <v>With data</v>
      </c>
      <c r="G45" s="15" t="str">
        <f>IF(COUNTIFS('Monthly data'!$A$4:$A$243, "="&amp;$B45, 'Monthly data'!$D$4:$D$243, "="&amp;'Data Availability'!$G$2)&gt;0,"With data","No data")</f>
        <v>No data</v>
      </c>
      <c r="H45" s="15" t="str">
        <f>IF(COUNTIFS('Quarterly data'!$A$4:$A$444, "="&amp;$B45, 'Quarterly data'!$D$4:$D$444, "="&amp;'Data Availability'!$G$2)&gt;0,"With data","No data")</f>
        <v>No data</v>
      </c>
      <c r="I45" s="15" t="str">
        <f>IF(COUNTIFS('Annual data'!$A$3:$A$712, "="&amp;$B45, 'Annual data'!$D$3:$D$712, "="&amp;'Data Availability'!$G$2)&gt;0,"With data","No data")</f>
        <v>No data</v>
      </c>
      <c r="J45" s="15" t="str">
        <f>IF(COUNTIFS('Monthly data'!$A$4:$A$243, "="&amp;$B45, 'Monthly data'!$D$4:$D$243, "="&amp;'Data Availability'!$J$2)&gt;0,"With data","No data")</f>
        <v>With data</v>
      </c>
      <c r="K45" s="15" t="str">
        <f>IF(COUNTIFS('Quarterly data'!$A$4:$A$444, "="&amp;$B45, 'Quarterly data'!$D$4:$D$444, "="&amp;'Data Availability'!$J$2)&gt;0,"With data","No data")</f>
        <v>With data</v>
      </c>
      <c r="L45" s="15" t="str">
        <f>IF(COUNTIFS('Annual data'!$A$3:$A$712, "="&amp;$B45, 'Annual data'!$D$3:$D$712, "="&amp;'Data Availability'!$J$2)&gt;0,"With data","No data")</f>
        <v>With data</v>
      </c>
      <c r="M45" s="15" t="str">
        <f>IF(COUNTIFS('Monthly data'!$A$4:$A$243, "="&amp;$B45, 'Monthly data'!$D$4:$D$243, "="&amp;'Data Availability'!$M$2)&gt;0,"With data","No data")</f>
        <v>No data</v>
      </c>
      <c r="N45" s="15" t="str">
        <f>IF(COUNTIFS('Quarterly data'!$A$4:$A$444, "="&amp;$B45, 'Quarterly data'!$D$4:$D$444, "="&amp;'Data Availability'!$M$2)&gt;0,"With data","No data")</f>
        <v>With data</v>
      </c>
      <c r="O45" s="15" t="str">
        <f>IF(COUNTIFS('Annual data'!$A$3:$A$712, "="&amp;$B45, 'Annual data'!$D$3:$D$712, "="&amp;'Data Availability'!$M$2)&gt;0,"With data","No data")</f>
        <v>With data</v>
      </c>
      <c r="P45" s="15" t="str">
        <f>IF(COUNTIFS('Monthly data'!$A$4:$A$243, "="&amp;$B45, 'Monthly data'!$D$4:$D$243, "="&amp;'Data Availability'!$P$2)&gt;0,"With data","No data")</f>
        <v>With data</v>
      </c>
      <c r="Q45" s="15" t="str">
        <f>IF(COUNTIFS('Quarterly data'!$A$4:$A$444, "="&amp;$B45, 'Quarterly data'!$D$4:$D$444, "="&amp;'Data Availability'!$P$2)&gt;0,"With data","No data")</f>
        <v>With data</v>
      </c>
      <c r="R45" s="15" t="str">
        <f>IF(COUNTIFS('Annual data'!$A$3:$A$712, "="&amp;$B45, 'Annual data'!$D$3:$D$712, "="&amp;'Data Availability'!$P$2)&gt;0,"With data","No data")</f>
        <v>With data</v>
      </c>
      <c r="S45" s="15" t="str">
        <f>IF(COUNTIFS('Monthly data'!$A$4:$A$243, "="&amp;$B45, 'Monthly data'!$D$4:$D$243, "="&amp;'Data Availability'!$S$2)&gt;0,"With data","No data")</f>
        <v>With data</v>
      </c>
      <c r="T45" s="15" t="str">
        <f>IF(COUNTIFS('Quarterly data'!$A$4:$A$444, "="&amp;$B45, 'Quarterly data'!$D$4:$D$444, "="&amp;'Data Availability'!$S$2)&gt;0,"With data","No data")</f>
        <v>With data</v>
      </c>
      <c r="U45" s="15" t="str">
        <f>IF(COUNTIFS('Annual data'!$A$3:$A$712, "="&amp;$B45, 'Annual data'!$D$3:$D$712, "="&amp;'Data Availability'!$S$2)&gt;0,"With data","No data")</f>
        <v>With data</v>
      </c>
      <c r="V45" s="15" t="str">
        <f>IF(COUNTIFS('Monthly data'!$A$4:$A$243, "="&amp;$B45, 'Monthly data'!$D$4:$D$243, "="&amp;'Data Availability'!$V$2)&gt;0,"With data","No data")</f>
        <v>With data</v>
      </c>
      <c r="W45" s="15" t="str">
        <f>IF(COUNTIFS('Quarterly data'!$A$4:$A$444, "="&amp;$B45, 'Quarterly data'!$D$4:$D$444, "="&amp;'Data Availability'!$V$2)&gt;0,"With data","No data")</f>
        <v>With data</v>
      </c>
      <c r="X45" s="15" t="str">
        <f>IF(COUNTIFS('Annual data'!$A$3:$A$712, "="&amp;$B45, 'Annual data'!$D$3:$D$712, "="&amp;'Data Availability'!$V$2)&gt;0,"With data","No data")</f>
        <v>With data</v>
      </c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 spans="1:75" s="16" customFormat="1" x14ac:dyDescent="0.3">
      <c r="A46" s="13" t="s">
        <v>70</v>
      </c>
      <c r="B46" s="14" t="s">
        <v>70</v>
      </c>
      <c r="C46" s="14" t="s">
        <v>61</v>
      </c>
      <c r="D46" s="15" t="str">
        <f>IF(COUNTIFS('Monthly data'!$A$4:$A$243, "="&amp;$B46, 'Monthly data'!$D$4:$D$243, "="&amp;'Data Availability'!$D$2)&gt;0,"With data","No data")</f>
        <v>No data</v>
      </c>
      <c r="E46" s="15" t="str">
        <f>IF(COUNTIFS('Quarterly data'!$A$4:$A$444, "="&amp;$B46, 'Quarterly data'!$D$4:$D$444, "="&amp;'Data Availability'!$D$2)&gt;0,"With data","No data")</f>
        <v>With data</v>
      </c>
      <c r="F46" s="15" t="str">
        <f>IF(COUNTIFS('Annual data'!$A$3:$A$712, "="&amp;$B46, 'Annual data'!$D$3:$D$712, "="&amp;'Data Availability'!$D$2)&gt;0,"With data","No data")</f>
        <v>With data</v>
      </c>
      <c r="G46" s="15" t="str">
        <f>IF(COUNTIFS('Monthly data'!$A$4:$A$243, "="&amp;$B46, 'Monthly data'!$D$4:$D$243, "="&amp;'Data Availability'!$G$2)&gt;0,"With data","No data")</f>
        <v>With data</v>
      </c>
      <c r="H46" s="15" t="str">
        <f>IF(COUNTIFS('Quarterly data'!$A$4:$A$444, "="&amp;$B46, 'Quarterly data'!$D$4:$D$444, "="&amp;'Data Availability'!$G$2)&gt;0,"With data","No data")</f>
        <v>With data</v>
      </c>
      <c r="I46" s="15" t="str">
        <f>IF(COUNTIFS('Annual data'!$A$3:$A$712, "="&amp;$B46, 'Annual data'!$D$3:$D$712, "="&amp;'Data Availability'!$G$2)&gt;0,"With data","No data")</f>
        <v>With data</v>
      </c>
      <c r="J46" s="15" t="str">
        <f>IF(COUNTIFS('Monthly data'!$A$4:$A$243, "="&amp;$B46, 'Monthly data'!$D$4:$D$243, "="&amp;'Data Availability'!$J$2)&gt;0,"With data","No data")</f>
        <v>With data</v>
      </c>
      <c r="K46" s="15" t="str">
        <f>IF(COUNTIFS('Quarterly data'!$A$4:$A$444, "="&amp;$B46, 'Quarterly data'!$D$4:$D$444, "="&amp;'Data Availability'!$J$2)&gt;0,"With data","No data")</f>
        <v>With data</v>
      </c>
      <c r="L46" s="15" t="str">
        <f>IF(COUNTIFS('Annual data'!$A$3:$A$712, "="&amp;$B46, 'Annual data'!$D$3:$D$712, "="&amp;'Data Availability'!$J$2)&gt;0,"With data","No data")</f>
        <v>With data</v>
      </c>
      <c r="M46" s="15" t="str">
        <f>IF(COUNTIFS('Monthly data'!$A$4:$A$243, "="&amp;$B46, 'Monthly data'!$D$4:$D$243, "="&amp;'Data Availability'!$M$2)&gt;0,"With data","No data")</f>
        <v>With data</v>
      </c>
      <c r="N46" s="15" t="str">
        <f>IF(COUNTIFS('Quarterly data'!$A$4:$A$444, "="&amp;$B46, 'Quarterly data'!$D$4:$D$444, "="&amp;'Data Availability'!$M$2)&gt;0,"With data","No data")</f>
        <v>With data</v>
      </c>
      <c r="O46" s="15" t="str">
        <f>IF(COUNTIFS('Annual data'!$A$3:$A$712, "="&amp;$B46, 'Annual data'!$D$3:$D$712, "="&amp;'Data Availability'!$M$2)&gt;0,"With data","No data")</f>
        <v>With data</v>
      </c>
      <c r="P46" s="15" t="str">
        <f>IF(COUNTIFS('Monthly data'!$A$4:$A$243, "="&amp;$B46, 'Monthly data'!$D$4:$D$243, "="&amp;'Data Availability'!$P$2)&gt;0,"With data","No data")</f>
        <v>With data</v>
      </c>
      <c r="Q46" s="15" t="str">
        <f>IF(COUNTIFS('Quarterly data'!$A$4:$A$444, "="&amp;$B46, 'Quarterly data'!$D$4:$D$444, "="&amp;'Data Availability'!$P$2)&gt;0,"With data","No data")</f>
        <v>With data</v>
      </c>
      <c r="R46" s="15" t="str">
        <f>IF(COUNTIFS('Annual data'!$A$3:$A$712, "="&amp;$B46, 'Annual data'!$D$3:$D$712, "="&amp;'Data Availability'!$P$2)&gt;0,"With data","No data")</f>
        <v>With data</v>
      </c>
      <c r="S46" s="15" t="str">
        <f>IF(COUNTIFS('Monthly data'!$A$4:$A$243, "="&amp;$B46, 'Monthly data'!$D$4:$D$243, "="&amp;'Data Availability'!$S$2)&gt;0,"With data","No data")</f>
        <v>With data</v>
      </c>
      <c r="T46" s="15" t="str">
        <f>IF(COUNTIFS('Quarterly data'!$A$4:$A$444, "="&amp;$B46, 'Quarterly data'!$D$4:$D$444, "="&amp;'Data Availability'!$S$2)&gt;0,"With data","No data")</f>
        <v>With data</v>
      </c>
      <c r="U46" s="15" t="str">
        <f>IF(COUNTIFS('Annual data'!$A$3:$A$712, "="&amp;$B46, 'Annual data'!$D$3:$D$712, "="&amp;'Data Availability'!$S$2)&gt;0,"With data","No data")</f>
        <v>With data</v>
      </c>
      <c r="V46" s="15" t="str">
        <f>IF(COUNTIFS('Monthly data'!$A$4:$A$243, "="&amp;$B46, 'Monthly data'!$D$4:$D$243, "="&amp;'Data Availability'!$V$2)&gt;0,"With data","No data")</f>
        <v>With data</v>
      </c>
      <c r="W46" s="15" t="str">
        <f>IF(COUNTIFS('Quarterly data'!$A$4:$A$444, "="&amp;$B46, 'Quarterly data'!$D$4:$D$444, "="&amp;'Data Availability'!$V$2)&gt;0,"With data","No data")</f>
        <v>With data</v>
      </c>
      <c r="X46" s="15" t="str">
        <f>IF(COUNTIFS('Annual data'!$A$3:$A$712, "="&amp;$B46, 'Annual data'!$D$3:$D$712, "="&amp;'Data Availability'!$V$2)&gt;0,"With data","No data")</f>
        <v>With data</v>
      </c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 spans="1:75" s="16" customFormat="1" x14ac:dyDescent="0.3">
      <c r="A47" s="13" t="s">
        <v>71</v>
      </c>
      <c r="B47" s="14" t="s">
        <v>71</v>
      </c>
      <c r="C47" s="14" t="s">
        <v>61</v>
      </c>
      <c r="D47" s="15" t="str">
        <f>IF(COUNTIFS('Monthly data'!$A$4:$A$243, "="&amp;$B47, 'Monthly data'!$D$4:$D$243, "="&amp;'Data Availability'!$D$2)&gt;0,"With data","No data")</f>
        <v>No data</v>
      </c>
      <c r="E47" s="15" t="str">
        <f>IF(COUNTIFS('Quarterly data'!$A$4:$A$444, "="&amp;$B47, 'Quarterly data'!$D$4:$D$444, "="&amp;'Data Availability'!$D$2)&gt;0,"With data","No data")</f>
        <v>With data</v>
      </c>
      <c r="F47" s="15" t="str">
        <f>IF(COUNTIFS('Annual data'!$A$3:$A$712, "="&amp;$B47, 'Annual data'!$D$3:$D$712, "="&amp;'Data Availability'!$D$2)&gt;0,"With data","No data")</f>
        <v>With data</v>
      </c>
      <c r="G47" s="15" t="str">
        <f>IF(COUNTIFS('Monthly data'!$A$4:$A$243, "="&amp;$B47, 'Monthly data'!$D$4:$D$243, "="&amp;'Data Availability'!$G$2)&gt;0,"With data","No data")</f>
        <v>With data</v>
      </c>
      <c r="H47" s="15" t="str">
        <f>IF(COUNTIFS('Quarterly data'!$A$4:$A$444, "="&amp;$B47, 'Quarterly data'!$D$4:$D$444, "="&amp;'Data Availability'!$G$2)&gt;0,"With data","No data")</f>
        <v>With data</v>
      </c>
      <c r="I47" s="15" t="str">
        <f>IF(COUNTIFS('Annual data'!$A$3:$A$712, "="&amp;$B47, 'Annual data'!$D$3:$D$712, "="&amp;'Data Availability'!$G$2)&gt;0,"With data","No data")</f>
        <v>With data</v>
      </c>
      <c r="J47" s="15" t="str">
        <f>IF(COUNTIFS('Monthly data'!$A$4:$A$243, "="&amp;$B47, 'Monthly data'!$D$4:$D$243, "="&amp;'Data Availability'!$J$2)&gt;0,"With data","No data")</f>
        <v>With data</v>
      </c>
      <c r="K47" s="15" t="str">
        <f>IF(COUNTIFS('Quarterly data'!$A$4:$A$444, "="&amp;$B47, 'Quarterly data'!$D$4:$D$444, "="&amp;'Data Availability'!$J$2)&gt;0,"With data","No data")</f>
        <v>With data</v>
      </c>
      <c r="L47" s="15" t="str">
        <f>IF(COUNTIFS('Annual data'!$A$3:$A$712, "="&amp;$B47, 'Annual data'!$D$3:$D$712, "="&amp;'Data Availability'!$J$2)&gt;0,"With data","No data")</f>
        <v>With data</v>
      </c>
      <c r="M47" s="15" t="str">
        <f>IF(COUNTIFS('Monthly data'!$A$4:$A$243, "="&amp;$B47, 'Monthly data'!$D$4:$D$243, "="&amp;'Data Availability'!$M$2)&gt;0,"With data","No data")</f>
        <v>No data</v>
      </c>
      <c r="N47" s="15" t="str">
        <f>IF(COUNTIFS('Quarterly data'!$A$4:$A$444, "="&amp;$B47, 'Quarterly data'!$D$4:$D$444, "="&amp;'Data Availability'!$M$2)&gt;0,"With data","No data")</f>
        <v>No data</v>
      </c>
      <c r="O47" s="15" t="str">
        <f>IF(COUNTIFS('Annual data'!$A$3:$A$712, "="&amp;$B47, 'Annual data'!$D$3:$D$712, "="&amp;'Data Availability'!$M$2)&gt;0,"With data","No data")</f>
        <v>No data</v>
      </c>
      <c r="P47" s="15" t="str">
        <f>IF(COUNTIFS('Monthly data'!$A$4:$A$243, "="&amp;$B47, 'Monthly data'!$D$4:$D$243, "="&amp;'Data Availability'!$P$2)&gt;0,"With data","No data")</f>
        <v>With data</v>
      </c>
      <c r="Q47" s="15" t="str">
        <f>IF(COUNTIFS('Quarterly data'!$A$4:$A$444, "="&amp;$B47, 'Quarterly data'!$D$4:$D$444, "="&amp;'Data Availability'!$P$2)&gt;0,"With data","No data")</f>
        <v>With data</v>
      </c>
      <c r="R47" s="15" t="str">
        <f>IF(COUNTIFS('Annual data'!$A$3:$A$712, "="&amp;$B47, 'Annual data'!$D$3:$D$712, "="&amp;'Data Availability'!$P$2)&gt;0,"With data","No data")</f>
        <v>With data</v>
      </c>
      <c r="S47" s="15" t="str">
        <f>IF(COUNTIFS('Monthly data'!$A$4:$A$243, "="&amp;$B47, 'Monthly data'!$D$4:$D$243, "="&amp;'Data Availability'!$S$2)&gt;0,"With data","No data")</f>
        <v>With data</v>
      </c>
      <c r="T47" s="15" t="str">
        <f>IF(COUNTIFS('Quarterly data'!$A$4:$A$444, "="&amp;$B47, 'Quarterly data'!$D$4:$D$444, "="&amp;'Data Availability'!$S$2)&gt;0,"With data","No data")</f>
        <v>With data</v>
      </c>
      <c r="U47" s="15" t="str">
        <f>IF(COUNTIFS('Annual data'!$A$3:$A$712, "="&amp;$B47, 'Annual data'!$D$3:$D$712, "="&amp;'Data Availability'!$S$2)&gt;0,"With data","No data")</f>
        <v>With data</v>
      </c>
      <c r="V47" s="15" t="str">
        <f>IF(COUNTIFS('Monthly data'!$A$4:$A$243, "="&amp;$B47, 'Monthly data'!$D$4:$D$243, "="&amp;'Data Availability'!$V$2)&gt;0,"With data","No data")</f>
        <v>With data</v>
      </c>
      <c r="W47" s="15" t="str">
        <f>IF(COUNTIFS('Quarterly data'!$A$4:$A$444, "="&amp;$B47, 'Quarterly data'!$D$4:$D$444, "="&amp;'Data Availability'!$V$2)&gt;0,"With data","No data")</f>
        <v>With data</v>
      </c>
      <c r="X47" s="15" t="str">
        <f>IF(COUNTIFS('Annual data'!$A$3:$A$712, "="&amp;$B47, 'Annual data'!$D$3:$D$712, "="&amp;'Data Availability'!$V$2)&gt;0,"With data","No data")</f>
        <v>With data</v>
      </c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 spans="1:75" s="16" customFormat="1" x14ac:dyDescent="0.3">
      <c r="A48" s="13" t="s">
        <v>72</v>
      </c>
      <c r="B48" s="14" t="s">
        <v>72</v>
      </c>
      <c r="C48" s="14" t="s">
        <v>61</v>
      </c>
      <c r="D48" s="15" t="str">
        <f>IF(COUNTIFS('Monthly data'!$A$4:$A$243, "="&amp;$B48, 'Monthly data'!$D$4:$D$243, "="&amp;'Data Availability'!$D$2)&gt;0,"With data","No data")</f>
        <v>No data</v>
      </c>
      <c r="E48" s="15" t="str">
        <f>IF(COUNTIFS('Quarterly data'!$A$4:$A$444, "="&amp;$B48, 'Quarterly data'!$D$4:$D$444, "="&amp;'Data Availability'!$D$2)&gt;0,"With data","No data")</f>
        <v>With data</v>
      </c>
      <c r="F48" s="15" t="str">
        <f>IF(COUNTIFS('Annual data'!$A$3:$A$712, "="&amp;$B48, 'Annual data'!$D$3:$D$712, "="&amp;'Data Availability'!$D$2)&gt;0,"With data","No data")</f>
        <v>With data</v>
      </c>
      <c r="G48" s="15" t="str">
        <f>IF(COUNTIFS('Monthly data'!$A$4:$A$243, "="&amp;$B48, 'Monthly data'!$D$4:$D$243, "="&amp;'Data Availability'!$G$2)&gt;0,"With data","No data")</f>
        <v>With data</v>
      </c>
      <c r="H48" s="15" t="str">
        <f>IF(COUNTIFS('Quarterly data'!$A$4:$A$444, "="&amp;$B48, 'Quarterly data'!$D$4:$D$444, "="&amp;'Data Availability'!$G$2)&gt;0,"With data","No data")</f>
        <v>With data</v>
      </c>
      <c r="I48" s="15" t="str">
        <f>IF(COUNTIFS('Annual data'!$A$3:$A$712, "="&amp;$B48, 'Annual data'!$D$3:$D$712, "="&amp;'Data Availability'!$G$2)&gt;0,"With data","No data")</f>
        <v>With data</v>
      </c>
      <c r="J48" s="15" t="str">
        <f>IF(COUNTIFS('Monthly data'!$A$4:$A$243, "="&amp;$B48, 'Monthly data'!$D$4:$D$243, "="&amp;'Data Availability'!$J$2)&gt;0,"With data","No data")</f>
        <v>With data</v>
      </c>
      <c r="K48" s="15" t="str">
        <f>IF(COUNTIFS('Quarterly data'!$A$4:$A$444, "="&amp;$B48, 'Quarterly data'!$D$4:$D$444, "="&amp;'Data Availability'!$J$2)&gt;0,"With data","No data")</f>
        <v>With data</v>
      </c>
      <c r="L48" s="15" t="str">
        <f>IF(COUNTIFS('Annual data'!$A$3:$A$712, "="&amp;$B48, 'Annual data'!$D$3:$D$712, "="&amp;'Data Availability'!$J$2)&gt;0,"With data","No data")</f>
        <v>With data</v>
      </c>
      <c r="M48" s="15" t="str">
        <f>IF(COUNTIFS('Monthly data'!$A$4:$A$243, "="&amp;$B48, 'Monthly data'!$D$4:$D$243, "="&amp;'Data Availability'!$M$2)&gt;0,"With data","No data")</f>
        <v>No data</v>
      </c>
      <c r="N48" s="15" t="str">
        <f>IF(COUNTIFS('Quarterly data'!$A$4:$A$444, "="&amp;$B48, 'Quarterly data'!$D$4:$D$444, "="&amp;'Data Availability'!$M$2)&gt;0,"With data","No data")</f>
        <v>With data</v>
      </c>
      <c r="O48" s="15" t="str">
        <f>IF(COUNTIFS('Annual data'!$A$3:$A$712, "="&amp;$B48, 'Annual data'!$D$3:$D$712, "="&amp;'Data Availability'!$M$2)&gt;0,"With data","No data")</f>
        <v>With data</v>
      </c>
      <c r="P48" s="15" t="str">
        <f>IF(COUNTIFS('Monthly data'!$A$4:$A$243, "="&amp;$B48, 'Monthly data'!$D$4:$D$243, "="&amp;'Data Availability'!$P$2)&gt;0,"With data","No data")</f>
        <v>With data</v>
      </c>
      <c r="Q48" s="15" t="str">
        <f>IF(COUNTIFS('Quarterly data'!$A$4:$A$444, "="&amp;$B48, 'Quarterly data'!$D$4:$D$444, "="&amp;'Data Availability'!$P$2)&gt;0,"With data","No data")</f>
        <v>With data</v>
      </c>
      <c r="R48" s="15" t="str">
        <f>IF(COUNTIFS('Annual data'!$A$3:$A$712, "="&amp;$B48, 'Annual data'!$D$3:$D$712, "="&amp;'Data Availability'!$P$2)&gt;0,"With data","No data")</f>
        <v>With data</v>
      </c>
      <c r="S48" s="15" t="str">
        <f>IF(COUNTIFS('Monthly data'!$A$4:$A$243, "="&amp;$B48, 'Monthly data'!$D$4:$D$243, "="&amp;'Data Availability'!$S$2)&gt;0,"With data","No data")</f>
        <v>With data</v>
      </c>
      <c r="T48" s="15" t="str">
        <f>IF(COUNTIFS('Quarterly data'!$A$4:$A$444, "="&amp;$B48, 'Quarterly data'!$D$4:$D$444, "="&amp;'Data Availability'!$S$2)&gt;0,"With data","No data")</f>
        <v>With data</v>
      </c>
      <c r="U48" s="15" t="str">
        <f>IF(COUNTIFS('Annual data'!$A$3:$A$712, "="&amp;$B48, 'Annual data'!$D$3:$D$712, "="&amp;'Data Availability'!$S$2)&gt;0,"With data","No data")</f>
        <v>With data</v>
      </c>
      <c r="V48" s="15" t="str">
        <f>IF(COUNTIFS('Monthly data'!$A$4:$A$243, "="&amp;$B48, 'Monthly data'!$D$4:$D$243, "="&amp;'Data Availability'!$V$2)&gt;0,"With data","No data")</f>
        <v>With data</v>
      </c>
      <c r="W48" s="15" t="str">
        <f>IF(COUNTIFS('Quarterly data'!$A$4:$A$444, "="&amp;$B48, 'Quarterly data'!$D$4:$D$444, "="&amp;'Data Availability'!$V$2)&gt;0,"With data","No data")</f>
        <v>With data</v>
      </c>
      <c r="X48" s="15" t="str">
        <f>IF(COUNTIFS('Annual data'!$A$3:$A$712, "="&amp;$B48, 'Annual data'!$D$3:$D$712, "="&amp;'Data Availability'!$V$2)&gt;0,"With data","No data")</f>
        <v>With data</v>
      </c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 spans="1:75" x14ac:dyDescent="0.3">
      <c r="A49" s="13" t="s">
        <v>73</v>
      </c>
      <c r="B49" s="14" t="s">
        <v>74</v>
      </c>
      <c r="C49" s="14" t="s">
        <v>61</v>
      </c>
      <c r="D49" s="15" t="str">
        <f>IF(COUNTIFS('Monthly data'!$A$4:$A$243, "="&amp;$B49, 'Monthly data'!$D$4:$D$243, "="&amp;'Data Availability'!$D$2)&gt;0,"With data","No data")</f>
        <v>No data</v>
      </c>
      <c r="E49" s="15" t="str">
        <f>IF(COUNTIFS('Quarterly data'!$A$4:$A$444, "="&amp;$B49, 'Quarterly data'!$D$4:$D$444, "="&amp;'Data Availability'!$D$2)&gt;0,"With data","No data")</f>
        <v>With data</v>
      </c>
      <c r="F49" s="15" t="str">
        <f>IF(COUNTIFS('Annual data'!$A$3:$A$712, "="&amp;$B49, 'Annual data'!$D$3:$D$712, "="&amp;'Data Availability'!$D$2)&gt;0,"With data","No data")</f>
        <v>With data</v>
      </c>
      <c r="G49" s="15" t="str">
        <f>IF(COUNTIFS('Monthly data'!$A$4:$A$243, "="&amp;$B49, 'Monthly data'!$D$4:$D$243, "="&amp;'Data Availability'!$G$2)&gt;0,"With data","No data")</f>
        <v>With data</v>
      </c>
      <c r="H49" s="15" t="str">
        <f>IF(COUNTIFS('Quarterly data'!$A$4:$A$444, "="&amp;$B49, 'Quarterly data'!$D$4:$D$444, "="&amp;'Data Availability'!$G$2)&gt;0,"With data","No data")</f>
        <v>With data</v>
      </c>
      <c r="I49" s="15" t="str">
        <f>IF(COUNTIFS('Annual data'!$A$3:$A$712, "="&amp;$B49, 'Annual data'!$D$3:$D$712, "="&amp;'Data Availability'!$G$2)&gt;0,"With data","No data")</f>
        <v>With data</v>
      </c>
      <c r="J49" s="15" t="str">
        <f>IF(COUNTIFS('Monthly data'!$A$4:$A$243, "="&amp;$B49, 'Monthly data'!$D$4:$D$243, "="&amp;'Data Availability'!$J$2)&gt;0,"With data","No data")</f>
        <v>With data</v>
      </c>
      <c r="K49" s="15" t="str">
        <f>IF(COUNTIFS('Quarterly data'!$A$4:$A$444, "="&amp;$B49, 'Quarterly data'!$D$4:$D$444, "="&amp;'Data Availability'!$J$2)&gt;0,"With data","No data")</f>
        <v>With data</v>
      </c>
      <c r="L49" s="15" t="str">
        <f>IF(COUNTIFS('Annual data'!$A$3:$A$712, "="&amp;$B49, 'Annual data'!$D$3:$D$712, "="&amp;'Data Availability'!$J$2)&gt;0,"With data","No data")</f>
        <v>With data</v>
      </c>
      <c r="M49" s="15" t="str">
        <f>IF(COUNTIFS('Monthly data'!$A$4:$A$243, "="&amp;$B49, 'Monthly data'!$D$4:$D$243, "="&amp;'Data Availability'!$M$2)&gt;0,"With data","No data")</f>
        <v>No data</v>
      </c>
      <c r="N49" s="15" t="str">
        <f>IF(COUNTIFS('Quarterly data'!$A$4:$A$444, "="&amp;$B49, 'Quarterly data'!$D$4:$D$444, "="&amp;'Data Availability'!$M$2)&gt;0,"With data","No data")</f>
        <v>No data</v>
      </c>
      <c r="O49" s="15" t="str">
        <f>IF(COUNTIFS('Annual data'!$A$3:$A$712, "="&amp;$B49, 'Annual data'!$D$3:$D$712, "="&amp;'Data Availability'!$M$2)&gt;0,"With data","No data")</f>
        <v>With data</v>
      </c>
      <c r="P49" s="15" t="str">
        <f>IF(COUNTIFS('Monthly data'!$A$4:$A$243, "="&amp;$B49, 'Monthly data'!$D$4:$D$243, "="&amp;'Data Availability'!$P$2)&gt;0,"With data","No data")</f>
        <v>With data</v>
      </c>
      <c r="Q49" s="15" t="str">
        <f>IF(COUNTIFS('Quarterly data'!$A$4:$A$444, "="&amp;$B49, 'Quarterly data'!$D$4:$D$444, "="&amp;'Data Availability'!$P$2)&gt;0,"With data","No data")</f>
        <v>With data</v>
      </c>
      <c r="R49" s="15" t="str">
        <f>IF(COUNTIFS('Annual data'!$A$3:$A$712, "="&amp;$B49, 'Annual data'!$D$3:$D$712, "="&amp;'Data Availability'!$P$2)&gt;0,"With data","No data")</f>
        <v>With data</v>
      </c>
      <c r="S49" s="15" t="str">
        <f>IF(COUNTIFS('Monthly data'!$A$4:$A$243, "="&amp;$B49, 'Monthly data'!$D$4:$D$243, "="&amp;'Data Availability'!$S$2)&gt;0,"With data","No data")</f>
        <v>With data</v>
      </c>
      <c r="T49" s="15" t="str">
        <f>IF(COUNTIFS('Quarterly data'!$A$4:$A$444, "="&amp;$B49, 'Quarterly data'!$D$4:$D$444, "="&amp;'Data Availability'!$S$2)&gt;0,"With data","No data")</f>
        <v>No data</v>
      </c>
      <c r="U49" s="15" t="str">
        <f>IF(COUNTIFS('Annual data'!$A$3:$A$712, "="&amp;$B49, 'Annual data'!$D$3:$D$712, "="&amp;'Data Availability'!$S$2)&gt;0,"With data","No data")</f>
        <v>With data</v>
      </c>
      <c r="V49" s="15" t="str">
        <f>IF(COUNTIFS('Monthly data'!$A$4:$A$243, "="&amp;$B49, 'Monthly data'!$D$4:$D$243, "="&amp;'Data Availability'!$V$2)&gt;0,"With data","No data")</f>
        <v>With data</v>
      </c>
      <c r="W49" s="15" t="str">
        <f>IF(COUNTIFS('Quarterly data'!$A$4:$A$444, "="&amp;$B49, 'Quarterly data'!$D$4:$D$444, "="&amp;'Data Availability'!$V$2)&gt;0,"With data","No data")</f>
        <v>With data</v>
      </c>
      <c r="X49" s="15" t="str">
        <f>IF(COUNTIFS('Annual data'!$A$3:$A$712, "="&amp;$B49, 'Annual data'!$D$3:$D$712, "="&amp;'Data Availability'!$V$2)&gt;0,"With data","No data")</f>
        <v>With data</v>
      </c>
    </row>
    <row r="50" spans="1:75" s="18" customFormat="1" x14ac:dyDescent="0.3">
      <c r="A50" s="13" t="s">
        <v>75</v>
      </c>
      <c r="B50" s="14" t="s">
        <v>75</v>
      </c>
      <c r="C50" s="14" t="s">
        <v>76</v>
      </c>
      <c r="D50" s="15" t="str">
        <f>IF(COUNTIFS('Monthly data'!$A$4:$A$243, "="&amp;$B50, 'Monthly data'!$D$4:$D$243, "="&amp;'Data Availability'!$D$2)&gt;0,"With data","No data")</f>
        <v>No data</v>
      </c>
      <c r="E50" s="15" t="str">
        <f>IF(COUNTIFS('Quarterly data'!$A$4:$A$444, "="&amp;$B50, 'Quarterly data'!$D$4:$D$444, "="&amp;'Data Availability'!$D$2)&gt;0,"With data","No data")</f>
        <v>With data</v>
      </c>
      <c r="F50" s="15" t="str">
        <f>IF(COUNTIFS('Annual data'!$A$3:$A$712, "="&amp;$B50, 'Annual data'!$D$3:$D$712, "="&amp;'Data Availability'!$D$2)&gt;0,"With data","No data")</f>
        <v>With data</v>
      </c>
      <c r="G50" s="15" t="str">
        <f>IF(COUNTIFS('Monthly data'!$A$4:$A$243, "="&amp;$B50, 'Monthly data'!$D$4:$D$243, "="&amp;'Data Availability'!$G$2)&gt;0,"With data","No data")</f>
        <v>No data</v>
      </c>
      <c r="H50" s="15" t="str">
        <f>IF(COUNTIFS('Quarterly data'!$A$4:$A$444, "="&amp;$B50, 'Quarterly data'!$D$4:$D$444, "="&amp;'Data Availability'!$G$2)&gt;0,"With data","No data")</f>
        <v>With data</v>
      </c>
      <c r="I50" s="15" t="str">
        <f>IF(COUNTIFS('Annual data'!$A$3:$A$712, "="&amp;$B50, 'Annual data'!$D$3:$D$712, "="&amp;'Data Availability'!$G$2)&gt;0,"With data","No data")</f>
        <v>With data</v>
      </c>
      <c r="J50" s="15" t="str">
        <f>IF(COUNTIFS('Monthly data'!$A$4:$A$243, "="&amp;$B50, 'Monthly data'!$D$4:$D$243, "="&amp;'Data Availability'!$J$2)&gt;0,"With data","No data")</f>
        <v>With data</v>
      </c>
      <c r="K50" s="15" t="str">
        <f>IF(COUNTIFS('Quarterly data'!$A$4:$A$444, "="&amp;$B50, 'Quarterly data'!$D$4:$D$444, "="&amp;'Data Availability'!$J$2)&gt;0,"With data","No data")</f>
        <v>With data</v>
      </c>
      <c r="L50" s="15" t="str">
        <f>IF(COUNTIFS('Annual data'!$A$3:$A$712, "="&amp;$B50, 'Annual data'!$D$3:$D$712, "="&amp;'Data Availability'!$J$2)&gt;0,"With data","No data")</f>
        <v>With data</v>
      </c>
      <c r="M50" s="15" t="str">
        <f>IF(COUNTIFS('Monthly data'!$A$4:$A$243, "="&amp;$B50, 'Monthly data'!$D$4:$D$243, "="&amp;'Data Availability'!$M$2)&gt;0,"With data","No data")</f>
        <v>No data</v>
      </c>
      <c r="N50" s="15" t="str">
        <f>IF(COUNTIFS('Quarterly data'!$A$4:$A$444, "="&amp;$B50, 'Quarterly data'!$D$4:$D$444, "="&amp;'Data Availability'!$M$2)&gt;0,"With data","No data")</f>
        <v>No data</v>
      </c>
      <c r="O50" s="15" t="str">
        <f>IF(COUNTIFS('Annual data'!$A$3:$A$712, "="&amp;$B50, 'Annual data'!$D$3:$D$712, "="&amp;'Data Availability'!$M$2)&gt;0,"With data","No data")</f>
        <v>With data</v>
      </c>
      <c r="P50" s="15" t="str">
        <f>IF(COUNTIFS('Monthly data'!$A$4:$A$243, "="&amp;$B50, 'Monthly data'!$D$4:$D$243, "="&amp;'Data Availability'!$P$2)&gt;0,"With data","No data")</f>
        <v>No data</v>
      </c>
      <c r="Q50" s="15" t="str">
        <f>IF(COUNTIFS('Quarterly data'!$A$4:$A$444, "="&amp;$B50, 'Quarterly data'!$D$4:$D$444, "="&amp;'Data Availability'!$P$2)&gt;0,"With data","No data")</f>
        <v>With data</v>
      </c>
      <c r="R50" s="15" t="str">
        <f>IF(COUNTIFS('Annual data'!$A$3:$A$712, "="&amp;$B50, 'Annual data'!$D$3:$D$712, "="&amp;'Data Availability'!$P$2)&gt;0,"With data","No data")</f>
        <v>With data</v>
      </c>
      <c r="S50" s="15" t="str">
        <f>IF(COUNTIFS('Monthly data'!$A$4:$A$243, "="&amp;$B50, 'Monthly data'!$D$4:$D$243, "="&amp;'Data Availability'!$S$2)&gt;0,"With data","No data")</f>
        <v>No data</v>
      </c>
      <c r="T50" s="15" t="str">
        <f>IF(COUNTIFS('Quarterly data'!$A$4:$A$444, "="&amp;$B50, 'Quarterly data'!$D$4:$D$444, "="&amp;'Data Availability'!$S$2)&gt;0,"With data","No data")</f>
        <v>With data</v>
      </c>
      <c r="U50" s="15" t="str">
        <f>IF(COUNTIFS('Annual data'!$A$3:$A$712, "="&amp;$B50, 'Annual data'!$D$3:$D$712, "="&amp;'Data Availability'!$S$2)&gt;0,"With data","No data")</f>
        <v>With data</v>
      </c>
      <c r="V50" s="15" t="str">
        <f>IF(COUNTIFS('Monthly data'!$A$4:$A$243, "="&amp;$B50, 'Monthly data'!$D$4:$D$243, "="&amp;'Data Availability'!$V$2)&gt;0,"With data","No data")</f>
        <v>With data</v>
      </c>
      <c r="W50" s="15" t="str">
        <f>IF(COUNTIFS('Quarterly data'!$A$4:$A$444, "="&amp;$B50, 'Quarterly data'!$D$4:$D$444, "="&amp;'Data Availability'!$V$2)&gt;0,"With data","No data")</f>
        <v>With data</v>
      </c>
      <c r="X50" s="15" t="str">
        <f>IF(COUNTIFS('Annual data'!$A$3:$A$712, "="&amp;$B50, 'Annual data'!$D$3:$D$712, "="&amp;'Data Availability'!$V$2)&gt;0,"With data","No data")</f>
        <v>With data</v>
      </c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 spans="1:75" s="18" customFormat="1" x14ac:dyDescent="0.3">
      <c r="A51" s="13" t="s">
        <v>77</v>
      </c>
      <c r="B51" s="14" t="s">
        <v>77</v>
      </c>
      <c r="C51" s="14" t="s">
        <v>76</v>
      </c>
      <c r="D51" s="15" t="str">
        <f>IF(COUNTIFS('Monthly data'!$A$4:$A$243, "="&amp;$B51, 'Monthly data'!$D$4:$D$243, "="&amp;'Data Availability'!$D$2)&gt;0,"With data","No data")</f>
        <v>No data</v>
      </c>
      <c r="E51" s="15" t="str">
        <f>IF(COUNTIFS('Quarterly data'!$A$4:$A$444, "="&amp;$B51, 'Quarterly data'!$D$4:$D$444, "="&amp;'Data Availability'!$D$2)&gt;0,"With data","No data")</f>
        <v>With data</v>
      </c>
      <c r="F51" s="15" t="str">
        <f>IF(COUNTIFS('Annual data'!$A$3:$A$712, "="&amp;$B51, 'Annual data'!$D$3:$D$712, "="&amp;'Data Availability'!$D$2)&gt;0,"With data","No data")</f>
        <v>With data</v>
      </c>
      <c r="G51" s="15" t="str">
        <f>IF(COUNTIFS('Monthly data'!$A$4:$A$243, "="&amp;$B51, 'Monthly data'!$D$4:$D$243, "="&amp;'Data Availability'!$G$2)&gt;0,"With data","No data")</f>
        <v>With data</v>
      </c>
      <c r="H51" s="15" t="str">
        <f>IF(COUNTIFS('Quarterly data'!$A$4:$A$444, "="&amp;$B51, 'Quarterly data'!$D$4:$D$444, "="&amp;'Data Availability'!$G$2)&gt;0,"With data","No data")</f>
        <v>With data</v>
      </c>
      <c r="I51" s="15" t="str">
        <f>IF(COUNTIFS('Annual data'!$A$3:$A$712, "="&amp;$B51, 'Annual data'!$D$3:$D$712, "="&amp;'Data Availability'!$G$2)&gt;0,"With data","No data")</f>
        <v>With data</v>
      </c>
      <c r="J51" s="15" t="str">
        <f>IF(COUNTIFS('Monthly data'!$A$4:$A$243, "="&amp;$B51, 'Monthly data'!$D$4:$D$243, "="&amp;'Data Availability'!$J$2)&gt;0,"With data","No data")</f>
        <v>With data</v>
      </c>
      <c r="K51" s="15" t="str">
        <f>IF(COUNTIFS('Quarterly data'!$A$4:$A$444, "="&amp;$B51, 'Quarterly data'!$D$4:$D$444, "="&amp;'Data Availability'!$J$2)&gt;0,"With data","No data")</f>
        <v>With data</v>
      </c>
      <c r="L51" s="15" t="str">
        <f>IF(COUNTIFS('Annual data'!$A$3:$A$712, "="&amp;$B51, 'Annual data'!$D$3:$D$712, "="&amp;'Data Availability'!$J$2)&gt;0,"With data","No data")</f>
        <v>With data</v>
      </c>
      <c r="M51" s="15" t="str">
        <f>IF(COUNTIFS('Monthly data'!$A$4:$A$243, "="&amp;$B51, 'Monthly data'!$D$4:$D$243, "="&amp;'Data Availability'!$M$2)&gt;0,"With data","No data")</f>
        <v>With data</v>
      </c>
      <c r="N51" s="15" t="str">
        <f>IF(COUNTIFS('Quarterly data'!$A$4:$A$444, "="&amp;$B51, 'Quarterly data'!$D$4:$D$444, "="&amp;'Data Availability'!$M$2)&gt;0,"With data","No data")</f>
        <v>With data</v>
      </c>
      <c r="O51" s="15" t="str">
        <f>IF(COUNTIFS('Annual data'!$A$3:$A$712, "="&amp;$B51, 'Annual data'!$D$3:$D$712, "="&amp;'Data Availability'!$M$2)&gt;0,"With data","No data")</f>
        <v>With data</v>
      </c>
      <c r="P51" s="15" t="str">
        <f>IF(COUNTIFS('Monthly data'!$A$4:$A$243, "="&amp;$B51, 'Monthly data'!$D$4:$D$243, "="&amp;'Data Availability'!$P$2)&gt;0,"With data","No data")</f>
        <v>With data</v>
      </c>
      <c r="Q51" s="15" t="str">
        <f>IF(COUNTIFS('Quarterly data'!$A$4:$A$444, "="&amp;$B51, 'Quarterly data'!$D$4:$D$444, "="&amp;'Data Availability'!$P$2)&gt;0,"With data","No data")</f>
        <v>With data</v>
      </c>
      <c r="R51" s="15" t="str">
        <f>IF(COUNTIFS('Annual data'!$A$3:$A$712, "="&amp;$B51, 'Annual data'!$D$3:$D$712, "="&amp;'Data Availability'!$P$2)&gt;0,"With data","No data")</f>
        <v>With data</v>
      </c>
      <c r="S51" s="15" t="str">
        <f>IF(COUNTIFS('Monthly data'!$A$4:$A$243, "="&amp;$B51, 'Monthly data'!$D$4:$D$243, "="&amp;'Data Availability'!$S$2)&gt;0,"With data","No data")</f>
        <v>With data</v>
      </c>
      <c r="T51" s="15" t="str">
        <f>IF(COUNTIFS('Quarterly data'!$A$4:$A$444, "="&amp;$B51, 'Quarterly data'!$D$4:$D$444, "="&amp;'Data Availability'!$S$2)&gt;0,"With data","No data")</f>
        <v>With data</v>
      </c>
      <c r="U51" s="15" t="str">
        <f>IF(COUNTIFS('Annual data'!$A$3:$A$712, "="&amp;$B51, 'Annual data'!$D$3:$D$712, "="&amp;'Data Availability'!$S$2)&gt;0,"With data","No data")</f>
        <v>With data</v>
      </c>
      <c r="V51" s="15" t="str">
        <f>IF(COUNTIFS('Monthly data'!$A$4:$A$243, "="&amp;$B51, 'Monthly data'!$D$4:$D$243, "="&amp;'Data Availability'!$V$2)&gt;0,"With data","No data")</f>
        <v>With data</v>
      </c>
      <c r="W51" s="15" t="str">
        <f>IF(COUNTIFS('Quarterly data'!$A$4:$A$444, "="&amp;$B51, 'Quarterly data'!$D$4:$D$444, "="&amp;'Data Availability'!$V$2)&gt;0,"With data","No data")</f>
        <v>With data</v>
      </c>
      <c r="X51" s="15" t="str">
        <f>IF(COUNTIFS('Annual data'!$A$3:$A$712, "="&amp;$B51, 'Annual data'!$D$3:$D$712, "="&amp;'Data Availability'!$V$2)&gt;0,"With data","No data")</f>
        <v>With data</v>
      </c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 spans="1:75" s="18" customFormat="1" x14ac:dyDescent="0.3">
      <c r="A52" s="13" t="s">
        <v>78</v>
      </c>
      <c r="B52" s="14" t="s">
        <v>78</v>
      </c>
      <c r="C52" s="14" t="s">
        <v>76</v>
      </c>
      <c r="D52" s="15" t="str">
        <f>IF(COUNTIFS('Monthly data'!$A$4:$A$243, "="&amp;$B52, 'Monthly data'!$D$4:$D$243, "="&amp;'Data Availability'!$D$2)&gt;0,"With data","No data")</f>
        <v>No data</v>
      </c>
      <c r="E52" s="15" t="str">
        <f>IF(COUNTIFS('Quarterly data'!$A$4:$A$444, "="&amp;$B52, 'Quarterly data'!$D$4:$D$444, "="&amp;'Data Availability'!$D$2)&gt;0,"With data","No data")</f>
        <v>With data</v>
      </c>
      <c r="F52" s="15" t="str">
        <f>IF(COUNTIFS('Annual data'!$A$3:$A$712, "="&amp;$B52, 'Annual data'!$D$3:$D$712, "="&amp;'Data Availability'!$D$2)&gt;0,"With data","No data")</f>
        <v>With data</v>
      </c>
      <c r="G52" s="15" t="str">
        <f>IF(COUNTIFS('Monthly data'!$A$4:$A$243, "="&amp;$B52, 'Monthly data'!$D$4:$D$243, "="&amp;'Data Availability'!$G$2)&gt;0,"With data","No data")</f>
        <v>No data</v>
      </c>
      <c r="H52" s="15" t="str">
        <f>IF(COUNTIFS('Quarterly data'!$A$4:$A$444, "="&amp;$B52, 'Quarterly data'!$D$4:$D$444, "="&amp;'Data Availability'!$G$2)&gt;0,"With data","No data")</f>
        <v>With data</v>
      </c>
      <c r="I52" s="15" t="str">
        <f>IF(COUNTIFS('Annual data'!$A$3:$A$712, "="&amp;$B52, 'Annual data'!$D$3:$D$712, "="&amp;'Data Availability'!$G$2)&gt;0,"With data","No data")</f>
        <v>With data</v>
      </c>
      <c r="J52" s="15" t="str">
        <f>IF(COUNTIFS('Monthly data'!$A$4:$A$243, "="&amp;$B52, 'Monthly data'!$D$4:$D$243, "="&amp;'Data Availability'!$J$2)&gt;0,"With data","No data")</f>
        <v>With data</v>
      </c>
      <c r="K52" s="15" t="str">
        <f>IF(COUNTIFS('Quarterly data'!$A$4:$A$444, "="&amp;$B52, 'Quarterly data'!$D$4:$D$444, "="&amp;'Data Availability'!$J$2)&gt;0,"With data","No data")</f>
        <v>With data</v>
      </c>
      <c r="L52" s="15" t="str">
        <f>IF(COUNTIFS('Annual data'!$A$3:$A$712, "="&amp;$B52, 'Annual data'!$D$3:$D$712, "="&amp;'Data Availability'!$J$2)&gt;0,"With data","No data")</f>
        <v>With data</v>
      </c>
      <c r="M52" s="15" t="str">
        <f>IF(COUNTIFS('Monthly data'!$A$4:$A$243, "="&amp;$B52, 'Monthly data'!$D$4:$D$243, "="&amp;'Data Availability'!$M$2)&gt;0,"With data","No data")</f>
        <v>No data</v>
      </c>
      <c r="N52" s="15" t="str">
        <f>IF(COUNTIFS('Quarterly data'!$A$4:$A$444, "="&amp;$B52, 'Quarterly data'!$D$4:$D$444, "="&amp;'Data Availability'!$M$2)&gt;0,"With data","No data")</f>
        <v>No data</v>
      </c>
      <c r="O52" s="15" t="str">
        <f>IF(COUNTIFS('Annual data'!$A$3:$A$712, "="&amp;$B52, 'Annual data'!$D$3:$D$712, "="&amp;'Data Availability'!$M$2)&gt;0,"With data","No data")</f>
        <v>With data</v>
      </c>
      <c r="P52" s="15" t="str">
        <f>IF(COUNTIFS('Monthly data'!$A$4:$A$243, "="&amp;$B52, 'Monthly data'!$D$4:$D$243, "="&amp;'Data Availability'!$P$2)&gt;0,"With data","No data")</f>
        <v>No data</v>
      </c>
      <c r="Q52" s="15" t="str">
        <f>IF(COUNTIFS('Quarterly data'!$A$4:$A$444, "="&amp;$B52, 'Quarterly data'!$D$4:$D$444, "="&amp;'Data Availability'!$P$2)&gt;0,"With data","No data")</f>
        <v>No data</v>
      </c>
      <c r="R52" s="15" t="str">
        <f>IF(COUNTIFS('Annual data'!$A$3:$A$712, "="&amp;$B52, 'Annual data'!$D$3:$D$712, "="&amp;'Data Availability'!$P$2)&gt;0,"With data","No data")</f>
        <v>No data</v>
      </c>
      <c r="S52" s="15" t="str">
        <f>IF(COUNTIFS('Monthly data'!$A$4:$A$243, "="&amp;$B52, 'Monthly data'!$D$4:$D$243, "="&amp;'Data Availability'!$S$2)&gt;0,"With data","No data")</f>
        <v>No data</v>
      </c>
      <c r="T52" s="15" t="str">
        <f>IF(COUNTIFS('Quarterly data'!$A$4:$A$444, "="&amp;$B52, 'Quarterly data'!$D$4:$D$444, "="&amp;'Data Availability'!$S$2)&gt;0,"With data","No data")</f>
        <v>With data</v>
      </c>
      <c r="U52" s="15" t="str">
        <f>IF(COUNTIFS('Annual data'!$A$3:$A$712, "="&amp;$B52, 'Annual data'!$D$3:$D$712, "="&amp;'Data Availability'!$S$2)&gt;0,"With data","No data")</f>
        <v>With data</v>
      </c>
      <c r="V52" s="15" t="str">
        <f>IF(COUNTIFS('Monthly data'!$A$4:$A$243, "="&amp;$B52, 'Monthly data'!$D$4:$D$243, "="&amp;'Data Availability'!$V$2)&gt;0,"With data","No data")</f>
        <v>With data</v>
      </c>
      <c r="W52" s="15" t="str">
        <f>IF(COUNTIFS('Quarterly data'!$A$4:$A$444, "="&amp;$B52, 'Quarterly data'!$D$4:$D$444, "="&amp;'Data Availability'!$V$2)&gt;0,"With data","No data")</f>
        <v>With data</v>
      </c>
      <c r="X52" s="15" t="str">
        <f>IF(COUNTIFS('Annual data'!$A$3:$A$712, "="&amp;$B52, 'Annual data'!$D$3:$D$712, "="&amp;'Data Availability'!$V$2)&gt;0,"With data","No data")</f>
        <v>With data</v>
      </c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 spans="1:75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75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75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75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75" x14ac:dyDescent="0.3">
      <c r="A57" s="6"/>
      <c r="B57" s="6"/>
      <c r="C57" s="6"/>
      <c r="D57" s="20">
        <f t="shared" ref="D57:X57" si="0">COUNTIF(D4:D52,"With data")/COUNTA(D4:D52)</f>
        <v>0</v>
      </c>
      <c r="E57" s="20">
        <f t="shared" si="0"/>
        <v>0.46938775510204084</v>
      </c>
      <c r="F57" s="20">
        <f t="shared" si="0"/>
        <v>1</v>
      </c>
      <c r="G57" s="20">
        <f t="shared" si="0"/>
        <v>0.42857142857142855</v>
      </c>
      <c r="H57" s="20">
        <f t="shared" si="0"/>
        <v>0.46938775510204084</v>
      </c>
      <c r="I57" s="20">
        <f t="shared" si="0"/>
        <v>0.48979591836734693</v>
      </c>
      <c r="J57" s="20">
        <f t="shared" si="0"/>
        <v>0.95918367346938771</v>
      </c>
      <c r="K57" s="20">
        <f t="shared" si="0"/>
        <v>0.95918367346938771</v>
      </c>
      <c r="L57" s="20">
        <f t="shared" si="0"/>
        <v>1</v>
      </c>
      <c r="M57" s="20">
        <f t="shared" si="0"/>
        <v>0.22448979591836735</v>
      </c>
      <c r="N57" s="20">
        <f t="shared" si="0"/>
        <v>0.36734693877551022</v>
      </c>
      <c r="O57" s="20">
        <f t="shared" si="0"/>
        <v>0.87755102040816324</v>
      </c>
      <c r="P57" s="20">
        <f t="shared" si="0"/>
        <v>0.36734693877551022</v>
      </c>
      <c r="Q57" s="20">
        <f t="shared" si="0"/>
        <v>0.34693877551020408</v>
      </c>
      <c r="R57" s="20">
        <f t="shared" si="0"/>
        <v>0.44897959183673469</v>
      </c>
      <c r="S57" s="20">
        <f t="shared" si="0"/>
        <v>0.61224489795918369</v>
      </c>
      <c r="T57" s="20">
        <f t="shared" si="0"/>
        <v>0.42857142857142855</v>
      </c>
      <c r="U57" s="20">
        <f t="shared" si="0"/>
        <v>1</v>
      </c>
      <c r="V57" s="20">
        <f t="shared" si="0"/>
        <v>0.87755102040816324</v>
      </c>
      <c r="W57" s="20">
        <f t="shared" si="0"/>
        <v>0.87755102040816324</v>
      </c>
      <c r="X57" s="20">
        <f t="shared" si="0"/>
        <v>1</v>
      </c>
    </row>
    <row r="58" spans="1:75" x14ac:dyDescent="0.3">
      <c r="A58" s="6"/>
      <c r="B58" s="6"/>
      <c r="C58" s="6"/>
      <c r="D58" s="20">
        <f>COUNTIF(D4:D52,"With data")/COUNTA(D4:F52)</f>
        <v>0</v>
      </c>
      <c r="E58" s="21">
        <f>COUNTIF(E4:E52,"With data")/COUNTA(D4:F52)</f>
        <v>0.15646258503401361</v>
      </c>
      <c r="F58" s="21">
        <f>COUNTIF(F4:F52,"With data")/COUNTA(D4:F52)</f>
        <v>0.33333333333333331</v>
      </c>
      <c r="G58" s="20">
        <f>COUNTIF(G4:G52,"With data")/COUNTA(G4:I52)</f>
        <v>0.14285714285714285</v>
      </c>
      <c r="H58" s="21">
        <f>COUNTIF(H4:H52,"With data")/COUNTA(G4:I52)</f>
        <v>0.15646258503401361</v>
      </c>
      <c r="I58" s="21">
        <f>COUNTIF(I4:I52,"With data")/COUNTA(G4:I52)</f>
        <v>0.16326530612244897</v>
      </c>
      <c r="J58" s="20">
        <f>COUNTIF(J4:J52,"With data")/COUNTA(J4:L52)</f>
        <v>0.31972789115646261</v>
      </c>
      <c r="K58" s="21">
        <f>COUNTIF(K4:K52,"With data")/COUNTA(J4:L52)</f>
        <v>0.31972789115646261</v>
      </c>
      <c r="L58" s="21">
        <f>COUNTIF(L4:L52,"With data")/COUNTA(J4:L52)</f>
        <v>0.33333333333333331</v>
      </c>
      <c r="M58" s="20">
        <f>COUNTIF(M4:M52,"With data")/COUNTA(M4:O52)</f>
        <v>7.4829931972789115E-2</v>
      </c>
      <c r="N58" s="21">
        <f>COUNTIF(N4:N52,"With data")/COUNTA(M4:O52)</f>
        <v>0.12244897959183673</v>
      </c>
      <c r="O58" s="21">
        <f>COUNTIF(O4:O52,"With data")/COUNTA(M4:O52)</f>
        <v>0.29251700680272108</v>
      </c>
      <c r="P58" s="20">
        <f>COUNTIF(P4:P52,"With data")/COUNTA(P4:R52)</f>
        <v>0.12244897959183673</v>
      </c>
      <c r="Q58" s="21">
        <f>COUNTIF(Q4:Q52,"With data")/COUNTA(P4:R52)</f>
        <v>0.11564625850340136</v>
      </c>
      <c r="R58" s="21">
        <f>COUNTIF(R4:R52,"With data")/COUNTA(P4:R52)</f>
        <v>0.14965986394557823</v>
      </c>
      <c r="S58" s="20">
        <f>COUNTIF(S4:S52,"With data")/COUNTA(S4:U52)</f>
        <v>0.20408163265306123</v>
      </c>
      <c r="T58" s="21">
        <f>COUNTIF(T4:T52,"With data")/COUNTA(S4:U52)</f>
        <v>0.14285714285714285</v>
      </c>
      <c r="U58" s="21">
        <f>COUNTIF(U4:U52,"With data")/COUNTA(S4:U52)</f>
        <v>0.33333333333333331</v>
      </c>
      <c r="V58" s="20">
        <f>COUNTIF(V4:V52,"With data")/COUNTA(V4:X52)</f>
        <v>0.29251700680272108</v>
      </c>
      <c r="W58" s="21">
        <f>COUNTIF(W4:W52,"With data")/COUNTA(V4:X52)</f>
        <v>0.29251700680272108</v>
      </c>
      <c r="X58" s="21">
        <f>COUNTIF(X4:X52,"With data")/COUNTA(V4:X52)</f>
        <v>0.33333333333333331</v>
      </c>
    </row>
    <row r="59" spans="1:75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75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75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75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75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75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</sheetData>
  <mergeCells count="7">
    <mergeCell ref="S2:U2"/>
    <mergeCell ref="V2:X2"/>
    <mergeCell ref="D2:F2"/>
    <mergeCell ref="G2:I2"/>
    <mergeCell ref="J2:L2"/>
    <mergeCell ref="M2:O2"/>
    <mergeCell ref="P2:R2"/>
  </mergeCells>
  <conditionalFormatting sqref="D4:U52">
    <cfRule type="containsText" priority="2" operator="containsText" text="With data">
      <formula>NOT(ISERROR(SEARCH("With data",D4)))</formula>
    </cfRule>
    <cfRule type="containsText" priority="3" operator="containsText" text="No data">
      <formula>NOT(ISERROR(SEARCH("No data",D4)))</formula>
    </cfRule>
  </conditionalFormatting>
  <conditionalFormatting sqref="V4:X52">
    <cfRule type="containsText" priority="4" operator="containsText" text="With data">
      <formula>NOT(ISERROR(SEARCH("With data",V4)))</formula>
    </cfRule>
    <cfRule type="containsText" priority="5" operator="containsText" text="No data">
      <formula>NOT(ISERROR(SEARCH("No data",V4)))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712"/>
  <sheetViews>
    <sheetView zoomScaleNormal="100" zoomScalePageLayoutView="60" workbookViewId="0"/>
  </sheetViews>
  <sheetFormatPr defaultColWidth="8.6640625" defaultRowHeight="14.4" x14ac:dyDescent="0.3"/>
  <cols>
    <col min="1" max="1" width="17.109375" style="22" customWidth="1"/>
    <col min="2" max="2" width="43.5546875" style="22" customWidth="1"/>
    <col min="3" max="3" width="19.6640625" style="22" customWidth="1"/>
    <col min="4" max="4" width="20.33203125" style="22" customWidth="1"/>
    <col min="5" max="5" width="21.33203125" style="22" customWidth="1"/>
    <col min="6" max="6" width="28" style="22" customWidth="1"/>
    <col min="7" max="7" width="13.88671875" style="22" customWidth="1"/>
    <col min="8" max="8" width="13.5546875" style="22" customWidth="1"/>
    <col min="9" max="9" width="14.33203125" style="22" customWidth="1"/>
    <col min="10" max="10" width="11.88671875" style="22" customWidth="1"/>
    <col min="11" max="11" width="14.109375" style="22" customWidth="1"/>
    <col min="12" max="12" width="15.109375" style="22" customWidth="1"/>
    <col min="13" max="13" width="15.33203125" style="22" customWidth="1"/>
    <col min="14" max="14" width="14.5546875" style="22" customWidth="1"/>
    <col min="15" max="15" width="13.5546875" style="22" customWidth="1"/>
    <col min="16" max="17" width="14" style="22" customWidth="1"/>
    <col min="18" max="18" width="12.33203125" style="22" customWidth="1"/>
    <col min="19" max="19" width="12.5546875" style="22" customWidth="1"/>
    <col min="20" max="20" width="13" style="22" customWidth="1"/>
    <col min="21" max="21" width="15.88671875" style="22" customWidth="1"/>
    <col min="22" max="22" width="14" style="22" customWidth="1"/>
    <col min="23" max="23" width="16.109375" style="22" customWidth="1"/>
    <col min="24" max="24" width="18.109375" style="23" customWidth="1"/>
    <col min="25" max="25" width="17.5546875" style="23" customWidth="1"/>
    <col min="26" max="26" width="14.33203125" style="22" customWidth="1"/>
    <col min="27" max="27" width="16.88671875" style="22" customWidth="1"/>
    <col min="28" max="28" width="8.109375" style="22" customWidth="1"/>
  </cols>
  <sheetData>
    <row r="1" spans="1:28" s="26" customFormat="1" ht="58.5" customHeight="1" x14ac:dyDescent="0.3">
      <c r="A1" s="24" t="s">
        <v>79</v>
      </c>
      <c r="B1" s="24" t="s">
        <v>80</v>
      </c>
      <c r="C1" s="24" t="s">
        <v>81</v>
      </c>
      <c r="D1" s="25" t="s">
        <v>82</v>
      </c>
      <c r="E1" s="25" t="s">
        <v>83</v>
      </c>
      <c r="F1" s="25" t="s">
        <v>84</v>
      </c>
      <c r="G1" s="25">
        <v>2000</v>
      </c>
      <c r="H1" s="25">
        <v>2001</v>
      </c>
      <c r="I1" s="25">
        <v>2002</v>
      </c>
      <c r="J1" s="25">
        <v>2003</v>
      </c>
      <c r="K1" s="25">
        <v>2004</v>
      </c>
      <c r="L1" s="25">
        <v>2005</v>
      </c>
      <c r="M1" s="25">
        <v>2006</v>
      </c>
      <c r="N1" s="25">
        <v>2007</v>
      </c>
      <c r="O1" s="25">
        <v>2008</v>
      </c>
      <c r="P1" s="25">
        <v>2009</v>
      </c>
      <c r="Q1" s="25">
        <v>2010</v>
      </c>
      <c r="R1" s="25">
        <v>2011</v>
      </c>
      <c r="S1" s="25">
        <v>2012</v>
      </c>
      <c r="T1" s="25">
        <v>2013</v>
      </c>
      <c r="U1" s="25">
        <v>2014</v>
      </c>
      <c r="V1" s="25">
        <v>2015</v>
      </c>
      <c r="W1" s="25">
        <v>2016</v>
      </c>
      <c r="X1" s="25">
        <v>2017</v>
      </c>
      <c r="Y1" s="25">
        <v>2018</v>
      </c>
      <c r="Z1" s="25">
        <v>2019</v>
      </c>
      <c r="AA1" s="25">
        <v>2020</v>
      </c>
      <c r="AB1" s="25"/>
    </row>
    <row r="2" spans="1:28" s="26" customFormat="1" ht="15" customHeight="1" x14ac:dyDescent="0.3">
      <c r="A2" s="27" t="s">
        <v>85</v>
      </c>
      <c r="B2" s="27" t="s">
        <v>86</v>
      </c>
      <c r="C2" s="27" t="s">
        <v>87</v>
      </c>
      <c r="D2" s="28" t="s">
        <v>88</v>
      </c>
      <c r="E2" s="28" t="s">
        <v>89</v>
      </c>
      <c r="F2" s="28" t="s">
        <v>90</v>
      </c>
      <c r="G2" s="28" t="s">
        <v>91</v>
      </c>
      <c r="H2" s="28" t="s">
        <v>92</v>
      </c>
      <c r="I2" s="28" t="s">
        <v>93</v>
      </c>
      <c r="J2" s="28" t="s">
        <v>94</v>
      </c>
      <c r="K2" s="28" t="s">
        <v>95</v>
      </c>
      <c r="L2" s="28" t="s">
        <v>96</v>
      </c>
      <c r="M2" s="28" t="s">
        <v>97</v>
      </c>
      <c r="N2" s="28" t="s">
        <v>98</v>
      </c>
      <c r="O2" s="28" t="s">
        <v>99</v>
      </c>
      <c r="P2" s="28" t="s">
        <v>100</v>
      </c>
      <c r="Q2" s="28" t="s">
        <v>101</v>
      </c>
      <c r="R2" s="28" t="s">
        <v>102</v>
      </c>
      <c r="S2" s="28" t="s">
        <v>103</v>
      </c>
      <c r="T2" s="28" t="s">
        <v>104</v>
      </c>
      <c r="U2" s="28" t="s">
        <v>105</v>
      </c>
      <c r="V2" s="28" t="s">
        <v>106</v>
      </c>
      <c r="W2" s="28" t="s">
        <v>107</v>
      </c>
      <c r="X2" s="28" t="s">
        <v>108</v>
      </c>
      <c r="Y2" s="28" t="s">
        <v>109</v>
      </c>
      <c r="Z2" s="28" t="s">
        <v>110</v>
      </c>
      <c r="AA2" s="28" t="s">
        <v>111</v>
      </c>
      <c r="AB2" s="28" t="s">
        <v>112</v>
      </c>
    </row>
    <row r="3" spans="1:28" s="32" customFormat="1" ht="15" customHeight="1" x14ac:dyDescent="0.3">
      <c r="A3" s="29" t="s">
        <v>14</v>
      </c>
      <c r="B3" s="30" t="s">
        <v>113</v>
      </c>
      <c r="C3" s="29" t="s">
        <v>114</v>
      </c>
      <c r="D3" s="30" t="s">
        <v>1</v>
      </c>
      <c r="E3" s="29" t="s">
        <v>115</v>
      </c>
      <c r="F3" s="30" t="s">
        <v>116</v>
      </c>
      <c r="G3" s="30"/>
      <c r="H3" s="30"/>
      <c r="I3" s="31">
        <v>202528.17027609999</v>
      </c>
      <c r="J3" s="30">
        <v>219192.412964855</v>
      </c>
      <c r="K3" s="31">
        <v>224329.16492482601</v>
      </c>
      <c r="L3" s="30">
        <v>246541.551074213</v>
      </c>
      <c r="M3" s="31">
        <v>269126.49651119998</v>
      </c>
      <c r="N3" s="30">
        <v>312441.14162822301</v>
      </c>
      <c r="O3" s="31">
        <v>319728.39756557997</v>
      </c>
      <c r="P3" s="30">
        <v>374841.22399409098</v>
      </c>
      <c r="Q3" s="31">
        <v>386930</v>
      </c>
      <c r="R3" s="30">
        <v>420484.63045219501</v>
      </c>
      <c r="S3" s="31">
        <v>466406.42827619601</v>
      </c>
      <c r="T3" s="30">
        <v>496611.79706281202</v>
      </c>
      <c r="U3" s="31">
        <v>511830.00261073798</v>
      </c>
      <c r="V3" s="30">
        <v>502658.04934124299</v>
      </c>
      <c r="W3" s="31">
        <v>520495.70200607699</v>
      </c>
      <c r="X3" s="30">
        <v>549450</v>
      </c>
      <c r="Y3" s="31">
        <v>548530.80312082102</v>
      </c>
      <c r="Z3" s="30"/>
      <c r="AA3" s="31"/>
      <c r="AB3" s="30"/>
    </row>
    <row r="4" spans="1:28" s="32" customFormat="1" ht="15" customHeight="1" x14ac:dyDescent="0.3">
      <c r="A4" s="29" t="s">
        <v>14</v>
      </c>
      <c r="B4" s="30" t="s">
        <v>117</v>
      </c>
      <c r="C4" s="29" t="s">
        <v>114</v>
      </c>
      <c r="D4" s="30" t="s">
        <v>1</v>
      </c>
      <c r="E4" s="29" t="s">
        <v>118</v>
      </c>
      <c r="F4" s="30" t="s">
        <v>116</v>
      </c>
      <c r="G4" s="30"/>
      <c r="H4" s="30"/>
      <c r="I4" s="31">
        <v>87424.508953826007</v>
      </c>
      <c r="J4" s="30">
        <v>90398.027421747305</v>
      </c>
      <c r="K4" s="31">
        <v>77323.993230612497</v>
      </c>
      <c r="L4" s="30">
        <v>86777.429190655894</v>
      </c>
      <c r="M4" s="31">
        <v>93430.035697780593</v>
      </c>
      <c r="N4" s="30">
        <v>113202.20936629899</v>
      </c>
      <c r="O4" s="31">
        <v>99945.016965692805</v>
      </c>
      <c r="P4" s="30">
        <v>123252.260473958</v>
      </c>
      <c r="Q4" s="31">
        <v>101043.846453169</v>
      </c>
      <c r="R4" s="30">
        <v>105782.419529081</v>
      </c>
      <c r="S4" s="31">
        <v>109220.28991474101</v>
      </c>
      <c r="T4" s="30">
        <v>118256.745103232</v>
      </c>
      <c r="U4" s="31">
        <v>122681.28589925299</v>
      </c>
      <c r="V4" s="30">
        <v>102003.060298713</v>
      </c>
      <c r="W4" s="31">
        <v>114632.022532363</v>
      </c>
      <c r="X4" s="30">
        <v>134650</v>
      </c>
      <c r="Y4" s="31">
        <v>120785.022686504</v>
      </c>
      <c r="Z4" s="30"/>
      <c r="AA4" s="31"/>
      <c r="AB4" s="30"/>
    </row>
    <row r="5" spans="1:28" s="32" customFormat="1" ht="15" customHeight="1" x14ac:dyDescent="0.3">
      <c r="A5" s="29" t="s">
        <v>14</v>
      </c>
      <c r="B5" s="30" t="s">
        <v>119</v>
      </c>
      <c r="C5" s="29" t="s">
        <v>114</v>
      </c>
      <c r="D5" s="30" t="s">
        <v>1</v>
      </c>
      <c r="E5" s="29" t="s">
        <v>120</v>
      </c>
      <c r="F5" s="30" t="s">
        <v>116</v>
      </c>
      <c r="G5" s="30"/>
      <c r="H5" s="30"/>
      <c r="I5" s="31">
        <v>43371.703950252799</v>
      </c>
      <c r="J5" s="30">
        <v>47827.467179103398</v>
      </c>
      <c r="K5" s="31">
        <v>56185.831653531102</v>
      </c>
      <c r="L5" s="30">
        <v>63485.339592121498</v>
      </c>
      <c r="M5" s="31">
        <v>72162.226003044198</v>
      </c>
      <c r="N5" s="30">
        <v>77670.459782595499</v>
      </c>
      <c r="O5" s="31">
        <v>82130.1560520106</v>
      </c>
      <c r="P5" s="30">
        <v>87145.960698441093</v>
      </c>
      <c r="Q5" s="31">
        <v>92610.536474856097</v>
      </c>
      <c r="R5" s="30">
        <v>101693.47267557999</v>
      </c>
      <c r="S5" s="31">
        <v>109575.112512507</v>
      </c>
      <c r="T5" s="30">
        <v>114540.55941427901</v>
      </c>
      <c r="U5" s="31">
        <v>117298.079275524</v>
      </c>
      <c r="V5" s="30">
        <v>122619.231841652</v>
      </c>
      <c r="W5" s="31">
        <v>120360.773772755</v>
      </c>
      <c r="X5" s="30">
        <v>121199</v>
      </c>
      <c r="Y5" s="31">
        <v>130421.407143716</v>
      </c>
      <c r="Z5" s="30"/>
      <c r="AA5" s="31"/>
      <c r="AB5" s="30"/>
    </row>
    <row r="6" spans="1:28" s="32" customFormat="1" ht="15" customHeight="1" x14ac:dyDescent="0.3">
      <c r="A6" s="29" t="s">
        <v>14</v>
      </c>
      <c r="B6" s="30" t="s">
        <v>121</v>
      </c>
      <c r="C6" s="29" t="s">
        <v>114</v>
      </c>
      <c r="D6" s="30" t="s">
        <v>1</v>
      </c>
      <c r="E6" s="29" t="s">
        <v>122</v>
      </c>
      <c r="F6" s="30" t="s">
        <v>116</v>
      </c>
      <c r="G6" s="30"/>
      <c r="H6" s="30"/>
      <c r="I6" s="31">
        <v>69161.957372021599</v>
      </c>
      <c r="J6" s="30">
        <v>76338.470088141796</v>
      </c>
      <c r="K6" s="31">
        <v>85055.257413821397</v>
      </c>
      <c r="L6" s="30">
        <v>89655.929302929493</v>
      </c>
      <c r="M6" s="31">
        <v>96102.238578602293</v>
      </c>
      <c r="N6" s="30">
        <v>114645.45140504499</v>
      </c>
      <c r="O6" s="31">
        <v>130483.65259815499</v>
      </c>
      <c r="P6" s="30">
        <v>153029.614856539</v>
      </c>
      <c r="Q6" s="31">
        <v>180702.368809293</v>
      </c>
      <c r="R6" s="30">
        <v>199207.38636722401</v>
      </c>
      <c r="S6" s="31">
        <v>231080.00014981299</v>
      </c>
      <c r="T6" s="30">
        <v>245938.781946353</v>
      </c>
      <c r="U6" s="31">
        <v>255897.71078547201</v>
      </c>
      <c r="V6" s="30">
        <v>259521.136727604</v>
      </c>
      <c r="W6" s="31">
        <v>265542.16683046502</v>
      </c>
      <c r="X6" s="30">
        <v>271147.18631349801</v>
      </c>
      <c r="Y6" s="31">
        <v>274373.769157206</v>
      </c>
      <c r="Z6" s="30"/>
      <c r="AA6" s="31"/>
      <c r="AB6" s="30"/>
    </row>
    <row r="7" spans="1:28" s="32" customFormat="1" ht="15" customHeight="1" x14ac:dyDescent="0.3">
      <c r="A7" s="29" t="s">
        <v>14</v>
      </c>
      <c r="B7" s="30" t="s">
        <v>123</v>
      </c>
      <c r="C7" s="29" t="s">
        <v>124</v>
      </c>
      <c r="D7" s="30" t="s">
        <v>3</v>
      </c>
      <c r="E7" s="29" t="s">
        <v>125</v>
      </c>
      <c r="F7" s="30"/>
      <c r="G7" s="30">
        <v>153.41999999999999</v>
      </c>
      <c r="H7" s="30">
        <v>104.32</v>
      </c>
      <c r="I7" s="31">
        <v>99.56</v>
      </c>
      <c r="J7" s="30">
        <v>239.43</v>
      </c>
      <c r="K7" s="31">
        <v>155.93</v>
      </c>
      <c r="L7" s="30">
        <v>216.25</v>
      </c>
      <c r="M7" s="31">
        <v>192.38</v>
      </c>
      <c r="N7" s="30">
        <v>241.37</v>
      </c>
      <c r="O7" s="31">
        <v>540.07000000000005</v>
      </c>
      <c r="P7" s="30">
        <v>403.43</v>
      </c>
      <c r="Q7" s="31">
        <v>388.5</v>
      </c>
      <c r="R7" s="30">
        <v>375.85</v>
      </c>
      <c r="S7" s="31">
        <v>305.79000000000002</v>
      </c>
      <c r="T7" s="30">
        <v>373.96</v>
      </c>
      <c r="U7" s="31">
        <v>414.74</v>
      </c>
      <c r="V7" s="30">
        <v>571.41</v>
      </c>
      <c r="W7" s="31">
        <v>438.52</v>
      </c>
      <c r="X7" s="30">
        <v>498.34</v>
      </c>
      <c r="Y7" s="31">
        <v>875.17</v>
      </c>
      <c r="Z7" s="30" t="e">
        <f>#N/A</f>
        <v>#N/A</v>
      </c>
      <c r="AA7" s="31" t="e">
        <f>#N/A</f>
        <v>#N/A</v>
      </c>
      <c r="AB7" s="30"/>
    </row>
    <row r="8" spans="1:28" s="32" customFormat="1" ht="15" customHeight="1" x14ac:dyDescent="0.3">
      <c r="A8" s="29" t="s">
        <v>14</v>
      </c>
      <c r="B8" s="30" t="s">
        <v>126</v>
      </c>
      <c r="C8" s="29" t="s">
        <v>124</v>
      </c>
      <c r="D8" s="30" t="s">
        <v>3</v>
      </c>
      <c r="E8" s="29" t="s">
        <v>127</v>
      </c>
      <c r="F8" s="30"/>
      <c r="G8" s="30">
        <v>680.52</v>
      </c>
      <c r="H8" s="30">
        <v>628.62</v>
      </c>
      <c r="I8" s="31">
        <v>1054.1300000000001</v>
      </c>
      <c r="J8" s="30">
        <v>1304.29</v>
      </c>
      <c r="K8" s="31">
        <v>1735.86</v>
      </c>
      <c r="L8" s="30">
        <v>2244.85</v>
      </c>
      <c r="M8" s="31">
        <v>2657.49</v>
      </c>
      <c r="N8" s="30">
        <v>2846.07</v>
      </c>
      <c r="O8" s="31">
        <v>3025.73</v>
      </c>
      <c r="P8" s="30">
        <v>3345.78</v>
      </c>
      <c r="Q8" s="31">
        <v>5165.76</v>
      </c>
      <c r="R8" s="30">
        <v>6404.83</v>
      </c>
      <c r="S8" s="31">
        <v>6216.2</v>
      </c>
      <c r="T8" s="30">
        <v>8563.6200000000008</v>
      </c>
      <c r="U8" s="31">
        <v>7703.97</v>
      </c>
      <c r="V8" s="30">
        <v>7728.21</v>
      </c>
      <c r="W8" s="31">
        <v>8751.61</v>
      </c>
      <c r="X8" s="30">
        <v>9834.11</v>
      </c>
      <c r="Y8" s="31">
        <v>7406.58</v>
      </c>
      <c r="Z8" s="30" t="e">
        <f>#N/A</f>
        <v>#N/A</v>
      </c>
      <c r="AA8" s="31" t="e">
        <f>#N/A</f>
        <v>#N/A</v>
      </c>
      <c r="AB8" s="30"/>
    </row>
    <row r="9" spans="1:28" s="32" customFormat="1" ht="15" customHeight="1" x14ac:dyDescent="0.3">
      <c r="A9" s="29" t="s">
        <v>14</v>
      </c>
      <c r="B9" s="30" t="s">
        <v>128</v>
      </c>
      <c r="C9" s="29" t="s">
        <v>129</v>
      </c>
      <c r="D9" s="30" t="s">
        <v>6</v>
      </c>
      <c r="E9" s="29" t="s">
        <v>6</v>
      </c>
      <c r="F9" s="30"/>
      <c r="G9" s="30"/>
      <c r="H9" s="30"/>
      <c r="I9" s="31"/>
      <c r="J9" s="30"/>
      <c r="K9" s="31"/>
      <c r="L9" s="30">
        <v>12.6861912303183</v>
      </c>
      <c r="M9" s="31">
        <v>6.7846570581192802</v>
      </c>
      <c r="N9" s="30">
        <v>8.6805505588138008</v>
      </c>
      <c r="O9" s="31">
        <v>26.418735103642501</v>
      </c>
      <c r="P9" s="30">
        <v>-6.8112027011714797</v>
      </c>
      <c r="Q9" s="31">
        <v>2.1785488398136499</v>
      </c>
      <c r="R9" s="30">
        <v>11.8042</v>
      </c>
      <c r="S9" s="31">
        <v>6.4411712619025101</v>
      </c>
      <c r="T9" s="30">
        <v>7.3857806810934097</v>
      </c>
      <c r="U9" s="31">
        <v>4.67404096554489</v>
      </c>
      <c r="V9" s="30">
        <v>-0.66174073996551097</v>
      </c>
      <c r="W9" s="31">
        <v>4.38392513124308</v>
      </c>
      <c r="X9" s="30">
        <v>4.9758955278219803</v>
      </c>
      <c r="Y9" s="31">
        <v>0.628506492576131</v>
      </c>
      <c r="Z9" s="30">
        <v>2.3022667963754802</v>
      </c>
      <c r="AA9" s="31"/>
      <c r="AB9" s="30"/>
    </row>
    <row r="10" spans="1:28" s="32" customFormat="1" ht="15" customHeight="1" x14ac:dyDescent="0.3">
      <c r="A10" s="29" t="s">
        <v>14</v>
      </c>
      <c r="B10" s="30" t="s">
        <v>130</v>
      </c>
      <c r="C10" s="29" t="s">
        <v>124</v>
      </c>
      <c r="D10" s="30" t="s">
        <v>4</v>
      </c>
      <c r="E10" s="29" t="s">
        <v>4</v>
      </c>
      <c r="F10" s="30"/>
      <c r="G10" s="30" t="e">
        <f>#N/A</f>
        <v>#N/A</v>
      </c>
      <c r="H10" s="30" t="e">
        <f>#N/A</f>
        <v>#N/A</v>
      </c>
      <c r="I10" s="31" t="e">
        <f>#N/A</f>
        <v>#N/A</v>
      </c>
      <c r="J10" s="30" t="e">
        <f>#N/A</f>
        <v>#N/A</v>
      </c>
      <c r="K10" s="31" t="e">
        <f>#N/A</f>
        <v>#N/A</v>
      </c>
      <c r="L10" s="30" t="e">
        <f>#N/A</f>
        <v>#N/A</v>
      </c>
      <c r="M10" s="31" t="e">
        <f>#N/A</f>
        <v>#N/A</v>
      </c>
      <c r="N10" s="30" t="e">
        <f>#N/A</f>
        <v>#N/A</v>
      </c>
      <c r="O10" s="31">
        <v>89.54</v>
      </c>
      <c r="P10" s="30">
        <v>140.69999999999999</v>
      </c>
      <c r="Q10" s="31">
        <v>378.21</v>
      </c>
      <c r="R10" s="30">
        <v>179.12</v>
      </c>
      <c r="S10" s="31">
        <v>219.42</v>
      </c>
      <c r="T10" s="30">
        <v>347.17</v>
      </c>
      <c r="U10" s="31">
        <v>253.37</v>
      </c>
      <c r="V10" s="30">
        <v>348.62</v>
      </c>
      <c r="W10" s="31">
        <v>627.71</v>
      </c>
      <c r="X10" s="30">
        <v>1084.02</v>
      </c>
      <c r="Y10" s="31">
        <v>803.55</v>
      </c>
      <c r="Z10" s="30" t="e">
        <f>#N/A</f>
        <v>#N/A</v>
      </c>
      <c r="AA10" s="31" t="e">
        <f>#N/A</f>
        <v>#N/A</v>
      </c>
      <c r="AB10" s="30"/>
    </row>
    <row r="11" spans="1:28" s="32" customFormat="1" ht="15" customHeight="1" x14ac:dyDescent="0.3">
      <c r="A11" s="29" t="s">
        <v>14</v>
      </c>
      <c r="B11" s="30" t="s">
        <v>131</v>
      </c>
      <c r="C11" s="29" t="s">
        <v>132</v>
      </c>
      <c r="D11" s="30" t="s">
        <v>7</v>
      </c>
      <c r="E11" s="29" t="s">
        <v>133</v>
      </c>
      <c r="F11" s="30"/>
      <c r="G11" s="30">
        <v>47.356666666666698</v>
      </c>
      <c r="H11" s="30">
        <v>47.496666666666698</v>
      </c>
      <c r="I11" s="31">
        <v>47.26</v>
      </c>
      <c r="J11" s="30">
        <v>48.7633333333333</v>
      </c>
      <c r="K11" s="31">
        <v>47.845833333333303</v>
      </c>
      <c r="L11" s="30">
        <v>49.494999999999997</v>
      </c>
      <c r="M11" s="31">
        <v>49.926666666666698</v>
      </c>
      <c r="N11" s="30">
        <v>49.962499999999999</v>
      </c>
      <c r="O11" s="31">
        <v>50.249166666666703</v>
      </c>
      <c r="P11" s="30">
        <v>50.325000000000003</v>
      </c>
      <c r="Q11" s="31">
        <v>46.452500000000001</v>
      </c>
      <c r="R11" s="30">
        <v>46.747500000000002</v>
      </c>
      <c r="S11" s="31">
        <v>50.921666666666702</v>
      </c>
      <c r="T11" s="30">
        <v>55.377499999999998</v>
      </c>
      <c r="U11" s="31">
        <v>57.247500000000002</v>
      </c>
      <c r="V11" s="30">
        <v>61.143333333333302</v>
      </c>
      <c r="W11" s="31">
        <v>67.865833333333299</v>
      </c>
      <c r="X11" s="30">
        <v>68.025833333333296</v>
      </c>
      <c r="Y11" s="31">
        <v>72.0833333333333</v>
      </c>
      <c r="Z11" s="30">
        <v>77.738333333333301</v>
      </c>
      <c r="AA11" s="31" t="e">
        <f>#N/A</f>
        <v>#N/A</v>
      </c>
      <c r="AB11" s="30"/>
    </row>
    <row r="12" spans="1:28" s="32" customFormat="1" ht="15" customHeight="1" x14ac:dyDescent="0.3">
      <c r="A12" s="29" t="s">
        <v>17</v>
      </c>
      <c r="B12" s="30" t="s">
        <v>134</v>
      </c>
      <c r="C12" s="29" t="s">
        <v>135</v>
      </c>
      <c r="D12" s="30" t="s">
        <v>1</v>
      </c>
      <c r="E12" s="29" t="s">
        <v>115</v>
      </c>
      <c r="F12" s="30" t="s">
        <v>136</v>
      </c>
      <c r="G12" s="30">
        <v>1045.6604</v>
      </c>
      <c r="H12" s="30">
        <v>1129.8996</v>
      </c>
      <c r="I12" s="31">
        <v>1330.9314487348499</v>
      </c>
      <c r="J12" s="30">
        <v>1553.7736</v>
      </c>
      <c r="K12" s="31">
        <v>1794.7076999999999</v>
      </c>
      <c r="L12" s="30">
        <v>2172.4956000000002</v>
      </c>
      <c r="M12" s="31">
        <v>2538.8964000000001</v>
      </c>
      <c r="N12" s="30">
        <v>3021.3946999999998</v>
      </c>
      <c r="O12" s="31">
        <v>3368.0846999999999</v>
      </c>
      <c r="P12" s="30">
        <v>3063.3238000000001</v>
      </c>
      <c r="Q12" s="31">
        <v>3211.2420000000002</v>
      </c>
      <c r="R12" s="30">
        <v>3621.1284999999998</v>
      </c>
      <c r="S12" s="31">
        <v>4048.6448999999998</v>
      </c>
      <c r="T12" s="30">
        <v>4405.4508999999998</v>
      </c>
      <c r="U12" s="31">
        <v>4721.5607</v>
      </c>
      <c r="V12" s="30">
        <v>4984.8581999999997</v>
      </c>
      <c r="W12" s="31">
        <v>5052.3002999999999</v>
      </c>
      <c r="X12" s="30">
        <v>5448.8216000000002</v>
      </c>
      <c r="Y12" s="31">
        <v>5855.9007000000001</v>
      </c>
      <c r="Z12" s="30">
        <v>6461.3990999999996</v>
      </c>
      <c r="AA12" s="31"/>
      <c r="AB12" s="30"/>
    </row>
    <row r="13" spans="1:28" s="32" customFormat="1" ht="15" customHeight="1" x14ac:dyDescent="0.3">
      <c r="A13" s="29" t="s">
        <v>17</v>
      </c>
      <c r="B13" s="30" t="s">
        <v>137</v>
      </c>
      <c r="C13" s="29" t="s">
        <v>135</v>
      </c>
      <c r="D13" s="30" t="s">
        <v>1</v>
      </c>
      <c r="E13" s="29" t="s">
        <v>138</v>
      </c>
      <c r="F13" s="30" t="s">
        <v>136</v>
      </c>
      <c r="G13" s="30">
        <v>1151.7405000000001</v>
      </c>
      <c r="H13" s="30">
        <v>1203.7331999999999</v>
      </c>
      <c r="I13" s="31">
        <v>1333.5947000000001</v>
      </c>
      <c r="J13" s="30">
        <v>1452.7940000000001</v>
      </c>
      <c r="K13" s="31">
        <v>1657.5736999999999</v>
      </c>
      <c r="L13" s="30">
        <v>1942.4655</v>
      </c>
      <c r="M13" s="31">
        <v>2102.7914000000001</v>
      </c>
      <c r="N13" s="30">
        <v>2455.2312000000002</v>
      </c>
      <c r="O13" s="31">
        <v>2691.6053999999999</v>
      </c>
      <c r="P13" s="30">
        <v>2801.6446999999998</v>
      </c>
      <c r="Q13" s="31">
        <v>3058.1988999999999</v>
      </c>
      <c r="R13" s="30">
        <v>3373.9373999999998</v>
      </c>
      <c r="S13" s="31">
        <v>3929.9695000000002</v>
      </c>
      <c r="T13" s="30">
        <v>4252.5794999999998</v>
      </c>
      <c r="U13" s="31">
        <v>4548.4421000000002</v>
      </c>
      <c r="V13" s="30">
        <v>4423.1646000000001</v>
      </c>
      <c r="W13" s="31">
        <v>4543.8693000000003</v>
      </c>
      <c r="X13" s="30">
        <v>5081.1228000000001</v>
      </c>
      <c r="Y13" s="31">
        <v>5400.5528999999997</v>
      </c>
      <c r="Z13" s="30">
        <v>6186.9138000000003</v>
      </c>
      <c r="AA13" s="31"/>
      <c r="AB13" s="30"/>
    </row>
    <row r="14" spans="1:28" s="32" customFormat="1" ht="15" customHeight="1" x14ac:dyDescent="0.3">
      <c r="A14" s="29" t="s">
        <v>17</v>
      </c>
      <c r="B14" s="30" t="s">
        <v>139</v>
      </c>
      <c r="C14" s="29" t="s">
        <v>135</v>
      </c>
      <c r="D14" s="30" t="s">
        <v>1</v>
      </c>
      <c r="E14" s="29" t="s">
        <v>140</v>
      </c>
      <c r="F14" s="30" t="s">
        <v>136</v>
      </c>
      <c r="G14" s="30">
        <v>188.43389999999999</v>
      </c>
      <c r="H14" s="30">
        <v>200.2165</v>
      </c>
      <c r="I14" s="31">
        <v>276.96420000000001</v>
      </c>
      <c r="J14" s="30">
        <v>366.28910000000002</v>
      </c>
      <c r="K14" s="31">
        <v>444.70179999999999</v>
      </c>
      <c r="L14" s="30">
        <v>587.87390000000005</v>
      </c>
      <c r="M14" s="31">
        <v>893.73130000000003</v>
      </c>
      <c r="N14" s="30">
        <v>1115.2472</v>
      </c>
      <c r="O14" s="31">
        <v>1301.6378</v>
      </c>
      <c r="P14" s="30">
        <v>1059.1013</v>
      </c>
      <c r="Q14" s="31">
        <v>1110.6401000000001</v>
      </c>
      <c r="R14" s="30">
        <v>1021.6345</v>
      </c>
      <c r="S14" s="31">
        <v>966.89369999999997</v>
      </c>
      <c r="T14" s="30">
        <v>936.00170000000003</v>
      </c>
      <c r="U14" s="31">
        <v>945.28060000000005</v>
      </c>
      <c r="V14" s="30">
        <v>989.29089999999997</v>
      </c>
      <c r="W14" s="31">
        <v>921.19479999999999</v>
      </c>
      <c r="X14" s="30">
        <v>964.84410000000003</v>
      </c>
      <c r="Y14" s="31">
        <v>1026.2345</v>
      </c>
      <c r="Z14" s="30">
        <v>1051.2872</v>
      </c>
      <c r="AA14" s="31"/>
      <c r="AB14" s="30"/>
    </row>
    <row r="15" spans="1:28" s="32" customFormat="1" ht="15" customHeight="1" x14ac:dyDescent="0.3">
      <c r="A15" s="29" t="s">
        <v>17</v>
      </c>
      <c r="B15" s="30" t="s">
        <v>141</v>
      </c>
      <c r="C15" s="29" t="s">
        <v>135</v>
      </c>
      <c r="D15" s="30" t="s">
        <v>1</v>
      </c>
      <c r="E15" s="29" t="s">
        <v>142</v>
      </c>
      <c r="F15" s="30" t="s">
        <v>136</v>
      </c>
      <c r="G15" s="30">
        <v>243.85419999999999</v>
      </c>
      <c r="H15" s="30">
        <v>306.14400000000001</v>
      </c>
      <c r="I15" s="31">
        <v>406.7407</v>
      </c>
      <c r="J15" s="30">
        <v>516.24339999999995</v>
      </c>
      <c r="K15" s="31">
        <v>513.32849999999996</v>
      </c>
      <c r="L15" s="30">
        <v>657.74990000000003</v>
      </c>
      <c r="M15" s="31">
        <v>598.73500000000001</v>
      </c>
      <c r="N15" s="30">
        <v>598.69100000000003</v>
      </c>
      <c r="O15" s="31">
        <v>525.17999999999995</v>
      </c>
      <c r="P15" s="30">
        <v>480.88400000000001</v>
      </c>
      <c r="Q15" s="31">
        <v>614.78599999999994</v>
      </c>
      <c r="R15" s="30">
        <v>826.91</v>
      </c>
      <c r="S15" s="31">
        <v>973.00099999999998</v>
      </c>
      <c r="T15" s="30">
        <v>1277.8182999999999</v>
      </c>
      <c r="U15" s="31">
        <v>1374.9970000000001</v>
      </c>
      <c r="V15" s="30">
        <v>1446.8893</v>
      </c>
      <c r="W15" s="31">
        <v>1786.2476999999999</v>
      </c>
      <c r="X15" s="30">
        <v>1993.3466000000001</v>
      </c>
      <c r="Y15" s="31">
        <v>2137.8517000000002</v>
      </c>
      <c r="Z15" s="30">
        <v>2504.8161</v>
      </c>
      <c r="AA15" s="31"/>
      <c r="AB15" s="30"/>
    </row>
    <row r="16" spans="1:28" s="32" customFormat="1" ht="15" customHeight="1" x14ac:dyDescent="0.3">
      <c r="A16" s="29" t="s">
        <v>17</v>
      </c>
      <c r="B16" s="30" t="s">
        <v>143</v>
      </c>
      <c r="C16" s="29" t="s">
        <v>135</v>
      </c>
      <c r="D16" s="30" t="s">
        <v>1</v>
      </c>
      <c r="E16" s="29" t="s">
        <v>144</v>
      </c>
      <c r="F16" s="30" t="s">
        <v>136</v>
      </c>
      <c r="G16" s="30">
        <v>527.10590000000002</v>
      </c>
      <c r="H16" s="30">
        <v>554.67079999999999</v>
      </c>
      <c r="I16" s="31">
        <v>645.4701</v>
      </c>
      <c r="J16" s="30">
        <v>803.20240000000001</v>
      </c>
      <c r="K16" s="31">
        <v>789.14120000000003</v>
      </c>
      <c r="L16" s="30">
        <v>987.96969999999999</v>
      </c>
      <c r="M16" s="31">
        <v>1006.0571</v>
      </c>
      <c r="N16" s="30">
        <v>1178.039</v>
      </c>
      <c r="O16" s="31">
        <v>1322.704</v>
      </c>
      <c r="P16" s="30">
        <v>1172.83</v>
      </c>
      <c r="Q16" s="31">
        <v>1523.847</v>
      </c>
      <c r="R16" s="30">
        <v>1546.105</v>
      </c>
      <c r="S16" s="31">
        <v>1739.2070000000001</v>
      </c>
      <c r="T16" s="30">
        <v>2022.579</v>
      </c>
      <c r="U16" s="31">
        <v>2173.1280999999999</v>
      </c>
      <c r="V16" s="30">
        <v>1928.0708</v>
      </c>
      <c r="W16" s="31">
        <v>2272.2067000000002</v>
      </c>
      <c r="X16" s="30">
        <v>2700.1235000000001</v>
      </c>
      <c r="Y16" s="31">
        <v>3108.2440000000001</v>
      </c>
      <c r="Z16" s="30">
        <v>3505.3757999999998</v>
      </c>
      <c r="AA16" s="31"/>
      <c r="AB16" s="30"/>
    </row>
    <row r="17" spans="1:28" s="32" customFormat="1" ht="15" customHeight="1" x14ac:dyDescent="0.3">
      <c r="A17" s="29" t="s">
        <v>17</v>
      </c>
      <c r="B17" s="30" t="s">
        <v>145</v>
      </c>
      <c r="C17" s="29" t="s">
        <v>135</v>
      </c>
      <c r="D17" s="30" t="s">
        <v>1</v>
      </c>
      <c r="E17" s="29" t="s">
        <v>118</v>
      </c>
      <c r="F17" s="30" t="s">
        <v>136</v>
      </c>
      <c r="G17" s="30">
        <v>263.83999999999997</v>
      </c>
      <c r="H17" s="30">
        <v>268.87880000000001</v>
      </c>
      <c r="I17" s="31">
        <v>312.8777</v>
      </c>
      <c r="J17" s="30">
        <v>333.54989999999998</v>
      </c>
      <c r="K17" s="31">
        <v>401.2242</v>
      </c>
      <c r="L17" s="30">
        <v>480.37880000000001</v>
      </c>
      <c r="M17" s="31">
        <v>430.56819999999999</v>
      </c>
      <c r="N17" s="30">
        <v>548.61239999999998</v>
      </c>
      <c r="O17" s="31">
        <v>593.50260000000003</v>
      </c>
      <c r="P17" s="30">
        <v>615.74770000000001</v>
      </c>
      <c r="Q17" s="31">
        <v>445.51690000000002</v>
      </c>
      <c r="R17" s="30">
        <v>670.64700000000005</v>
      </c>
      <c r="S17" s="31">
        <v>840.65880000000004</v>
      </c>
      <c r="T17" s="30">
        <v>822.25350000000003</v>
      </c>
      <c r="U17" s="31">
        <v>890.83699999999999</v>
      </c>
      <c r="V17" s="30">
        <v>987.54930000000002</v>
      </c>
      <c r="W17" s="31">
        <v>825.48620000000005</v>
      </c>
      <c r="X17" s="30">
        <v>787.98379999999997</v>
      </c>
      <c r="Y17" s="31">
        <v>763.53340000000003</v>
      </c>
      <c r="Z17" s="30">
        <v>789.90179999999998</v>
      </c>
      <c r="AA17" s="31"/>
      <c r="AB17" s="30"/>
    </row>
    <row r="18" spans="1:28" s="32" customFormat="1" ht="15" customHeight="1" x14ac:dyDescent="0.3">
      <c r="A18" s="29" t="s">
        <v>17</v>
      </c>
      <c r="B18" s="30" t="s">
        <v>146</v>
      </c>
      <c r="C18" s="29" t="s">
        <v>135</v>
      </c>
      <c r="D18" s="30" t="s">
        <v>1</v>
      </c>
      <c r="E18" s="29" t="s">
        <v>120</v>
      </c>
      <c r="F18" s="30" t="s">
        <v>136</v>
      </c>
      <c r="G18" s="30"/>
      <c r="H18" s="30">
        <v>384.13799999999998</v>
      </c>
      <c r="I18" s="31">
        <v>469.23779999999999</v>
      </c>
      <c r="J18" s="30">
        <v>598.2509</v>
      </c>
      <c r="K18" s="31">
        <v>665.91639999999995</v>
      </c>
      <c r="L18" s="30">
        <v>825.18020000000001</v>
      </c>
      <c r="M18" s="31">
        <v>1082.4655</v>
      </c>
      <c r="N18" s="30">
        <v>1212.6247000000001</v>
      </c>
      <c r="O18" s="31">
        <v>1341.5436999999999</v>
      </c>
      <c r="P18" s="30">
        <v>969.60699999999997</v>
      </c>
      <c r="Q18" s="31">
        <v>1067.1748</v>
      </c>
      <c r="R18" s="30">
        <v>1137.1859999999999</v>
      </c>
      <c r="S18" s="31">
        <v>1203.9394</v>
      </c>
      <c r="T18" s="30">
        <v>1193.7171000000001</v>
      </c>
      <c r="U18" s="31">
        <v>1188.885</v>
      </c>
      <c r="V18" s="30">
        <v>1254.5476000000001</v>
      </c>
      <c r="W18" s="31">
        <v>1292.8028999999999</v>
      </c>
      <c r="X18" s="30">
        <v>1413.0382</v>
      </c>
      <c r="Y18" s="31">
        <v>1499.1785</v>
      </c>
      <c r="Z18" s="30">
        <v>1628.8604</v>
      </c>
      <c r="AA18" s="31"/>
      <c r="AB18" s="30"/>
    </row>
    <row r="19" spans="1:28" s="32" customFormat="1" ht="15" customHeight="1" x14ac:dyDescent="0.3">
      <c r="A19" s="29" t="s">
        <v>17</v>
      </c>
      <c r="B19" s="30" t="s">
        <v>147</v>
      </c>
      <c r="C19" s="29" t="s">
        <v>135</v>
      </c>
      <c r="D19" s="30" t="s">
        <v>1</v>
      </c>
      <c r="E19" s="29" t="s">
        <v>122</v>
      </c>
      <c r="F19" s="30" t="s">
        <v>136</v>
      </c>
      <c r="G19" s="30"/>
      <c r="H19" s="30">
        <v>383.87950000000001</v>
      </c>
      <c r="I19" s="31">
        <v>455.46949999999998</v>
      </c>
      <c r="J19" s="30">
        <v>497.19979999999998</v>
      </c>
      <c r="K19" s="31">
        <v>599.54390000000001</v>
      </c>
      <c r="L19" s="30">
        <v>712.91909999999996</v>
      </c>
      <c r="M19" s="31">
        <v>830.92219999999998</v>
      </c>
      <c r="N19" s="30">
        <v>996.79819999999995</v>
      </c>
      <c r="O19" s="31">
        <v>1112.0192999999999</v>
      </c>
      <c r="P19" s="30">
        <v>1213.3779999999999</v>
      </c>
      <c r="Q19" s="31">
        <v>1381.5897</v>
      </c>
      <c r="R19" s="30">
        <v>1496.1470999999999</v>
      </c>
      <c r="S19" s="31">
        <v>1662.0359000000001</v>
      </c>
      <c r="T19" s="30">
        <v>2003.6975</v>
      </c>
      <c r="U19" s="31">
        <v>2223.3415</v>
      </c>
      <c r="V19" s="30">
        <v>2311.4901</v>
      </c>
      <c r="W19" s="31">
        <v>2514.8982000000001</v>
      </c>
      <c r="X19" s="30">
        <v>2791.3604</v>
      </c>
      <c r="Y19" s="31">
        <v>3089.3452000000002</v>
      </c>
      <c r="Z19" s="30">
        <v>3478.0603000000001</v>
      </c>
      <c r="AA19" s="31"/>
      <c r="AB19" s="30"/>
    </row>
    <row r="20" spans="1:28" s="32" customFormat="1" ht="15" customHeight="1" x14ac:dyDescent="0.3">
      <c r="A20" s="29" t="s">
        <v>17</v>
      </c>
      <c r="B20" s="30" t="s">
        <v>148</v>
      </c>
      <c r="C20" s="29" t="s">
        <v>124</v>
      </c>
      <c r="D20" s="30" t="s">
        <v>4</v>
      </c>
      <c r="E20" s="29" t="s">
        <v>4</v>
      </c>
      <c r="F20" s="30"/>
      <c r="G20" s="30">
        <v>85.55</v>
      </c>
      <c r="H20" s="30">
        <v>177.71</v>
      </c>
      <c r="I20" s="31">
        <v>181.76</v>
      </c>
      <c r="J20" s="30">
        <v>232.28</v>
      </c>
      <c r="K20" s="31">
        <v>366.56</v>
      </c>
      <c r="L20" s="30">
        <v>395.69</v>
      </c>
      <c r="M20" s="31">
        <v>499.94</v>
      </c>
      <c r="N20" s="30">
        <v>644.29999999999995</v>
      </c>
      <c r="O20" s="31">
        <v>711.64</v>
      </c>
      <c r="P20" s="30">
        <v>518.13</v>
      </c>
      <c r="Q20" s="31">
        <v>532</v>
      </c>
      <c r="R20" s="30">
        <v>602.72</v>
      </c>
      <c r="S20" s="31">
        <v>642.78</v>
      </c>
      <c r="T20" s="30">
        <v>734.44</v>
      </c>
      <c r="U20" s="31">
        <v>668.08</v>
      </c>
      <c r="V20" s="30">
        <v>436.54</v>
      </c>
      <c r="W20" s="31">
        <v>412.16</v>
      </c>
      <c r="X20" s="30">
        <v>496.54</v>
      </c>
      <c r="Y20" s="31">
        <v>479.41</v>
      </c>
      <c r="Z20" s="30">
        <v>481.94</v>
      </c>
      <c r="AA20" s="31" t="e">
        <f>#N/A</f>
        <v>#N/A</v>
      </c>
      <c r="AB20" s="30"/>
    </row>
    <row r="21" spans="1:28" s="32" customFormat="1" ht="15" customHeight="1" x14ac:dyDescent="0.3">
      <c r="A21" s="29" t="s">
        <v>17</v>
      </c>
      <c r="B21" s="30" t="s">
        <v>149</v>
      </c>
      <c r="C21" s="29" t="s">
        <v>124</v>
      </c>
      <c r="D21" s="30" t="s">
        <v>3</v>
      </c>
      <c r="E21" s="29" t="s">
        <v>125</v>
      </c>
      <c r="F21" s="30"/>
      <c r="G21" s="30">
        <v>300.60000000000002</v>
      </c>
      <c r="H21" s="30">
        <v>341.9</v>
      </c>
      <c r="I21" s="31">
        <v>505.2</v>
      </c>
      <c r="J21" s="30">
        <v>685.8</v>
      </c>
      <c r="K21" s="31">
        <v>722.9</v>
      </c>
      <c r="L21" s="30">
        <v>974</v>
      </c>
      <c r="M21" s="31">
        <v>985.1</v>
      </c>
      <c r="N21" s="30">
        <v>1152.3</v>
      </c>
      <c r="O21" s="31">
        <v>1057.2</v>
      </c>
      <c r="P21" s="30">
        <v>710.1</v>
      </c>
      <c r="Q21" s="31">
        <v>1041.0999999999999</v>
      </c>
      <c r="R21" s="30">
        <v>1334.5</v>
      </c>
      <c r="S21" s="31">
        <v>1380.2</v>
      </c>
      <c r="T21" s="30">
        <v>1478.6</v>
      </c>
      <c r="U21" s="31">
        <v>1547.1</v>
      </c>
      <c r="V21" s="30">
        <v>1485.6</v>
      </c>
      <c r="W21" s="31">
        <v>1782.9</v>
      </c>
      <c r="X21" s="30">
        <v>2242.9</v>
      </c>
      <c r="Y21" s="31">
        <v>2416</v>
      </c>
      <c r="Z21" s="30">
        <v>2640.3</v>
      </c>
      <c r="AA21" s="31" t="e">
        <f>#N/A</f>
        <v>#N/A</v>
      </c>
      <c r="AB21" s="30"/>
    </row>
    <row r="22" spans="1:28" s="32" customFormat="1" ht="15" customHeight="1" x14ac:dyDescent="0.3">
      <c r="A22" s="29" t="s">
        <v>17</v>
      </c>
      <c r="B22" s="30" t="s">
        <v>150</v>
      </c>
      <c r="C22" s="29" t="s">
        <v>124</v>
      </c>
      <c r="D22" s="30" t="s">
        <v>3</v>
      </c>
      <c r="E22" s="29" t="s">
        <v>127</v>
      </c>
      <c r="F22" s="30"/>
      <c r="G22" s="30">
        <v>884.7</v>
      </c>
      <c r="H22" s="30">
        <v>877.6</v>
      </c>
      <c r="I22" s="31">
        <v>987.2</v>
      </c>
      <c r="J22" s="30">
        <v>1279.5</v>
      </c>
      <c r="K22" s="31">
        <v>1350.7</v>
      </c>
      <c r="L22" s="30">
        <v>1795.4</v>
      </c>
      <c r="M22" s="31">
        <v>2191.6999999999998</v>
      </c>
      <c r="N22" s="30">
        <v>3268</v>
      </c>
      <c r="O22" s="31">
        <v>4426.3</v>
      </c>
      <c r="P22" s="30">
        <v>3321.2</v>
      </c>
      <c r="Q22" s="31">
        <v>3748.9</v>
      </c>
      <c r="R22" s="30">
        <v>4145.3999999999996</v>
      </c>
      <c r="S22" s="31">
        <v>4261.1000000000004</v>
      </c>
      <c r="T22" s="30">
        <v>4385.8999999999996</v>
      </c>
      <c r="U22" s="31">
        <v>4424.3999999999996</v>
      </c>
      <c r="V22" s="30">
        <v>3239.4</v>
      </c>
      <c r="W22" s="31">
        <v>3292.6</v>
      </c>
      <c r="X22" s="30">
        <v>4182.8</v>
      </c>
      <c r="Y22" s="31">
        <v>4965</v>
      </c>
      <c r="Z22" s="30">
        <v>5513.8</v>
      </c>
      <c r="AA22" s="31" t="e">
        <f>#N/A</f>
        <v>#N/A</v>
      </c>
      <c r="AB22" s="30"/>
    </row>
    <row r="23" spans="1:28" s="32" customFormat="1" ht="15" customHeight="1" x14ac:dyDescent="0.3">
      <c r="A23" s="29" t="s">
        <v>17</v>
      </c>
      <c r="B23" s="30" t="s">
        <v>151</v>
      </c>
      <c r="C23" s="29" t="s">
        <v>152</v>
      </c>
      <c r="D23" s="30" t="s">
        <v>2</v>
      </c>
      <c r="E23" s="29" t="s">
        <v>153</v>
      </c>
      <c r="F23" s="30"/>
      <c r="G23" s="30" t="e">
        <f>#N/A</f>
        <v>#N/A</v>
      </c>
      <c r="H23" s="30" t="e">
        <f>#N/A</f>
        <v>#N/A</v>
      </c>
      <c r="I23" s="31" t="e">
        <f>#N/A</f>
        <v>#N/A</v>
      </c>
      <c r="J23" s="30" t="e">
        <f>#N/A</f>
        <v>#N/A</v>
      </c>
      <c r="K23" s="31" t="e">
        <f>#N/A</f>
        <v>#N/A</v>
      </c>
      <c r="L23" s="30" t="e">
        <f>#N/A</f>
        <v>#N/A</v>
      </c>
      <c r="M23" s="31" t="e">
        <f>#N/A</f>
        <v>#N/A</v>
      </c>
      <c r="N23" s="30" t="e">
        <f>#N/A</f>
        <v>#N/A</v>
      </c>
      <c r="O23" s="31" t="e">
        <f>#N/A</f>
        <v>#N/A</v>
      </c>
      <c r="P23" s="30" t="e">
        <f>#N/A</f>
        <v>#N/A</v>
      </c>
      <c r="Q23" s="31" t="e">
        <f>#N/A</f>
        <v>#N/A</v>
      </c>
      <c r="R23" s="30">
        <v>992108.3</v>
      </c>
      <c r="S23" s="31">
        <v>1120475.8</v>
      </c>
      <c r="T23" s="30">
        <v>1240578.7</v>
      </c>
      <c r="U23" s="31">
        <v>1288155.7</v>
      </c>
      <c r="V23" s="30">
        <v>1327075.5</v>
      </c>
      <c r="W23" s="31">
        <v>1429044</v>
      </c>
      <c r="X23" s="30">
        <v>1660954.5</v>
      </c>
      <c r="Y23" s="31">
        <v>1737685.6</v>
      </c>
      <c r="Z23" s="30">
        <v>2103913.7000000002</v>
      </c>
      <c r="AA23" s="31" t="e">
        <f>#N/A</f>
        <v>#N/A</v>
      </c>
      <c r="AB23" s="30"/>
    </row>
    <row r="24" spans="1:28" s="32" customFormat="1" ht="15" customHeight="1" x14ac:dyDescent="0.3">
      <c r="A24" s="29" t="s">
        <v>17</v>
      </c>
      <c r="B24" s="30" t="s">
        <v>154</v>
      </c>
      <c r="C24" s="29" t="s">
        <v>129</v>
      </c>
      <c r="D24" s="30" t="s">
        <v>6</v>
      </c>
      <c r="E24" s="29" t="s">
        <v>6</v>
      </c>
      <c r="F24" s="30"/>
      <c r="G24" s="30"/>
      <c r="H24" s="30"/>
      <c r="I24" s="31">
        <v>1.0999999999999901</v>
      </c>
      <c r="J24" s="30">
        <v>4.6999999999999904</v>
      </c>
      <c r="K24" s="31">
        <v>7.0000000000000098</v>
      </c>
      <c r="L24" s="30">
        <v>0.60000000000000098</v>
      </c>
      <c r="M24" s="31">
        <v>2.9000000000000101</v>
      </c>
      <c r="N24" s="30">
        <v>4.4000000000000004</v>
      </c>
      <c r="O24" s="31">
        <v>8.9999999999999893</v>
      </c>
      <c r="P24" s="30">
        <v>3.4</v>
      </c>
      <c r="Q24" s="31">
        <v>8.1833333333333407</v>
      </c>
      <c r="R24" s="30">
        <v>7.6749999999999901</v>
      </c>
      <c r="S24" s="31">
        <v>2.5499999999999901</v>
      </c>
      <c r="T24" s="30">
        <v>5.8333333333333401</v>
      </c>
      <c r="U24" s="31">
        <v>2.9833333333333401</v>
      </c>
      <c r="V24" s="30">
        <v>3.7416666666666898</v>
      </c>
      <c r="W24" s="31">
        <v>-1.4083333333333301</v>
      </c>
      <c r="X24" s="30">
        <v>0.98333333333333595</v>
      </c>
      <c r="Y24" s="31">
        <v>2.5249999999999999</v>
      </c>
      <c r="Z24" s="30">
        <v>1.4583333333333199</v>
      </c>
      <c r="AA24" s="31"/>
      <c r="AB24" s="30"/>
    </row>
    <row r="25" spans="1:28" s="32" customFormat="1" ht="15" customHeight="1" x14ac:dyDescent="0.3">
      <c r="A25" s="29" t="s">
        <v>17</v>
      </c>
      <c r="B25" s="30" t="s">
        <v>155</v>
      </c>
      <c r="C25" s="29" t="s">
        <v>132</v>
      </c>
      <c r="D25" s="30" t="s">
        <v>7</v>
      </c>
      <c r="E25" s="29" t="s">
        <v>133</v>
      </c>
      <c r="F25" s="30"/>
      <c r="G25" s="30">
        <v>539.52166666666699</v>
      </c>
      <c r="H25" s="30">
        <v>555.07666666666705</v>
      </c>
      <c r="I25" s="31">
        <v>573.35249999999996</v>
      </c>
      <c r="J25" s="30">
        <v>578.76250000000005</v>
      </c>
      <c r="K25" s="31">
        <v>533.45166666666705</v>
      </c>
      <c r="L25" s="30">
        <v>457.6875</v>
      </c>
      <c r="M25" s="31">
        <v>416.03916666666697</v>
      </c>
      <c r="N25" s="30">
        <v>342.07833333333298</v>
      </c>
      <c r="O25" s="31">
        <v>305.96916666666698</v>
      </c>
      <c r="P25" s="30">
        <v>363.28333333333302</v>
      </c>
      <c r="Q25" s="31">
        <v>373.66083333333302</v>
      </c>
      <c r="R25" s="30">
        <v>372.50166666666701</v>
      </c>
      <c r="S25" s="31">
        <v>401.76416666666699</v>
      </c>
      <c r="T25" s="30">
        <v>409.625</v>
      </c>
      <c r="U25" s="31">
        <v>415.91833333333301</v>
      </c>
      <c r="V25" s="30">
        <v>477.91833333333301</v>
      </c>
      <c r="W25" s="31">
        <v>480.488333333333</v>
      </c>
      <c r="X25" s="30">
        <v>482.71666666666698</v>
      </c>
      <c r="Y25" s="31">
        <v>482.98750000000001</v>
      </c>
      <c r="Z25" s="30">
        <v>480.44499999999999</v>
      </c>
      <c r="AA25" s="31" t="e">
        <f>#N/A</f>
        <v>#N/A</v>
      </c>
      <c r="AB25" s="30"/>
    </row>
    <row r="26" spans="1:28" s="32" customFormat="1" ht="15" customHeight="1" x14ac:dyDescent="0.3">
      <c r="A26" s="29" t="s">
        <v>75</v>
      </c>
      <c r="B26" s="30" t="s">
        <v>156</v>
      </c>
      <c r="C26" s="29" t="s">
        <v>132</v>
      </c>
      <c r="D26" s="30" t="s">
        <v>7</v>
      </c>
      <c r="E26" s="29" t="s">
        <v>133</v>
      </c>
      <c r="F26" s="30"/>
      <c r="G26" s="30">
        <v>1.7248266666666701</v>
      </c>
      <c r="H26" s="30">
        <v>1.9334425</v>
      </c>
      <c r="I26" s="31">
        <v>1.8405625000000001</v>
      </c>
      <c r="J26" s="30">
        <v>1.54191416666667</v>
      </c>
      <c r="K26" s="31">
        <v>1.3597524999999999</v>
      </c>
      <c r="L26" s="30">
        <v>1.3094733333333299</v>
      </c>
      <c r="M26" s="31">
        <v>1.3279733333333299</v>
      </c>
      <c r="N26" s="30">
        <v>1.1950725</v>
      </c>
      <c r="O26" s="31">
        <v>1.19217833333333</v>
      </c>
      <c r="P26" s="30">
        <v>1.28218916666667</v>
      </c>
      <c r="Q26" s="31">
        <v>1.0901591666666699</v>
      </c>
      <c r="R26" s="30">
        <v>0.96946333333333301</v>
      </c>
      <c r="S26" s="31">
        <v>0.96579999999999999</v>
      </c>
      <c r="T26" s="30">
        <v>1.0358425</v>
      </c>
      <c r="U26" s="31">
        <v>1.1093625</v>
      </c>
      <c r="V26" s="30">
        <v>1.3310900000000001</v>
      </c>
      <c r="W26" s="31">
        <v>1.345215</v>
      </c>
      <c r="X26" s="30">
        <v>1.3047583333333299</v>
      </c>
      <c r="Y26" s="31">
        <v>1.33841083333333</v>
      </c>
      <c r="Z26" s="30">
        <v>1.43850583333333</v>
      </c>
      <c r="AA26" s="31" t="e">
        <f>#N/A</f>
        <v>#N/A</v>
      </c>
      <c r="AB26" s="30"/>
    </row>
    <row r="27" spans="1:28" s="32" customFormat="1" ht="15" customHeight="1" x14ac:dyDescent="0.3">
      <c r="A27" s="29" t="s">
        <v>75</v>
      </c>
      <c r="B27" s="30" t="s">
        <v>157</v>
      </c>
      <c r="C27" s="29" t="s">
        <v>129</v>
      </c>
      <c r="D27" s="30" t="s">
        <v>6</v>
      </c>
      <c r="E27" s="29" t="s">
        <v>6</v>
      </c>
      <c r="F27" s="30"/>
      <c r="G27" s="30">
        <v>4.4574400000000001</v>
      </c>
      <c r="H27" s="30">
        <v>4.4071400000000001</v>
      </c>
      <c r="I27" s="31">
        <v>2.9815700000000001</v>
      </c>
      <c r="J27" s="30">
        <v>2.7326000000000001</v>
      </c>
      <c r="K27" s="31">
        <v>2.3432599999999999</v>
      </c>
      <c r="L27" s="30">
        <v>2.6918299999999999</v>
      </c>
      <c r="M27" s="31">
        <v>3.5552899999999998</v>
      </c>
      <c r="N27" s="30">
        <v>2.32761</v>
      </c>
      <c r="O27" s="31">
        <v>4.3502999999999998</v>
      </c>
      <c r="P27" s="30">
        <v>1.77112</v>
      </c>
      <c r="Q27" s="31">
        <v>2.9183400000000002</v>
      </c>
      <c r="R27" s="30">
        <v>3.3038500000000002</v>
      </c>
      <c r="S27" s="31">
        <v>1.76278</v>
      </c>
      <c r="T27" s="30">
        <v>2.4498899999999999</v>
      </c>
      <c r="U27" s="31">
        <v>2.4879199999999999</v>
      </c>
      <c r="V27" s="30">
        <v>1.50837</v>
      </c>
      <c r="W27" s="31">
        <v>1.2769900000000001</v>
      </c>
      <c r="X27" s="30">
        <v>1.94865</v>
      </c>
      <c r="Y27" s="31">
        <v>1.9114</v>
      </c>
      <c r="Z27" s="30">
        <v>1.61077</v>
      </c>
      <c r="AA27" s="31" t="e">
        <f>#N/A</f>
        <v>#N/A</v>
      </c>
      <c r="AB27" s="30"/>
    </row>
    <row r="28" spans="1:28" s="32" customFormat="1" ht="15" customHeight="1" x14ac:dyDescent="0.3">
      <c r="A28" s="29" t="s">
        <v>75</v>
      </c>
      <c r="B28" s="30" t="s">
        <v>158</v>
      </c>
      <c r="C28" s="29" t="s">
        <v>124</v>
      </c>
      <c r="D28" s="30" t="s">
        <v>4</v>
      </c>
      <c r="E28" s="29" t="s">
        <v>4</v>
      </c>
      <c r="F28" s="30"/>
      <c r="G28" s="30">
        <v>518.33000000000004</v>
      </c>
      <c r="H28" s="30">
        <v>486.74</v>
      </c>
      <c r="I28" s="31">
        <v>465.72</v>
      </c>
      <c r="J28" s="30">
        <v>651.57000000000005</v>
      </c>
      <c r="K28" s="31">
        <v>824.73</v>
      </c>
      <c r="L28" s="30">
        <v>940.41</v>
      </c>
      <c r="M28" s="31">
        <v>1014.84</v>
      </c>
      <c r="N28" s="30">
        <v>1341.85</v>
      </c>
      <c r="O28" s="31">
        <v>1526.03</v>
      </c>
      <c r="P28" s="30">
        <v>1334.65</v>
      </c>
      <c r="Q28" s="31">
        <v>1864.47</v>
      </c>
      <c r="R28" s="30">
        <v>2449.29</v>
      </c>
      <c r="S28" s="31">
        <v>2405.3200000000002</v>
      </c>
      <c r="T28" s="30">
        <v>2389.4</v>
      </c>
      <c r="U28" s="31">
        <v>2292.1</v>
      </c>
      <c r="V28" s="30">
        <v>2174.65</v>
      </c>
      <c r="W28" s="31">
        <v>2056.84</v>
      </c>
      <c r="X28" s="30">
        <v>2001.93</v>
      </c>
      <c r="Y28" s="31">
        <v>1861.42</v>
      </c>
      <c r="Z28" s="30" t="e">
        <f>#N/A</f>
        <v>#N/A</v>
      </c>
      <c r="AA28" s="31" t="e">
        <f>#N/A</f>
        <v>#N/A</v>
      </c>
      <c r="AB28" s="30"/>
    </row>
    <row r="29" spans="1:28" s="32" customFormat="1" ht="15" customHeight="1" x14ac:dyDescent="0.3">
      <c r="A29" s="29" t="s">
        <v>75</v>
      </c>
      <c r="B29" s="30" t="s">
        <v>159</v>
      </c>
      <c r="C29" s="29" t="s">
        <v>124</v>
      </c>
      <c r="D29" s="30" t="s">
        <v>3</v>
      </c>
      <c r="E29" s="29" t="s">
        <v>125</v>
      </c>
      <c r="F29" s="30"/>
      <c r="G29" s="30">
        <v>63520.82</v>
      </c>
      <c r="H29" s="30">
        <v>63411.56</v>
      </c>
      <c r="I29" s="31">
        <v>65222.18</v>
      </c>
      <c r="J29" s="30">
        <v>70905.11</v>
      </c>
      <c r="K29" s="31">
        <v>86165.3</v>
      </c>
      <c r="L29" s="30">
        <v>105066.23</v>
      </c>
      <c r="M29" s="31">
        <v>121851.78</v>
      </c>
      <c r="N29" s="30">
        <v>141487.56</v>
      </c>
      <c r="O29" s="31">
        <v>185612.97</v>
      </c>
      <c r="P29" s="30">
        <v>153641.78</v>
      </c>
      <c r="Q29" s="31">
        <v>211654.65</v>
      </c>
      <c r="R29" s="30">
        <v>270811.52000000002</v>
      </c>
      <c r="S29" s="31">
        <v>257501.85</v>
      </c>
      <c r="T29" s="30">
        <v>253553.13</v>
      </c>
      <c r="U29" s="31">
        <v>240643.97</v>
      </c>
      <c r="V29" s="30">
        <v>188468.19</v>
      </c>
      <c r="W29" s="31">
        <v>191287.11</v>
      </c>
      <c r="X29" s="30">
        <v>229291.24</v>
      </c>
      <c r="Y29" s="31">
        <v>254691.88</v>
      </c>
      <c r="Z29" s="30">
        <v>272574.09000000003</v>
      </c>
      <c r="AA29" s="31" t="e">
        <f>#N/A</f>
        <v>#N/A</v>
      </c>
      <c r="AB29" s="30"/>
    </row>
    <row r="30" spans="1:28" s="32" customFormat="1" ht="15" customHeight="1" x14ac:dyDescent="0.3">
      <c r="A30" s="29" t="s">
        <v>75</v>
      </c>
      <c r="B30" s="30" t="s">
        <v>160</v>
      </c>
      <c r="C30" s="29" t="s">
        <v>124</v>
      </c>
      <c r="D30" s="30" t="s">
        <v>3</v>
      </c>
      <c r="E30" s="29" t="s">
        <v>127</v>
      </c>
      <c r="F30" s="30"/>
      <c r="G30" s="30">
        <v>71574.289999999994</v>
      </c>
      <c r="H30" s="30">
        <v>64425.67</v>
      </c>
      <c r="I30" s="31">
        <v>73731.42</v>
      </c>
      <c r="J30" s="30">
        <v>89818.87</v>
      </c>
      <c r="K30" s="31">
        <v>109948.45</v>
      </c>
      <c r="L30" s="30">
        <v>126185.63</v>
      </c>
      <c r="M30" s="31">
        <v>140757.18</v>
      </c>
      <c r="N30" s="30">
        <v>167230.87</v>
      </c>
      <c r="O30" s="31">
        <v>202489.26</v>
      </c>
      <c r="P30" s="30">
        <v>168598.6</v>
      </c>
      <c r="Q30" s="31">
        <v>204749.75</v>
      </c>
      <c r="R30" s="30">
        <v>248595.45</v>
      </c>
      <c r="S30" s="31">
        <v>265750.39</v>
      </c>
      <c r="T30" s="30">
        <v>246750.32</v>
      </c>
      <c r="U30" s="31">
        <v>241427.59</v>
      </c>
      <c r="V30" s="30">
        <v>212947.07</v>
      </c>
      <c r="W30" s="31">
        <v>201105.47</v>
      </c>
      <c r="X30" s="30">
        <v>227518.07</v>
      </c>
      <c r="Y30" s="31">
        <v>240911.32</v>
      </c>
      <c r="Z30" s="30">
        <v>226955.3</v>
      </c>
      <c r="AA30" s="31" t="e">
        <f>#N/A</f>
        <v>#N/A</v>
      </c>
      <c r="AB30" s="30"/>
    </row>
    <row r="31" spans="1:28" s="32" customFormat="1" ht="15" customHeight="1" x14ac:dyDescent="0.3">
      <c r="A31" s="29" t="s">
        <v>75</v>
      </c>
      <c r="B31" s="30" t="s">
        <v>161</v>
      </c>
      <c r="C31" s="29" t="s">
        <v>162</v>
      </c>
      <c r="D31" s="30" t="s">
        <v>5</v>
      </c>
      <c r="E31" s="29" t="s">
        <v>163</v>
      </c>
      <c r="F31" s="30"/>
      <c r="G31" s="30">
        <v>8671.7000000000007</v>
      </c>
      <c r="H31" s="30">
        <v>8661.9</v>
      </c>
      <c r="I31" s="31">
        <v>8597.9</v>
      </c>
      <c r="J31" s="30">
        <v>8465.2000000000007</v>
      </c>
      <c r="K31" s="31">
        <v>9906.5</v>
      </c>
      <c r="L31" s="30">
        <v>10666.2</v>
      </c>
      <c r="M31" s="31">
        <v>10910.4</v>
      </c>
      <c r="N31" s="30">
        <v>11613.9</v>
      </c>
      <c r="O31" s="31">
        <v>12114.6</v>
      </c>
      <c r="P31" s="30">
        <v>12494.5</v>
      </c>
      <c r="Q31" s="31">
        <v>13572.7</v>
      </c>
      <c r="R31" s="30">
        <v>14325</v>
      </c>
      <c r="S31" s="31">
        <v>15120.4</v>
      </c>
      <c r="T31" s="30">
        <v>15946.1</v>
      </c>
      <c r="U31" s="31">
        <v>16772.5</v>
      </c>
      <c r="V31" s="30">
        <v>17580.5</v>
      </c>
      <c r="W31" s="31">
        <v>18989.599999999999</v>
      </c>
      <c r="X31" s="30">
        <v>20128.099999999999</v>
      </c>
      <c r="Y31" s="31">
        <v>21139.7</v>
      </c>
      <c r="Z31" s="30">
        <v>12637.6</v>
      </c>
      <c r="AA31" s="31" t="e">
        <f>#N/A</f>
        <v>#N/A</v>
      </c>
      <c r="AB31" s="30"/>
    </row>
    <row r="32" spans="1:28" s="32" customFormat="1" ht="15" customHeight="1" x14ac:dyDescent="0.3">
      <c r="A32" s="29" t="s">
        <v>75</v>
      </c>
      <c r="B32" s="30" t="s">
        <v>164</v>
      </c>
      <c r="C32" s="29" t="s">
        <v>165</v>
      </c>
      <c r="D32" s="30" t="s">
        <v>2</v>
      </c>
      <c r="E32" s="29" t="s">
        <v>153</v>
      </c>
      <c r="F32" s="30"/>
      <c r="G32" s="30">
        <v>93.45</v>
      </c>
      <c r="H32" s="30">
        <v>93.974999999999994</v>
      </c>
      <c r="I32" s="31">
        <v>96.974999999999994</v>
      </c>
      <c r="J32" s="30">
        <v>97.224999999999994</v>
      </c>
      <c r="K32" s="31">
        <v>97.424999999999997</v>
      </c>
      <c r="L32" s="30">
        <v>98.474999999999994</v>
      </c>
      <c r="M32" s="31">
        <v>98.974999999999994</v>
      </c>
      <c r="N32" s="30">
        <v>100.35</v>
      </c>
      <c r="O32" s="31">
        <v>100.5</v>
      </c>
      <c r="P32" s="30">
        <v>98.7</v>
      </c>
      <c r="Q32" s="31">
        <v>100</v>
      </c>
      <c r="R32" s="30">
        <v>100.35</v>
      </c>
      <c r="S32" s="31">
        <v>103.2</v>
      </c>
      <c r="T32" s="30">
        <v>104.3</v>
      </c>
      <c r="U32" s="31">
        <v>108.55</v>
      </c>
      <c r="V32" s="30">
        <v>109.75</v>
      </c>
      <c r="W32" s="31">
        <v>109.5</v>
      </c>
      <c r="X32" s="30">
        <v>110.27500000000001</v>
      </c>
      <c r="Y32" s="31" t="e">
        <f>#N/A</f>
        <v>#N/A</v>
      </c>
      <c r="Z32" s="30" t="e">
        <f>#N/A</f>
        <v>#N/A</v>
      </c>
      <c r="AA32" s="31" t="e">
        <f>#N/A</f>
        <v>#N/A</v>
      </c>
      <c r="AB32" s="30"/>
    </row>
    <row r="33" spans="1:28" s="32" customFormat="1" ht="15" customHeight="1" x14ac:dyDescent="0.3">
      <c r="A33" s="29" t="s">
        <v>75</v>
      </c>
      <c r="B33" s="30" t="s">
        <v>166</v>
      </c>
      <c r="C33" s="29" t="s">
        <v>167</v>
      </c>
      <c r="D33" s="30" t="s">
        <v>1</v>
      </c>
      <c r="E33" s="29" t="s">
        <v>115</v>
      </c>
      <c r="F33" s="30" t="s">
        <v>168</v>
      </c>
      <c r="G33" s="30">
        <v>1105712</v>
      </c>
      <c r="H33" s="30">
        <v>1127062</v>
      </c>
      <c r="I33" s="31">
        <v>1172160</v>
      </c>
      <c r="J33" s="30">
        <v>1207160</v>
      </c>
      <c r="K33" s="31">
        <v>1256117</v>
      </c>
      <c r="L33" s="30">
        <v>1296365</v>
      </c>
      <c r="M33" s="31">
        <v>1332593</v>
      </c>
      <c r="N33" s="30">
        <v>1383822</v>
      </c>
      <c r="O33" s="31">
        <v>1434441</v>
      </c>
      <c r="P33" s="30">
        <v>1462225</v>
      </c>
      <c r="Q33" s="31">
        <v>1492456</v>
      </c>
      <c r="R33" s="30">
        <v>1529212</v>
      </c>
      <c r="S33" s="31">
        <v>1589129</v>
      </c>
      <c r="T33" s="30">
        <v>1630206</v>
      </c>
      <c r="U33" s="31">
        <v>1671501</v>
      </c>
      <c r="V33" s="30">
        <v>1708151</v>
      </c>
      <c r="W33" s="31">
        <v>1755478</v>
      </c>
      <c r="X33" s="30">
        <v>1797041</v>
      </c>
      <c r="Y33" s="31">
        <v>1849880</v>
      </c>
      <c r="Z33" s="30">
        <v>1887129</v>
      </c>
      <c r="AA33" s="31"/>
      <c r="AB33" s="30"/>
    </row>
    <row r="34" spans="1:28" s="32" customFormat="1" ht="15" customHeight="1" x14ac:dyDescent="0.3">
      <c r="A34" s="29" t="s">
        <v>75</v>
      </c>
      <c r="B34" s="30" t="s">
        <v>169</v>
      </c>
      <c r="C34" s="29" t="s">
        <v>167</v>
      </c>
      <c r="D34" s="30" t="s">
        <v>1</v>
      </c>
      <c r="E34" s="29" t="s">
        <v>138</v>
      </c>
      <c r="F34" s="30" t="s">
        <v>168</v>
      </c>
      <c r="G34" s="30">
        <v>786605</v>
      </c>
      <c r="H34" s="30">
        <v>808873</v>
      </c>
      <c r="I34" s="31">
        <v>833889</v>
      </c>
      <c r="J34" s="30">
        <v>865429</v>
      </c>
      <c r="K34" s="31">
        <v>907817</v>
      </c>
      <c r="L34" s="30">
        <v>946333</v>
      </c>
      <c r="M34" s="31">
        <v>976801</v>
      </c>
      <c r="N34" s="30">
        <v>1024685</v>
      </c>
      <c r="O34" s="31">
        <v>1070522</v>
      </c>
      <c r="P34" s="30">
        <v>1085623</v>
      </c>
      <c r="Q34" s="31">
        <v>1116931</v>
      </c>
      <c r="R34" s="30">
        <v>1159864</v>
      </c>
      <c r="S34" s="31">
        <v>1196281</v>
      </c>
      <c r="T34" s="30">
        <v>1213064</v>
      </c>
      <c r="U34" s="31">
        <v>1239993</v>
      </c>
      <c r="V34" s="30">
        <v>1269307</v>
      </c>
      <c r="W34" s="31">
        <v>1308795</v>
      </c>
      <c r="X34" s="30">
        <v>1347269</v>
      </c>
      <c r="Y34" s="31">
        <v>1389112</v>
      </c>
      <c r="Z34" s="30">
        <v>1424993</v>
      </c>
      <c r="AA34" s="31"/>
      <c r="AB34" s="30"/>
    </row>
    <row r="35" spans="1:28" s="32" customFormat="1" ht="15" customHeight="1" x14ac:dyDescent="0.3">
      <c r="A35" s="29" t="s">
        <v>75</v>
      </c>
      <c r="B35" s="30" t="s">
        <v>170</v>
      </c>
      <c r="C35" s="29" t="s">
        <v>167</v>
      </c>
      <c r="D35" s="30" t="s">
        <v>1</v>
      </c>
      <c r="E35" s="29" t="s">
        <v>140</v>
      </c>
      <c r="F35" s="30" t="s">
        <v>168</v>
      </c>
      <c r="G35" s="30">
        <v>238792</v>
      </c>
      <c r="H35" s="30">
        <v>219824</v>
      </c>
      <c r="I35" s="31">
        <v>239882</v>
      </c>
      <c r="J35" s="30">
        <v>270029</v>
      </c>
      <c r="K35" s="31">
        <v>293617</v>
      </c>
      <c r="L35" s="30">
        <v>311512</v>
      </c>
      <c r="M35" s="31">
        <v>337285</v>
      </c>
      <c r="N35" s="30">
        <v>352530</v>
      </c>
      <c r="O35" s="31">
        <v>383418</v>
      </c>
      <c r="P35" s="30">
        <v>389262</v>
      </c>
      <c r="Q35" s="31">
        <v>396066</v>
      </c>
      <c r="R35" s="30">
        <v>410324</v>
      </c>
      <c r="S35" s="31">
        <v>457933</v>
      </c>
      <c r="T35" s="30">
        <v>471174</v>
      </c>
      <c r="U35" s="31">
        <v>462273</v>
      </c>
      <c r="V35" s="30">
        <v>445206</v>
      </c>
      <c r="W35" s="31">
        <v>428988</v>
      </c>
      <c r="X35" s="30">
        <v>429181</v>
      </c>
      <c r="Y35" s="31">
        <v>450283</v>
      </c>
      <c r="Z35" s="30">
        <v>446223</v>
      </c>
      <c r="AA35" s="31"/>
      <c r="AB35" s="30"/>
    </row>
    <row r="36" spans="1:28" s="32" customFormat="1" ht="15" customHeight="1" x14ac:dyDescent="0.3">
      <c r="A36" s="29" t="s">
        <v>75</v>
      </c>
      <c r="B36" s="30" t="s">
        <v>171</v>
      </c>
      <c r="C36" s="29" t="s">
        <v>167</v>
      </c>
      <c r="D36" s="30" t="s">
        <v>1</v>
      </c>
      <c r="E36" s="29" t="s">
        <v>142</v>
      </c>
      <c r="F36" s="30" t="s">
        <v>168</v>
      </c>
      <c r="G36" s="30">
        <v>200858</v>
      </c>
      <c r="H36" s="30">
        <v>218216</v>
      </c>
      <c r="I36" s="31">
        <v>217020</v>
      </c>
      <c r="J36" s="30">
        <v>218101</v>
      </c>
      <c r="K36" s="31">
        <v>220914</v>
      </c>
      <c r="L36" s="30">
        <v>228555</v>
      </c>
      <c r="M36" s="31">
        <v>235346</v>
      </c>
      <c r="N36" s="30">
        <v>245093</v>
      </c>
      <c r="O36" s="31">
        <v>254919</v>
      </c>
      <c r="P36" s="30">
        <v>261049</v>
      </c>
      <c r="Q36" s="31">
        <v>273313</v>
      </c>
      <c r="R36" s="30">
        <v>275664</v>
      </c>
      <c r="S36" s="31">
        <v>288353</v>
      </c>
      <c r="T36" s="30">
        <v>303645</v>
      </c>
      <c r="U36" s="31">
        <v>321721</v>
      </c>
      <c r="V36" s="30">
        <v>343699</v>
      </c>
      <c r="W36" s="31">
        <v>367208</v>
      </c>
      <c r="X36" s="30">
        <v>387467</v>
      </c>
      <c r="Y36" s="31">
        <v>403360</v>
      </c>
      <c r="Z36" s="30">
        <v>419138</v>
      </c>
      <c r="AA36" s="31"/>
      <c r="AB36" s="30"/>
    </row>
    <row r="37" spans="1:28" s="32" customFormat="1" ht="15" customHeight="1" x14ac:dyDescent="0.3">
      <c r="A37" s="29" t="s">
        <v>75</v>
      </c>
      <c r="B37" s="30" t="s">
        <v>172</v>
      </c>
      <c r="C37" s="29" t="s">
        <v>167</v>
      </c>
      <c r="D37" s="30" t="s">
        <v>1</v>
      </c>
      <c r="E37" s="29" t="s">
        <v>144</v>
      </c>
      <c r="F37" s="30" t="s">
        <v>168</v>
      </c>
      <c r="G37" s="30">
        <v>141533</v>
      </c>
      <c r="H37" s="30">
        <v>140154</v>
      </c>
      <c r="I37" s="31">
        <v>142045</v>
      </c>
      <c r="J37" s="30">
        <v>160791</v>
      </c>
      <c r="K37" s="31">
        <v>182496</v>
      </c>
      <c r="L37" s="30">
        <v>205307</v>
      </c>
      <c r="M37" s="31">
        <v>222007</v>
      </c>
      <c r="N37" s="30">
        <v>245462</v>
      </c>
      <c r="O37" s="31">
        <v>280913</v>
      </c>
      <c r="P37" s="30">
        <v>271293</v>
      </c>
      <c r="Q37" s="31">
        <v>290660</v>
      </c>
      <c r="R37" s="30">
        <v>320502</v>
      </c>
      <c r="S37" s="31">
        <v>356916</v>
      </c>
      <c r="T37" s="30">
        <v>357894</v>
      </c>
      <c r="U37" s="31">
        <v>349545</v>
      </c>
      <c r="V37" s="30">
        <v>352914</v>
      </c>
      <c r="W37" s="31">
        <v>352496</v>
      </c>
      <c r="X37" s="30">
        <v>369086</v>
      </c>
      <c r="Y37" s="31">
        <v>395645</v>
      </c>
      <c r="Z37" s="30">
        <v>396582</v>
      </c>
      <c r="AA37" s="31"/>
      <c r="AB37" s="30"/>
    </row>
    <row r="38" spans="1:28" s="32" customFormat="1" ht="15" customHeight="1" x14ac:dyDescent="0.3">
      <c r="A38" s="29" t="s">
        <v>75</v>
      </c>
      <c r="B38" s="30" t="s">
        <v>173</v>
      </c>
      <c r="C38" s="29" t="s">
        <v>167</v>
      </c>
      <c r="D38" s="30" t="s">
        <v>1</v>
      </c>
      <c r="E38" s="29" t="s">
        <v>118</v>
      </c>
      <c r="F38" s="30" t="s">
        <v>168</v>
      </c>
      <c r="G38" s="30">
        <v>35855</v>
      </c>
      <c r="H38" s="30">
        <v>37231</v>
      </c>
      <c r="I38" s="31">
        <v>38406</v>
      </c>
      <c r="J38" s="30">
        <v>30109</v>
      </c>
      <c r="K38" s="31">
        <v>37791</v>
      </c>
      <c r="L38" s="30">
        <v>39410</v>
      </c>
      <c r="M38" s="31">
        <v>40536</v>
      </c>
      <c r="N38" s="30">
        <v>34440</v>
      </c>
      <c r="O38" s="31">
        <v>37227</v>
      </c>
      <c r="P38" s="30">
        <v>43586</v>
      </c>
      <c r="Q38" s="31">
        <v>43260</v>
      </c>
      <c r="R38" s="30">
        <v>44760</v>
      </c>
      <c r="S38" s="31">
        <v>45196</v>
      </c>
      <c r="T38" s="30">
        <v>44867</v>
      </c>
      <c r="U38" s="31">
        <v>45380</v>
      </c>
      <c r="V38" s="30">
        <v>46027</v>
      </c>
      <c r="W38" s="31">
        <v>42624</v>
      </c>
      <c r="X38" s="30">
        <v>46636</v>
      </c>
      <c r="Y38" s="31">
        <v>45418</v>
      </c>
      <c r="Z38" s="30">
        <v>40987</v>
      </c>
      <c r="AA38" s="31"/>
      <c r="AB38" s="30"/>
    </row>
    <row r="39" spans="1:28" s="32" customFormat="1" ht="15" customHeight="1" x14ac:dyDescent="0.3">
      <c r="A39" s="29" t="s">
        <v>75</v>
      </c>
      <c r="B39" s="30" t="s">
        <v>174</v>
      </c>
      <c r="C39" s="29" t="s">
        <v>167</v>
      </c>
      <c r="D39" s="30" t="s">
        <v>1</v>
      </c>
      <c r="E39" s="29" t="s">
        <v>120</v>
      </c>
      <c r="F39" s="30" t="s">
        <v>168</v>
      </c>
      <c r="G39" s="30">
        <v>66507</v>
      </c>
      <c r="H39" s="30">
        <v>71713</v>
      </c>
      <c r="I39" s="31">
        <v>72199</v>
      </c>
      <c r="J39" s="30">
        <v>72284</v>
      </c>
      <c r="K39" s="31">
        <v>70041</v>
      </c>
      <c r="L39" s="30">
        <v>74206</v>
      </c>
      <c r="M39" s="31">
        <v>75534</v>
      </c>
      <c r="N39" s="30">
        <v>82549</v>
      </c>
      <c r="O39" s="31">
        <v>85026</v>
      </c>
      <c r="P39" s="30">
        <v>88217</v>
      </c>
      <c r="Q39" s="31">
        <v>95250</v>
      </c>
      <c r="R39" s="30">
        <v>96459</v>
      </c>
      <c r="S39" s="31">
        <v>103431</v>
      </c>
      <c r="T39" s="30">
        <v>113240</v>
      </c>
      <c r="U39" s="31">
        <v>125155</v>
      </c>
      <c r="V39" s="30">
        <v>134601</v>
      </c>
      <c r="W39" s="31">
        <v>142730</v>
      </c>
      <c r="X39" s="30">
        <v>144554</v>
      </c>
      <c r="Y39" s="31">
        <v>151403</v>
      </c>
      <c r="Z39" s="30">
        <v>160398</v>
      </c>
      <c r="AA39" s="31"/>
      <c r="AB39" s="30"/>
    </row>
    <row r="40" spans="1:28" s="32" customFormat="1" ht="15" customHeight="1" x14ac:dyDescent="0.3">
      <c r="A40" s="29" t="s">
        <v>75</v>
      </c>
      <c r="B40" s="30" t="s">
        <v>175</v>
      </c>
      <c r="C40" s="29" t="s">
        <v>167</v>
      </c>
      <c r="D40" s="30" t="s">
        <v>1</v>
      </c>
      <c r="E40" s="29" t="s">
        <v>120</v>
      </c>
      <c r="F40" s="30" t="s">
        <v>168</v>
      </c>
      <c r="G40" s="30">
        <v>103718</v>
      </c>
      <c r="H40" s="30">
        <v>105919</v>
      </c>
      <c r="I40" s="31">
        <v>108828</v>
      </c>
      <c r="J40" s="30">
        <v>113023</v>
      </c>
      <c r="K40" s="31">
        <v>114462</v>
      </c>
      <c r="L40" s="30">
        <v>113335</v>
      </c>
      <c r="M40" s="31">
        <v>112608</v>
      </c>
      <c r="N40" s="30">
        <v>114935</v>
      </c>
      <c r="O40" s="31">
        <v>119508</v>
      </c>
      <c r="P40" s="30">
        <v>113376</v>
      </c>
      <c r="Q40" s="31">
        <v>113826</v>
      </c>
      <c r="R40" s="30">
        <v>113537</v>
      </c>
      <c r="S40" s="31">
        <v>114567</v>
      </c>
      <c r="T40" s="30">
        <v>110880</v>
      </c>
      <c r="U40" s="31">
        <v>109685</v>
      </c>
      <c r="V40" s="30">
        <v>107943</v>
      </c>
      <c r="W40" s="31">
        <v>105310</v>
      </c>
      <c r="X40" s="30">
        <v>104668</v>
      </c>
      <c r="Y40" s="31">
        <v>106848</v>
      </c>
      <c r="Z40" s="30">
        <v>105233</v>
      </c>
      <c r="AA40" s="31"/>
      <c r="AB40" s="30"/>
    </row>
    <row r="41" spans="1:28" s="32" customFormat="1" ht="15" customHeight="1" x14ac:dyDescent="0.3">
      <c r="A41" s="29" t="s">
        <v>75</v>
      </c>
      <c r="B41" s="30" t="s">
        <v>176</v>
      </c>
      <c r="C41" s="29" t="s">
        <v>167</v>
      </c>
      <c r="D41" s="30" t="s">
        <v>1</v>
      </c>
      <c r="E41" s="29" t="s">
        <v>120</v>
      </c>
      <c r="F41" s="30" t="s">
        <v>168</v>
      </c>
      <c r="G41" s="30">
        <v>37943</v>
      </c>
      <c r="H41" s="30">
        <v>38661</v>
      </c>
      <c r="I41" s="31">
        <v>39180</v>
      </c>
      <c r="J41" s="30">
        <v>39256</v>
      </c>
      <c r="K41" s="31">
        <v>39259</v>
      </c>
      <c r="L41" s="30">
        <v>39717</v>
      </c>
      <c r="M41" s="31">
        <v>40358</v>
      </c>
      <c r="N41" s="30">
        <v>40863</v>
      </c>
      <c r="O41" s="31">
        <v>41011</v>
      </c>
      <c r="P41" s="30">
        <v>42816</v>
      </c>
      <c r="Q41" s="31">
        <v>43355</v>
      </c>
      <c r="R41" s="30">
        <v>44386</v>
      </c>
      <c r="S41" s="31">
        <v>44454</v>
      </c>
      <c r="T41" s="30">
        <v>44702</v>
      </c>
      <c r="U41" s="31">
        <v>43638</v>
      </c>
      <c r="V41" s="30">
        <v>44296</v>
      </c>
      <c r="W41" s="31">
        <v>45453</v>
      </c>
      <c r="X41" s="30">
        <v>45469</v>
      </c>
      <c r="Y41" s="31">
        <v>46281</v>
      </c>
      <c r="Z41" s="30">
        <v>46431</v>
      </c>
      <c r="AA41" s="31"/>
      <c r="AB41" s="30"/>
    </row>
    <row r="42" spans="1:28" s="32" customFormat="1" ht="15" customHeight="1" x14ac:dyDescent="0.3">
      <c r="A42" s="29" t="s">
        <v>75</v>
      </c>
      <c r="B42" s="30" t="s">
        <v>177</v>
      </c>
      <c r="C42" s="29" t="s">
        <v>167</v>
      </c>
      <c r="D42" s="30" t="s">
        <v>1</v>
      </c>
      <c r="E42" s="29" t="s">
        <v>120</v>
      </c>
      <c r="F42" s="30" t="s">
        <v>168</v>
      </c>
      <c r="G42" s="30">
        <v>72791</v>
      </c>
      <c r="H42" s="30">
        <v>62382</v>
      </c>
      <c r="I42" s="31">
        <v>70151</v>
      </c>
      <c r="J42" s="30">
        <v>81626</v>
      </c>
      <c r="K42" s="31">
        <v>88344</v>
      </c>
      <c r="L42" s="30">
        <v>92682</v>
      </c>
      <c r="M42" s="31">
        <v>98660</v>
      </c>
      <c r="N42" s="30">
        <v>104284</v>
      </c>
      <c r="O42" s="31">
        <v>111791</v>
      </c>
      <c r="P42" s="30">
        <v>116765</v>
      </c>
      <c r="Q42" s="31">
        <v>117443</v>
      </c>
      <c r="R42" s="30">
        <v>120912</v>
      </c>
      <c r="S42" s="31">
        <v>134594</v>
      </c>
      <c r="T42" s="30">
        <v>139369</v>
      </c>
      <c r="U42" s="31">
        <v>145616</v>
      </c>
      <c r="V42" s="30">
        <v>142137</v>
      </c>
      <c r="W42" s="31">
        <v>139583</v>
      </c>
      <c r="X42" s="30">
        <v>135239</v>
      </c>
      <c r="Y42" s="31">
        <v>141667</v>
      </c>
      <c r="Z42" s="30">
        <v>136784</v>
      </c>
      <c r="AA42" s="31"/>
      <c r="AB42" s="30"/>
    </row>
    <row r="43" spans="1:28" s="32" customFormat="1" ht="15" customHeight="1" x14ac:dyDescent="0.3">
      <c r="A43" s="29" t="s">
        <v>75</v>
      </c>
      <c r="B43" s="30" t="s">
        <v>178</v>
      </c>
      <c r="C43" s="29" t="s">
        <v>167</v>
      </c>
      <c r="D43" s="30" t="s">
        <v>1</v>
      </c>
      <c r="E43" s="29" t="s">
        <v>122</v>
      </c>
      <c r="F43" s="30" t="s">
        <v>168</v>
      </c>
      <c r="G43" s="30">
        <v>43010</v>
      </c>
      <c r="H43" s="30">
        <v>42887</v>
      </c>
      <c r="I43" s="31">
        <v>44073</v>
      </c>
      <c r="J43" s="30">
        <v>46113</v>
      </c>
      <c r="K43" s="31">
        <v>48355</v>
      </c>
      <c r="L43" s="30">
        <v>50025</v>
      </c>
      <c r="M43" s="31">
        <v>51588</v>
      </c>
      <c r="N43" s="30">
        <v>52853</v>
      </c>
      <c r="O43" s="31">
        <v>54587</v>
      </c>
      <c r="P43" s="30">
        <v>55214</v>
      </c>
      <c r="Q43" s="31">
        <v>56882</v>
      </c>
      <c r="R43" s="30">
        <v>56619</v>
      </c>
      <c r="S43" s="31">
        <v>60074</v>
      </c>
      <c r="T43" s="30">
        <v>62509</v>
      </c>
      <c r="U43" s="31">
        <v>61648</v>
      </c>
      <c r="V43" s="30">
        <v>63522</v>
      </c>
      <c r="W43" s="31">
        <v>65620</v>
      </c>
      <c r="X43" s="30">
        <v>69422</v>
      </c>
      <c r="Y43" s="31">
        <v>70559</v>
      </c>
      <c r="Z43" s="30">
        <v>71555</v>
      </c>
      <c r="AA43" s="31"/>
      <c r="AB43" s="30"/>
    </row>
    <row r="44" spans="1:28" s="32" customFormat="1" ht="15" customHeight="1" x14ac:dyDescent="0.3">
      <c r="A44" s="29" t="s">
        <v>75</v>
      </c>
      <c r="B44" s="30" t="s">
        <v>179</v>
      </c>
      <c r="C44" s="29" t="s">
        <v>167</v>
      </c>
      <c r="D44" s="30" t="s">
        <v>1</v>
      </c>
      <c r="E44" s="29" t="s">
        <v>122</v>
      </c>
      <c r="F44" s="30" t="s">
        <v>168</v>
      </c>
      <c r="G44" s="30">
        <v>41664</v>
      </c>
      <c r="H44" s="30">
        <v>43236</v>
      </c>
      <c r="I44" s="31">
        <v>45957</v>
      </c>
      <c r="J44" s="30">
        <v>48149</v>
      </c>
      <c r="K44" s="31">
        <v>50857</v>
      </c>
      <c r="L44" s="30">
        <v>53460</v>
      </c>
      <c r="M44" s="31">
        <v>54051</v>
      </c>
      <c r="N44" s="30">
        <v>57786</v>
      </c>
      <c r="O44" s="31">
        <v>61578</v>
      </c>
      <c r="P44" s="30">
        <v>61627</v>
      </c>
      <c r="Q44" s="31">
        <v>62739</v>
      </c>
      <c r="R44" s="30">
        <v>64048</v>
      </c>
      <c r="S44" s="31">
        <v>66314</v>
      </c>
      <c r="T44" s="30">
        <v>68275</v>
      </c>
      <c r="U44" s="31">
        <v>69405</v>
      </c>
      <c r="V44" s="30">
        <v>71646</v>
      </c>
      <c r="W44" s="31">
        <v>73943</v>
      </c>
      <c r="X44" s="30">
        <v>75337</v>
      </c>
      <c r="Y44" s="31">
        <v>77521</v>
      </c>
      <c r="Z44" s="30">
        <v>78249</v>
      </c>
      <c r="AA44" s="31"/>
      <c r="AB44" s="30"/>
    </row>
    <row r="45" spans="1:28" s="32" customFormat="1" ht="15" customHeight="1" x14ac:dyDescent="0.3">
      <c r="A45" s="29" t="s">
        <v>75</v>
      </c>
      <c r="B45" s="30" t="s">
        <v>180</v>
      </c>
      <c r="C45" s="29" t="s">
        <v>167</v>
      </c>
      <c r="D45" s="30" t="s">
        <v>1</v>
      </c>
      <c r="E45" s="29" t="s">
        <v>122</v>
      </c>
      <c r="F45" s="30" t="s">
        <v>168</v>
      </c>
      <c r="G45" s="30">
        <v>29967</v>
      </c>
      <c r="H45" s="30">
        <v>31054</v>
      </c>
      <c r="I45" s="31">
        <v>31119</v>
      </c>
      <c r="J45" s="30">
        <v>32083</v>
      </c>
      <c r="K45" s="31">
        <v>33398</v>
      </c>
      <c r="L45" s="30">
        <v>35072</v>
      </c>
      <c r="M45" s="31">
        <v>36002</v>
      </c>
      <c r="N45" s="30">
        <v>36812</v>
      </c>
      <c r="O45" s="31">
        <v>36832</v>
      </c>
      <c r="P45" s="30">
        <v>36138</v>
      </c>
      <c r="Q45" s="31">
        <v>35742</v>
      </c>
      <c r="R45" s="30">
        <v>36546</v>
      </c>
      <c r="S45" s="31">
        <v>37769</v>
      </c>
      <c r="T45" s="30">
        <v>37613</v>
      </c>
      <c r="U45" s="31">
        <v>38073</v>
      </c>
      <c r="V45" s="30">
        <v>39649</v>
      </c>
      <c r="W45" s="31">
        <v>41336</v>
      </c>
      <c r="X45" s="30">
        <v>41581</v>
      </c>
      <c r="Y45" s="31">
        <v>42661</v>
      </c>
      <c r="Z45" s="30">
        <v>42933</v>
      </c>
      <c r="AA45" s="31"/>
      <c r="AB45" s="30"/>
    </row>
    <row r="46" spans="1:28" s="32" customFormat="1" ht="15" customHeight="1" x14ac:dyDescent="0.3">
      <c r="A46" s="29" t="s">
        <v>75</v>
      </c>
      <c r="B46" s="30" t="s">
        <v>181</v>
      </c>
      <c r="C46" s="29" t="s">
        <v>167</v>
      </c>
      <c r="D46" s="30" t="s">
        <v>1</v>
      </c>
      <c r="E46" s="29" t="s">
        <v>122</v>
      </c>
      <c r="F46" s="30" t="s">
        <v>168</v>
      </c>
      <c r="G46" s="30">
        <v>49498</v>
      </c>
      <c r="H46" s="30">
        <v>51379</v>
      </c>
      <c r="I46" s="31">
        <v>53095</v>
      </c>
      <c r="J46" s="30">
        <v>56221</v>
      </c>
      <c r="K46" s="31">
        <v>58300</v>
      </c>
      <c r="L46" s="30">
        <v>61796</v>
      </c>
      <c r="M46" s="31">
        <v>63540</v>
      </c>
      <c r="N46" s="30">
        <v>67286</v>
      </c>
      <c r="O46" s="31">
        <v>71053</v>
      </c>
      <c r="P46" s="30">
        <v>70603</v>
      </c>
      <c r="Q46" s="31">
        <v>71872</v>
      </c>
      <c r="R46" s="30">
        <v>74010</v>
      </c>
      <c r="S46" s="31">
        <v>77076</v>
      </c>
      <c r="T46" s="30">
        <v>79851</v>
      </c>
      <c r="U46" s="31">
        <v>79631</v>
      </c>
      <c r="V46" s="30">
        <v>79895</v>
      </c>
      <c r="W46" s="31">
        <v>81420</v>
      </c>
      <c r="X46" s="30">
        <v>83961</v>
      </c>
      <c r="Y46" s="31">
        <v>85545</v>
      </c>
      <c r="Z46" s="30">
        <v>85567</v>
      </c>
      <c r="AA46" s="31"/>
      <c r="AB46" s="30"/>
    </row>
    <row r="47" spans="1:28" s="32" customFormat="1" ht="15" customHeight="1" x14ac:dyDescent="0.3">
      <c r="A47" s="29" t="s">
        <v>75</v>
      </c>
      <c r="B47" s="30" t="s">
        <v>182</v>
      </c>
      <c r="C47" s="29" t="s">
        <v>167</v>
      </c>
      <c r="D47" s="30" t="s">
        <v>1</v>
      </c>
      <c r="E47" s="29" t="s">
        <v>122</v>
      </c>
      <c r="F47" s="30" t="s">
        <v>168</v>
      </c>
      <c r="G47" s="30">
        <v>21696</v>
      </c>
      <c r="H47" s="30">
        <v>22496</v>
      </c>
      <c r="I47" s="31">
        <v>23228</v>
      </c>
      <c r="J47" s="30">
        <v>24656</v>
      </c>
      <c r="K47" s="31">
        <v>25713</v>
      </c>
      <c r="L47" s="30">
        <v>26430</v>
      </c>
      <c r="M47" s="31">
        <v>27470</v>
      </c>
      <c r="N47" s="30">
        <v>29278</v>
      </c>
      <c r="O47" s="31">
        <v>31061</v>
      </c>
      <c r="P47" s="30">
        <v>31482</v>
      </c>
      <c r="Q47" s="31">
        <v>32109</v>
      </c>
      <c r="R47" s="30">
        <v>33177</v>
      </c>
      <c r="S47" s="31">
        <v>33571</v>
      </c>
      <c r="T47" s="30">
        <v>33525</v>
      </c>
      <c r="U47" s="31">
        <v>34898</v>
      </c>
      <c r="V47" s="30">
        <v>37416</v>
      </c>
      <c r="W47" s="31">
        <v>40183</v>
      </c>
      <c r="X47" s="30">
        <v>41497</v>
      </c>
      <c r="Y47" s="31">
        <v>44330</v>
      </c>
      <c r="Z47" s="30">
        <v>45396</v>
      </c>
      <c r="AA47" s="31"/>
      <c r="AB47" s="30"/>
    </row>
    <row r="48" spans="1:28" s="32" customFormat="1" ht="15" customHeight="1" x14ac:dyDescent="0.3">
      <c r="A48" s="29" t="s">
        <v>75</v>
      </c>
      <c r="B48" s="30" t="s">
        <v>183</v>
      </c>
      <c r="C48" s="29" t="s">
        <v>167</v>
      </c>
      <c r="D48" s="30" t="s">
        <v>1</v>
      </c>
      <c r="E48" s="29" t="s">
        <v>122</v>
      </c>
      <c r="F48" s="30" t="s">
        <v>168</v>
      </c>
      <c r="G48" s="30">
        <v>80992</v>
      </c>
      <c r="H48" s="30">
        <v>82050</v>
      </c>
      <c r="I48" s="31">
        <v>87347</v>
      </c>
      <c r="J48" s="30">
        <v>90224</v>
      </c>
      <c r="K48" s="31">
        <v>96103</v>
      </c>
      <c r="L48" s="30">
        <v>100989</v>
      </c>
      <c r="M48" s="31">
        <v>105626</v>
      </c>
      <c r="N48" s="30">
        <v>116250</v>
      </c>
      <c r="O48" s="31">
        <v>122249</v>
      </c>
      <c r="P48" s="30">
        <v>122409</v>
      </c>
      <c r="Q48" s="31">
        <v>123013</v>
      </c>
      <c r="R48" s="30">
        <v>125500</v>
      </c>
      <c r="S48" s="31">
        <v>131873</v>
      </c>
      <c r="T48" s="30">
        <v>136179</v>
      </c>
      <c r="U48" s="31">
        <v>139440</v>
      </c>
      <c r="V48" s="30">
        <v>146097</v>
      </c>
      <c r="W48" s="31">
        <v>152674</v>
      </c>
      <c r="X48" s="30">
        <v>157806</v>
      </c>
      <c r="Y48" s="31">
        <v>160971</v>
      </c>
      <c r="Z48" s="30">
        <v>164440</v>
      </c>
      <c r="AA48" s="31"/>
      <c r="AB48" s="30"/>
    </row>
    <row r="49" spans="1:28" s="32" customFormat="1" ht="15" customHeight="1" x14ac:dyDescent="0.3">
      <c r="A49" s="29" t="s">
        <v>75</v>
      </c>
      <c r="B49" s="30" t="s">
        <v>184</v>
      </c>
      <c r="C49" s="29" t="s">
        <v>167</v>
      </c>
      <c r="D49" s="30" t="s">
        <v>1</v>
      </c>
      <c r="E49" s="29" t="s">
        <v>122</v>
      </c>
      <c r="F49" s="30" t="s">
        <v>168</v>
      </c>
      <c r="G49" s="30">
        <v>33971</v>
      </c>
      <c r="H49" s="30">
        <v>33373</v>
      </c>
      <c r="I49" s="31">
        <v>34774</v>
      </c>
      <c r="J49" s="30">
        <v>37384</v>
      </c>
      <c r="K49" s="31">
        <v>37673</v>
      </c>
      <c r="L49" s="30">
        <v>37936</v>
      </c>
      <c r="M49" s="31">
        <v>39711</v>
      </c>
      <c r="N49" s="30">
        <v>37951</v>
      </c>
      <c r="O49" s="31">
        <v>36707</v>
      </c>
      <c r="P49" s="30">
        <v>38571</v>
      </c>
      <c r="Q49" s="31">
        <v>38891</v>
      </c>
      <c r="R49" s="30">
        <v>39288</v>
      </c>
      <c r="S49" s="31">
        <v>42278</v>
      </c>
      <c r="T49" s="30">
        <v>45001</v>
      </c>
      <c r="U49" s="31">
        <v>48187</v>
      </c>
      <c r="V49" s="30">
        <v>48890</v>
      </c>
      <c r="W49" s="31">
        <v>52729</v>
      </c>
      <c r="X49" s="30">
        <v>54481</v>
      </c>
      <c r="Y49" s="31">
        <v>54560</v>
      </c>
      <c r="Z49" s="30">
        <v>55788</v>
      </c>
      <c r="AA49" s="31"/>
      <c r="AB49" s="30"/>
    </row>
    <row r="50" spans="1:28" s="32" customFormat="1" ht="15" customHeight="1" x14ac:dyDescent="0.3">
      <c r="A50" s="29" t="s">
        <v>75</v>
      </c>
      <c r="B50" s="30" t="s">
        <v>185</v>
      </c>
      <c r="C50" s="29" t="s">
        <v>167</v>
      </c>
      <c r="D50" s="30" t="s">
        <v>1</v>
      </c>
      <c r="E50" s="29" t="s">
        <v>122</v>
      </c>
      <c r="F50" s="30" t="s">
        <v>168</v>
      </c>
      <c r="G50" s="30">
        <v>56589</v>
      </c>
      <c r="H50" s="30">
        <v>62774</v>
      </c>
      <c r="I50" s="31">
        <v>65854</v>
      </c>
      <c r="J50" s="30">
        <v>66948</v>
      </c>
      <c r="K50" s="31">
        <v>70174</v>
      </c>
      <c r="L50" s="30">
        <v>71334</v>
      </c>
      <c r="M50" s="31">
        <v>74084</v>
      </c>
      <c r="N50" s="30">
        <v>76759</v>
      </c>
      <c r="O50" s="31">
        <v>79443</v>
      </c>
      <c r="P50" s="30">
        <v>83859</v>
      </c>
      <c r="Q50" s="31">
        <v>89440</v>
      </c>
      <c r="R50" s="30">
        <v>96550</v>
      </c>
      <c r="S50" s="31">
        <v>101228</v>
      </c>
      <c r="T50" s="30">
        <v>105854</v>
      </c>
      <c r="U50" s="31">
        <v>106349</v>
      </c>
      <c r="V50" s="30">
        <v>108363</v>
      </c>
      <c r="W50" s="31">
        <v>112312</v>
      </c>
      <c r="X50" s="30">
        <v>119715</v>
      </c>
      <c r="Y50" s="31">
        <v>126274</v>
      </c>
      <c r="Z50" s="30">
        <v>130810</v>
      </c>
      <c r="AA50" s="31"/>
      <c r="AB50" s="30"/>
    </row>
    <row r="51" spans="1:28" s="32" customFormat="1" ht="15" customHeight="1" x14ac:dyDescent="0.3">
      <c r="A51" s="29" t="s">
        <v>75</v>
      </c>
      <c r="B51" s="30" t="s">
        <v>186</v>
      </c>
      <c r="C51" s="29" t="s">
        <v>167</v>
      </c>
      <c r="D51" s="30" t="s">
        <v>1</v>
      </c>
      <c r="E51" s="29" t="s">
        <v>122</v>
      </c>
      <c r="F51" s="30" t="s">
        <v>168</v>
      </c>
      <c r="G51" s="30">
        <v>37312</v>
      </c>
      <c r="H51" s="30">
        <v>40183</v>
      </c>
      <c r="I51" s="31">
        <v>42648</v>
      </c>
      <c r="J51" s="30">
        <v>42841</v>
      </c>
      <c r="K51" s="31">
        <v>42833</v>
      </c>
      <c r="L51" s="30">
        <v>44642</v>
      </c>
      <c r="M51" s="31">
        <v>47430</v>
      </c>
      <c r="N51" s="30">
        <v>49493</v>
      </c>
      <c r="O51" s="31">
        <v>52857</v>
      </c>
      <c r="P51" s="30">
        <v>49273</v>
      </c>
      <c r="Q51" s="31">
        <v>48752</v>
      </c>
      <c r="R51" s="30">
        <v>51899</v>
      </c>
      <c r="S51" s="31">
        <v>51626</v>
      </c>
      <c r="T51" s="30">
        <v>51231</v>
      </c>
      <c r="U51" s="31">
        <v>53844</v>
      </c>
      <c r="V51" s="30">
        <v>55227</v>
      </c>
      <c r="W51" s="31">
        <v>56625</v>
      </c>
      <c r="X51" s="30">
        <v>58397</v>
      </c>
      <c r="Y51" s="31">
        <v>61293</v>
      </c>
      <c r="Z51" s="30">
        <v>64592</v>
      </c>
      <c r="AA51" s="31"/>
      <c r="AB51" s="30"/>
    </row>
    <row r="52" spans="1:28" s="32" customFormat="1" ht="15" customHeight="1" x14ac:dyDescent="0.3">
      <c r="A52" s="29" t="s">
        <v>75</v>
      </c>
      <c r="B52" s="30" t="s">
        <v>187</v>
      </c>
      <c r="C52" s="29" t="s">
        <v>167</v>
      </c>
      <c r="D52" s="30" t="s">
        <v>1</v>
      </c>
      <c r="E52" s="29" t="s">
        <v>122</v>
      </c>
      <c r="F52" s="30" t="s">
        <v>168</v>
      </c>
      <c r="G52" s="30">
        <v>63061</v>
      </c>
      <c r="H52" s="30">
        <v>64492</v>
      </c>
      <c r="I52" s="31">
        <v>67470</v>
      </c>
      <c r="J52" s="30">
        <v>67067</v>
      </c>
      <c r="K52" s="31">
        <v>68406</v>
      </c>
      <c r="L52" s="30">
        <v>70811</v>
      </c>
      <c r="M52" s="31">
        <v>72235</v>
      </c>
      <c r="N52" s="30">
        <v>75711</v>
      </c>
      <c r="O52" s="31">
        <v>76062</v>
      </c>
      <c r="P52" s="30">
        <v>80619</v>
      </c>
      <c r="Q52" s="31">
        <v>80963</v>
      </c>
      <c r="R52" s="30">
        <v>83356</v>
      </c>
      <c r="S52" s="31">
        <v>86082</v>
      </c>
      <c r="T52" s="30">
        <v>87292</v>
      </c>
      <c r="U52" s="31">
        <v>89860</v>
      </c>
      <c r="V52" s="30">
        <v>90231</v>
      </c>
      <c r="W52" s="31">
        <v>93722</v>
      </c>
      <c r="X52" s="30">
        <v>94125</v>
      </c>
      <c r="Y52" s="31">
        <v>95653</v>
      </c>
      <c r="Z52" s="30">
        <v>98067</v>
      </c>
      <c r="AA52" s="31"/>
      <c r="AB52" s="30"/>
    </row>
    <row r="53" spans="1:28" s="32" customFormat="1" ht="15" customHeight="1" x14ac:dyDescent="0.3">
      <c r="A53" s="29" t="s">
        <v>75</v>
      </c>
      <c r="B53" s="30" t="s">
        <v>188</v>
      </c>
      <c r="C53" s="29" t="s">
        <v>167</v>
      </c>
      <c r="D53" s="30" t="s">
        <v>1</v>
      </c>
      <c r="E53" s="29" t="s">
        <v>122</v>
      </c>
      <c r="F53" s="30" t="s">
        <v>168</v>
      </c>
      <c r="G53" s="30">
        <v>61233</v>
      </c>
      <c r="H53" s="30">
        <v>62394</v>
      </c>
      <c r="I53" s="31">
        <v>63830</v>
      </c>
      <c r="J53" s="30">
        <v>65074</v>
      </c>
      <c r="K53" s="31">
        <v>66304</v>
      </c>
      <c r="L53" s="30">
        <v>67504</v>
      </c>
      <c r="M53" s="31">
        <v>68368</v>
      </c>
      <c r="N53" s="30">
        <v>69954</v>
      </c>
      <c r="O53" s="31">
        <v>71637</v>
      </c>
      <c r="P53" s="30">
        <v>74063</v>
      </c>
      <c r="Q53" s="31">
        <v>75838</v>
      </c>
      <c r="R53" s="30">
        <v>76780</v>
      </c>
      <c r="S53" s="31">
        <v>78208</v>
      </c>
      <c r="T53" s="30">
        <v>79423</v>
      </c>
      <c r="U53" s="31">
        <v>81241</v>
      </c>
      <c r="V53" s="30">
        <v>83095</v>
      </c>
      <c r="W53" s="31">
        <v>85177</v>
      </c>
      <c r="X53" s="30">
        <v>86081</v>
      </c>
      <c r="Y53" s="31">
        <v>87295</v>
      </c>
      <c r="Z53" s="30">
        <v>89517</v>
      </c>
      <c r="AA53" s="31"/>
      <c r="AB53" s="30"/>
    </row>
    <row r="54" spans="1:28" s="32" customFormat="1" ht="15" customHeight="1" x14ac:dyDescent="0.3">
      <c r="A54" s="29" t="s">
        <v>75</v>
      </c>
      <c r="B54" s="30" t="s">
        <v>189</v>
      </c>
      <c r="C54" s="29" t="s">
        <v>167</v>
      </c>
      <c r="D54" s="30" t="s">
        <v>1</v>
      </c>
      <c r="E54" s="29" t="s">
        <v>122</v>
      </c>
      <c r="F54" s="30" t="s">
        <v>168</v>
      </c>
      <c r="G54" s="30">
        <v>55246</v>
      </c>
      <c r="H54" s="30">
        <v>57989</v>
      </c>
      <c r="I54" s="31">
        <v>61472</v>
      </c>
      <c r="J54" s="30">
        <v>64048</v>
      </c>
      <c r="K54" s="31">
        <v>66924</v>
      </c>
      <c r="L54" s="30">
        <v>69971</v>
      </c>
      <c r="M54" s="31">
        <v>73207</v>
      </c>
      <c r="N54" s="30">
        <v>76224</v>
      </c>
      <c r="O54" s="31">
        <v>80008</v>
      </c>
      <c r="P54" s="30">
        <v>85299</v>
      </c>
      <c r="Q54" s="31">
        <v>90043</v>
      </c>
      <c r="R54" s="30">
        <v>92157</v>
      </c>
      <c r="S54" s="31">
        <v>94610</v>
      </c>
      <c r="T54" s="30">
        <v>98692</v>
      </c>
      <c r="U54" s="31">
        <v>103883</v>
      </c>
      <c r="V54" s="30">
        <v>109644</v>
      </c>
      <c r="W54" s="31">
        <v>113631</v>
      </c>
      <c r="X54" s="30">
        <v>119595</v>
      </c>
      <c r="Y54" s="31">
        <v>127111</v>
      </c>
      <c r="Z54" s="30">
        <v>136692</v>
      </c>
      <c r="AA54" s="31"/>
      <c r="AB54" s="30"/>
    </row>
    <row r="55" spans="1:28" s="32" customFormat="1" ht="15" customHeight="1" x14ac:dyDescent="0.3">
      <c r="A55" s="29" t="s">
        <v>75</v>
      </c>
      <c r="B55" s="30" t="s">
        <v>190</v>
      </c>
      <c r="C55" s="29" t="s">
        <v>167</v>
      </c>
      <c r="D55" s="30" t="s">
        <v>1</v>
      </c>
      <c r="E55" s="29" t="s">
        <v>122</v>
      </c>
      <c r="F55" s="30" t="s">
        <v>168</v>
      </c>
      <c r="G55" s="30">
        <v>8359</v>
      </c>
      <c r="H55" s="30">
        <v>8737</v>
      </c>
      <c r="I55" s="31">
        <v>8796</v>
      </c>
      <c r="J55" s="30">
        <v>9153</v>
      </c>
      <c r="K55" s="31">
        <v>9798</v>
      </c>
      <c r="L55" s="30">
        <v>10327</v>
      </c>
      <c r="M55" s="31">
        <v>10468</v>
      </c>
      <c r="N55" s="30">
        <v>11271</v>
      </c>
      <c r="O55" s="31">
        <v>11504</v>
      </c>
      <c r="P55" s="30">
        <v>12463</v>
      </c>
      <c r="Q55" s="31">
        <v>12534</v>
      </c>
      <c r="R55" s="30">
        <v>12893</v>
      </c>
      <c r="S55" s="31">
        <v>13209</v>
      </c>
      <c r="T55" s="30">
        <v>13211</v>
      </c>
      <c r="U55" s="31">
        <v>13737</v>
      </c>
      <c r="V55" s="30">
        <v>13943</v>
      </c>
      <c r="W55" s="31">
        <v>14432</v>
      </c>
      <c r="X55" s="30">
        <v>14648</v>
      </c>
      <c r="Y55" s="31">
        <v>15054</v>
      </c>
      <c r="Z55" s="30">
        <v>15823</v>
      </c>
      <c r="AA55" s="31"/>
      <c r="AB55" s="30"/>
    </row>
    <row r="56" spans="1:28" s="32" customFormat="1" ht="15" customHeight="1" x14ac:dyDescent="0.3">
      <c r="A56" s="29" t="s">
        <v>75</v>
      </c>
      <c r="B56" s="30" t="s">
        <v>191</v>
      </c>
      <c r="C56" s="29" t="s">
        <v>167</v>
      </c>
      <c r="D56" s="30" t="s">
        <v>1</v>
      </c>
      <c r="E56" s="29" t="s">
        <v>122</v>
      </c>
      <c r="F56" s="30" t="s">
        <v>168</v>
      </c>
      <c r="G56" s="30">
        <v>23233</v>
      </c>
      <c r="H56" s="30">
        <v>24475</v>
      </c>
      <c r="I56" s="31">
        <v>24761</v>
      </c>
      <c r="J56" s="30">
        <v>25913</v>
      </c>
      <c r="K56" s="31">
        <v>27057</v>
      </c>
      <c r="L56" s="30">
        <v>26526</v>
      </c>
      <c r="M56" s="31">
        <v>26400</v>
      </c>
      <c r="N56" s="30">
        <v>26991</v>
      </c>
      <c r="O56" s="31">
        <v>27547</v>
      </c>
      <c r="P56" s="30">
        <v>28301</v>
      </c>
      <c r="Q56" s="31">
        <v>28287</v>
      </c>
      <c r="R56" s="30">
        <v>28614</v>
      </c>
      <c r="S56" s="31">
        <v>29915</v>
      </c>
      <c r="T56" s="30">
        <v>28999</v>
      </c>
      <c r="U56" s="31">
        <v>30177</v>
      </c>
      <c r="V56" s="30">
        <v>30820</v>
      </c>
      <c r="W56" s="31">
        <v>31478</v>
      </c>
      <c r="X56" s="30">
        <v>31889</v>
      </c>
      <c r="Y56" s="31">
        <v>32560</v>
      </c>
      <c r="Z56" s="30">
        <v>34144</v>
      </c>
      <c r="AA56" s="31"/>
      <c r="AB56" s="30"/>
    </row>
    <row r="57" spans="1:28" s="32" customFormat="1" ht="15" customHeight="1" x14ac:dyDescent="0.3">
      <c r="A57" s="29" t="s">
        <v>75</v>
      </c>
      <c r="B57" s="30" t="s">
        <v>192</v>
      </c>
      <c r="C57" s="29" t="s">
        <v>167</v>
      </c>
      <c r="D57" s="30" t="s">
        <v>1</v>
      </c>
      <c r="E57" s="29" t="s">
        <v>122</v>
      </c>
      <c r="F57" s="30" t="s">
        <v>168</v>
      </c>
      <c r="G57" s="30">
        <v>106364</v>
      </c>
      <c r="H57" s="30">
        <v>110324</v>
      </c>
      <c r="I57" s="31">
        <v>111600</v>
      </c>
      <c r="J57" s="30">
        <v>113201</v>
      </c>
      <c r="K57" s="31">
        <v>116396</v>
      </c>
      <c r="L57" s="30">
        <v>122006</v>
      </c>
      <c r="M57" s="31">
        <v>125536</v>
      </c>
      <c r="N57" s="30">
        <v>127340</v>
      </c>
      <c r="O57" s="31">
        <v>129671</v>
      </c>
      <c r="P57" s="30">
        <v>133119</v>
      </c>
      <c r="Q57" s="31">
        <v>134002</v>
      </c>
      <c r="R57" s="30">
        <v>137947</v>
      </c>
      <c r="S57" s="31">
        <v>139850</v>
      </c>
      <c r="T57" s="30">
        <v>141473</v>
      </c>
      <c r="U57" s="31">
        <v>142327</v>
      </c>
      <c r="V57" s="30">
        <v>142968</v>
      </c>
      <c r="W57" s="31">
        <v>146067</v>
      </c>
      <c r="X57" s="30">
        <v>149648</v>
      </c>
      <c r="Y57" s="31">
        <v>152707</v>
      </c>
      <c r="Z57" s="30">
        <v>156175</v>
      </c>
      <c r="AA57" s="31"/>
      <c r="AB57" s="30"/>
    </row>
    <row r="58" spans="1:28" s="32" customFormat="1" ht="15" customHeight="1" x14ac:dyDescent="0.3">
      <c r="A58" s="29" t="s">
        <v>18</v>
      </c>
      <c r="B58" s="30" t="s">
        <v>193</v>
      </c>
      <c r="C58" s="29" t="s">
        <v>194</v>
      </c>
      <c r="D58" s="30" t="s">
        <v>1</v>
      </c>
      <c r="E58" s="29" t="s">
        <v>115</v>
      </c>
      <c r="F58" s="30" t="s">
        <v>195</v>
      </c>
      <c r="G58" s="30">
        <v>4193.8999999999996</v>
      </c>
      <c r="H58" s="30">
        <v>5185.3</v>
      </c>
      <c r="I58" s="31">
        <v>5877.36</v>
      </c>
      <c r="J58" s="30">
        <v>6738.9</v>
      </c>
      <c r="K58" s="31">
        <v>7872</v>
      </c>
      <c r="L58" s="30">
        <v>10783.7</v>
      </c>
      <c r="M58" s="31">
        <v>16837.3</v>
      </c>
      <c r="N58" s="30">
        <v>23441.98</v>
      </c>
      <c r="O58" s="31">
        <v>31411.8</v>
      </c>
      <c r="P58" s="30">
        <v>43868.5</v>
      </c>
      <c r="Q58" s="31">
        <v>37399</v>
      </c>
      <c r="R58" s="30">
        <v>42495.199999999997</v>
      </c>
      <c r="S58" s="31">
        <v>53209.7</v>
      </c>
      <c r="T58" s="30">
        <v>57924.2</v>
      </c>
      <c r="U58" s="31">
        <v>59782.3</v>
      </c>
      <c r="V58" s="30">
        <v>59672.800000000003</v>
      </c>
      <c r="W58" s="31">
        <v>52674.75</v>
      </c>
      <c r="X58" s="30">
        <v>60474.2</v>
      </c>
      <c r="Y58" s="31">
        <v>71291.100000000006</v>
      </c>
      <c r="Z58" s="30"/>
      <c r="AA58" s="31"/>
      <c r="AB58" s="30"/>
    </row>
    <row r="59" spans="1:28" s="32" customFormat="1" ht="15" customHeight="1" x14ac:dyDescent="0.3">
      <c r="A59" s="29" t="s">
        <v>18</v>
      </c>
      <c r="B59" s="30" t="s">
        <v>196</v>
      </c>
      <c r="C59" s="29" t="s">
        <v>194</v>
      </c>
      <c r="D59" s="30" t="s">
        <v>1</v>
      </c>
      <c r="E59" s="29" t="s">
        <v>138</v>
      </c>
      <c r="F59" s="30" t="s">
        <v>195</v>
      </c>
      <c r="G59" s="30">
        <v>3748.4</v>
      </c>
      <c r="H59" s="30">
        <v>4077.32</v>
      </c>
      <c r="I59" s="31">
        <v>4360.2</v>
      </c>
      <c r="J59" s="30">
        <v>5101.3999999999996</v>
      </c>
      <c r="K59" s="31">
        <v>5690.8</v>
      </c>
      <c r="L59" s="30">
        <v>6525.5</v>
      </c>
      <c r="M59" s="31">
        <v>7405.8</v>
      </c>
      <c r="N59" s="30">
        <v>9799.2000000000007</v>
      </c>
      <c r="O59" s="31">
        <v>13997</v>
      </c>
      <c r="P59" s="30">
        <v>18131.3</v>
      </c>
      <c r="Q59" s="31">
        <v>20958.7</v>
      </c>
      <c r="R59" s="30">
        <v>22896.7</v>
      </c>
      <c r="S59" s="31">
        <v>26477.200000000001</v>
      </c>
      <c r="T59" s="30">
        <v>29436.2</v>
      </c>
      <c r="U59" s="31">
        <v>32564.9</v>
      </c>
      <c r="V59" s="30">
        <v>35599</v>
      </c>
      <c r="W59" s="31">
        <v>38566.800000000003</v>
      </c>
      <c r="X59" s="30">
        <v>43640.1</v>
      </c>
      <c r="Y59" s="31"/>
      <c r="Z59" s="30"/>
      <c r="AA59" s="31"/>
      <c r="AB59" s="30"/>
    </row>
    <row r="60" spans="1:28" s="32" customFormat="1" ht="15" customHeight="1" x14ac:dyDescent="0.3">
      <c r="A60" s="29" t="s">
        <v>18</v>
      </c>
      <c r="B60" s="30" t="s">
        <v>197</v>
      </c>
      <c r="C60" s="29" t="s">
        <v>194</v>
      </c>
      <c r="D60" s="30" t="s">
        <v>1</v>
      </c>
      <c r="E60" s="29" t="s">
        <v>140</v>
      </c>
      <c r="F60" s="30" t="s">
        <v>195</v>
      </c>
      <c r="G60" s="30">
        <v>1104.28</v>
      </c>
      <c r="H60" s="30">
        <v>1316.5</v>
      </c>
      <c r="I60" s="31">
        <v>2237.9</v>
      </c>
      <c r="J60" s="30">
        <v>3336.7</v>
      </c>
      <c r="K60" s="31">
        <v>4587.8</v>
      </c>
      <c r="L60" s="30">
        <v>5208.3</v>
      </c>
      <c r="M60" s="31">
        <v>5923</v>
      </c>
      <c r="N60" s="30">
        <v>6057.8</v>
      </c>
      <c r="O60" s="31">
        <v>7325.3</v>
      </c>
      <c r="P60" s="30">
        <v>8165.4</v>
      </c>
      <c r="Q60" s="31">
        <v>6834</v>
      </c>
      <c r="R60" s="30">
        <v>7791.6</v>
      </c>
      <c r="S60" s="31">
        <v>10929.3</v>
      </c>
      <c r="T60" s="30">
        <v>12846</v>
      </c>
      <c r="U60" s="31">
        <v>14752.3</v>
      </c>
      <c r="V60" s="30">
        <v>14391</v>
      </c>
      <c r="W60" s="31">
        <v>12248.9</v>
      </c>
      <c r="X60" s="30">
        <v>14976</v>
      </c>
      <c r="Y60" s="31"/>
      <c r="Z60" s="30"/>
      <c r="AA60" s="31"/>
      <c r="AB60" s="30"/>
    </row>
    <row r="61" spans="1:28" s="32" customFormat="1" ht="15" customHeight="1" x14ac:dyDescent="0.3">
      <c r="A61" s="29" t="s">
        <v>18</v>
      </c>
      <c r="B61" s="30" t="s">
        <v>198</v>
      </c>
      <c r="C61" s="29" t="s">
        <v>194</v>
      </c>
      <c r="D61" s="30" t="s">
        <v>1</v>
      </c>
      <c r="E61" s="29" t="s">
        <v>142</v>
      </c>
      <c r="F61" s="30" t="s">
        <v>195</v>
      </c>
      <c r="G61" s="30">
        <v>1218.48</v>
      </c>
      <c r="H61" s="30">
        <v>2541.6799999999998</v>
      </c>
      <c r="I61" s="31">
        <v>2067</v>
      </c>
      <c r="J61" s="30">
        <v>3101</v>
      </c>
      <c r="K61" s="31">
        <v>4190.8</v>
      </c>
      <c r="L61" s="30">
        <v>6359.3</v>
      </c>
      <c r="M61" s="31">
        <v>11688.7</v>
      </c>
      <c r="N61" s="30">
        <v>16967.599999999999</v>
      </c>
      <c r="O61" s="31">
        <v>20751.5</v>
      </c>
      <c r="P61" s="30">
        <v>30176</v>
      </c>
      <c r="Q61" s="31">
        <v>20056</v>
      </c>
      <c r="R61" s="30">
        <v>23521.7</v>
      </c>
      <c r="S61" s="31">
        <v>27948.3</v>
      </c>
      <c r="T61" s="30">
        <v>29609.3</v>
      </c>
      <c r="U61" s="31">
        <v>27634.1</v>
      </c>
      <c r="V61" s="30">
        <v>25512</v>
      </c>
      <c r="W61" s="31">
        <v>22890.5</v>
      </c>
      <c r="X61" s="30">
        <v>27427.200000000001</v>
      </c>
      <c r="Y61" s="31"/>
      <c r="Z61" s="30"/>
      <c r="AA61" s="31"/>
      <c r="AB61" s="30"/>
    </row>
    <row r="62" spans="1:28" s="32" customFormat="1" ht="15" customHeight="1" x14ac:dyDescent="0.3">
      <c r="A62" s="29" t="s">
        <v>18</v>
      </c>
      <c r="B62" s="30" t="s">
        <v>199</v>
      </c>
      <c r="C62" s="29" t="s">
        <v>194</v>
      </c>
      <c r="D62" s="30" t="s">
        <v>1</v>
      </c>
      <c r="E62" s="29" t="s">
        <v>144</v>
      </c>
      <c r="F62" s="30" t="s">
        <v>195</v>
      </c>
      <c r="G62" s="30">
        <v>1853.5</v>
      </c>
      <c r="H62" s="30">
        <v>2679.86</v>
      </c>
      <c r="I62" s="31">
        <v>2308.8000000000002</v>
      </c>
      <c r="J62" s="30">
        <v>4781.8999999999996</v>
      </c>
      <c r="K62" s="31">
        <v>6272.1</v>
      </c>
      <c r="L62" s="30">
        <v>7431.2</v>
      </c>
      <c r="M62" s="31">
        <v>7956</v>
      </c>
      <c r="N62" s="30">
        <v>8726.1</v>
      </c>
      <c r="O62" s="31">
        <v>9420.7000000000007</v>
      </c>
      <c r="P62" s="30">
        <v>9466</v>
      </c>
      <c r="Q62" s="31">
        <v>9247</v>
      </c>
      <c r="R62" s="30">
        <v>8914</v>
      </c>
      <c r="S62" s="31">
        <v>12153.1</v>
      </c>
      <c r="T62" s="30">
        <v>13996.1</v>
      </c>
      <c r="U62" s="31">
        <v>14957.7</v>
      </c>
      <c r="V62" s="30">
        <v>15390.1</v>
      </c>
      <c r="W62" s="31">
        <v>21070.3</v>
      </c>
      <c r="X62" s="30">
        <v>25956</v>
      </c>
      <c r="Y62" s="31"/>
      <c r="Z62" s="30"/>
      <c r="AA62" s="31"/>
      <c r="AB62" s="30"/>
    </row>
    <row r="63" spans="1:28" s="32" customFormat="1" ht="15" customHeight="1" x14ac:dyDescent="0.3">
      <c r="A63" s="29" t="s">
        <v>18</v>
      </c>
      <c r="B63" s="30" t="s">
        <v>200</v>
      </c>
      <c r="C63" s="29" t="s">
        <v>194</v>
      </c>
      <c r="D63" s="30" t="s">
        <v>1</v>
      </c>
      <c r="E63" s="29" t="s">
        <v>118</v>
      </c>
      <c r="F63" s="30" t="s">
        <v>195</v>
      </c>
      <c r="G63" s="30">
        <v>778.5</v>
      </c>
      <c r="H63" s="30">
        <v>843.18</v>
      </c>
      <c r="I63" s="31">
        <v>839.08</v>
      </c>
      <c r="J63" s="30">
        <v>893.38</v>
      </c>
      <c r="K63" s="31">
        <v>932.1</v>
      </c>
      <c r="L63" s="30">
        <v>1000.2</v>
      </c>
      <c r="M63" s="31">
        <v>1148.0999999999999</v>
      </c>
      <c r="N63" s="30">
        <v>1382.6</v>
      </c>
      <c r="O63" s="31">
        <v>2017</v>
      </c>
      <c r="P63" s="30">
        <v>2324.6999999999998</v>
      </c>
      <c r="Q63" s="31">
        <v>2077.8000000000002</v>
      </c>
      <c r="R63" s="30">
        <v>2480.9</v>
      </c>
      <c r="S63" s="31">
        <v>2818.2</v>
      </c>
      <c r="T63" s="30">
        <v>2951.6</v>
      </c>
      <c r="U63" s="31">
        <v>3041</v>
      </c>
      <c r="V63" s="30">
        <v>3346.4</v>
      </c>
      <c r="W63" s="31">
        <v>3446.6</v>
      </c>
      <c r="X63" s="30">
        <v>3527.8</v>
      </c>
      <c r="Y63" s="31">
        <v>4125.3</v>
      </c>
      <c r="Z63" s="30"/>
      <c r="AA63" s="31"/>
      <c r="AB63" s="30"/>
    </row>
    <row r="64" spans="1:28" s="32" customFormat="1" ht="15" customHeight="1" x14ac:dyDescent="0.3">
      <c r="A64" s="29" t="s">
        <v>18</v>
      </c>
      <c r="B64" s="30" t="s">
        <v>201</v>
      </c>
      <c r="C64" s="29" t="s">
        <v>194</v>
      </c>
      <c r="D64" s="30" t="s">
        <v>1</v>
      </c>
      <c r="E64" s="29" t="s">
        <v>120</v>
      </c>
      <c r="F64" s="30" t="s">
        <v>195</v>
      </c>
      <c r="G64" s="30"/>
      <c r="H64" s="30">
        <v>2172.98</v>
      </c>
      <c r="I64" s="31">
        <v>2661.28</v>
      </c>
      <c r="J64" s="30">
        <v>3192.38</v>
      </c>
      <c r="K64" s="31">
        <v>3880.74</v>
      </c>
      <c r="L64" s="30">
        <v>6219.7</v>
      </c>
      <c r="M64" s="31">
        <v>11004.85</v>
      </c>
      <c r="N64" s="30">
        <v>16225.6</v>
      </c>
      <c r="O64" s="31">
        <v>20546.45</v>
      </c>
      <c r="P64" s="30">
        <v>29078.400000000001</v>
      </c>
      <c r="Q64" s="31">
        <v>20806.400000000001</v>
      </c>
      <c r="R64" s="30">
        <v>24268.400000000001</v>
      </c>
      <c r="S64" s="31">
        <v>31814.5</v>
      </c>
      <c r="T64" s="30">
        <v>33967.599999999999</v>
      </c>
      <c r="U64" s="31">
        <v>33329.9</v>
      </c>
      <c r="V64" s="30">
        <v>30558.5</v>
      </c>
      <c r="W64" s="31">
        <v>23010.7</v>
      </c>
      <c r="X64" s="30">
        <v>27708.7</v>
      </c>
      <c r="Y64" s="31">
        <v>34723.199999999997</v>
      </c>
      <c r="Z64" s="30"/>
      <c r="AA64" s="31"/>
      <c r="AB64" s="30"/>
    </row>
    <row r="65" spans="1:28" s="32" customFormat="1" ht="15" customHeight="1" x14ac:dyDescent="0.3">
      <c r="A65" s="29" t="s">
        <v>18</v>
      </c>
      <c r="B65" s="30" t="s">
        <v>202</v>
      </c>
      <c r="C65" s="29" t="s">
        <v>194</v>
      </c>
      <c r="D65" s="30" t="s">
        <v>1</v>
      </c>
      <c r="E65" s="29" t="s">
        <v>122</v>
      </c>
      <c r="F65" s="30" t="s">
        <v>195</v>
      </c>
      <c r="G65" s="30"/>
      <c r="H65" s="30"/>
      <c r="I65" s="31"/>
      <c r="J65" s="30"/>
      <c r="K65" s="31"/>
      <c r="L65" s="30">
        <v>2966.4</v>
      </c>
      <c r="M65" s="31">
        <v>3707.85</v>
      </c>
      <c r="N65" s="30">
        <v>4872.9799999999996</v>
      </c>
      <c r="O65" s="31">
        <v>6900.95</v>
      </c>
      <c r="P65" s="30">
        <v>10146.5</v>
      </c>
      <c r="Q65" s="31">
        <v>11475.2</v>
      </c>
      <c r="R65" s="30">
        <v>12630.7</v>
      </c>
      <c r="S65" s="31">
        <v>15308.7</v>
      </c>
      <c r="T65" s="30">
        <v>17326</v>
      </c>
      <c r="U65" s="31">
        <v>19344.900000000001</v>
      </c>
      <c r="V65" s="30">
        <v>21193.3</v>
      </c>
      <c r="W65" s="31">
        <v>21572.82</v>
      </c>
      <c r="X65" s="30">
        <v>24198.3</v>
      </c>
      <c r="Y65" s="31">
        <v>27363.599999999999</v>
      </c>
      <c r="Z65" s="30"/>
      <c r="AA65" s="31"/>
      <c r="AB65" s="30"/>
    </row>
    <row r="66" spans="1:28" s="32" customFormat="1" ht="15" customHeight="1" x14ac:dyDescent="0.3">
      <c r="A66" s="29" t="s">
        <v>18</v>
      </c>
      <c r="B66" s="30" t="s">
        <v>203</v>
      </c>
      <c r="C66" s="29" t="s">
        <v>129</v>
      </c>
      <c r="D66" s="30" t="s">
        <v>6</v>
      </c>
      <c r="E66" s="29" t="s">
        <v>6</v>
      </c>
      <c r="F66" s="30"/>
      <c r="G66" s="30" t="e">
        <f>#N/A</f>
        <v>#N/A</v>
      </c>
      <c r="H66" s="30" t="e">
        <f>#N/A</f>
        <v>#N/A</v>
      </c>
      <c r="I66" s="31" t="e">
        <f>#N/A</f>
        <v>#N/A</v>
      </c>
      <c r="J66" s="30" t="e">
        <f>#N/A</f>
        <v>#N/A</v>
      </c>
      <c r="K66" s="31" t="e">
        <f>#N/A</f>
        <v>#N/A</v>
      </c>
      <c r="L66" s="30" t="e">
        <f>#N/A</f>
        <v>#N/A</v>
      </c>
      <c r="M66" s="31" t="e">
        <f>#N/A</f>
        <v>#N/A</v>
      </c>
      <c r="N66" s="30">
        <v>16.7</v>
      </c>
      <c r="O66" s="31">
        <v>20.8</v>
      </c>
      <c r="P66" s="30">
        <v>1.5</v>
      </c>
      <c r="Q66" s="31">
        <v>5.7</v>
      </c>
      <c r="R66" s="30">
        <v>7.9</v>
      </c>
      <c r="S66" s="31">
        <v>1.1000000000000001</v>
      </c>
      <c r="T66" s="30">
        <v>2.4</v>
      </c>
      <c r="U66" s="31">
        <v>1.4</v>
      </c>
      <c r="V66" s="30">
        <v>4</v>
      </c>
      <c r="W66" s="31">
        <v>12.4</v>
      </c>
      <c r="X66" s="30">
        <v>12.9</v>
      </c>
      <c r="Y66" s="31">
        <v>2.2999999999999998</v>
      </c>
      <c r="Z66" s="30">
        <v>2.6</v>
      </c>
      <c r="AA66" s="31" t="e">
        <f>#N/A</f>
        <v>#N/A</v>
      </c>
      <c r="AB66" s="30"/>
    </row>
    <row r="67" spans="1:28" s="32" customFormat="1" ht="15" customHeight="1" x14ac:dyDescent="0.3">
      <c r="A67" s="29" t="s">
        <v>18</v>
      </c>
      <c r="B67" s="30" t="s">
        <v>204</v>
      </c>
      <c r="C67" s="29" t="s">
        <v>205</v>
      </c>
      <c r="D67" s="30" t="s">
        <v>2</v>
      </c>
      <c r="E67" s="29" t="s">
        <v>153</v>
      </c>
      <c r="F67" s="30"/>
      <c r="G67" s="30" t="e">
        <f>#N/A</f>
        <v>#N/A</v>
      </c>
      <c r="H67" s="30" t="e">
        <f>#N/A</f>
        <v>#N/A</v>
      </c>
      <c r="I67" s="31" t="e">
        <f>#N/A</f>
        <v>#N/A</v>
      </c>
      <c r="J67" s="30" t="e">
        <f>#N/A</f>
        <v>#N/A</v>
      </c>
      <c r="K67" s="31" t="e">
        <f>#N/A</f>
        <v>#N/A</v>
      </c>
      <c r="L67" s="30" t="e">
        <f>#N/A</f>
        <v>#N/A</v>
      </c>
      <c r="M67" s="31" t="e">
        <f>#N/A</f>
        <v>#N/A</v>
      </c>
      <c r="N67" s="30" t="e">
        <f>#N/A</f>
        <v>#N/A</v>
      </c>
      <c r="O67" s="31" t="e">
        <f>#N/A</f>
        <v>#N/A</v>
      </c>
      <c r="P67" s="30" t="e">
        <f>#N/A</f>
        <v>#N/A</v>
      </c>
      <c r="Q67" s="31" t="e">
        <f>#N/A</f>
        <v>#N/A</v>
      </c>
      <c r="R67" s="30" t="e">
        <f>#N/A</f>
        <v>#N/A</v>
      </c>
      <c r="S67" s="31" t="e">
        <f>#N/A</f>
        <v>#N/A</v>
      </c>
      <c r="T67" s="30">
        <v>108.100333333333</v>
      </c>
      <c r="U67" s="31">
        <v>97.633666666666699</v>
      </c>
      <c r="V67" s="30">
        <v>99.999916666666707</v>
      </c>
      <c r="W67" s="31">
        <v>99.543916666666703</v>
      </c>
      <c r="X67" s="30">
        <v>96.144166666666706</v>
      </c>
      <c r="Y67" s="31">
        <v>97.369500000000002</v>
      </c>
      <c r="Z67" s="30">
        <v>98.576583333333303</v>
      </c>
      <c r="AA67" s="31" t="e">
        <f>#N/A</f>
        <v>#N/A</v>
      </c>
      <c r="AB67" s="30"/>
    </row>
    <row r="68" spans="1:28" s="32" customFormat="1" ht="15" customHeight="1" x14ac:dyDescent="0.3">
      <c r="A68" s="29" t="s">
        <v>18</v>
      </c>
      <c r="B68" s="30" t="s">
        <v>206</v>
      </c>
      <c r="C68" s="29" t="s">
        <v>194</v>
      </c>
      <c r="D68" s="30" t="s">
        <v>2</v>
      </c>
      <c r="E68" s="29" t="s">
        <v>207</v>
      </c>
      <c r="F68" s="30"/>
      <c r="G68" s="30">
        <v>2101.5</v>
      </c>
      <c r="H68" s="30">
        <v>2355</v>
      </c>
      <c r="I68" s="31">
        <v>2663.7</v>
      </c>
      <c r="J68" s="30">
        <v>3028.3</v>
      </c>
      <c r="K68" s="31">
        <v>3677</v>
      </c>
      <c r="L68" s="30">
        <v>4548.2</v>
      </c>
      <c r="M68" s="31">
        <v>5654.1</v>
      </c>
      <c r="N68" s="30">
        <v>7423.9</v>
      </c>
      <c r="O68" s="31">
        <v>10585.4</v>
      </c>
      <c r="P68" s="30">
        <v>11493.4</v>
      </c>
      <c r="Q68" s="31">
        <v>13261.7</v>
      </c>
      <c r="R68" s="30">
        <v>15880.3</v>
      </c>
      <c r="S68" s="31">
        <v>17559.099999999999</v>
      </c>
      <c r="T68" s="30">
        <v>19655.900000000001</v>
      </c>
      <c r="U68" s="31">
        <v>22001.7</v>
      </c>
      <c r="V68" s="30">
        <v>25721.1</v>
      </c>
      <c r="W68" s="31">
        <v>30190.3</v>
      </c>
      <c r="X68" s="30">
        <v>35268.1</v>
      </c>
      <c r="Y68" s="31">
        <v>37090</v>
      </c>
      <c r="Z68" s="30" t="e">
        <f>#N/A</f>
        <v>#N/A</v>
      </c>
      <c r="AA68" s="31" t="e">
        <f>#N/A</f>
        <v>#N/A</v>
      </c>
      <c r="AB68" s="30"/>
    </row>
    <row r="69" spans="1:28" s="32" customFormat="1" ht="15" customHeight="1" x14ac:dyDescent="0.3">
      <c r="A69" s="29" t="s">
        <v>18</v>
      </c>
      <c r="B69" s="30" t="s">
        <v>208</v>
      </c>
      <c r="C69" s="29" t="s">
        <v>209</v>
      </c>
      <c r="D69" s="30" t="s">
        <v>3</v>
      </c>
      <c r="E69" s="29" t="s">
        <v>125</v>
      </c>
      <c r="F69" s="30"/>
      <c r="G69" s="30" t="e">
        <f>#N/A</f>
        <v>#N/A</v>
      </c>
      <c r="H69" s="30" t="e">
        <f>#N/A</f>
        <v>#N/A</v>
      </c>
      <c r="I69" s="31" t="e">
        <f>#N/A</f>
        <v>#N/A</v>
      </c>
      <c r="J69" s="30">
        <v>2591994</v>
      </c>
      <c r="K69" s="31" t="e">
        <f>#N/A</f>
        <v>#N/A</v>
      </c>
      <c r="L69" s="30">
        <v>4346880</v>
      </c>
      <c r="M69" s="31">
        <v>6372113</v>
      </c>
      <c r="N69" s="30">
        <v>6058299</v>
      </c>
      <c r="O69" s="31">
        <v>47756229</v>
      </c>
      <c r="P69" s="30" t="e">
        <f>#N/A</f>
        <v>#N/A</v>
      </c>
      <c r="Q69" s="31">
        <v>21324778</v>
      </c>
      <c r="R69" s="30">
        <v>26570872</v>
      </c>
      <c r="S69" s="31">
        <v>23907972</v>
      </c>
      <c r="T69" s="30">
        <v>23975417</v>
      </c>
      <c r="U69" s="31">
        <v>21828595</v>
      </c>
      <c r="V69" s="30">
        <v>12729138</v>
      </c>
      <c r="W69" s="31">
        <v>9143280</v>
      </c>
      <c r="X69" s="30">
        <v>13811624</v>
      </c>
      <c r="Y69" s="31">
        <v>19458633</v>
      </c>
      <c r="Z69" s="30">
        <v>19635580</v>
      </c>
      <c r="AA69" s="31" t="e">
        <f>#N/A</f>
        <v>#N/A</v>
      </c>
      <c r="AB69" s="30"/>
    </row>
    <row r="70" spans="1:28" s="32" customFormat="1" ht="15" customHeight="1" x14ac:dyDescent="0.3">
      <c r="A70" s="29" t="s">
        <v>18</v>
      </c>
      <c r="B70" s="30" t="s">
        <v>210</v>
      </c>
      <c r="C70" s="29" t="s">
        <v>209</v>
      </c>
      <c r="D70" s="30" t="s">
        <v>3</v>
      </c>
      <c r="E70" s="29" t="s">
        <v>127</v>
      </c>
      <c r="F70" s="30"/>
      <c r="G70" s="30" t="e">
        <f>#N/A</f>
        <v>#N/A</v>
      </c>
      <c r="H70" s="30" t="e">
        <f>#N/A</f>
        <v>#N/A</v>
      </c>
      <c r="I70" s="31" t="e">
        <f>#N/A</f>
        <v>#N/A</v>
      </c>
      <c r="J70" s="30">
        <v>2625887</v>
      </c>
      <c r="K70" s="31" t="e">
        <f>#N/A</f>
        <v>#N/A</v>
      </c>
      <c r="L70" s="30">
        <v>4200396</v>
      </c>
      <c r="M70" s="31">
        <v>5265096</v>
      </c>
      <c r="N70" s="30">
        <v>5708564</v>
      </c>
      <c r="O70" s="31">
        <v>7163468</v>
      </c>
      <c r="P70" s="30" t="e">
        <f>#N/A</f>
        <v>#N/A</v>
      </c>
      <c r="Q70" s="31">
        <v>6599355</v>
      </c>
      <c r="R70" s="30">
        <v>9756156</v>
      </c>
      <c r="S70" s="31">
        <v>9652870</v>
      </c>
      <c r="T70" s="30">
        <v>10710489</v>
      </c>
      <c r="U70" s="31">
        <v>9188108</v>
      </c>
      <c r="V70" s="30">
        <v>9216677</v>
      </c>
      <c r="W70" s="31">
        <v>8532448</v>
      </c>
      <c r="X70" s="30">
        <v>8782008</v>
      </c>
      <c r="Y70" s="31">
        <v>11464970</v>
      </c>
      <c r="Z70" s="30">
        <v>13667238</v>
      </c>
      <c r="AA70" s="31" t="e">
        <f>#N/A</f>
        <v>#N/A</v>
      </c>
      <c r="AB70" s="30"/>
    </row>
    <row r="71" spans="1:28" s="32" customFormat="1" ht="15" customHeight="1" x14ac:dyDescent="0.3">
      <c r="A71" s="29" t="s">
        <v>18</v>
      </c>
      <c r="B71" s="30" t="s">
        <v>211</v>
      </c>
      <c r="C71" s="29" t="s">
        <v>124</v>
      </c>
      <c r="D71" s="30" t="s">
        <v>4</v>
      </c>
      <c r="E71" s="29" t="s">
        <v>4</v>
      </c>
      <c r="F71" s="30"/>
      <c r="G71" s="30">
        <v>57.13</v>
      </c>
      <c r="H71" s="30">
        <v>104.13</v>
      </c>
      <c r="I71" s="31">
        <v>163.32</v>
      </c>
      <c r="J71" s="30">
        <v>155.96</v>
      </c>
      <c r="K71" s="31">
        <v>203.58</v>
      </c>
      <c r="L71" s="30">
        <v>623.24</v>
      </c>
      <c r="M71" s="31">
        <v>790.21</v>
      </c>
      <c r="N71" s="30">
        <v>1267.74</v>
      </c>
      <c r="O71" s="31">
        <v>1518.33</v>
      </c>
      <c r="P71" s="30">
        <v>1254.6500000000001</v>
      </c>
      <c r="Q71" s="31">
        <v>1410.3</v>
      </c>
      <c r="R71" s="30">
        <v>1893.08</v>
      </c>
      <c r="S71" s="31">
        <v>1990.18</v>
      </c>
      <c r="T71" s="30">
        <v>1733.17</v>
      </c>
      <c r="U71" s="31">
        <v>1846.42</v>
      </c>
      <c r="V71" s="30">
        <v>1269.96</v>
      </c>
      <c r="W71" s="31">
        <v>643.15</v>
      </c>
      <c r="X71" s="30">
        <v>1133.3699999999999</v>
      </c>
      <c r="Y71" s="31">
        <v>1225.79</v>
      </c>
      <c r="Z71" s="30" t="e">
        <f>#N/A</f>
        <v>#N/A</v>
      </c>
      <c r="AA71" s="31" t="e">
        <f>#N/A</f>
        <v>#N/A</v>
      </c>
      <c r="AB71" s="30"/>
    </row>
    <row r="72" spans="1:28" s="32" customFormat="1" ht="15" customHeight="1" x14ac:dyDescent="0.3">
      <c r="A72" s="29" t="s">
        <v>18</v>
      </c>
      <c r="B72" s="30" t="s">
        <v>212</v>
      </c>
      <c r="C72" s="29" t="s">
        <v>132</v>
      </c>
      <c r="D72" s="30" t="s">
        <v>7</v>
      </c>
      <c r="E72" s="29" t="s">
        <v>133</v>
      </c>
      <c r="F72" s="30"/>
      <c r="G72" s="30">
        <v>0.89502499999999996</v>
      </c>
      <c r="H72" s="30">
        <v>0.93144166666666695</v>
      </c>
      <c r="I72" s="31">
        <v>0.97228333333333306</v>
      </c>
      <c r="J72" s="30">
        <v>0.98217500000000002</v>
      </c>
      <c r="K72" s="31">
        <v>0.98268333333333302</v>
      </c>
      <c r="L72" s="30">
        <v>0.94569999999999999</v>
      </c>
      <c r="M72" s="31">
        <v>0.89322500000000005</v>
      </c>
      <c r="N72" s="30">
        <v>0.85805833333333303</v>
      </c>
      <c r="O72" s="31">
        <v>0.82161666666666699</v>
      </c>
      <c r="P72" s="30">
        <v>0.80379166666666702</v>
      </c>
      <c r="Q72" s="31">
        <v>0.80264999999999997</v>
      </c>
      <c r="R72" s="30">
        <v>0.78968333333333296</v>
      </c>
      <c r="S72" s="31">
        <v>0.78563333333333296</v>
      </c>
      <c r="T72" s="30">
        <v>0.78454166666666703</v>
      </c>
      <c r="U72" s="31">
        <v>0.78436666666666699</v>
      </c>
      <c r="V72" s="30">
        <v>1.0257166666666699</v>
      </c>
      <c r="W72" s="31">
        <v>1.5957333333333299</v>
      </c>
      <c r="X72" s="30">
        <v>1.7221166666666701</v>
      </c>
      <c r="Y72" s="31">
        <v>1.7000166666666701</v>
      </c>
      <c r="Z72" s="30">
        <v>1.7</v>
      </c>
      <c r="AA72" s="31" t="e">
        <f>#N/A</f>
        <v>#N/A</v>
      </c>
      <c r="AB72" s="30"/>
    </row>
    <row r="73" spans="1:28" s="32" customFormat="1" ht="15" customHeight="1" x14ac:dyDescent="0.3">
      <c r="A73" s="29" t="s">
        <v>55</v>
      </c>
      <c r="B73" s="30" t="s">
        <v>213</v>
      </c>
      <c r="C73" s="29" t="s">
        <v>214</v>
      </c>
      <c r="D73" s="30" t="s">
        <v>1</v>
      </c>
      <c r="E73" s="29" t="s">
        <v>115</v>
      </c>
      <c r="F73" s="30" t="s">
        <v>215</v>
      </c>
      <c r="G73" s="30">
        <v>3529.1489999999999</v>
      </c>
      <c r="H73" s="30">
        <v>3708.3310000000001</v>
      </c>
      <c r="I73" s="31">
        <v>3850.4780000000001</v>
      </c>
      <c r="J73" s="30">
        <v>4032.9740000000002</v>
      </c>
      <c r="K73" s="31">
        <v>4244.2820000000002</v>
      </c>
      <c r="L73" s="30">
        <v>4521.6859999999997</v>
      </c>
      <c r="M73" s="31">
        <v>4823.37</v>
      </c>
      <c r="N73" s="30">
        <v>5163.83</v>
      </c>
      <c r="O73" s="31">
        <v>5474.37</v>
      </c>
      <c r="P73" s="30">
        <v>5750.56</v>
      </c>
      <c r="Q73" s="31">
        <v>6070.97</v>
      </c>
      <c r="R73" s="30">
        <v>6463.42</v>
      </c>
      <c r="S73" s="31">
        <v>6884.93</v>
      </c>
      <c r="T73" s="30">
        <v>7298.96</v>
      </c>
      <c r="U73" s="31">
        <v>7741.36</v>
      </c>
      <c r="V73" s="30">
        <v>8248.6200000000008</v>
      </c>
      <c r="W73" s="31">
        <v>8835.39</v>
      </c>
      <c r="X73" s="30">
        <v>9478.99</v>
      </c>
      <c r="Y73" s="31">
        <v>10224.379999999999</v>
      </c>
      <c r="Z73" s="30">
        <v>11057.94</v>
      </c>
      <c r="AA73" s="31" t="e">
        <f>#N/A</f>
        <v>#N/A</v>
      </c>
      <c r="AB73" s="30"/>
    </row>
    <row r="74" spans="1:28" s="32" customFormat="1" ht="15" customHeight="1" x14ac:dyDescent="0.3">
      <c r="A74" s="29" t="s">
        <v>55</v>
      </c>
      <c r="B74" s="30" t="s">
        <v>216</v>
      </c>
      <c r="C74" s="29" t="s">
        <v>214</v>
      </c>
      <c r="D74" s="30" t="s">
        <v>1</v>
      </c>
      <c r="E74" s="29" t="s">
        <v>138</v>
      </c>
      <c r="F74" s="30" t="s">
        <v>215</v>
      </c>
      <c r="G74" s="30">
        <v>2821.0329999999999</v>
      </c>
      <c r="H74" s="30">
        <v>2940.13</v>
      </c>
      <c r="I74" s="31">
        <v>2985.16</v>
      </c>
      <c r="J74" s="30">
        <v>3114.4430000000002</v>
      </c>
      <c r="K74" s="31">
        <v>3307.991</v>
      </c>
      <c r="L74" s="30">
        <v>3537.43</v>
      </c>
      <c r="M74" s="31">
        <v>3789.4029999999998</v>
      </c>
      <c r="N74" s="30">
        <v>4059.6190000000001</v>
      </c>
      <c r="O74" s="31">
        <v>4219.0569999999998</v>
      </c>
      <c r="P74" s="30">
        <v>4326.3810000000003</v>
      </c>
      <c r="Q74" s="31">
        <v>4532.1469999999999</v>
      </c>
      <c r="R74" s="30">
        <v>4827.1329999999998</v>
      </c>
      <c r="S74" s="31">
        <v>5022.25</v>
      </c>
      <c r="T74" s="30">
        <v>5282.0709999999999</v>
      </c>
      <c r="U74" s="31">
        <v>5507.9309999999996</v>
      </c>
      <c r="V74" s="30">
        <v>5839.9889999999996</v>
      </c>
      <c r="W74" s="31">
        <v>6038.4989999999998</v>
      </c>
      <c r="X74" s="30">
        <v>6488.4639999999999</v>
      </c>
      <c r="Y74" s="31">
        <v>7225.82</v>
      </c>
      <c r="Z74" s="30">
        <v>7539.0240000000003</v>
      </c>
      <c r="AA74" s="31" t="e">
        <f>#N/A</f>
        <v>#N/A</v>
      </c>
      <c r="AB74" s="30"/>
    </row>
    <row r="75" spans="1:28" s="32" customFormat="1" ht="15" customHeight="1" x14ac:dyDescent="0.3">
      <c r="A75" s="29" t="s">
        <v>55</v>
      </c>
      <c r="B75" s="30" t="s">
        <v>217</v>
      </c>
      <c r="C75" s="29" t="s">
        <v>214</v>
      </c>
      <c r="D75" s="30" t="s">
        <v>1</v>
      </c>
      <c r="E75" s="29" t="s">
        <v>140</v>
      </c>
      <c r="F75" s="30" t="s">
        <v>215</v>
      </c>
      <c r="G75" s="30">
        <v>774.04100000000005</v>
      </c>
      <c r="H75" s="30">
        <v>835.45899999999995</v>
      </c>
      <c r="I75" s="31">
        <v>897.45100000000002</v>
      </c>
      <c r="J75" s="30">
        <v>966.17200000000003</v>
      </c>
      <c r="K75" s="31">
        <v>1045.481</v>
      </c>
      <c r="L75" s="30">
        <v>1147.557</v>
      </c>
      <c r="M75" s="31">
        <v>1261.029</v>
      </c>
      <c r="N75" s="30">
        <v>1351.152</v>
      </c>
      <c r="O75" s="31">
        <v>1483.769</v>
      </c>
      <c r="P75" s="30">
        <v>1593.3910000000001</v>
      </c>
      <c r="Q75" s="31">
        <v>1729.8589999999999</v>
      </c>
      <c r="R75" s="30">
        <v>1895.251</v>
      </c>
      <c r="S75" s="31">
        <v>2095.5360000000001</v>
      </c>
      <c r="T75" s="30">
        <v>2207.9540000000002</v>
      </c>
      <c r="U75" s="31">
        <v>2425.549</v>
      </c>
      <c r="V75" s="30">
        <v>2598.2190000000001</v>
      </c>
      <c r="W75" s="31">
        <v>2829.7040000000002</v>
      </c>
      <c r="X75" s="30">
        <v>3116.884</v>
      </c>
      <c r="Y75" s="31">
        <v>3444.212</v>
      </c>
      <c r="Z75" s="30">
        <v>3734.96</v>
      </c>
      <c r="AA75" s="31" t="e">
        <f>#N/A</f>
        <v>#N/A</v>
      </c>
      <c r="AB75" s="30"/>
    </row>
    <row r="76" spans="1:28" s="32" customFormat="1" ht="15" customHeight="1" x14ac:dyDescent="0.3">
      <c r="A76" s="29" t="s">
        <v>55</v>
      </c>
      <c r="B76" s="30" t="s">
        <v>218</v>
      </c>
      <c r="C76" s="29" t="s">
        <v>214</v>
      </c>
      <c r="D76" s="30" t="s">
        <v>1</v>
      </c>
      <c r="E76" s="29" t="s">
        <v>142</v>
      </c>
      <c r="F76" s="30" t="s">
        <v>215</v>
      </c>
      <c r="G76" s="30">
        <v>210.01900000000001</v>
      </c>
      <c r="H76" s="30">
        <v>241.32</v>
      </c>
      <c r="I76" s="31">
        <v>240.92400000000001</v>
      </c>
      <c r="J76" s="30">
        <v>236.83699999999999</v>
      </c>
      <c r="K76" s="31">
        <v>439.601</v>
      </c>
      <c r="L76" s="30">
        <v>628.63499999999999</v>
      </c>
      <c r="M76" s="31">
        <v>788.78800000000001</v>
      </c>
      <c r="N76" s="30">
        <v>891.13800000000003</v>
      </c>
      <c r="O76" s="31">
        <v>954.23599999999999</v>
      </c>
      <c r="P76" s="30">
        <v>954.50800000000004</v>
      </c>
      <c r="Q76" s="31">
        <v>963.495</v>
      </c>
      <c r="R76" s="30">
        <v>1246.1759999999999</v>
      </c>
      <c r="S76" s="31">
        <v>1402.35</v>
      </c>
      <c r="T76" s="30">
        <v>1436.7339999999999</v>
      </c>
      <c r="U76" s="31">
        <v>1482.7260000000001</v>
      </c>
      <c r="V76" s="30">
        <v>1440.7650000000001</v>
      </c>
      <c r="W76" s="31">
        <v>1472.415</v>
      </c>
      <c r="X76" s="30">
        <v>1437.922</v>
      </c>
      <c r="Y76" s="31">
        <v>1554.2260000000001</v>
      </c>
      <c r="Z76" s="30">
        <v>1724.2249999999999</v>
      </c>
      <c r="AA76" s="31" t="e">
        <f>#N/A</f>
        <v>#N/A</v>
      </c>
      <c r="AB76" s="30"/>
    </row>
    <row r="77" spans="1:28" s="32" customFormat="1" ht="15" customHeight="1" x14ac:dyDescent="0.3">
      <c r="A77" s="29" t="s">
        <v>55</v>
      </c>
      <c r="B77" s="30" t="s">
        <v>219</v>
      </c>
      <c r="C77" s="29" t="s">
        <v>214</v>
      </c>
      <c r="D77" s="30" t="s">
        <v>1</v>
      </c>
      <c r="E77" s="29" t="s">
        <v>144</v>
      </c>
      <c r="F77" s="30" t="s">
        <v>215</v>
      </c>
      <c r="G77" s="30">
        <v>298.67</v>
      </c>
      <c r="H77" s="30">
        <v>337.04500000000002</v>
      </c>
      <c r="I77" s="31">
        <v>320.70699999999999</v>
      </c>
      <c r="J77" s="30">
        <v>348.12599999999998</v>
      </c>
      <c r="K77" s="31">
        <v>643.16099999999994</v>
      </c>
      <c r="L77" s="30">
        <v>887.96600000000001</v>
      </c>
      <c r="M77" s="31">
        <v>1049.491</v>
      </c>
      <c r="N77" s="30">
        <v>1217.2629999999999</v>
      </c>
      <c r="O77" s="31">
        <v>1194.1199999999999</v>
      </c>
      <c r="P77" s="30">
        <v>1163.077</v>
      </c>
      <c r="Q77" s="31">
        <v>1171.0609999999999</v>
      </c>
      <c r="R77" s="30">
        <v>1512.46</v>
      </c>
      <c r="S77" s="31">
        <v>1671.549</v>
      </c>
      <c r="T77" s="30">
        <v>1691.9110000000001</v>
      </c>
      <c r="U77" s="31">
        <v>1711.6780000000001</v>
      </c>
      <c r="V77" s="30">
        <v>1766.498</v>
      </c>
      <c r="W77" s="31">
        <v>1641.22</v>
      </c>
      <c r="X77" s="30">
        <v>1688.413</v>
      </c>
      <c r="Y77" s="31">
        <v>2144.4949999999999</v>
      </c>
      <c r="Z77" s="30">
        <v>2101.1550000000002</v>
      </c>
      <c r="AA77" s="31" t="e">
        <f>#N/A</f>
        <v>#N/A</v>
      </c>
      <c r="AB77" s="30"/>
    </row>
    <row r="78" spans="1:28" s="32" customFormat="1" ht="15" customHeight="1" x14ac:dyDescent="0.3">
      <c r="A78" s="29" t="s">
        <v>55</v>
      </c>
      <c r="B78" s="30" t="s">
        <v>220</v>
      </c>
      <c r="C78" s="29" t="s">
        <v>214</v>
      </c>
      <c r="D78" s="30" t="s">
        <v>1</v>
      </c>
      <c r="E78" s="29" t="s">
        <v>118</v>
      </c>
      <c r="F78" s="30" t="s">
        <v>215</v>
      </c>
      <c r="G78" s="30">
        <v>704.69600000000003</v>
      </c>
      <c r="H78" s="30">
        <v>724.13099999999997</v>
      </c>
      <c r="I78" s="31">
        <v>723.27</v>
      </c>
      <c r="J78" s="30">
        <v>752.08399999999995</v>
      </c>
      <c r="K78" s="31">
        <v>789.48900000000003</v>
      </c>
      <c r="L78" s="30">
        <v>824.48699999999997</v>
      </c>
      <c r="M78" s="31">
        <v>869.85</v>
      </c>
      <c r="N78" s="30">
        <v>928.07</v>
      </c>
      <c r="O78" s="31">
        <v>969.77</v>
      </c>
      <c r="P78" s="30">
        <v>1003.39</v>
      </c>
      <c r="Q78" s="31">
        <v>1065.1099999999999</v>
      </c>
      <c r="R78" s="30">
        <v>1112.57</v>
      </c>
      <c r="S78" s="31">
        <v>1146.1099999999999</v>
      </c>
      <c r="T78" s="30">
        <v>1174.3499999999999</v>
      </c>
      <c r="U78" s="31">
        <v>1225.7</v>
      </c>
      <c r="V78" s="30">
        <v>1266.5</v>
      </c>
      <c r="W78" s="31">
        <v>1301.78</v>
      </c>
      <c r="X78" s="30">
        <v>1340.52</v>
      </c>
      <c r="Y78" s="31">
        <v>1396.62</v>
      </c>
      <c r="Z78" s="30">
        <v>1451.37</v>
      </c>
      <c r="AA78" s="31" t="e">
        <f>#N/A</f>
        <v>#N/A</v>
      </c>
      <c r="AB78" s="30"/>
    </row>
    <row r="79" spans="1:28" s="32" customFormat="1" ht="15" customHeight="1" x14ac:dyDescent="0.3">
      <c r="A79" s="29" t="s">
        <v>55</v>
      </c>
      <c r="B79" s="30" t="s">
        <v>221</v>
      </c>
      <c r="C79" s="29" t="s">
        <v>214</v>
      </c>
      <c r="D79" s="30" t="s">
        <v>1</v>
      </c>
      <c r="E79" s="29" t="s">
        <v>120</v>
      </c>
      <c r="F79" s="30" t="s">
        <v>215</v>
      </c>
      <c r="G79" s="30">
        <v>755.995</v>
      </c>
      <c r="H79" s="30">
        <v>812.40599999999995</v>
      </c>
      <c r="I79" s="31">
        <v>859.54899999999998</v>
      </c>
      <c r="J79" s="30">
        <v>916.12300000000005</v>
      </c>
      <c r="K79" s="31">
        <v>980.70299999999997</v>
      </c>
      <c r="L79" s="30">
        <v>1058.4970000000001</v>
      </c>
      <c r="M79" s="31">
        <v>1162.21</v>
      </c>
      <c r="N79" s="30">
        <v>1267.1199999999999</v>
      </c>
      <c r="O79" s="31">
        <v>1356.25</v>
      </c>
      <c r="P79" s="30">
        <v>1450.02</v>
      </c>
      <c r="Q79" s="31">
        <v>1551.98</v>
      </c>
      <c r="R79" s="30">
        <v>1691.95</v>
      </c>
      <c r="S79" s="31">
        <v>1851.6</v>
      </c>
      <c r="T79" s="30">
        <v>2030.09</v>
      </c>
      <c r="U79" s="31">
        <v>2195.7399999999998</v>
      </c>
      <c r="V79" s="30">
        <v>2407.9899999999998</v>
      </c>
      <c r="W79" s="31">
        <v>2675.14</v>
      </c>
      <c r="X79" s="30">
        <v>2948.66</v>
      </c>
      <c r="Y79" s="31">
        <v>3304.28</v>
      </c>
      <c r="Z79" s="30">
        <v>3722.93</v>
      </c>
      <c r="AA79" s="31" t="e">
        <f>#N/A</f>
        <v>#N/A</v>
      </c>
      <c r="AB79" s="30"/>
    </row>
    <row r="80" spans="1:28" s="32" customFormat="1" ht="15" customHeight="1" x14ac:dyDescent="0.3">
      <c r="A80" s="29" t="s">
        <v>55</v>
      </c>
      <c r="B80" s="30" t="s">
        <v>222</v>
      </c>
      <c r="C80" s="29" t="s">
        <v>214</v>
      </c>
      <c r="D80" s="30" t="s">
        <v>1</v>
      </c>
      <c r="E80" s="29" t="s">
        <v>122</v>
      </c>
      <c r="F80" s="30" t="s">
        <v>215</v>
      </c>
      <c r="G80" s="30">
        <v>1841.816</v>
      </c>
      <c r="H80" s="30">
        <v>1940.749</v>
      </c>
      <c r="I80" s="31">
        <v>2034.626</v>
      </c>
      <c r="J80" s="30">
        <v>2135.9250000000002</v>
      </c>
      <c r="K80" s="31">
        <v>2247.2759999999998</v>
      </c>
      <c r="L80" s="30">
        <v>2386.5059999999999</v>
      </c>
      <c r="M80" s="31">
        <v>2544.06</v>
      </c>
      <c r="N80" s="30">
        <v>2709.05</v>
      </c>
      <c r="O80" s="31">
        <v>2865.16</v>
      </c>
      <c r="P80" s="30">
        <v>3010.69</v>
      </c>
      <c r="Q80" s="31">
        <v>3177.16</v>
      </c>
      <c r="R80" s="30">
        <v>3374.69</v>
      </c>
      <c r="S80" s="31">
        <v>3596.6</v>
      </c>
      <c r="T80" s="30">
        <v>3794.92</v>
      </c>
      <c r="U80" s="31">
        <v>4008.36</v>
      </c>
      <c r="V80" s="30">
        <v>4240.8900000000003</v>
      </c>
      <c r="W80" s="31">
        <v>4505.8100000000004</v>
      </c>
      <c r="X80" s="30">
        <v>4807.29</v>
      </c>
      <c r="Y80" s="31">
        <v>5114.3900000000003</v>
      </c>
      <c r="Z80" s="30">
        <v>5461.33</v>
      </c>
      <c r="AA80" s="31" t="e">
        <f>#N/A</f>
        <v>#N/A</v>
      </c>
      <c r="AB80" s="30"/>
    </row>
    <row r="81" spans="1:28" s="32" customFormat="1" ht="15" customHeight="1" x14ac:dyDescent="0.3">
      <c r="A81" s="29" t="s">
        <v>55</v>
      </c>
      <c r="B81" s="30" t="s">
        <v>223</v>
      </c>
      <c r="C81" s="29" t="s">
        <v>124</v>
      </c>
      <c r="D81" s="30" t="s">
        <v>3</v>
      </c>
      <c r="E81" s="29" t="s">
        <v>125</v>
      </c>
      <c r="F81" s="30"/>
      <c r="G81" s="30" t="e">
        <f>#N/A</f>
        <v>#N/A</v>
      </c>
      <c r="H81" s="30" t="e">
        <f>#N/A</f>
        <v>#N/A</v>
      </c>
      <c r="I81" s="31" t="e">
        <f>#N/A</f>
        <v>#N/A</v>
      </c>
      <c r="J81" s="30" t="e">
        <f>#N/A</f>
        <v>#N/A</v>
      </c>
      <c r="K81" s="31" t="e">
        <f>#N/A</f>
        <v>#N/A</v>
      </c>
      <c r="L81" s="30" t="e">
        <f>#N/A</f>
        <v>#N/A</v>
      </c>
      <c r="M81" s="31" t="e">
        <f>#N/A</f>
        <v>#N/A</v>
      </c>
      <c r="N81" s="30" t="e">
        <f>#N/A</f>
        <v>#N/A</v>
      </c>
      <c r="O81" s="31" t="e">
        <f>#N/A</f>
        <v>#N/A</v>
      </c>
      <c r="P81" s="30" t="e">
        <f>#N/A</f>
        <v>#N/A</v>
      </c>
      <c r="Q81" s="31" t="e">
        <f>#N/A</f>
        <v>#N/A</v>
      </c>
      <c r="R81" s="30" t="e">
        <f>#N/A</f>
        <v>#N/A</v>
      </c>
      <c r="S81" s="31" t="e">
        <f>#N/A</f>
        <v>#N/A</v>
      </c>
      <c r="T81" s="30" t="e">
        <f>#N/A</f>
        <v>#N/A</v>
      </c>
      <c r="U81" s="31">
        <v>29963</v>
      </c>
      <c r="V81" s="30">
        <v>31729</v>
      </c>
      <c r="W81" s="31">
        <v>34121</v>
      </c>
      <c r="X81" s="30">
        <v>35296</v>
      </c>
      <c r="Y81" s="31">
        <v>38622</v>
      </c>
      <c r="Z81" s="30">
        <v>38766</v>
      </c>
      <c r="AA81" s="31" t="e">
        <f>#N/A</f>
        <v>#N/A</v>
      </c>
      <c r="AB81" s="30"/>
    </row>
    <row r="82" spans="1:28" s="32" customFormat="1" ht="15" customHeight="1" x14ac:dyDescent="0.3">
      <c r="A82" s="29" t="s">
        <v>55</v>
      </c>
      <c r="B82" s="30" t="s">
        <v>224</v>
      </c>
      <c r="C82" s="29" t="s">
        <v>124</v>
      </c>
      <c r="D82" s="30" t="s">
        <v>3</v>
      </c>
      <c r="E82" s="29" t="s">
        <v>127</v>
      </c>
      <c r="F82" s="30"/>
      <c r="G82" s="30" t="e">
        <f>#N/A</f>
        <v>#N/A</v>
      </c>
      <c r="H82" s="30" t="e">
        <f>#N/A</f>
        <v>#N/A</v>
      </c>
      <c r="I82" s="31" t="e">
        <f>#N/A</f>
        <v>#N/A</v>
      </c>
      <c r="J82" s="30" t="e">
        <f>#N/A</f>
        <v>#N/A</v>
      </c>
      <c r="K82" s="31" t="e">
        <f>#N/A</f>
        <v>#N/A</v>
      </c>
      <c r="L82" s="30" t="e">
        <f>#N/A</f>
        <v>#N/A</v>
      </c>
      <c r="M82" s="31" t="e">
        <f>#N/A</f>
        <v>#N/A</v>
      </c>
      <c r="N82" s="30" t="e">
        <f>#N/A</f>
        <v>#N/A</v>
      </c>
      <c r="O82" s="31" t="e">
        <f>#N/A</f>
        <v>#N/A</v>
      </c>
      <c r="P82" s="30" t="e">
        <f>#N/A</f>
        <v>#N/A</v>
      </c>
      <c r="Q82" s="31" t="e">
        <f>#N/A</f>
        <v>#N/A</v>
      </c>
      <c r="R82" s="30" t="e">
        <f>#N/A</f>
        <v>#N/A</v>
      </c>
      <c r="S82" s="31" t="e">
        <f>#N/A</f>
        <v>#N/A</v>
      </c>
      <c r="T82" s="30" t="e">
        <f>#N/A</f>
        <v>#N/A</v>
      </c>
      <c r="U82" s="31">
        <v>37376</v>
      </c>
      <c r="V82" s="30">
        <v>39244</v>
      </c>
      <c r="W82" s="31">
        <v>41484</v>
      </c>
      <c r="X82" s="30">
        <v>48885</v>
      </c>
      <c r="Y82" s="31">
        <v>55972</v>
      </c>
      <c r="Z82" s="30">
        <v>54682</v>
      </c>
      <c r="AA82" s="31" t="e">
        <f>#N/A</f>
        <v>#N/A</v>
      </c>
      <c r="AB82" s="30"/>
    </row>
    <row r="83" spans="1:28" s="32" customFormat="1" ht="15" customHeight="1" x14ac:dyDescent="0.3">
      <c r="A83" s="29" t="s">
        <v>55</v>
      </c>
      <c r="B83" s="30" t="s">
        <v>225</v>
      </c>
      <c r="C83" s="29" t="s">
        <v>124</v>
      </c>
      <c r="D83" s="30" t="s">
        <v>4</v>
      </c>
      <c r="E83" s="29" t="s">
        <v>4</v>
      </c>
      <c r="F83" s="30"/>
      <c r="G83" s="30" t="e">
        <f>#N/A</f>
        <v>#N/A</v>
      </c>
      <c r="H83" s="30" t="e">
        <f>#N/A</f>
        <v>#N/A</v>
      </c>
      <c r="I83" s="31" t="e">
        <f>#N/A</f>
        <v>#N/A</v>
      </c>
      <c r="J83" s="30" t="e">
        <f>#N/A</f>
        <v>#N/A</v>
      </c>
      <c r="K83" s="31" t="e">
        <f>#N/A</f>
        <v>#N/A</v>
      </c>
      <c r="L83" s="30" t="e">
        <f>#N/A</f>
        <v>#N/A</v>
      </c>
      <c r="M83" s="31" t="e">
        <f>#N/A</f>
        <v>#N/A</v>
      </c>
      <c r="N83" s="30" t="e">
        <f>#N/A</f>
        <v>#N/A</v>
      </c>
      <c r="O83" s="31" t="e">
        <f>#N/A</f>
        <v>#N/A</v>
      </c>
      <c r="P83" s="30" t="e">
        <f>#N/A</f>
        <v>#N/A</v>
      </c>
      <c r="Q83" s="31" t="e">
        <f>#N/A</f>
        <v>#N/A</v>
      </c>
      <c r="R83" s="30" t="e">
        <f>#N/A</f>
        <v>#N/A</v>
      </c>
      <c r="S83" s="31" t="e">
        <f>#N/A</f>
        <v>#N/A</v>
      </c>
      <c r="T83" s="30" t="e">
        <f>#N/A</f>
        <v>#N/A</v>
      </c>
      <c r="U83" s="31">
        <v>14821</v>
      </c>
      <c r="V83" s="30">
        <v>15119</v>
      </c>
      <c r="W83" s="31">
        <v>13415</v>
      </c>
      <c r="X83" s="30">
        <v>13628</v>
      </c>
      <c r="Y83" s="31">
        <v>15545</v>
      </c>
      <c r="Z83" s="30">
        <v>18333</v>
      </c>
      <c r="AA83" s="31" t="e">
        <f>#N/A</f>
        <v>#N/A</v>
      </c>
      <c r="AB83" s="30"/>
    </row>
    <row r="84" spans="1:28" s="32" customFormat="1" ht="15" customHeight="1" x14ac:dyDescent="0.3">
      <c r="A84" s="29" t="s">
        <v>55</v>
      </c>
      <c r="B84" s="30" t="s">
        <v>226</v>
      </c>
      <c r="C84" s="29" t="s">
        <v>129</v>
      </c>
      <c r="D84" s="30" t="s">
        <v>6</v>
      </c>
      <c r="E84" s="29" t="s">
        <v>6</v>
      </c>
      <c r="F84" s="30"/>
      <c r="G84" s="30">
        <v>2.37577326698002</v>
      </c>
      <c r="H84" s="30">
        <v>1.93714889824009</v>
      </c>
      <c r="I84" s="31">
        <v>3.3756647110858</v>
      </c>
      <c r="J84" s="30">
        <v>5.6181211948343304</v>
      </c>
      <c r="K84" s="31">
        <v>7.5896557183166502</v>
      </c>
      <c r="L84" s="30">
        <v>7.04214380306927</v>
      </c>
      <c r="M84" s="31">
        <v>6.7688749807955002</v>
      </c>
      <c r="N84" s="30">
        <v>9.1093607997576296</v>
      </c>
      <c r="O84" s="31">
        <v>8.8944109725962992</v>
      </c>
      <c r="P84" s="30">
        <v>5.4238217258831503</v>
      </c>
      <c r="Q84" s="31">
        <v>8.1298256857991191</v>
      </c>
      <c r="R84" s="30">
        <v>10.2596218903247</v>
      </c>
      <c r="S84" s="31">
        <v>6.5527296701067597</v>
      </c>
      <c r="T84" s="30">
        <v>7.5300086622942697</v>
      </c>
      <c r="U84" s="31">
        <v>6.9916388922085604</v>
      </c>
      <c r="V84" s="30">
        <v>6.1942802298498503</v>
      </c>
      <c r="W84" s="31">
        <v>5.5135257269299203</v>
      </c>
      <c r="X84" s="30">
        <v>5.7020701571724697</v>
      </c>
      <c r="Y84" s="31">
        <v>5.5443199798807301</v>
      </c>
      <c r="Z84" s="30">
        <v>5.5912974987258703</v>
      </c>
      <c r="AA84" s="31" t="e">
        <f>#N/A</f>
        <v>#N/A</v>
      </c>
      <c r="AB84" s="30"/>
    </row>
    <row r="85" spans="1:28" s="32" customFormat="1" ht="15" customHeight="1" x14ac:dyDescent="0.3">
      <c r="A85" s="29" t="s">
        <v>55</v>
      </c>
      <c r="B85" s="30" t="s">
        <v>227</v>
      </c>
      <c r="C85" s="29" t="s">
        <v>228</v>
      </c>
      <c r="D85" s="30" t="s">
        <v>2</v>
      </c>
      <c r="E85" s="29" t="s">
        <v>153</v>
      </c>
      <c r="F85" s="30"/>
      <c r="G85" s="30" t="e">
        <f>#N/A</f>
        <v>#N/A</v>
      </c>
      <c r="H85" s="30" t="e">
        <f>#N/A</f>
        <v>#N/A</v>
      </c>
      <c r="I85" s="31" t="e">
        <f>#N/A</f>
        <v>#N/A</v>
      </c>
      <c r="J85" s="30" t="e">
        <f>#N/A</f>
        <v>#N/A</v>
      </c>
      <c r="K85" s="31" t="e">
        <f>#N/A</f>
        <v>#N/A</v>
      </c>
      <c r="L85" s="30" t="e">
        <f>#N/A</f>
        <v>#N/A</v>
      </c>
      <c r="M85" s="31" t="e">
        <f>#N/A</f>
        <v>#N/A</v>
      </c>
      <c r="N85" s="30" t="e">
        <f>#N/A</f>
        <v>#N/A</v>
      </c>
      <c r="O85" s="31" t="e">
        <f>#N/A</f>
        <v>#N/A</v>
      </c>
      <c r="P85" s="30" t="e">
        <f>#N/A</f>
        <v>#N/A</v>
      </c>
      <c r="Q85" s="31" t="e">
        <f>#N/A</f>
        <v>#N/A</v>
      </c>
      <c r="R85" s="30" t="e">
        <f>#N/A</f>
        <v>#N/A</v>
      </c>
      <c r="S85" s="31" t="e">
        <f>#N/A</f>
        <v>#N/A</v>
      </c>
      <c r="T85" s="30">
        <v>203.79750000000001</v>
      </c>
      <c r="U85" s="31">
        <v>222.3425</v>
      </c>
      <c r="V85" s="30">
        <v>249.240833333333</v>
      </c>
      <c r="W85" s="31">
        <v>281.23500000000001</v>
      </c>
      <c r="X85" s="30">
        <v>322.8775</v>
      </c>
      <c r="Y85" s="31">
        <v>370.82749999999999</v>
      </c>
      <c r="Z85" s="30">
        <v>403.57249999999999</v>
      </c>
      <c r="AA85" s="31" t="e">
        <f>#N/A</f>
        <v>#N/A</v>
      </c>
      <c r="AB85" s="30"/>
    </row>
    <row r="86" spans="1:28" s="32" customFormat="1" ht="15" customHeight="1" x14ac:dyDescent="0.3">
      <c r="A86" s="29" t="s">
        <v>55</v>
      </c>
      <c r="B86" s="30" t="s">
        <v>229</v>
      </c>
      <c r="C86" s="29" t="s">
        <v>230</v>
      </c>
      <c r="D86" s="30" t="s">
        <v>5</v>
      </c>
      <c r="E86" s="29" t="s">
        <v>231</v>
      </c>
      <c r="F86" s="30"/>
      <c r="G86" s="30" t="e">
        <f>#N/A</f>
        <v>#N/A</v>
      </c>
      <c r="H86" s="30" t="e">
        <f>#N/A</f>
        <v>#N/A</v>
      </c>
      <c r="I86" s="31" t="e">
        <f>#N/A</f>
        <v>#N/A</v>
      </c>
      <c r="J86" s="30" t="e">
        <f>#N/A</f>
        <v>#N/A</v>
      </c>
      <c r="K86" s="31" t="e">
        <f>#N/A</f>
        <v>#N/A</v>
      </c>
      <c r="L86" s="30" t="e">
        <f>#N/A</f>
        <v>#N/A</v>
      </c>
      <c r="M86" s="31" t="e">
        <f>#N/A</f>
        <v>#N/A</v>
      </c>
      <c r="N86" s="30" t="e">
        <f>#N/A</f>
        <v>#N/A</v>
      </c>
      <c r="O86" s="31" t="e">
        <f>#N/A</f>
        <v>#N/A</v>
      </c>
      <c r="P86" s="30" t="e">
        <f>#N/A</f>
        <v>#N/A</v>
      </c>
      <c r="Q86" s="31" t="e">
        <f>#N/A</f>
        <v>#N/A</v>
      </c>
      <c r="R86" s="30">
        <v>62616</v>
      </c>
      <c r="S86" s="31">
        <v>82640</v>
      </c>
      <c r="T86" s="30">
        <v>95046</v>
      </c>
      <c r="U86" s="31">
        <v>122733</v>
      </c>
      <c r="V86" s="30">
        <v>113692</v>
      </c>
      <c r="W86" s="31">
        <v>128034</v>
      </c>
      <c r="X86" s="30" t="e">
        <f>#N/A</f>
        <v>#N/A</v>
      </c>
      <c r="Y86" s="31" t="e">
        <f>#N/A</f>
        <v>#N/A</v>
      </c>
      <c r="Z86" s="30" t="e">
        <f>#N/A</f>
        <v>#N/A</v>
      </c>
      <c r="AA86" s="31" t="e">
        <f>#N/A</f>
        <v>#N/A</v>
      </c>
      <c r="AB86" s="30"/>
    </row>
    <row r="87" spans="1:28" s="32" customFormat="1" ht="15" customHeight="1" x14ac:dyDescent="0.3">
      <c r="A87" s="29" t="s">
        <v>55</v>
      </c>
      <c r="B87" s="30" t="s">
        <v>232</v>
      </c>
      <c r="C87" s="29" t="s">
        <v>124</v>
      </c>
      <c r="D87" s="30" t="s">
        <v>4</v>
      </c>
      <c r="E87" s="29" t="s">
        <v>4</v>
      </c>
      <c r="F87" s="30"/>
      <c r="G87" s="30">
        <v>1967.53</v>
      </c>
      <c r="H87" s="30">
        <v>2104.5500000000002</v>
      </c>
      <c r="I87" s="31">
        <v>2858.06</v>
      </c>
      <c r="J87" s="30">
        <v>3191.66</v>
      </c>
      <c r="K87" s="31">
        <v>3583.82</v>
      </c>
      <c r="L87" s="30">
        <v>4314.5</v>
      </c>
      <c r="M87" s="31">
        <v>5427.52</v>
      </c>
      <c r="N87" s="30">
        <v>6562.32</v>
      </c>
      <c r="O87" s="31">
        <v>8940.61</v>
      </c>
      <c r="P87" s="30">
        <v>10520.65</v>
      </c>
      <c r="Q87" s="31">
        <v>10850.21</v>
      </c>
      <c r="R87" s="30">
        <v>12071.07</v>
      </c>
      <c r="S87" s="31">
        <v>14119.63</v>
      </c>
      <c r="T87" s="30">
        <v>13866.95</v>
      </c>
      <c r="U87" s="31">
        <v>14987.53</v>
      </c>
      <c r="V87" s="30">
        <v>15295.54</v>
      </c>
      <c r="W87" s="31">
        <v>13574.29</v>
      </c>
      <c r="X87" s="30">
        <v>13501.93</v>
      </c>
      <c r="Y87" s="31">
        <v>15562.38</v>
      </c>
      <c r="Z87" s="30" t="e">
        <f>#N/A</f>
        <v>#N/A</v>
      </c>
      <c r="AA87" s="31" t="e">
        <f>#N/A</f>
        <v>#N/A</v>
      </c>
      <c r="AB87" s="30"/>
    </row>
    <row r="88" spans="1:28" s="32" customFormat="1" ht="15" customHeight="1" x14ac:dyDescent="0.3">
      <c r="A88" s="29" t="s">
        <v>55</v>
      </c>
      <c r="B88" s="30" t="s">
        <v>233</v>
      </c>
      <c r="C88" s="29" t="s">
        <v>132</v>
      </c>
      <c r="D88" s="30" t="s">
        <v>7</v>
      </c>
      <c r="E88" s="29" t="s">
        <v>133</v>
      </c>
      <c r="F88" s="30"/>
      <c r="G88" s="30" t="e">
        <f>#N/A</f>
        <v>#N/A</v>
      </c>
      <c r="H88" s="30" t="e">
        <f>#N/A</f>
        <v>#N/A</v>
      </c>
      <c r="I88" s="31" t="e">
        <f>#N/A</f>
        <v>#N/A</v>
      </c>
      <c r="J88" s="30" t="e">
        <f>#N/A</f>
        <v>#N/A</v>
      </c>
      <c r="K88" s="31" t="e">
        <f>#N/A</f>
        <v>#N/A</v>
      </c>
      <c r="L88" s="30" t="e">
        <f>#N/A</f>
        <v>#N/A</v>
      </c>
      <c r="M88" s="31" t="e">
        <f>#N/A</f>
        <v>#N/A</v>
      </c>
      <c r="N88" s="30" t="e">
        <f>#N/A</f>
        <v>#N/A</v>
      </c>
      <c r="O88" s="31">
        <v>68.590833333333293</v>
      </c>
      <c r="P88" s="30">
        <v>69.040133333333301</v>
      </c>
      <c r="Q88" s="31">
        <v>69.649291666666699</v>
      </c>
      <c r="R88" s="30">
        <v>74.1524</v>
      </c>
      <c r="S88" s="31">
        <v>81.779325</v>
      </c>
      <c r="T88" s="30">
        <v>78.102708333333297</v>
      </c>
      <c r="U88" s="31">
        <v>77.613533333333294</v>
      </c>
      <c r="V88" s="30">
        <v>77.946908333333297</v>
      </c>
      <c r="W88" s="31">
        <v>78.468091666666695</v>
      </c>
      <c r="X88" s="30">
        <v>80.437541666666704</v>
      </c>
      <c r="Y88" s="31">
        <v>83.470441666666702</v>
      </c>
      <c r="Z88" s="30">
        <v>84.445975000000004</v>
      </c>
      <c r="AA88" s="31" t="e">
        <f>#N/A</f>
        <v>#N/A</v>
      </c>
      <c r="AB88" s="30"/>
    </row>
    <row r="89" spans="1:28" s="32" customFormat="1" ht="15" customHeight="1" x14ac:dyDescent="0.3">
      <c r="A89" s="29" t="s">
        <v>53</v>
      </c>
      <c r="B89" s="30" t="s">
        <v>234</v>
      </c>
      <c r="C89" s="29" t="s">
        <v>235</v>
      </c>
      <c r="D89" s="30" t="s">
        <v>1</v>
      </c>
      <c r="E89" s="29" t="s">
        <v>115</v>
      </c>
      <c r="F89" s="30" t="s">
        <v>236</v>
      </c>
      <c r="G89" s="30">
        <v>19735.775580000001</v>
      </c>
      <c r="H89" s="30">
        <v>21354.85398</v>
      </c>
      <c r="I89" s="31">
        <v>23645.761989999999</v>
      </c>
      <c r="J89" s="30">
        <v>25460.43059</v>
      </c>
      <c r="K89" s="31">
        <v>26962.015889999999</v>
      </c>
      <c r="L89" s="30">
        <v>28882.46416</v>
      </c>
      <c r="M89" s="31">
        <v>30861.362410000002</v>
      </c>
      <c r="N89" s="30">
        <v>36399.71471</v>
      </c>
      <c r="O89" s="31">
        <v>38124.044620000001</v>
      </c>
      <c r="P89" s="30">
        <v>39857.42</v>
      </c>
      <c r="Q89" s="31">
        <v>44618.34</v>
      </c>
      <c r="R89" s="30">
        <v>48179.76</v>
      </c>
      <c r="S89" s="31">
        <v>50645.78</v>
      </c>
      <c r="T89" s="30">
        <v>51720.15</v>
      </c>
      <c r="U89" s="31">
        <v>54707.35</v>
      </c>
      <c r="V89" s="30">
        <v>58341.14</v>
      </c>
      <c r="W89" s="31">
        <v>63082.559999999998</v>
      </c>
      <c r="X89" s="30">
        <v>66017.05</v>
      </c>
      <c r="Y89" s="31">
        <v>68015.789999999994</v>
      </c>
      <c r="Z89" s="30"/>
      <c r="AA89" s="31"/>
      <c r="AB89" s="30"/>
    </row>
    <row r="90" spans="1:28" s="32" customFormat="1" ht="15" customHeight="1" x14ac:dyDescent="0.3">
      <c r="A90" s="29" t="s">
        <v>53</v>
      </c>
      <c r="B90" s="30" t="s">
        <v>237</v>
      </c>
      <c r="C90" s="29" t="s">
        <v>235</v>
      </c>
      <c r="D90" s="30" t="s">
        <v>1</v>
      </c>
      <c r="E90" s="29" t="s">
        <v>138</v>
      </c>
      <c r="F90" s="30" t="s">
        <v>236</v>
      </c>
      <c r="G90" s="30">
        <v>13746.921759999999</v>
      </c>
      <c r="H90" s="30">
        <v>14662.1003</v>
      </c>
      <c r="I90" s="31">
        <v>15790.920319999999</v>
      </c>
      <c r="J90" s="30">
        <v>17323.404709999999</v>
      </c>
      <c r="K90" s="31">
        <v>17990.167369999999</v>
      </c>
      <c r="L90" s="30">
        <v>18309.998759999999</v>
      </c>
      <c r="M90" s="31">
        <v>19309.694479999998</v>
      </c>
      <c r="N90" s="30">
        <v>21874.202239999999</v>
      </c>
      <c r="O90" s="31">
        <v>25015.86</v>
      </c>
      <c r="P90" s="30">
        <v>27624.93</v>
      </c>
      <c r="Q90" s="31">
        <v>29364.51</v>
      </c>
      <c r="R90" s="30">
        <v>30893.85</v>
      </c>
      <c r="S90" s="31">
        <v>30277.09</v>
      </c>
      <c r="T90" s="30">
        <v>41690.559999999998</v>
      </c>
      <c r="U90" s="31">
        <v>40620</v>
      </c>
      <c r="V90" s="30">
        <v>45967.89</v>
      </c>
      <c r="W90" s="31">
        <v>44620.01</v>
      </c>
      <c r="X90" s="30">
        <v>46834.55</v>
      </c>
      <c r="Y90" s="31">
        <v>52530.39</v>
      </c>
      <c r="Z90" s="30"/>
      <c r="AA90" s="31"/>
      <c r="AB90" s="30"/>
    </row>
    <row r="91" spans="1:28" s="32" customFormat="1" ht="15" customHeight="1" x14ac:dyDescent="0.3">
      <c r="A91" s="29" t="s">
        <v>53</v>
      </c>
      <c r="B91" s="30" t="s">
        <v>238</v>
      </c>
      <c r="C91" s="29" t="s">
        <v>235</v>
      </c>
      <c r="D91" s="30" t="s">
        <v>1</v>
      </c>
      <c r="E91" s="29" t="s">
        <v>140</v>
      </c>
      <c r="F91" s="30" t="s">
        <v>236</v>
      </c>
      <c r="G91" s="30">
        <v>9956.7844000000005</v>
      </c>
      <c r="H91" s="30">
        <v>12270.676450000001</v>
      </c>
      <c r="I91" s="31">
        <v>14345.408030000001</v>
      </c>
      <c r="J91" s="30">
        <v>14420.389789999999</v>
      </c>
      <c r="K91" s="31">
        <v>16396.766390000001</v>
      </c>
      <c r="L91" s="30">
        <v>14316.77938</v>
      </c>
      <c r="M91" s="31">
        <v>14034.776750000001</v>
      </c>
      <c r="N91" s="30">
        <v>11851.30524</v>
      </c>
      <c r="O91" s="31">
        <v>16153.983829999999</v>
      </c>
      <c r="P91" s="30">
        <v>19514.895229999998</v>
      </c>
      <c r="Q91" s="31">
        <v>28000.651150000002</v>
      </c>
      <c r="R91" s="30">
        <v>31767.92035</v>
      </c>
      <c r="S91" s="31">
        <v>32733.72867</v>
      </c>
      <c r="T91" s="30">
        <v>21276.17729</v>
      </c>
      <c r="U91" s="31">
        <v>27124.230670000001</v>
      </c>
      <c r="V91" s="30">
        <v>30618.51</v>
      </c>
      <c r="W91" s="31">
        <v>33748.449999999997</v>
      </c>
      <c r="X91" s="30">
        <v>33466.01</v>
      </c>
      <c r="Y91" s="31">
        <v>31352.69</v>
      </c>
      <c r="Z91" s="30"/>
      <c r="AA91" s="31"/>
      <c r="AB91" s="30"/>
    </row>
    <row r="92" spans="1:28" s="32" customFormat="1" ht="15" customHeight="1" x14ac:dyDescent="0.3">
      <c r="A92" s="29" t="s">
        <v>53</v>
      </c>
      <c r="B92" s="30" t="s">
        <v>239</v>
      </c>
      <c r="C92" s="29" t="s">
        <v>235</v>
      </c>
      <c r="D92" s="30" t="s">
        <v>1</v>
      </c>
      <c r="E92" s="29" t="s">
        <v>142</v>
      </c>
      <c r="F92" s="30" t="s">
        <v>236</v>
      </c>
      <c r="G92" s="30">
        <v>5797.8221100000001</v>
      </c>
      <c r="H92" s="30">
        <v>5714.1157499999999</v>
      </c>
      <c r="I92" s="31">
        <v>5880.8082199999999</v>
      </c>
      <c r="J92" s="30">
        <v>6837.1543199999996</v>
      </c>
      <c r="K92" s="31">
        <v>8732.3206300000002</v>
      </c>
      <c r="L92" s="30">
        <v>11731.82683</v>
      </c>
      <c r="M92" s="31">
        <v>17793.392960000001</v>
      </c>
      <c r="N92" s="30">
        <v>20598.798210000001</v>
      </c>
      <c r="O92" s="31">
        <v>18571.430359999998</v>
      </c>
      <c r="P92" s="30">
        <v>18128.146929999999</v>
      </c>
      <c r="Q92" s="31">
        <v>19491.616730000002</v>
      </c>
      <c r="R92" s="30">
        <v>20115.926759999998</v>
      </c>
      <c r="S92" s="31">
        <v>19633.028300000002</v>
      </c>
      <c r="T92" s="30">
        <v>20393.16243</v>
      </c>
      <c r="U92" s="31">
        <v>19314.189999999999</v>
      </c>
      <c r="V92" s="30">
        <v>18700.68</v>
      </c>
      <c r="W92" s="31">
        <v>17713.54</v>
      </c>
      <c r="X92" s="30">
        <v>18856.23</v>
      </c>
      <c r="Y92" s="31">
        <v>19719.84</v>
      </c>
      <c r="Z92" s="30"/>
      <c r="AA92" s="31"/>
      <c r="AB92" s="30"/>
    </row>
    <row r="93" spans="1:28" s="32" customFormat="1" ht="15" customHeight="1" x14ac:dyDescent="0.3">
      <c r="A93" s="29" t="s">
        <v>53</v>
      </c>
      <c r="B93" s="30" t="s">
        <v>240</v>
      </c>
      <c r="C93" s="29" t="s">
        <v>235</v>
      </c>
      <c r="D93" s="30" t="s">
        <v>1</v>
      </c>
      <c r="E93" s="29" t="s">
        <v>144</v>
      </c>
      <c r="F93" s="30" t="s">
        <v>236</v>
      </c>
      <c r="G93" s="30">
        <v>9529.9338499999994</v>
      </c>
      <c r="H93" s="30">
        <v>10379.54349</v>
      </c>
      <c r="I93" s="31">
        <v>12152.23655</v>
      </c>
      <c r="J93" s="30">
        <v>13612.76132</v>
      </c>
      <c r="K93" s="31">
        <v>17495.439060000001</v>
      </c>
      <c r="L93" s="30">
        <v>19767.36652</v>
      </c>
      <c r="M93" s="31">
        <v>19349.241379999999</v>
      </c>
      <c r="N93" s="30">
        <v>21470.796009999998</v>
      </c>
      <c r="O93" s="31">
        <v>22061.48026</v>
      </c>
      <c r="P93" s="30">
        <v>25226.333170000002</v>
      </c>
      <c r="Q93" s="31">
        <v>32475.41086</v>
      </c>
      <c r="R93" s="30">
        <v>34410.818420000003</v>
      </c>
      <c r="S93" s="31">
        <v>31959.209739999998</v>
      </c>
      <c r="T93" s="30">
        <v>31388.71773</v>
      </c>
      <c r="U93" s="31">
        <v>31384.39</v>
      </c>
      <c r="V93" s="30">
        <v>36795.72</v>
      </c>
      <c r="W93" s="31">
        <v>33366.14</v>
      </c>
      <c r="X93" s="30">
        <v>33049.22</v>
      </c>
      <c r="Y93" s="31">
        <v>35761.47</v>
      </c>
      <c r="Z93" s="30"/>
      <c r="AA93" s="31"/>
      <c r="AB93" s="30"/>
    </row>
    <row r="94" spans="1:28" s="32" customFormat="1" ht="15" customHeight="1" x14ac:dyDescent="0.3">
      <c r="A94" s="29" t="s">
        <v>53</v>
      </c>
      <c r="B94" s="30" t="s">
        <v>241</v>
      </c>
      <c r="C94" s="29" t="s">
        <v>235</v>
      </c>
      <c r="D94" s="30" t="s">
        <v>1</v>
      </c>
      <c r="E94" s="29" t="s">
        <v>118</v>
      </c>
      <c r="F94" s="30" t="s">
        <v>236</v>
      </c>
      <c r="G94" s="30">
        <v>5289.4279299999998</v>
      </c>
      <c r="H94" s="30">
        <v>5570.01728</v>
      </c>
      <c r="I94" s="31">
        <v>5727.5566200000003</v>
      </c>
      <c r="J94" s="30">
        <v>5854.0616200000004</v>
      </c>
      <c r="K94" s="31">
        <v>5979.67292</v>
      </c>
      <c r="L94" s="30">
        <v>6043.3585800000001</v>
      </c>
      <c r="M94" s="31">
        <v>6196.1133</v>
      </c>
      <c r="N94" s="30">
        <v>6246.4657299999999</v>
      </c>
      <c r="O94" s="31">
        <v>6290.7084500000001</v>
      </c>
      <c r="P94" s="30">
        <v>5653.68</v>
      </c>
      <c r="Q94" s="31">
        <v>5699.32</v>
      </c>
      <c r="R94" s="30">
        <v>5832.56</v>
      </c>
      <c r="S94" s="31">
        <v>5963.08</v>
      </c>
      <c r="T94" s="30">
        <v>6097.76</v>
      </c>
      <c r="U94" s="31">
        <v>6227.79</v>
      </c>
      <c r="V94" s="30">
        <v>6518</v>
      </c>
      <c r="W94" s="31">
        <v>6793.38</v>
      </c>
      <c r="X94" s="30">
        <v>6993.67</v>
      </c>
      <c r="Y94" s="31">
        <v>7298.68</v>
      </c>
      <c r="Z94" s="30"/>
      <c r="AA94" s="31"/>
      <c r="AB94" s="30"/>
    </row>
    <row r="95" spans="1:28" s="32" customFormat="1" ht="15" customHeight="1" x14ac:dyDescent="0.3">
      <c r="A95" s="29" t="s">
        <v>53</v>
      </c>
      <c r="B95" s="30" t="s">
        <v>242</v>
      </c>
      <c r="C95" s="29" t="s">
        <v>235</v>
      </c>
      <c r="D95" s="30" t="s">
        <v>1</v>
      </c>
      <c r="E95" s="29" t="s">
        <v>120</v>
      </c>
      <c r="F95" s="30" t="s">
        <v>236</v>
      </c>
      <c r="G95" s="30">
        <v>6950.4718599999997</v>
      </c>
      <c r="H95" s="30">
        <v>7837.6892900000003</v>
      </c>
      <c r="I95" s="31">
        <v>9151.4259999999995</v>
      </c>
      <c r="J95" s="30">
        <v>10033.36132</v>
      </c>
      <c r="K95" s="31">
        <v>10237.889209999999</v>
      </c>
      <c r="L95" s="30">
        <v>10624.58778</v>
      </c>
      <c r="M95" s="31">
        <v>11563.92836</v>
      </c>
      <c r="N95" s="30">
        <v>16273.790559999999</v>
      </c>
      <c r="O95" s="31">
        <v>17285.471839999998</v>
      </c>
      <c r="P95" s="30">
        <v>17882.514800000001</v>
      </c>
      <c r="Q95" s="31">
        <v>20114.998510000001</v>
      </c>
      <c r="R95" s="30">
        <v>20931.39356</v>
      </c>
      <c r="S95" s="31">
        <v>22347.57661</v>
      </c>
      <c r="T95" s="30">
        <v>23219.81136</v>
      </c>
      <c r="U95" s="31">
        <v>24081.986359999999</v>
      </c>
      <c r="V95" s="30">
        <v>26060.52</v>
      </c>
      <c r="W95" s="31">
        <v>27868.2</v>
      </c>
      <c r="X95" s="30">
        <v>28578.07</v>
      </c>
      <c r="Y95" s="31">
        <v>27217.22</v>
      </c>
      <c r="Z95" s="30"/>
      <c r="AA95" s="31"/>
      <c r="AB95" s="30"/>
    </row>
    <row r="96" spans="1:28" s="32" customFormat="1" ht="15" customHeight="1" x14ac:dyDescent="0.3">
      <c r="A96" s="29" t="s">
        <v>53</v>
      </c>
      <c r="B96" s="30" t="s">
        <v>243</v>
      </c>
      <c r="C96" s="29" t="s">
        <v>235</v>
      </c>
      <c r="D96" s="30" t="s">
        <v>1</v>
      </c>
      <c r="E96" s="29" t="s">
        <v>122</v>
      </c>
      <c r="F96" s="30" t="s">
        <v>236</v>
      </c>
      <c r="G96" s="30">
        <v>7072.0258000000003</v>
      </c>
      <c r="H96" s="30">
        <v>7491.0069100000001</v>
      </c>
      <c r="I96" s="31">
        <v>8032.8187600000001</v>
      </c>
      <c r="J96" s="30">
        <v>8785.8495700000003</v>
      </c>
      <c r="K96" s="31">
        <v>9734.6478900000002</v>
      </c>
      <c r="L96" s="30">
        <v>11175.596460000001</v>
      </c>
      <c r="M96" s="31">
        <v>12087.15033</v>
      </c>
      <c r="N96" s="30">
        <v>12820.21189</v>
      </c>
      <c r="O96" s="31">
        <v>13419.50929</v>
      </c>
      <c r="P96" s="30">
        <v>15200.22739</v>
      </c>
      <c r="Q96" s="31">
        <v>17044.05661</v>
      </c>
      <c r="R96" s="30">
        <v>19303.146199999999</v>
      </c>
      <c r="S96" s="31">
        <v>19431.935659999999</v>
      </c>
      <c r="T96" s="30">
        <v>19747.332040000001</v>
      </c>
      <c r="U96" s="31">
        <v>21373.81853</v>
      </c>
      <c r="V96" s="30">
        <v>23192.06</v>
      </c>
      <c r="W96" s="31">
        <v>25464.98</v>
      </c>
      <c r="X96" s="30">
        <v>27175.7</v>
      </c>
      <c r="Y96" s="31">
        <v>29627.06</v>
      </c>
      <c r="Z96" s="30"/>
      <c r="AA96" s="31"/>
      <c r="AB96" s="30"/>
    </row>
    <row r="97" spans="1:28" s="32" customFormat="1" ht="15" customHeight="1" x14ac:dyDescent="0.3">
      <c r="A97" s="29" t="s">
        <v>53</v>
      </c>
      <c r="B97" s="30" t="s">
        <v>244</v>
      </c>
      <c r="C97" s="29" t="s">
        <v>129</v>
      </c>
      <c r="D97" s="30" t="s">
        <v>6</v>
      </c>
      <c r="E97" s="29" t="s">
        <v>6</v>
      </c>
      <c r="F97" s="30"/>
      <c r="G97" s="30"/>
      <c r="H97" s="30"/>
      <c r="I97" s="31"/>
      <c r="J97" s="30"/>
      <c r="K97" s="31"/>
      <c r="L97" s="30">
        <v>4.8287821796688002</v>
      </c>
      <c r="M97" s="31">
        <v>4.9232274750110596</v>
      </c>
      <c r="N97" s="30">
        <v>5.2496002842423302</v>
      </c>
      <c r="O97" s="31">
        <v>6.3317579542577596</v>
      </c>
      <c r="P97" s="30">
        <v>7.0361331031609096</v>
      </c>
      <c r="Q97" s="31">
        <v>4.8347329588639596</v>
      </c>
      <c r="R97" s="30">
        <v>8.5551095471344496</v>
      </c>
      <c r="S97" s="31">
        <v>10.1532847904348</v>
      </c>
      <c r="T97" s="30">
        <v>10.336800060314999</v>
      </c>
      <c r="U97" s="31">
        <v>8.0465436774995993</v>
      </c>
      <c r="V97" s="30">
        <v>6.6499628858136104</v>
      </c>
      <c r="W97" s="31">
        <v>3.2804469851714502</v>
      </c>
      <c r="X97" s="30">
        <v>4.3203331366218602</v>
      </c>
      <c r="Y97" s="31">
        <v>3.64231329532236</v>
      </c>
      <c r="Z97" s="30">
        <v>2.8236160002144599</v>
      </c>
      <c r="AA97" s="31"/>
      <c r="AB97" s="30"/>
    </row>
    <row r="98" spans="1:28" s="32" customFormat="1" ht="15" customHeight="1" x14ac:dyDescent="0.3">
      <c r="A98" s="29" t="s">
        <v>53</v>
      </c>
      <c r="B98" s="30" t="s">
        <v>245</v>
      </c>
      <c r="C98" s="29" t="s">
        <v>235</v>
      </c>
      <c r="D98" s="30" t="s">
        <v>3</v>
      </c>
      <c r="E98" s="29" t="s">
        <v>125</v>
      </c>
      <c r="F98" s="30" t="s">
        <v>246</v>
      </c>
      <c r="G98" s="30">
        <v>4615.8</v>
      </c>
      <c r="H98" s="30">
        <v>4994.8</v>
      </c>
      <c r="I98" s="31">
        <v>5405.9</v>
      </c>
      <c r="J98" s="30">
        <v>7157.5</v>
      </c>
      <c r="K98" s="31">
        <v>9457.1</v>
      </c>
      <c r="L98" s="30">
        <v>13959.8</v>
      </c>
      <c r="M98" s="31">
        <v>25333.8</v>
      </c>
      <c r="N98" s="30">
        <v>25333.762329500001</v>
      </c>
      <c r="O98" s="31">
        <v>24170.783376200001</v>
      </c>
      <c r="P98" s="30">
        <v>24342.950749600001</v>
      </c>
      <c r="Q98" s="31">
        <v>24480.086234400002</v>
      </c>
      <c r="R98" s="30">
        <v>30160.099008140001</v>
      </c>
      <c r="S98" s="31">
        <v>30997.444938460001</v>
      </c>
      <c r="T98" s="30">
        <v>29931.472652240001</v>
      </c>
      <c r="U98" s="31">
        <v>32876.57</v>
      </c>
      <c r="V98" s="30">
        <v>35982.17</v>
      </c>
      <c r="W98" s="31">
        <v>32789.32</v>
      </c>
      <c r="X98" s="30">
        <v>36872</v>
      </c>
      <c r="Y98" s="31">
        <v>39231.699999999997</v>
      </c>
      <c r="Z98" s="30">
        <v>38165.300000000003</v>
      </c>
      <c r="AA98" s="31"/>
      <c r="AB98" s="30"/>
    </row>
    <row r="99" spans="1:28" s="32" customFormat="1" ht="15" customHeight="1" x14ac:dyDescent="0.3">
      <c r="A99" s="29" t="s">
        <v>53</v>
      </c>
      <c r="B99" s="30" t="s">
        <v>247</v>
      </c>
      <c r="C99" s="29" t="s">
        <v>235</v>
      </c>
      <c r="D99" s="30" t="s">
        <v>3</v>
      </c>
      <c r="E99" s="29" t="s">
        <v>127</v>
      </c>
      <c r="F99" s="30" t="s">
        <v>246</v>
      </c>
      <c r="G99" s="30">
        <v>-8675</v>
      </c>
      <c r="H99" s="30">
        <v>-9790.2000000000007</v>
      </c>
      <c r="I99" s="31">
        <v>-9886.9</v>
      </c>
      <c r="J99" s="30">
        <v>-11923.5</v>
      </c>
      <c r="K99" s="31">
        <v>-20556</v>
      </c>
      <c r="L99" s="30">
        <v>-19456.5</v>
      </c>
      <c r="M99" s="31">
        <v>-23271.9</v>
      </c>
      <c r="N99" s="30">
        <v>21863.927292822798</v>
      </c>
      <c r="O99" s="31">
        <v>26007.212064843301</v>
      </c>
      <c r="P99" s="30">
        <v>27871.962556241298</v>
      </c>
      <c r="Q99" s="31">
        <v>37048.359805181797</v>
      </c>
      <c r="R99" s="30">
        <v>50995.436767116698</v>
      </c>
      <c r="S99" s="31">
        <v>50878.0675434031</v>
      </c>
      <c r="T99" s="30">
        <v>50639.9940170068</v>
      </c>
      <c r="U99" s="31">
        <v>57047.07</v>
      </c>
      <c r="V99" s="30">
        <v>62644.93</v>
      </c>
      <c r="W99" s="31">
        <v>68308.429999999993</v>
      </c>
      <c r="X99" s="30">
        <v>68222</v>
      </c>
      <c r="Y99" s="31">
        <v>67189.899999999994</v>
      </c>
      <c r="Z99" s="30">
        <v>68045.600000000006</v>
      </c>
      <c r="AA99" s="31"/>
      <c r="AB99" s="30"/>
    </row>
    <row r="100" spans="1:28" s="32" customFormat="1" ht="15" customHeight="1" x14ac:dyDescent="0.3">
      <c r="A100" s="29" t="s">
        <v>53</v>
      </c>
      <c r="B100" s="30" t="s">
        <v>248</v>
      </c>
      <c r="C100" s="29" t="s">
        <v>249</v>
      </c>
      <c r="D100" s="30" t="s">
        <v>5</v>
      </c>
      <c r="E100" s="29" t="s">
        <v>163</v>
      </c>
      <c r="F100" s="30"/>
      <c r="G100" s="30"/>
      <c r="H100" s="30"/>
      <c r="I100" s="31"/>
      <c r="J100" s="30"/>
      <c r="K100" s="31"/>
      <c r="L100" s="30"/>
      <c r="M100" s="31"/>
      <c r="N100" s="30"/>
      <c r="O100" s="31"/>
      <c r="P100" s="30"/>
      <c r="Q100" s="31">
        <v>26938</v>
      </c>
      <c r="R100" s="30">
        <v>37489</v>
      </c>
      <c r="S100" s="31">
        <v>43929</v>
      </c>
      <c r="T100" s="30">
        <v>44281</v>
      </c>
      <c r="U100" s="31">
        <v>58022</v>
      </c>
      <c r="V100" s="30">
        <v>48932</v>
      </c>
      <c r="W100" s="31">
        <v>54616</v>
      </c>
      <c r="X100" s="30">
        <v>62349</v>
      </c>
      <c r="Y100" s="31">
        <v>61512</v>
      </c>
      <c r="Z100" s="30"/>
      <c r="AA100" s="31"/>
      <c r="AB100" s="30"/>
    </row>
    <row r="101" spans="1:28" s="32" customFormat="1" ht="15" customHeight="1" x14ac:dyDescent="0.3">
      <c r="A101" s="29" t="s">
        <v>53</v>
      </c>
      <c r="B101" s="30" t="s">
        <v>250</v>
      </c>
      <c r="C101" s="29" t="s">
        <v>124</v>
      </c>
      <c r="D101" s="30" t="s">
        <v>5</v>
      </c>
      <c r="E101" s="29" t="s">
        <v>231</v>
      </c>
      <c r="F101" s="30"/>
      <c r="G101" s="30"/>
      <c r="H101" s="30"/>
      <c r="I101" s="31"/>
      <c r="J101" s="30"/>
      <c r="K101" s="31"/>
      <c r="L101" s="30"/>
      <c r="M101" s="31"/>
      <c r="N101" s="30"/>
      <c r="O101" s="31"/>
      <c r="P101" s="30"/>
      <c r="Q101" s="31">
        <v>35.014557840000002</v>
      </c>
      <c r="R101" s="30">
        <v>47.699454369999998</v>
      </c>
      <c r="S101" s="31">
        <v>62.781476869999999</v>
      </c>
      <c r="T101" s="30">
        <v>63.475093049999998</v>
      </c>
      <c r="U101" s="31">
        <v>73.219835849999996</v>
      </c>
      <c r="V101" s="30">
        <v>71.154767750000005</v>
      </c>
      <c r="W101" s="31">
        <v>73.734157850000003</v>
      </c>
      <c r="X101" s="30">
        <v>79.041599989999995</v>
      </c>
      <c r="Y101" s="31">
        <v>84.925472499999998</v>
      </c>
      <c r="Z101" s="30"/>
      <c r="AA101" s="31"/>
      <c r="AB101" s="30"/>
    </row>
    <row r="102" spans="1:28" s="32" customFormat="1" ht="15" customHeight="1" x14ac:dyDescent="0.3">
      <c r="A102" s="29" t="s">
        <v>53</v>
      </c>
      <c r="B102" s="30" t="s">
        <v>251</v>
      </c>
      <c r="C102" s="29" t="s">
        <v>235</v>
      </c>
      <c r="D102" s="30" t="s">
        <v>4</v>
      </c>
      <c r="E102" s="29" t="s">
        <v>4</v>
      </c>
      <c r="F102" s="30"/>
      <c r="G102" s="30"/>
      <c r="H102" s="30"/>
      <c r="I102" s="31"/>
      <c r="J102" s="30"/>
      <c r="K102" s="31"/>
      <c r="L102" s="30"/>
      <c r="M102" s="31"/>
      <c r="N102" s="30"/>
      <c r="O102" s="31"/>
      <c r="P102" s="30"/>
      <c r="Q102" s="31">
        <v>0</v>
      </c>
      <c r="R102" s="30">
        <v>531.10751661142899</v>
      </c>
      <c r="S102" s="31">
        <v>464.925388503242</v>
      </c>
      <c r="T102" s="30">
        <v>384.95788243224501</v>
      </c>
      <c r="U102" s="31">
        <v>521.70579003943601</v>
      </c>
      <c r="V102" s="30">
        <v>859.76348180922605</v>
      </c>
      <c r="W102" s="31">
        <v>1763.6649922721999</v>
      </c>
      <c r="X102" s="30">
        <v>1931.1164990498601</v>
      </c>
      <c r="Y102" s="31">
        <v>2989.4476284519301</v>
      </c>
      <c r="Z102" s="30"/>
      <c r="AA102" s="31"/>
      <c r="AB102" s="30"/>
    </row>
    <row r="103" spans="1:28" s="32" customFormat="1" ht="15" customHeight="1" x14ac:dyDescent="0.3">
      <c r="A103" s="29" t="s">
        <v>53</v>
      </c>
      <c r="B103" s="30" t="s">
        <v>252</v>
      </c>
      <c r="C103" s="29" t="s">
        <v>124</v>
      </c>
      <c r="D103" s="30" t="s">
        <v>4</v>
      </c>
      <c r="E103" s="29" t="s">
        <v>4</v>
      </c>
      <c r="F103" s="30"/>
      <c r="G103" s="30" t="e">
        <f>#N/A</f>
        <v>#N/A</v>
      </c>
      <c r="H103" s="30" t="e">
        <f>#N/A</f>
        <v>#N/A</v>
      </c>
      <c r="I103" s="31" t="e">
        <f>#N/A</f>
        <v>#N/A</v>
      </c>
      <c r="J103" s="30" t="e">
        <f>#N/A</f>
        <v>#N/A</v>
      </c>
      <c r="K103" s="31" t="e">
        <f>#N/A</f>
        <v>#N/A</v>
      </c>
      <c r="L103" s="30" t="e">
        <f>#N/A</f>
        <v>#N/A</v>
      </c>
      <c r="M103" s="31">
        <v>2.2400000000000002</v>
      </c>
      <c r="N103" s="30">
        <v>2.93</v>
      </c>
      <c r="O103" s="31">
        <v>3.55</v>
      </c>
      <c r="P103" s="30">
        <v>4.87</v>
      </c>
      <c r="Q103" s="31">
        <v>8.27</v>
      </c>
      <c r="R103" s="30">
        <v>10.46</v>
      </c>
      <c r="S103" s="31">
        <v>18.14</v>
      </c>
      <c r="T103" s="30">
        <v>11.8</v>
      </c>
      <c r="U103" s="31">
        <v>14.29</v>
      </c>
      <c r="V103" s="30">
        <v>19.66</v>
      </c>
      <c r="W103" s="31">
        <v>34.340000000000003</v>
      </c>
      <c r="X103" s="30">
        <v>43.15</v>
      </c>
      <c r="Y103" s="31">
        <v>58.15</v>
      </c>
      <c r="Z103" s="30" t="e">
        <f>#N/A</f>
        <v>#N/A</v>
      </c>
      <c r="AA103" s="31" t="e">
        <f>#N/A</f>
        <v>#N/A</v>
      </c>
      <c r="AB103" s="30"/>
    </row>
    <row r="104" spans="1:28" s="32" customFormat="1" ht="15" customHeight="1" x14ac:dyDescent="0.3">
      <c r="A104" s="29" t="s">
        <v>53</v>
      </c>
      <c r="B104" s="30" t="s">
        <v>253</v>
      </c>
      <c r="C104" s="29" t="s">
        <v>132</v>
      </c>
      <c r="D104" s="30" t="s">
        <v>7</v>
      </c>
      <c r="E104" s="29" t="s">
        <v>133</v>
      </c>
      <c r="F104" s="30"/>
      <c r="G104" s="30">
        <v>44.941616666666697</v>
      </c>
      <c r="H104" s="30">
        <v>47.186425</v>
      </c>
      <c r="I104" s="31">
        <v>48.6103083333333</v>
      </c>
      <c r="J104" s="30">
        <v>46.583291666666703</v>
      </c>
      <c r="K104" s="31">
        <v>45.316466666666699</v>
      </c>
      <c r="L104" s="30">
        <v>44.099975000000001</v>
      </c>
      <c r="M104" s="31">
        <v>45.3070083333333</v>
      </c>
      <c r="N104" s="30">
        <v>41.3485333333333</v>
      </c>
      <c r="O104" s="31">
        <v>43.505183333333299</v>
      </c>
      <c r="P104" s="30">
        <v>48.405266666666698</v>
      </c>
      <c r="Q104" s="31">
        <v>45.725808333333298</v>
      </c>
      <c r="R104" s="30">
        <v>46.670466666666698</v>
      </c>
      <c r="S104" s="31">
        <v>53.437233333333303</v>
      </c>
      <c r="T104" s="30">
        <v>58.597841666666703</v>
      </c>
      <c r="U104" s="31">
        <v>61.029516666666701</v>
      </c>
      <c r="V104" s="30">
        <v>64.151933333333304</v>
      </c>
      <c r="W104" s="31">
        <v>67.195308333333301</v>
      </c>
      <c r="X104" s="30">
        <v>65.121575000000007</v>
      </c>
      <c r="Y104" s="31">
        <v>68.389466666666706</v>
      </c>
      <c r="Z104" s="30">
        <v>70.420341666666701</v>
      </c>
      <c r="AA104" s="31" t="e">
        <f>#N/A</f>
        <v>#N/A</v>
      </c>
      <c r="AB104" s="30"/>
    </row>
    <row r="105" spans="1:28" s="32" customFormat="1" ht="15" customHeight="1" x14ac:dyDescent="0.3">
      <c r="A105" s="29" t="s">
        <v>63</v>
      </c>
      <c r="B105" s="30" t="s">
        <v>254</v>
      </c>
      <c r="C105" s="29" t="s">
        <v>255</v>
      </c>
      <c r="D105" s="30" t="s">
        <v>1</v>
      </c>
      <c r="E105" s="29" t="s">
        <v>115</v>
      </c>
      <c r="F105" s="30" t="s">
        <v>256</v>
      </c>
      <c r="G105" s="30">
        <v>10345.972169999999</v>
      </c>
      <c r="H105" s="30">
        <v>10629.869930000001</v>
      </c>
      <c r="I105" s="31">
        <v>11041.46883</v>
      </c>
      <c r="J105" s="30">
        <v>11362.108120000001</v>
      </c>
      <c r="K105" s="31">
        <v>11419.40927</v>
      </c>
      <c r="L105" s="30">
        <v>11463.66027</v>
      </c>
      <c r="M105" s="31">
        <v>11967.8</v>
      </c>
      <c r="N105" s="30">
        <v>11986.3</v>
      </c>
      <c r="O105" s="31">
        <v>11753.8</v>
      </c>
      <c r="P105" s="30">
        <v>11546.4</v>
      </c>
      <c r="Q105" s="31">
        <v>18689.8</v>
      </c>
      <c r="R105" s="30">
        <v>19389.599999999999</v>
      </c>
      <c r="S105" s="31">
        <v>19566.657640000001</v>
      </c>
      <c r="T105" s="30">
        <v>19150.908589999999</v>
      </c>
      <c r="U105" s="31">
        <v>18670.625400000001</v>
      </c>
      <c r="V105" s="30">
        <v>18595</v>
      </c>
      <c r="W105" s="31">
        <v>18136.5</v>
      </c>
      <c r="X105" s="30">
        <v>18377.5</v>
      </c>
      <c r="Y105" s="31">
        <v>18387.099999999999</v>
      </c>
      <c r="Z105" s="30">
        <v>19098.5</v>
      </c>
      <c r="AA105" s="31" t="e">
        <f>#N/A</f>
        <v>#N/A</v>
      </c>
      <c r="AB105" s="30"/>
    </row>
    <row r="106" spans="1:28" s="32" customFormat="1" ht="15" customHeight="1" x14ac:dyDescent="0.3">
      <c r="A106" s="29" t="s">
        <v>63</v>
      </c>
      <c r="B106" s="30" t="s">
        <v>257</v>
      </c>
      <c r="C106" s="29" t="s">
        <v>255</v>
      </c>
      <c r="D106" s="30" t="s">
        <v>1</v>
      </c>
      <c r="E106" s="29" t="s">
        <v>138</v>
      </c>
      <c r="F106" s="30" t="s">
        <v>256</v>
      </c>
      <c r="G106" s="30">
        <v>5239.7170699999997</v>
      </c>
      <c r="H106" s="30">
        <v>5595.9950500000004</v>
      </c>
      <c r="I106" s="31">
        <v>5557.3340099999996</v>
      </c>
      <c r="J106" s="30">
        <v>5909.6356699999997</v>
      </c>
      <c r="K106" s="31">
        <v>6407.8534399999999</v>
      </c>
      <c r="L106" s="30">
        <v>6357.6697800000002</v>
      </c>
      <c r="M106" s="31">
        <v>6856.2</v>
      </c>
      <c r="N106" s="30">
        <v>7439.6</v>
      </c>
      <c r="O106" s="31">
        <v>7475.2</v>
      </c>
      <c r="P106" s="30">
        <v>7849.9</v>
      </c>
      <c r="Q106" s="31">
        <v>6889.9</v>
      </c>
      <c r="R106" s="30">
        <v>7256.6</v>
      </c>
      <c r="S106" s="31">
        <v>7527.1088499999996</v>
      </c>
      <c r="T106" s="30">
        <v>7875.5754900000002</v>
      </c>
      <c r="U106" s="31">
        <v>7835.7916699999996</v>
      </c>
      <c r="V106" s="30">
        <v>7836.9</v>
      </c>
      <c r="W106" s="31">
        <v>7506.1</v>
      </c>
      <c r="X106" s="30">
        <v>7973.2</v>
      </c>
      <c r="Y106" s="31">
        <v>8120.7</v>
      </c>
      <c r="Z106" s="30">
        <v>8414.2000000000007</v>
      </c>
      <c r="AA106" s="31" t="e">
        <f>#N/A</f>
        <v>#N/A</v>
      </c>
      <c r="AB106" s="30"/>
    </row>
    <row r="107" spans="1:28" s="32" customFormat="1" ht="15" customHeight="1" x14ac:dyDescent="0.3">
      <c r="A107" s="29" t="s">
        <v>63</v>
      </c>
      <c r="B107" s="30" t="s">
        <v>258</v>
      </c>
      <c r="C107" s="29" t="s">
        <v>255</v>
      </c>
      <c r="D107" s="30" t="s">
        <v>1</v>
      </c>
      <c r="E107" s="29" t="s">
        <v>140</v>
      </c>
      <c r="F107" s="30" t="s">
        <v>256</v>
      </c>
      <c r="G107" s="30">
        <v>1340.59818</v>
      </c>
      <c r="H107" s="30">
        <v>1461.7698800000001</v>
      </c>
      <c r="I107" s="31">
        <v>2093.4460899999999</v>
      </c>
      <c r="J107" s="30">
        <v>1654.20029</v>
      </c>
      <c r="K107" s="31">
        <v>1702.8176800000001</v>
      </c>
      <c r="L107" s="30">
        <v>1715.8450700000001</v>
      </c>
      <c r="M107" s="31">
        <v>1744.7</v>
      </c>
      <c r="N107" s="30">
        <v>2204.8000000000002</v>
      </c>
      <c r="O107" s="31">
        <v>2497.3000000000002</v>
      </c>
      <c r="P107" s="30">
        <v>2485.9</v>
      </c>
      <c r="Q107" s="31">
        <v>4398.1058400000002</v>
      </c>
      <c r="R107" s="30">
        <v>6040.3985599999996</v>
      </c>
      <c r="S107" s="31">
        <v>7786.2211500000003</v>
      </c>
      <c r="T107" s="30">
        <v>8716.7088100000001</v>
      </c>
      <c r="U107" s="31">
        <v>5986.33896</v>
      </c>
      <c r="V107" s="30">
        <v>6376.9</v>
      </c>
      <c r="W107" s="31">
        <v>5664</v>
      </c>
      <c r="X107" s="30">
        <v>6122.5</v>
      </c>
      <c r="Y107" s="31">
        <v>7855.6</v>
      </c>
      <c r="Z107" s="30">
        <v>7509.9</v>
      </c>
      <c r="AA107" s="31" t="e">
        <f>#N/A</f>
        <v>#N/A</v>
      </c>
      <c r="AB107" s="30"/>
    </row>
    <row r="108" spans="1:28" s="32" customFormat="1" ht="15" customHeight="1" x14ac:dyDescent="0.3">
      <c r="A108" s="29" t="s">
        <v>63</v>
      </c>
      <c r="B108" s="30" t="s">
        <v>259</v>
      </c>
      <c r="C108" s="29" t="s">
        <v>255</v>
      </c>
      <c r="D108" s="30" t="s">
        <v>1</v>
      </c>
      <c r="E108" s="29" t="s">
        <v>142</v>
      </c>
      <c r="F108" s="30" t="s">
        <v>256</v>
      </c>
      <c r="G108" s="30">
        <v>6968.4725099999996</v>
      </c>
      <c r="H108" s="30">
        <v>7059.2741900000001</v>
      </c>
      <c r="I108" s="31">
        <v>7466.7014799999997</v>
      </c>
      <c r="J108" s="30">
        <v>7635.7243600000002</v>
      </c>
      <c r="K108" s="31">
        <v>7581.2037099999998</v>
      </c>
      <c r="L108" s="30">
        <v>7485.6694900000002</v>
      </c>
      <c r="M108" s="31">
        <v>7760.4</v>
      </c>
      <c r="N108" s="30">
        <v>7012.5</v>
      </c>
      <c r="O108" s="31">
        <v>6576.6</v>
      </c>
      <c r="P108" s="30">
        <v>6229.9</v>
      </c>
      <c r="Q108" s="31">
        <v>12598.5</v>
      </c>
      <c r="R108" s="30">
        <v>12220.5</v>
      </c>
      <c r="S108" s="31">
        <v>12368.77527</v>
      </c>
      <c r="T108" s="30">
        <v>11666.5401</v>
      </c>
      <c r="U108" s="31">
        <v>11655.14222</v>
      </c>
      <c r="V108" s="30">
        <v>10495.6</v>
      </c>
      <c r="W108" s="31">
        <v>10297.1</v>
      </c>
      <c r="X108" s="30">
        <v>9747.7000000000007</v>
      </c>
      <c r="Y108" s="31">
        <v>10303.799999999999</v>
      </c>
      <c r="Z108" s="30">
        <v>11837.1</v>
      </c>
      <c r="AA108" s="31" t="e">
        <f>#N/A</f>
        <v>#N/A</v>
      </c>
      <c r="AB108" s="30"/>
    </row>
    <row r="109" spans="1:28" s="32" customFormat="1" ht="15" customHeight="1" x14ac:dyDescent="0.3">
      <c r="A109" s="29" t="s">
        <v>63</v>
      </c>
      <c r="B109" s="30" t="s">
        <v>260</v>
      </c>
      <c r="C109" s="29" t="s">
        <v>255</v>
      </c>
      <c r="D109" s="30" t="s">
        <v>1</v>
      </c>
      <c r="E109" s="29" t="s">
        <v>144</v>
      </c>
      <c r="F109" s="30" t="s">
        <v>256</v>
      </c>
      <c r="G109" s="30">
        <v>3705.6529999999998</v>
      </c>
      <c r="H109" s="30">
        <v>3823.6040800000001</v>
      </c>
      <c r="I109" s="31">
        <v>4333.8448699999999</v>
      </c>
      <c r="J109" s="30">
        <v>3983.9205299999999</v>
      </c>
      <c r="K109" s="31">
        <v>3858.9</v>
      </c>
      <c r="L109" s="30">
        <v>4251.4937200000004</v>
      </c>
      <c r="M109" s="31">
        <v>4425.5</v>
      </c>
      <c r="N109" s="30">
        <v>5010.3</v>
      </c>
      <c r="O109" s="31">
        <v>5559.8</v>
      </c>
      <c r="P109" s="30">
        <v>5515.2</v>
      </c>
      <c r="Q109" s="31">
        <v>5226.3</v>
      </c>
      <c r="R109" s="30">
        <v>6987.8</v>
      </c>
      <c r="S109" s="31">
        <v>8426.8356100000001</v>
      </c>
      <c r="T109" s="30">
        <v>9651.3086800000001</v>
      </c>
      <c r="U109" s="31">
        <v>7444.3419999999996</v>
      </c>
      <c r="V109" s="30">
        <v>5887.8</v>
      </c>
      <c r="W109" s="31">
        <v>6047.8</v>
      </c>
      <c r="X109" s="30">
        <v>6125.7</v>
      </c>
      <c r="Y109" s="31">
        <v>7845.1</v>
      </c>
      <c r="Z109" s="30">
        <v>8925.1</v>
      </c>
      <c r="AA109" s="31" t="e">
        <f>#N/A</f>
        <v>#N/A</v>
      </c>
      <c r="AB109" s="30"/>
    </row>
    <row r="110" spans="1:28" s="32" customFormat="1" ht="15" customHeight="1" x14ac:dyDescent="0.3">
      <c r="A110" s="29" t="s">
        <v>63</v>
      </c>
      <c r="B110" s="30" t="s">
        <v>261</v>
      </c>
      <c r="C110" s="29" t="s">
        <v>255</v>
      </c>
      <c r="D110" s="30" t="s">
        <v>1</v>
      </c>
      <c r="E110" s="29" t="s">
        <v>118</v>
      </c>
      <c r="F110" s="30" t="s">
        <v>256</v>
      </c>
      <c r="G110" s="30">
        <v>105.98452</v>
      </c>
      <c r="H110" s="30">
        <v>112.17967</v>
      </c>
      <c r="I110" s="31">
        <v>117.99097999999999</v>
      </c>
      <c r="J110" s="30">
        <v>131.32821999999999</v>
      </c>
      <c r="K110" s="31">
        <v>147.07417000000001</v>
      </c>
      <c r="L110" s="30">
        <v>148.99675999999999</v>
      </c>
      <c r="M110" s="31">
        <v>134.30000000000001</v>
      </c>
      <c r="N110" s="30">
        <v>128.30000000000001</v>
      </c>
      <c r="O110" s="31">
        <v>133.1</v>
      </c>
      <c r="P110" s="30">
        <v>140.69999999999999</v>
      </c>
      <c r="Q110" s="31">
        <v>137</v>
      </c>
      <c r="R110" s="30">
        <v>133.5</v>
      </c>
      <c r="S110" s="31">
        <v>144.32673</v>
      </c>
      <c r="T110" s="30">
        <v>142.59262000000001</v>
      </c>
      <c r="U110" s="31">
        <v>149.32250999999999</v>
      </c>
      <c r="V110" s="30">
        <v>158.9</v>
      </c>
      <c r="W110" s="31">
        <v>153.19999999999999</v>
      </c>
      <c r="X110" s="30">
        <v>150.80000000000001</v>
      </c>
      <c r="Y110" s="31">
        <v>148.4</v>
      </c>
      <c r="Z110" s="30">
        <v>146.30000000000001</v>
      </c>
      <c r="AA110" s="31" t="e">
        <f>#N/A</f>
        <v>#N/A</v>
      </c>
      <c r="AB110" s="30"/>
    </row>
    <row r="111" spans="1:28" s="32" customFormat="1" ht="15" customHeight="1" x14ac:dyDescent="0.3">
      <c r="A111" s="29" t="s">
        <v>63</v>
      </c>
      <c r="B111" s="30" t="s">
        <v>262</v>
      </c>
      <c r="C111" s="29" t="s">
        <v>255</v>
      </c>
      <c r="D111" s="30" t="s">
        <v>1</v>
      </c>
      <c r="E111" s="29" t="s">
        <v>120</v>
      </c>
      <c r="F111" s="30" t="s">
        <v>256</v>
      </c>
      <c r="G111" s="30">
        <v>6514.35545</v>
      </c>
      <c r="H111" s="30">
        <v>6566.9743200000003</v>
      </c>
      <c r="I111" s="31">
        <v>6861.38303</v>
      </c>
      <c r="J111" s="30">
        <v>7100.0791900000004</v>
      </c>
      <c r="K111" s="31">
        <v>7060.5354500000003</v>
      </c>
      <c r="L111" s="30">
        <v>6929.2009799999996</v>
      </c>
      <c r="M111" s="31">
        <v>7129.5</v>
      </c>
      <c r="N111" s="30">
        <v>6725.1</v>
      </c>
      <c r="O111" s="31">
        <v>6353.6</v>
      </c>
      <c r="P111" s="30">
        <v>6024.8</v>
      </c>
      <c r="Q111" s="31">
        <v>12699.4</v>
      </c>
      <c r="R111" s="30">
        <v>13118.3</v>
      </c>
      <c r="S111" s="31">
        <v>12926.42272</v>
      </c>
      <c r="T111" s="30">
        <v>12185.989250000001</v>
      </c>
      <c r="U111" s="31">
        <v>11790.00827</v>
      </c>
      <c r="V111" s="30">
        <v>11786</v>
      </c>
      <c r="W111" s="31">
        <v>11439.2</v>
      </c>
      <c r="X111" s="30">
        <v>11612.5</v>
      </c>
      <c r="Y111" s="31">
        <v>11570.2</v>
      </c>
      <c r="Z111" s="30">
        <v>12055.2</v>
      </c>
      <c r="AA111" s="31" t="e">
        <f>#N/A</f>
        <v>#N/A</v>
      </c>
      <c r="AB111" s="30"/>
    </row>
    <row r="112" spans="1:28" s="32" customFormat="1" ht="15" customHeight="1" x14ac:dyDescent="0.3">
      <c r="A112" s="29" t="s">
        <v>63</v>
      </c>
      <c r="B112" s="30" t="s">
        <v>263</v>
      </c>
      <c r="C112" s="29" t="s">
        <v>255</v>
      </c>
      <c r="D112" s="30" t="s">
        <v>1</v>
      </c>
      <c r="E112" s="29" t="s">
        <v>122</v>
      </c>
      <c r="F112" s="30" t="s">
        <v>256</v>
      </c>
      <c r="G112" s="30">
        <v>3652.7503299999998</v>
      </c>
      <c r="H112" s="30">
        <v>3875.7022900000002</v>
      </c>
      <c r="I112" s="31">
        <v>3982.9748300000001</v>
      </c>
      <c r="J112" s="30">
        <v>4048.6276499999999</v>
      </c>
      <c r="K112" s="31">
        <v>4129.4338900000002</v>
      </c>
      <c r="L112" s="30">
        <v>4299.7772699999996</v>
      </c>
      <c r="M112" s="31">
        <v>4617.8999999999996</v>
      </c>
      <c r="N112" s="30">
        <v>5044.7</v>
      </c>
      <c r="O112" s="31">
        <v>5178.2</v>
      </c>
      <c r="P112" s="30">
        <v>5286.1</v>
      </c>
      <c r="Q112" s="31">
        <v>6074.7</v>
      </c>
      <c r="R112" s="30">
        <v>6374.5</v>
      </c>
      <c r="S112" s="31">
        <v>6727.8959400000003</v>
      </c>
      <c r="T112" s="30">
        <v>7042.3371399999996</v>
      </c>
      <c r="U112" s="31">
        <v>7084.1217299999998</v>
      </c>
      <c r="V112" s="30">
        <v>7001.5</v>
      </c>
      <c r="W112" s="31">
        <v>6886.9</v>
      </c>
      <c r="X112" s="30">
        <v>6961.5</v>
      </c>
      <c r="Y112" s="31">
        <v>7015.9</v>
      </c>
      <c r="Z112" s="30">
        <v>7257.8</v>
      </c>
      <c r="AA112" s="31" t="e">
        <f>#N/A</f>
        <v>#N/A</v>
      </c>
      <c r="AB112" s="30"/>
    </row>
    <row r="113" spans="1:28" s="32" customFormat="1" ht="15" customHeight="1" x14ac:dyDescent="0.3">
      <c r="A113" s="29" t="s">
        <v>63</v>
      </c>
      <c r="B113" s="30" t="s">
        <v>264</v>
      </c>
      <c r="C113" s="29" t="s">
        <v>265</v>
      </c>
      <c r="D113" s="30" t="s">
        <v>5</v>
      </c>
      <c r="E113" s="29" t="s">
        <v>163</v>
      </c>
      <c r="F113" s="30"/>
      <c r="G113" s="30"/>
      <c r="H113" s="30"/>
      <c r="I113" s="31"/>
      <c r="J113" s="30"/>
      <c r="K113" s="31"/>
      <c r="L113" s="30"/>
      <c r="M113" s="31"/>
      <c r="N113" s="30"/>
      <c r="O113" s="31"/>
      <c r="P113" s="30"/>
      <c r="Q113" s="31"/>
      <c r="R113" s="30"/>
      <c r="S113" s="31"/>
      <c r="T113" s="30"/>
      <c r="U113" s="31">
        <v>200989</v>
      </c>
      <c r="V113" s="30">
        <v>218213</v>
      </c>
      <c r="W113" s="31"/>
      <c r="X113" s="30">
        <v>258955</v>
      </c>
      <c r="Y113" s="31">
        <v>278136</v>
      </c>
      <c r="Z113" s="30"/>
      <c r="AA113" s="31"/>
      <c r="AB113" s="30"/>
    </row>
    <row r="114" spans="1:28" s="32" customFormat="1" ht="15" customHeight="1" x14ac:dyDescent="0.3">
      <c r="A114" s="29" t="s">
        <v>63</v>
      </c>
      <c r="B114" s="30" t="s">
        <v>266</v>
      </c>
      <c r="C114" s="29" t="s">
        <v>124</v>
      </c>
      <c r="D114" s="30" t="s">
        <v>3</v>
      </c>
      <c r="E114" s="29" t="s">
        <v>125</v>
      </c>
      <c r="F114" s="30"/>
      <c r="G114" s="30" t="e">
        <f>#N/A</f>
        <v>#N/A</v>
      </c>
      <c r="H114" s="30">
        <v>3643.6</v>
      </c>
      <c r="I114" s="31">
        <v>3708.9</v>
      </c>
      <c r="J114" s="30">
        <v>4423.8999999999996</v>
      </c>
      <c r="K114" s="31">
        <v>5068.8</v>
      </c>
      <c r="L114" s="30">
        <v>6240.9</v>
      </c>
      <c r="M114" s="31">
        <v>7626.9</v>
      </c>
      <c r="N114" s="30">
        <v>7691.6</v>
      </c>
      <c r="O114" s="31">
        <v>10697.7</v>
      </c>
      <c r="P114" s="30">
        <v>7171.8</v>
      </c>
      <c r="Q114" s="31">
        <v>8799.5</v>
      </c>
      <c r="R114" s="30">
        <v>12376.3</v>
      </c>
      <c r="S114" s="31">
        <v>12881.8</v>
      </c>
      <c r="T114" s="30">
        <v>11835.5</v>
      </c>
      <c r="U114" s="31">
        <v>11111.5</v>
      </c>
      <c r="V114" s="30">
        <v>6125.5</v>
      </c>
      <c r="W114" s="31">
        <v>4811.7</v>
      </c>
      <c r="X114" s="30">
        <v>5474.3</v>
      </c>
      <c r="Y114" s="31">
        <v>6470.7</v>
      </c>
      <c r="Z114" s="30" t="e">
        <f>#N/A</f>
        <v>#N/A</v>
      </c>
      <c r="AA114" s="31" t="e">
        <f>#N/A</f>
        <v>#N/A</v>
      </c>
      <c r="AB114" s="30"/>
    </row>
    <row r="115" spans="1:28" s="32" customFormat="1" ht="15" customHeight="1" x14ac:dyDescent="0.3">
      <c r="A115" s="29" t="s">
        <v>63</v>
      </c>
      <c r="B115" s="30" t="s">
        <v>267</v>
      </c>
      <c r="C115" s="29" t="s">
        <v>124</v>
      </c>
      <c r="D115" s="30" t="s">
        <v>3</v>
      </c>
      <c r="E115" s="29" t="s">
        <v>127</v>
      </c>
      <c r="F115" s="30"/>
      <c r="G115" s="30" t="e">
        <f>#N/A</f>
        <v>#N/A</v>
      </c>
      <c r="H115" s="30">
        <v>1082.9000000000001</v>
      </c>
      <c r="I115" s="31">
        <v>1480.4</v>
      </c>
      <c r="J115" s="30">
        <v>1257.9000000000001</v>
      </c>
      <c r="K115" s="31">
        <v>1337.5</v>
      </c>
      <c r="L115" s="30">
        <v>1411.8</v>
      </c>
      <c r="M115" s="31">
        <v>1588.4</v>
      </c>
      <c r="N115" s="30">
        <v>1991.8</v>
      </c>
      <c r="O115" s="31">
        <v>2857.8</v>
      </c>
      <c r="P115" s="30">
        <v>2282.4</v>
      </c>
      <c r="Q115" s="31">
        <v>2568.1</v>
      </c>
      <c r="R115" s="30">
        <v>3756.7</v>
      </c>
      <c r="S115" s="31">
        <v>4116.1000000000004</v>
      </c>
      <c r="T115" s="30">
        <v>4911.7</v>
      </c>
      <c r="U115" s="31">
        <v>3668</v>
      </c>
      <c r="V115" s="30">
        <v>3215.8</v>
      </c>
      <c r="W115" s="31">
        <v>2658.4</v>
      </c>
      <c r="X115" s="30">
        <v>3071.5</v>
      </c>
      <c r="Y115" s="31">
        <v>4106.1000000000004</v>
      </c>
      <c r="Z115" s="30" t="e">
        <f>#N/A</f>
        <v>#N/A</v>
      </c>
      <c r="AA115" s="31" t="e">
        <f>#N/A</f>
        <v>#N/A</v>
      </c>
      <c r="AB115" s="30"/>
    </row>
    <row r="116" spans="1:28" s="32" customFormat="1" ht="15" customHeight="1" x14ac:dyDescent="0.3">
      <c r="A116" s="29" t="s">
        <v>63</v>
      </c>
      <c r="B116" s="30" t="s">
        <v>268</v>
      </c>
      <c r="C116" s="29" t="s">
        <v>129</v>
      </c>
      <c r="D116" s="30" t="s">
        <v>6</v>
      </c>
      <c r="E116" s="29" t="s">
        <v>6</v>
      </c>
      <c r="F116" s="30"/>
      <c r="G116" s="30">
        <v>1.5581418230975901</v>
      </c>
      <c r="H116" s="30">
        <v>0.59583421529012504</v>
      </c>
      <c r="I116" s="31">
        <v>-2.3149936508833799</v>
      </c>
      <c r="J116" s="30">
        <v>0.30006312042067901</v>
      </c>
      <c r="K116" s="31">
        <v>0.81415736315584297</v>
      </c>
      <c r="L116" s="30">
        <v>1.24443992254839</v>
      </c>
      <c r="M116" s="31">
        <v>0.15994992143821801</v>
      </c>
      <c r="N116" s="30">
        <v>0.96778205464520495</v>
      </c>
      <c r="O116" s="31">
        <v>2.0849053967189302</v>
      </c>
      <c r="P116" s="30">
        <v>1.0357634991467599</v>
      </c>
      <c r="Q116" s="31">
        <v>0.35126935973177598</v>
      </c>
      <c r="R116" s="30">
        <v>0.141138238480121</v>
      </c>
      <c r="S116" s="31">
        <v>0.111766261400259</v>
      </c>
      <c r="T116" s="30">
        <v>0.38920505312363102</v>
      </c>
      <c r="U116" s="31">
        <v>-0.20710873171984101</v>
      </c>
      <c r="V116" s="30">
        <v>-0.4</v>
      </c>
      <c r="W116" s="31">
        <v>-0.28331581581583198</v>
      </c>
      <c r="X116" s="30">
        <v>-1.26050564628961</v>
      </c>
      <c r="Y116" s="31">
        <v>1.0458484226874201</v>
      </c>
      <c r="Z116" s="30">
        <v>-0.411009658919403</v>
      </c>
      <c r="AA116" s="31"/>
      <c r="AB116" s="30"/>
    </row>
    <row r="117" spans="1:28" s="32" customFormat="1" ht="15" customHeight="1" x14ac:dyDescent="0.3">
      <c r="A117" s="29" t="s">
        <v>63</v>
      </c>
      <c r="B117" s="30" t="s">
        <v>269</v>
      </c>
      <c r="C117" s="29" t="s">
        <v>132</v>
      </c>
      <c r="D117" s="30" t="s">
        <v>7</v>
      </c>
      <c r="E117" s="29" t="s">
        <v>133</v>
      </c>
      <c r="F117" s="30"/>
      <c r="G117" s="30" t="e">
        <f>#N/A</f>
        <v>#N/A</v>
      </c>
      <c r="H117" s="30" t="e">
        <f>#N/A</f>
        <v>#N/A</v>
      </c>
      <c r="I117" s="31" t="e">
        <f>#N/A</f>
        <v>#N/A</v>
      </c>
      <c r="J117" s="30" t="e">
        <f>#N/A</f>
        <v>#N/A</v>
      </c>
      <c r="K117" s="31" t="e">
        <f>#N/A</f>
        <v>#N/A</v>
      </c>
      <c r="L117" s="30" t="e">
        <f>#N/A</f>
        <v>#N/A</v>
      </c>
      <c r="M117" s="31" t="e">
        <f>#N/A</f>
        <v>#N/A</v>
      </c>
      <c r="N117" s="30" t="e">
        <f>#N/A</f>
        <v>#N/A</v>
      </c>
      <c r="O117" s="31">
        <v>1.415</v>
      </c>
      <c r="P117" s="30">
        <v>1.4544999999999999</v>
      </c>
      <c r="Q117" s="31">
        <v>1.36316666666667</v>
      </c>
      <c r="R117" s="30">
        <v>1.258</v>
      </c>
      <c r="S117" s="31">
        <v>1.24941666666667</v>
      </c>
      <c r="T117" s="30">
        <v>1.2511666666666701</v>
      </c>
      <c r="U117" s="31">
        <v>1.26741666666667</v>
      </c>
      <c r="V117" s="30">
        <v>1.3745833333333299</v>
      </c>
      <c r="W117" s="31">
        <v>1.381</v>
      </c>
      <c r="X117" s="30">
        <v>1.38066666666667</v>
      </c>
      <c r="Y117" s="31">
        <v>1.34916666666667</v>
      </c>
      <c r="Z117" s="30">
        <v>1.36391666666667</v>
      </c>
      <c r="AA117" s="31" t="e">
        <f>#N/A</f>
        <v>#N/A</v>
      </c>
      <c r="AB117" s="30"/>
    </row>
    <row r="118" spans="1:28" s="32" customFormat="1" ht="15" customHeight="1" x14ac:dyDescent="0.3">
      <c r="A118" s="29" t="s">
        <v>64</v>
      </c>
      <c r="B118" s="30" t="s">
        <v>270</v>
      </c>
      <c r="C118" s="29" t="s">
        <v>271</v>
      </c>
      <c r="D118" s="30" t="s">
        <v>1</v>
      </c>
      <c r="E118" s="29" t="s">
        <v>115</v>
      </c>
      <c r="F118" s="30" t="s">
        <v>236</v>
      </c>
      <c r="G118" s="30">
        <v>14175</v>
      </c>
      <c r="H118" s="30">
        <v>15230</v>
      </c>
      <c r="I118" s="31">
        <v>16232</v>
      </c>
      <c r="J118" s="30">
        <v>17613</v>
      </c>
      <c r="K118" s="31">
        <v>19434</v>
      </c>
      <c r="L118" s="30">
        <v>22009</v>
      </c>
      <c r="M118" s="31">
        <v>24380</v>
      </c>
      <c r="N118" s="30">
        <v>26870</v>
      </c>
      <c r="O118" s="31">
        <v>28668</v>
      </c>
      <c r="P118" s="30">
        <v>28692</v>
      </c>
      <c r="Q118" s="31">
        <v>30403</v>
      </c>
      <c r="R118" s="30">
        <v>32553</v>
      </c>
      <c r="S118" s="31">
        <v>34917</v>
      </c>
      <c r="T118" s="30">
        <v>37528</v>
      </c>
      <c r="U118" s="31">
        <v>40182</v>
      </c>
      <c r="V118" s="30">
        <v>43009</v>
      </c>
      <c r="W118" s="31">
        <v>46033</v>
      </c>
      <c r="X118" s="30">
        <v>49263</v>
      </c>
      <c r="Y118" s="31">
        <v>52976</v>
      </c>
      <c r="Z118" s="30" t="e">
        <f>#N/A</f>
        <v>#N/A</v>
      </c>
      <c r="AA118" s="31" t="e">
        <f>#N/A</f>
        <v>#N/A</v>
      </c>
      <c r="AB118" s="30"/>
    </row>
    <row r="119" spans="1:28" s="32" customFormat="1" ht="15" customHeight="1" x14ac:dyDescent="0.3">
      <c r="A119" s="29" t="s">
        <v>64</v>
      </c>
      <c r="B119" s="30" t="s">
        <v>272</v>
      </c>
      <c r="C119" s="29" t="s">
        <v>271</v>
      </c>
      <c r="D119" s="30" t="s">
        <v>1</v>
      </c>
      <c r="E119" s="29" t="s">
        <v>138</v>
      </c>
      <c r="F119" s="30" t="s">
        <v>236</v>
      </c>
      <c r="G119" s="30">
        <v>13243.4</v>
      </c>
      <c r="H119" s="30">
        <v>13592.4</v>
      </c>
      <c r="I119" s="31">
        <v>14426.5</v>
      </c>
      <c r="J119" s="30">
        <v>15564.6</v>
      </c>
      <c r="K119" s="31">
        <v>17331</v>
      </c>
      <c r="L119" s="30">
        <v>19385.7</v>
      </c>
      <c r="M119" s="31">
        <v>20591.3</v>
      </c>
      <c r="N119" s="30">
        <v>22500.2</v>
      </c>
      <c r="O119" s="31">
        <v>25248.7</v>
      </c>
      <c r="P119" s="30">
        <v>25557.9</v>
      </c>
      <c r="Q119" s="31">
        <v>27871.9</v>
      </c>
      <c r="R119" s="30">
        <v>30716.9</v>
      </c>
      <c r="S119" s="31">
        <v>32168.1</v>
      </c>
      <c r="T119" s="30">
        <v>34008.300000000003</v>
      </c>
      <c r="U119" s="31">
        <v>35479.1</v>
      </c>
      <c r="V119" s="30">
        <v>37539.599999999999</v>
      </c>
      <c r="W119" s="31">
        <v>40041.1</v>
      </c>
      <c r="X119" s="30">
        <v>41928.199999999997</v>
      </c>
      <c r="Y119" s="31">
        <v>43905.5</v>
      </c>
      <c r="Z119" s="30" t="e">
        <f>#N/A</f>
        <v>#N/A</v>
      </c>
      <c r="AA119" s="31" t="e">
        <f>#N/A</f>
        <v>#N/A</v>
      </c>
      <c r="AB119" s="30"/>
    </row>
    <row r="120" spans="1:28" s="32" customFormat="1" ht="15" customHeight="1" x14ac:dyDescent="0.3">
      <c r="A120" s="29" t="s">
        <v>64</v>
      </c>
      <c r="B120" s="30" t="s">
        <v>273</v>
      </c>
      <c r="C120" s="29" t="s">
        <v>271</v>
      </c>
      <c r="D120" s="30" t="s">
        <v>1</v>
      </c>
      <c r="E120" s="29" t="s">
        <v>140</v>
      </c>
      <c r="F120" s="30" t="s">
        <v>236</v>
      </c>
      <c r="G120" s="30">
        <v>2578.6</v>
      </c>
      <c r="H120" s="30">
        <v>2469.6</v>
      </c>
      <c r="I120" s="31">
        <v>3148.1</v>
      </c>
      <c r="J120" s="30">
        <v>3377.7</v>
      </c>
      <c r="K120" s="31">
        <v>3749.4</v>
      </c>
      <c r="L120" s="30">
        <v>4480.6000000000004</v>
      </c>
      <c r="M120" s="31">
        <v>5228.2</v>
      </c>
      <c r="N120" s="30">
        <v>5757.2</v>
      </c>
      <c r="O120" s="31">
        <v>6674</v>
      </c>
      <c r="P120" s="30">
        <v>6942.3</v>
      </c>
      <c r="Q120" s="31">
        <v>6259.1</v>
      </c>
      <c r="R120" s="30">
        <v>6933</v>
      </c>
      <c r="S120" s="31">
        <v>8137.9</v>
      </c>
      <c r="T120" s="30">
        <v>9380.2999999999993</v>
      </c>
      <c r="U120" s="31">
        <v>10229.200000000001</v>
      </c>
      <c r="V120" s="30">
        <v>11312.3</v>
      </c>
      <c r="W120" s="31">
        <v>12454.8</v>
      </c>
      <c r="X120" s="30">
        <v>13213.8</v>
      </c>
      <c r="Y120" s="31">
        <v>14019.5</v>
      </c>
      <c r="Z120" s="30" t="e">
        <f>#N/A</f>
        <v>#N/A</v>
      </c>
      <c r="AA120" s="31" t="e">
        <f>#N/A</f>
        <v>#N/A</v>
      </c>
      <c r="AB120" s="30"/>
    </row>
    <row r="121" spans="1:28" s="32" customFormat="1" ht="15" customHeight="1" x14ac:dyDescent="0.3">
      <c r="A121" s="29" t="s">
        <v>64</v>
      </c>
      <c r="B121" s="30" t="s">
        <v>274</v>
      </c>
      <c r="C121" s="29" t="s">
        <v>271</v>
      </c>
      <c r="D121" s="30" t="s">
        <v>1</v>
      </c>
      <c r="E121" s="29" t="s">
        <v>142</v>
      </c>
      <c r="F121" s="30" t="s">
        <v>236</v>
      </c>
      <c r="G121" s="30">
        <v>7019.7</v>
      </c>
      <c r="H121" s="30">
        <v>8192.4</v>
      </c>
      <c r="I121" s="31">
        <v>9259.2000000000007</v>
      </c>
      <c r="J121" s="30">
        <v>10284.4</v>
      </c>
      <c r="K121" s="31">
        <v>13174</v>
      </c>
      <c r="L121" s="30">
        <v>15333.3</v>
      </c>
      <c r="M121" s="31">
        <v>18275</v>
      </c>
      <c r="N121" s="30">
        <v>20129.3</v>
      </c>
      <c r="O121" s="31">
        <v>23280.6</v>
      </c>
      <c r="P121" s="30">
        <v>20983.8</v>
      </c>
      <c r="Q121" s="31">
        <v>25298.400000000001</v>
      </c>
      <c r="R121" s="30">
        <v>30075.8</v>
      </c>
      <c r="S121" s="31">
        <v>34414.199999999997</v>
      </c>
      <c r="T121" s="30">
        <v>39239.800000000003</v>
      </c>
      <c r="U121" s="31">
        <v>43666</v>
      </c>
      <c r="V121" s="30">
        <v>46815.4</v>
      </c>
      <c r="W121" s="31">
        <v>50849.7</v>
      </c>
      <c r="X121" s="30">
        <v>53525.2</v>
      </c>
      <c r="Y121" s="31">
        <v>56343.9</v>
      </c>
      <c r="Z121" s="30" t="e">
        <f>#N/A</f>
        <v>#N/A</v>
      </c>
      <c r="AA121" s="31" t="e">
        <f>#N/A</f>
        <v>#N/A</v>
      </c>
      <c r="AB121" s="30"/>
    </row>
    <row r="122" spans="1:28" s="32" customFormat="1" ht="15" customHeight="1" x14ac:dyDescent="0.3">
      <c r="A122" s="29" t="s">
        <v>64</v>
      </c>
      <c r="B122" s="30" t="s">
        <v>275</v>
      </c>
      <c r="C122" s="29" t="s">
        <v>271</v>
      </c>
      <c r="D122" s="30" t="s">
        <v>1</v>
      </c>
      <c r="E122" s="29" t="s">
        <v>144</v>
      </c>
      <c r="F122" s="30" t="s">
        <v>236</v>
      </c>
      <c r="G122" s="30">
        <v>8697.9</v>
      </c>
      <c r="H122" s="30">
        <v>9589.4</v>
      </c>
      <c r="I122" s="31">
        <v>10982.6</v>
      </c>
      <c r="J122" s="30">
        <v>12404.5</v>
      </c>
      <c r="K122" s="31">
        <v>14863.6</v>
      </c>
      <c r="L122" s="30">
        <v>17438.099999999999</v>
      </c>
      <c r="M122" s="31">
        <v>20219.8</v>
      </c>
      <c r="N122" s="30">
        <v>22658.5</v>
      </c>
      <c r="O122" s="31">
        <v>27780.2</v>
      </c>
      <c r="P122" s="30">
        <v>24957.7</v>
      </c>
      <c r="Q122" s="31">
        <v>29155.9</v>
      </c>
      <c r="R122" s="30">
        <v>33922.800000000003</v>
      </c>
      <c r="S122" s="31">
        <v>39643.4</v>
      </c>
      <c r="T122" s="30">
        <v>45633.4</v>
      </c>
      <c r="U122" s="31">
        <v>50258.400000000001</v>
      </c>
      <c r="V122" s="30">
        <v>53525.7</v>
      </c>
      <c r="W122" s="31">
        <v>58136.3</v>
      </c>
      <c r="X122" s="30">
        <v>60496.7</v>
      </c>
      <c r="Y122" s="31">
        <v>62953.2</v>
      </c>
      <c r="Z122" s="30" t="e">
        <f>#N/A</f>
        <v>#N/A</v>
      </c>
      <c r="AA122" s="31" t="e">
        <f>#N/A</f>
        <v>#N/A</v>
      </c>
      <c r="AB122" s="30"/>
    </row>
    <row r="123" spans="1:28" s="32" customFormat="1" ht="15" customHeight="1" x14ac:dyDescent="0.3">
      <c r="A123" s="29" t="s">
        <v>64</v>
      </c>
      <c r="B123" s="30" t="s">
        <v>276</v>
      </c>
      <c r="C123" s="29" t="s">
        <v>271</v>
      </c>
      <c r="D123" s="30" t="s">
        <v>1</v>
      </c>
      <c r="E123" s="29" t="s">
        <v>118</v>
      </c>
      <c r="F123" s="30" t="s">
        <v>236</v>
      </c>
      <c r="G123" s="30">
        <v>5058.3</v>
      </c>
      <c r="H123" s="30">
        <v>5238.2</v>
      </c>
      <c r="I123" s="31">
        <v>5108</v>
      </c>
      <c r="J123" s="30">
        <v>5644.7</v>
      </c>
      <c r="K123" s="31">
        <v>5595.9</v>
      </c>
      <c r="L123" s="30">
        <v>6475.5</v>
      </c>
      <c r="M123" s="31">
        <v>6830.3</v>
      </c>
      <c r="N123" s="30">
        <v>7173.8</v>
      </c>
      <c r="O123" s="31">
        <v>7583.8</v>
      </c>
      <c r="P123" s="30">
        <v>7994.7</v>
      </c>
      <c r="Q123" s="31">
        <v>8311</v>
      </c>
      <c r="R123" s="30">
        <v>8567</v>
      </c>
      <c r="S123" s="31">
        <v>8935.9</v>
      </c>
      <c r="T123" s="30">
        <v>9075.9</v>
      </c>
      <c r="U123" s="31">
        <v>9101.4</v>
      </c>
      <c r="V123" s="30">
        <v>9119.9</v>
      </c>
      <c r="W123" s="31">
        <v>9240.6</v>
      </c>
      <c r="X123" s="30">
        <v>9401.2000000000007</v>
      </c>
      <c r="Y123" s="31">
        <v>9504.5</v>
      </c>
      <c r="Z123" s="30" t="e">
        <f>#N/A</f>
        <v>#N/A</v>
      </c>
      <c r="AA123" s="31" t="e">
        <f>#N/A</f>
        <v>#N/A</v>
      </c>
      <c r="AB123" s="30"/>
    </row>
    <row r="124" spans="1:28" s="32" customFormat="1" ht="15" customHeight="1" x14ac:dyDescent="0.3">
      <c r="A124" s="29" t="s">
        <v>64</v>
      </c>
      <c r="B124" s="30" t="s">
        <v>277</v>
      </c>
      <c r="C124" s="29" t="s">
        <v>271</v>
      </c>
      <c r="D124" s="30" t="s">
        <v>1</v>
      </c>
      <c r="E124" s="29" t="s">
        <v>120</v>
      </c>
      <c r="F124" s="30" t="s">
        <v>236</v>
      </c>
      <c r="G124" s="30">
        <v>3078</v>
      </c>
      <c r="H124" s="30">
        <v>3422.7</v>
      </c>
      <c r="I124" s="31">
        <v>4007.2</v>
      </c>
      <c r="J124" s="30">
        <v>4489.2</v>
      </c>
      <c r="K124" s="31">
        <v>5235.1000000000004</v>
      </c>
      <c r="L124" s="30">
        <v>5899.6</v>
      </c>
      <c r="M124" s="31">
        <v>6977.2</v>
      </c>
      <c r="N124" s="30">
        <v>7564.2</v>
      </c>
      <c r="O124" s="31">
        <v>7870.1</v>
      </c>
      <c r="P124" s="30">
        <v>7123</v>
      </c>
      <c r="Q124" s="31">
        <v>8088</v>
      </c>
      <c r="R124" s="30">
        <v>9259.2999999999993</v>
      </c>
      <c r="S124" s="31">
        <v>10124</v>
      </c>
      <c r="T124" s="30">
        <v>11209.8</v>
      </c>
      <c r="U124" s="31">
        <v>12340.2</v>
      </c>
      <c r="V124" s="30">
        <v>13787.5</v>
      </c>
      <c r="W124" s="31">
        <v>15285.4</v>
      </c>
      <c r="X124" s="30">
        <v>16781.5</v>
      </c>
      <c r="Y124" s="31">
        <v>18758.8</v>
      </c>
      <c r="Z124" s="30" t="e">
        <f>#N/A</f>
        <v>#N/A</v>
      </c>
      <c r="AA124" s="31" t="e">
        <f>#N/A</f>
        <v>#N/A</v>
      </c>
      <c r="AB124" s="30"/>
    </row>
    <row r="125" spans="1:28" s="32" customFormat="1" ht="15" customHeight="1" x14ac:dyDescent="0.3">
      <c r="A125" s="29" t="s">
        <v>64</v>
      </c>
      <c r="B125" s="30" t="s">
        <v>278</v>
      </c>
      <c r="C125" s="29" t="s">
        <v>271</v>
      </c>
      <c r="D125" s="30" t="s">
        <v>1</v>
      </c>
      <c r="E125" s="29" t="s">
        <v>122</v>
      </c>
      <c r="F125" s="30" t="s">
        <v>236</v>
      </c>
      <c r="G125" s="30">
        <v>5230.8999999999996</v>
      </c>
      <c r="H125" s="30">
        <v>5811.9</v>
      </c>
      <c r="I125" s="31">
        <v>6258.8</v>
      </c>
      <c r="J125" s="30">
        <v>6627.1</v>
      </c>
      <c r="K125" s="31">
        <v>7501.7</v>
      </c>
      <c r="L125" s="30">
        <v>8483.6</v>
      </c>
      <c r="M125" s="31">
        <v>9341.5</v>
      </c>
      <c r="N125" s="30">
        <v>10288.9</v>
      </c>
      <c r="O125" s="31">
        <v>11217.4</v>
      </c>
      <c r="P125" s="30">
        <v>11477.7</v>
      </c>
      <c r="Q125" s="31">
        <v>11857.3</v>
      </c>
      <c r="R125" s="30">
        <v>12449.2</v>
      </c>
      <c r="S125" s="31">
        <v>13457.8</v>
      </c>
      <c r="T125" s="30">
        <v>14625.8</v>
      </c>
      <c r="U125" s="31">
        <v>15903.3</v>
      </c>
      <c r="V125" s="30">
        <v>17026.599999999999</v>
      </c>
      <c r="W125" s="31">
        <v>18181.7</v>
      </c>
      <c r="X125" s="30">
        <v>19457.2</v>
      </c>
      <c r="Y125" s="31">
        <v>20772.3</v>
      </c>
      <c r="Z125" s="30" t="e">
        <f>#N/A</f>
        <v>#N/A</v>
      </c>
      <c r="AA125" s="31" t="e">
        <f>#N/A</f>
        <v>#N/A</v>
      </c>
      <c r="AB125" s="30"/>
    </row>
    <row r="126" spans="1:28" s="32" customFormat="1" ht="15" customHeight="1" x14ac:dyDescent="0.3">
      <c r="A126" s="29" t="s">
        <v>64</v>
      </c>
      <c r="B126" s="30" t="s">
        <v>279</v>
      </c>
      <c r="C126" s="29" t="s">
        <v>280</v>
      </c>
      <c r="D126" s="30" t="s">
        <v>3</v>
      </c>
      <c r="E126" s="29" t="s">
        <v>125</v>
      </c>
      <c r="F126" s="30"/>
      <c r="G126" s="30">
        <v>0</v>
      </c>
      <c r="H126" s="30">
        <v>0</v>
      </c>
      <c r="I126" s="31">
        <v>0</v>
      </c>
      <c r="J126" s="30">
        <v>0</v>
      </c>
      <c r="K126" s="31">
        <v>0</v>
      </c>
      <c r="L126" s="30">
        <v>0</v>
      </c>
      <c r="M126" s="31">
        <v>0</v>
      </c>
      <c r="N126" s="30">
        <v>0</v>
      </c>
      <c r="O126" s="31">
        <v>0</v>
      </c>
      <c r="P126" s="30">
        <v>0</v>
      </c>
      <c r="Q126" s="31">
        <v>15203592</v>
      </c>
      <c r="R126" s="30">
        <v>20030665</v>
      </c>
      <c r="S126" s="31">
        <v>22509077</v>
      </c>
      <c r="T126" s="30">
        <v>28223318</v>
      </c>
      <c r="U126" s="31">
        <v>32729927</v>
      </c>
      <c r="V126" s="30">
        <v>37613756</v>
      </c>
      <c r="W126" s="31">
        <v>41309087</v>
      </c>
      <c r="X126" s="30">
        <v>45102595</v>
      </c>
      <c r="Y126" s="31">
        <v>52218242</v>
      </c>
      <c r="Z126" s="30">
        <v>58907431</v>
      </c>
      <c r="AA126" s="31">
        <v>0</v>
      </c>
      <c r="AB126" s="30"/>
    </row>
    <row r="127" spans="1:28" s="32" customFormat="1" ht="15" customHeight="1" x14ac:dyDescent="0.3">
      <c r="A127" s="29" t="s">
        <v>64</v>
      </c>
      <c r="B127" s="30" t="s">
        <v>281</v>
      </c>
      <c r="C127" s="29" t="s">
        <v>280</v>
      </c>
      <c r="D127" s="30" t="s">
        <v>3</v>
      </c>
      <c r="E127" s="29" t="s">
        <v>127</v>
      </c>
      <c r="F127" s="30"/>
      <c r="G127" s="30" t="e">
        <f>#N/A</f>
        <v>#N/A</v>
      </c>
      <c r="H127" s="30" t="e">
        <f>#N/A</f>
        <v>#N/A</v>
      </c>
      <c r="I127" s="31" t="e">
        <f>#N/A</f>
        <v>#N/A</v>
      </c>
      <c r="J127" s="30" t="e">
        <f>#N/A</f>
        <v>#N/A</v>
      </c>
      <c r="K127" s="31" t="e">
        <f>#N/A</f>
        <v>#N/A</v>
      </c>
      <c r="L127" s="30" t="e">
        <f>#N/A</f>
        <v>#N/A</v>
      </c>
      <c r="M127" s="31" t="e">
        <f>#N/A</f>
        <v>#N/A</v>
      </c>
      <c r="N127" s="30" t="e">
        <f>#N/A</f>
        <v>#N/A</v>
      </c>
      <c r="O127" s="31" t="e">
        <f>#N/A</f>
        <v>#N/A</v>
      </c>
      <c r="P127" s="30" t="e">
        <f>#N/A</f>
        <v>#N/A</v>
      </c>
      <c r="Q127" s="31">
        <v>21831236</v>
      </c>
      <c r="R127" s="30">
        <v>25422958</v>
      </c>
      <c r="S127" s="31">
        <v>29927254</v>
      </c>
      <c r="T127" s="30">
        <v>35265513</v>
      </c>
      <c r="U127" s="31">
        <v>41639237</v>
      </c>
      <c r="V127" s="30">
        <v>47226173</v>
      </c>
      <c r="W127" s="31">
        <v>49630347</v>
      </c>
      <c r="X127" s="30">
        <v>55081640</v>
      </c>
      <c r="Y127" s="31">
        <v>68284383</v>
      </c>
      <c r="Z127" s="30">
        <v>83202272</v>
      </c>
      <c r="AA127" s="31" t="e">
        <f>#N/A</f>
        <v>#N/A</v>
      </c>
      <c r="AB127" s="30"/>
    </row>
    <row r="128" spans="1:28" s="32" customFormat="1" ht="15" customHeight="1" x14ac:dyDescent="0.3">
      <c r="A128" s="29" t="s">
        <v>64</v>
      </c>
      <c r="B128" s="30" t="s">
        <v>282</v>
      </c>
      <c r="C128" s="29" t="s">
        <v>249</v>
      </c>
      <c r="D128" s="30" t="s">
        <v>5</v>
      </c>
      <c r="E128" s="29" t="s">
        <v>163</v>
      </c>
      <c r="F128" s="30"/>
      <c r="G128" s="30" t="e">
        <f>#N/A</f>
        <v>#N/A</v>
      </c>
      <c r="H128" s="30" t="e">
        <f>#N/A</f>
        <v>#N/A</v>
      </c>
      <c r="I128" s="31" t="e">
        <f>#N/A</f>
        <v>#N/A</v>
      </c>
      <c r="J128" s="30" t="e">
        <f>#N/A</f>
        <v>#N/A</v>
      </c>
      <c r="K128" s="31" t="e">
        <f>#N/A</f>
        <v>#N/A</v>
      </c>
      <c r="L128" s="30" t="e">
        <f>#N/A</f>
        <v>#N/A</v>
      </c>
      <c r="M128" s="31" t="e">
        <f>#N/A</f>
        <v>#N/A</v>
      </c>
      <c r="N128" s="30" t="e">
        <f>#N/A</f>
        <v>#N/A</v>
      </c>
      <c r="O128" s="31" t="e">
        <f>#N/A</f>
        <v>#N/A</v>
      </c>
      <c r="P128" s="30" t="e">
        <f>#N/A</f>
        <v>#N/A</v>
      </c>
      <c r="Q128" s="31" t="e">
        <f>#N/A</f>
        <v>#N/A</v>
      </c>
      <c r="R128" s="30" t="e">
        <f>#N/A</f>
        <v>#N/A</v>
      </c>
      <c r="S128" s="31" t="e">
        <f>#N/A</f>
        <v>#N/A</v>
      </c>
      <c r="T128" s="30">
        <v>4210165</v>
      </c>
      <c r="U128" s="31">
        <v>4502775</v>
      </c>
      <c r="V128" s="30">
        <v>4775231</v>
      </c>
      <c r="W128" s="31">
        <v>5011712</v>
      </c>
      <c r="X128" s="30">
        <v>5602157</v>
      </c>
      <c r="Y128" s="31">
        <v>6201077</v>
      </c>
      <c r="Z128" s="30">
        <v>6610592</v>
      </c>
      <c r="AA128" s="31" t="e">
        <f>#N/A</f>
        <v>#N/A</v>
      </c>
      <c r="AB128" s="30"/>
    </row>
    <row r="129" spans="1:28" s="32" customFormat="1" ht="15" customHeight="1" x14ac:dyDescent="0.3">
      <c r="A129" s="29" t="s">
        <v>64</v>
      </c>
      <c r="B129" s="30" t="s">
        <v>283</v>
      </c>
      <c r="C129" s="29" t="s">
        <v>129</v>
      </c>
      <c r="D129" s="30" t="s">
        <v>6</v>
      </c>
      <c r="E129" s="29" t="s">
        <v>6</v>
      </c>
      <c r="F129" s="30"/>
      <c r="G129" s="30"/>
      <c r="H129" s="30"/>
      <c r="I129" s="31"/>
      <c r="J129" s="30"/>
      <c r="K129" s="31"/>
      <c r="L129" s="30"/>
      <c r="M129" s="31"/>
      <c r="N129" s="30"/>
      <c r="O129" s="31"/>
      <c r="P129" s="30"/>
      <c r="Q129" s="31">
        <v>3.9961614479729901</v>
      </c>
      <c r="R129" s="30">
        <v>5.3856354536510302</v>
      </c>
      <c r="S129" s="31">
        <v>3.0234500034792302</v>
      </c>
      <c r="T129" s="30">
        <v>2.9426001598505098</v>
      </c>
      <c r="U129" s="31">
        <v>3.8552385534790701</v>
      </c>
      <c r="V129" s="30">
        <v>1.22140619653057</v>
      </c>
      <c r="W129" s="31">
        <v>3.0218708553298801</v>
      </c>
      <c r="X129" s="30">
        <v>2.9120282721191399</v>
      </c>
      <c r="Y129" s="31">
        <v>2.4602267431307601</v>
      </c>
      <c r="Z129" s="30">
        <v>1.9</v>
      </c>
      <c r="AA129" s="31"/>
      <c r="AB129" s="30"/>
    </row>
    <row r="130" spans="1:28" s="32" customFormat="1" ht="15" customHeight="1" x14ac:dyDescent="0.3">
      <c r="A130" s="29" t="s">
        <v>64</v>
      </c>
      <c r="B130" s="30" t="s">
        <v>284</v>
      </c>
      <c r="C130" s="29" t="s">
        <v>124</v>
      </c>
      <c r="D130" s="30" t="s">
        <v>4</v>
      </c>
      <c r="E130" s="29" t="s">
        <v>4</v>
      </c>
      <c r="F130" s="30"/>
      <c r="G130" s="30">
        <v>102.6</v>
      </c>
      <c r="H130" s="30">
        <v>112.8</v>
      </c>
      <c r="I130" s="31">
        <v>123</v>
      </c>
      <c r="J130" s="30">
        <v>128.19999999999999</v>
      </c>
      <c r="K130" s="31">
        <v>147.4</v>
      </c>
      <c r="L130" s="30">
        <v>163.69999999999999</v>
      </c>
      <c r="M130" s="31">
        <v>183.7</v>
      </c>
      <c r="N130" s="30">
        <v>185.8</v>
      </c>
      <c r="O130" s="31">
        <v>187.92</v>
      </c>
      <c r="P130" s="30">
        <v>142.21</v>
      </c>
      <c r="Q130" s="31">
        <v>557.46</v>
      </c>
      <c r="R130" s="30">
        <v>610.65</v>
      </c>
      <c r="S130" s="31">
        <v>855.04</v>
      </c>
      <c r="T130" s="30">
        <v>1003.33</v>
      </c>
      <c r="U130" s="31">
        <v>1103.1199999999999</v>
      </c>
      <c r="V130" s="30">
        <v>1185.47</v>
      </c>
      <c r="W130" s="31">
        <v>1199.73</v>
      </c>
      <c r="X130" s="30">
        <v>1294.72</v>
      </c>
      <c r="Y130" s="31">
        <v>1433.19</v>
      </c>
      <c r="Z130" s="30" t="e">
        <f>#N/A</f>
        <v>#N/A</v>
      </c>
      <c r="AA130" s="31" t="e">
        <f>#N/A</f>
        <v>#N/A</v>
      </c>
      <c r="AB130" s="30"/>
    </row>
    <row r="131" spans="1:28" s="32" customFormat="1" ht="15" customHeight="1" x14ac:dyDescent="0.3">
      <c r="A131" s="29" t="s">
        <v>64</v>
      </c>
      <c r="B131" s="30" t="s">
        <v>285</v>
      </c>
      <c r="C131" s="29" t="s">
        <v>132</v>
      </c>
      <c r="D131" s="30" t="s">
        <v>7</v>
      </c>
      <c r="E131" s="29" t="s">
        <v>133</v>
      </c>
      <c r="F131" s="30"/>
      <c r="G131" s="30" t="e">
        <f>#N/A</f>
        <v>#N/A</v>
      </c>
      <c r="H131" s="30" t="e">
        <f>#N/A</f>
        <v>#N/A</v>
      </c>
      <c r="I131" s="31" t="e">
        <f>#N/A</f>
        <v>#N/A</v>
      </c>
      <c r="J131" s="30">
        <v>3979.0833333333298</v>
      </c>
      <c r="K131" s="31">
        <v>4019.1666666666702</v>
      </c>
      <c r="L131" s="30">
        <v>4096.5</v>
      </c>
      <c r="M131" s="31">
        <v>4106.9166666666697</v>
      </c>
      <c r="N131" s="30">
        <v>4060</v>
      </c>
      <c r="O131" s="31">
        <v>4057.9166666666702</v>
      </c>
      <c r="P131" s="30">
        <v>4143.5833333333303</v>
      </c>
      <c r="Q131" s="31">
        <v>4188.9166666666697</v>
      </c>
      <c r="R131" s="30">
        <v>4062</v>
      </c>
      <c r="S131" s="31">
        <v>4032.3333333333298</v>
      </c>
      <c r="T131" s="30">
        <v>4027.25</v>
      </c>
      <c r="U131" s="31">
        <v>4037.5</v>
      </c>
      <c r="V131" s="30">
        <v>4060.3333333333298</v>
      </c>
      <c r="W131" s="31">
        <v>4053.3333333333298</v>
      </c>
      <c r="X131" s="30">
        <v>4044.9166666666702</v>
      </c>
      <c r="Y131" s="31">
        <v>4044.8333333333298</v>
      </c>
      <c r="Z131" s="30">
        <v>4052</v>
      </c>
      <c r="AA131" s="31" t="e">
        <f>#N/A</f>
        <v>#N/A</v>
      </c>
      <c r="AB131" s="30"/>
    </row>
    <row r="132" spans="1:28" s="32" customFormat="1" ht="15" customHeight="1" x14ac:dyDescent="0.3">
      <c r="A132" s="29" t="s">
        <v>37</v>
      </c>
      <c r="B132" s="30" t="s">
        <v>286</v>
      </c>
      <c r="C132" s="29" t="s">
        <v>287</v>
      </c>
      <c r="D132" s="30" t="s">
        <v>1</v>
      </c>
      <c r="E132" s="29" t="s">
        <v>115</v>
      </c>
      <c r="F132" s="30" t="s">
        <v>288</v>
      </c>
      <c r="G132" s="30">
        <v>243.60421112022601</v>
      </c>
      <c r="H132" s="30">
        <v>253.55799999999999</v>
      </c>
      <c r="I132" s="31">
        <v>261.774</v>
      </c>
      <c r="J132" s="30">
        <v>273.04399999999998</v>
      </c>
      <c r="K132" s="31">
        <v>279.05599999999998</v>
      </c>
      <c r="L132" s="30">
        <v>275.87599999999998</v>
      </c>
      <c r="M132" s="31">
        <v>289.67899999999997</v>
      </c>
      <c r="N132" s="30">
        <v>289.09699999999998</v>
      </c>
      <c r="O132" s="31">
        <v>278.93700000000001</v>
      </c>
      <c r="P132" s="30">
        <v>274.166</v>
      </c>
      <c r="Q132" s="31">
        <v>280.06090276002698</v>
      </c>
      <c r="R132" s="30">
        <v>272.51488187688102</v>
      </c>
      <c r="S132" s="31">
        <v>283.39853316689801</v>
      </c>
      <c r="T132" s="30">
        <v>284.71810409295603</v>
      </c>
      <c r="U132" s="31">
        <v>391.71656391043399</v>
      </c>
      <c r="V132" s="30">
        <v>409.32539879881102</v>
      </c>
      <c r="W132" s="31">
        <v>433.897447177326</v>
      </c>
      <c r="X132" s="30">
        <v>463.22745327600398</v>
      </c>
      <c r="Y132" s="31">
        <v>504.55024345718698</v>
      </c>
      <c r="Z132" s="30"/>
      <c r="AA132" s="31"/>
      <c r="AB132" s="30"/>
    </row>
    <row r="133" spans="1:28" s="32" customFormat="1" ht="15" customHeight="1" x14ac:dyDescent="0.3">
      <c r="A133" s="29" t="s">
        <v>37</v>
      </c>
      <c r="B133" s="30" t="s">
        <v>289</v>
      </c>
      <c r="C133" s="29" t="s">
        <v>287</v>
      </c>
      <c r="D133" s="30" t="s">
        <v>1</v>
      </c>
      <c r="E133" s="29" t="s">
        <v>118</v>
      </c>
      <c r="F133" s="30" t="s">
        <v>288</v>
      </c>
      <c r="G133" s="30">
        <v>23.9102850356497</v>
      </c>
      <c r="H133" s="30">
        <v>19.596</v>
      </c>
      <c r="I133" s="31">
        <v>19.079999999999998</v>
      </c>
      <c r="J133" s="30">
        <v>22.922000000000001</v>
      </c>
      <c r="K133" s="31">
        <v>18.398</v>
      </c>
      <c r="L133" s="30">
        <v>17.759</v>
      </c>
      <c r="M133" s="31">
        <v>16.545999999999999</v>
      </c>
      <c r="N133" s="30">
        <v>17.405000000000001</v>
      </c>
      <c r="O133" s="31">
        <v>15.680999999999999</v>
      </c>
      <c r="P133" s="30">
        <v>15.295999999999999</v>
      </c>
      <c r="Q133" s="31">
        <v>17.100543999999999</v>
      </c>
      <c r="R133" s="30">
        <v>15.853807</v>
      </c>
      <c r="S133" s="31">
        <v>18.4380239428435</v>
      </c>
      <c r="T133" s="30">
        <v>17.926934591986502</v>
      </c>
      <c r="U133" s="31">
        <v>12.5776482526664</v>
      </c>
      <c r="V133" s="30">
        <v>12.3910074161799</v>
      </c>
      <c r="W133" s="31">
        <v>11.8287592559233</v>
      </c>
      <c r="X133" s="30">
        <v>12.1204452116661</v>
      </c>
      <c r="Y133" s="31">
        <v>12.125051436247</v>
      </c>
      <c r="Z133" s="30"/>
      <c r="AA133" s="31"/>
      <c r="AB133" s="30"/>
    </row>
    <row r="134" spans="1:28" s="32" customFormat="1" ht="15" customHeight="1" x14ac:dyDescent="0.3">
      <c r="A134" s="29" t="s">
        <v>37</v>
      </c>
      <c r="B134" s="30" t="s">
        <v>290</v>
      </c>
      <c r="C134" s="29" t="s">
        <v>287</v>
      </c>
      <c r="D134" s="30" t="s">
        <v>1</v>
      </c>
      <c r="E134" s="29" t="s">
        <v>120</v>
      </c>
      <c r="F134" s="30" t="s">
        <v>288</v>
      </c>
      <c r="G134" s="30">
        <v>20.706488645367401</v>
      </c>
      <c r="H134" s="30">
        <v>22.253</v>
      </c>
      <c r="I134" s="31">
        <v>22.898</v>
      </c>
      <c r="J134" s="30">
        <v>25.728000000000002</v>
      </c>
      <c r="K134" s="31">
        <v>27.227</v>
      </c>
      <c r="L134" s="30">
        <v>25.507999999999999</v>
      </c>
      <c r="M134" s="31">
        <v>26.263000000000002</v>
      </c>
      <c r="N134" s="30">
        <v>27.483000000000001</v>
      </c>
      <c r="O134" s="31">
        <v>28.169</v>
      </c>
      <c r="P134" s="30">
        <v>26.324000000000002</v>
      </c>
      <c r="Q134" s="31">
        <v>27.898289999999999</v>
      </c>
      <c r="R134" s="30">
        <v>25.625738999999999</v>
      </c>
      <c r="S134" s="31">
        <v>30.564112297086201</v>
      </c>
      <c r="T134" s="30">
        <v>29.4479427708191</v>
      </c>
      <c r="U134" s="31">
        <v>28.297978727490499</v>
      </c>
      <c r="V134" s="30">
        <v>33.845082547925699</v>
      </c>
      <c r="W134" s="31">
        <v>29.2575082783295</v>
      </c>
      <c r="X134" s="30">
        <v>32.491172600128102</v>
      </c>
      <c r="Y134" s="31">
        <v>36.303190340475702</v>
      </c>
      <c r="Z134" s="30"/>
      <c r="AA134" s="31"/>
      <c r="AB134" s="30"/>
    </row>
    <row r="135" spans="1:28" s="32" customFormat="1" ht="15" customHeight="1" x14ac:dyDescent="0.3">
      <c r="A135" s="29" t="s">
        <v>37</v>
      </c>
      <c r="B135" s="30" t="s">
        <v>291</v>
      </c>
      <c r="C135" s="29" t="s">
        <v>287</v>
      </c>
      <c r="D135" s="30" t="s">
        <v>1</v>
      </c>
      <c r="E135" s="29" t="s">
        <v>122</v>
      </c>
      <c r="F135" s="30" t="s">
        <v>288</v>
      </c>
      <c r="G135" s="30">
        <v>205.48673994809201</v>
      </c>
      <c r="H135" s="30">
        <v>219.79400000000001</v>
      </c>
      <c r="I135" s="31">
        <v>228.87200000000001</v>
      </c>
      <c r="J135" s="30">
        <v>234.084</v>
      </c>
      <c r="K135" s="31">
        <v>244.74199999999999</v>
      </c>
      <c r="L135" s="30">
        <v>244.09100000000001</v>
      </c>
      <c r="M135" s="31">
        <v>258.12400000000002</v>
      </c>
      <c r="N135" s="30">
        <v>255.30099999999999</v>
      </c>
      <c r="O135" s="31">
        <v>247.79300000000001</v>
      </c>
      <c r="P135" s="30">
        <v>246.59100000000001</v>
      </c>
      <c r="Q135" s="31">
        <v>251.168848760027</v>
      </c>
      <c r="R135" s="30">
        <v>246.507605876881</v>
      </c>
      <c r="S135" s="31">
        <v>250.87601871041699</v>
      </c>
      <c r="T135" s="30">
        <v>250.802626878784</v>
      </c>
      <c r="U135" s="31">
        <v>298.94776214082299</v>
      </c>
      <c r="V135" s="30">
        <v>309.960695434949</v>
      </c>
      <c r="W135" s="31">
        <v>334.48035419361702</v>
      </c>
      <c r="X135" s="30">
        <v>366.09752959419501</v>
      </c>
      <c r="Y135" s="31">
        <v>391.746890358065</v>
      </c>
      <c r="Z135" s="30"/>
      <c r="AA135" s="31"/>
      <c r="AB135" s="30"/>
    </row>
    <row r="136" spans="1:28" s="32" customFormat="1" ht="15" customHeight="1" x14ac:dyDescent="0.3">
      <c r="A136" s="29" t="s">
        <v>37</v>
      </c>
      <c r="B136" s="30" t="s">
        <v>292</v>
      </c>
      <c r="C136" s="29" t="s">
        <v>129</v>
      </c>
      <c r="D136" s="30" t="s">
        <v>6</v>
      </c>
      <c r="E136" s="29" t="s">
        <v>6</v>
      </c>
      <c r="F136" s="30"/>
      <c r="G136" s="30">
        <v>3.1503036437246901</v>
      </c>
      <c r="H136" s="30">
        <v>8.7084508769777909</v>
      </c>
      <c r="I136" s="31">
        <v>3.362292677423</v>
      </c>
      <c r="J136" s="30">
        <v>1.9975985154459099</v>
      </c>
      <c r="K136" s="31">
        <v>0.87756849315069296</v>
      </c>
      <c r="L136" s="30">
        <v>2.4506683640992901</v>
      </c>
      <c r="M136" s="31">
        <v>-15.874389668625501</v>
      </c>
      <c r="N136" s="30">
        <v>25.972269372262701</v>
      </c>
      <c r="O136" s="31">
        <v>2.5307797537619701</v>
      </c>
      <c r="P136" s="30">
        <v>10.2258648622891</v>
      </c>
      <c r="Q136" s="31">
        <v>1.79458483104285</v>
      </c>
      <c r="R136" s="30">
        <v>0.60651479793566598</v>
      </c>
      <c r="S136" s="31">
        <v>2.76507808881246</v>
      </c>
      <c r="T136" s="30">
        <v>2.60227784050638</v>
      </c>
      <c r="U136" s="31">
        <v>1.56183935849841</v>
      </c>
      <c r="V136" s="30">
        <v>3.0442277684864201</v>
      </c>
      <c r="W136" s="31">
        <v>-5.88185432398107E-2</v>
      </c>
      <c r="X136" s="30">
        <v>-8.8561842744720398E-2</v>
      </c>
      <c r="Y136" s="31">
        <v>0.106799080961304</v>
      </c>
      <c r="Z136" s="30">
        <v>0.81818036988192999</v>
      </c>
      <c r="AA136" s="31"/>
      <c r="AB136" s="30"/>
    </row>
    <row r="137" spans="1:28" s="32" customFormat="1" ht="15" customHeight="1" x14ac:dyDescent="0.3">
      <c r="A137" s="29" t="s">
        <v>37</v>
      </c>
      <c r="B137" s="30" t="s">
        <v>293</v>
      </c>
      <c r="C137" s="29" t="s">
        <v>124</v>
      </c>
      <c r="D137" s="30" t="s">
        <v>3</v>
      </c>
      <c r="E137" s="29" t="s">
        <v>125</v>
      </c>
      <c r="F137" s="30" t="s">
        <v>294</v>
      </c>
      <c r="G137" s="30"/>
      <c r="H137" s="30">
        <v>2.4800265000000001</v>
      </c>
      <c r="I137" s="31">
        <v>2.0406232000000002</v>
      </c>
      <c r="J137" s="30">
        <v>3.8503338331501702</v>
      </c>
      <c r="K137" s="31">
        <v>4.5105649973231099</v>
      </c>
      <c r="L137" s="30">
        <v>4.7166480789587801</v>
      </c>
      <c r="M137" s="31">
        <v>2.81099714219715</v>
      </c>
      <c r="N137" s="30">
        <v>4.1096462999999899</v>
      </c>
      <c r="O137" s="31">
        <v>4.5062676000000197</v>
      </c>
      <c r="P137" s="30">
        <v>3.77721759999999</v>
      </c>
      <c r="Q137" s="31">
        <v>20.253728387454601</v>
      </c>
      <c r="R137" s="30">
        <v>3.9529393833333302</v>
      </c>
      <c r="S137" s="31">
        <v>3.099958725</v>
      </c>
      <c r="T137" s="30">
        <v>7.4382853999999998</v>
      </c>
      <c r="U137" s="31">
        <v>17.985010875</v>
      </c>
      <c r="V137" s="30">
        <v>14.9313617416667</v>
      </c>
      <c r="W137" s="31">
        <v>14.867008200000001</v>
      </c>
      <c r="X137" s="30">
        <v>12.424181000000001</v>
      </c>
      <c r="Y137" s="31">
        <v>23.815838298875001</v>
      </c>
      <c r="Z137" s="30">
        <v>10.3</v>
      </c>
      <c r="AA137" s="31"/>
      <c r="AB137" s="30"/>
    </row>
    <row r="138" spans="1:28" s="32" customFormat="1" ht="15" customHeight="1" x14ac:dyDescent="0.3">
      <c r="A138" s="29" t="s">
        <v>37</v>
      </c>
      <c r="B138" s="30" t="s">
        <v>295</v>
      </c>
      <c r="C138" s="29" t="s">
        <v>124</v>
      </c>
      <c r="D138" s="30" t="s">
        <v>3</v>
      </c>
      <c r="E138" s="29" t="s">
        <v>127</v>
      </c>
      <c r="F138" s="30" t="s">
        <v>294</v>
      </c>
      <c r="G138" s="30">
        <v>0</v>
      </c>
      <c r="H138" s="30">
        <v>50.229897200000103</v>
      </c>
      <c r="I138" s="31">
        <v>49.836511999999999</v>
      </c>
      <c r="J138" s="30">
        <v>61.921890000000097</v>
      </c>
      <c r="K138" s="31">
        <v>81.446904000000103</v>
      </c>
      <c r="L138" s="30">
        <v>77.488930799999807</v>
      </c>
      <c r="M138" s="31">
        <v>84.642839999999794</v>
      </c>
      <c r="N138" s="30">
        <v>112.9530728</v>
      </c>
      <c r="O138" s="31">
        <v>108.908613</v>
      </c>
      <c r="P138" s="30">
        <v>86.469988799999896</v>
      </c>
      <c r="Q138" s="31">
        <v>87.200782104166606</v>
      </c>
      <c r="R138" s="30">
        <v>102.642039769695</v>
      </c>
      <c r="S138" s="31">
        <v>114.290609838796</v>
      </c>
      <c r="T138" s="30">
        <v>111.13028167153399</v>
      </c>
      <c r="U138" s="31">
        <v>119.887608875</v>
      </c>
      <c r="V138" s="30">
        <v>112.935574375</v>
      </c>
      <c r="W138" s="31">
        <v>107.35080290000001</v>
      </c>
      <c r="X138" s="30">
        <v>119.5460809928</v>
      </c>
      <c r="Y138" s="31">
        <v>137.731747167875</v>
      </c>
      <c r="Z138" s="30">
        <v>130.80000000000001</v>
      </c>
      <c r="AA138" s="31"/>
      <c r="AB138" s="30"/>
    </row>
    <row r="139" spans="1:28" s="32" customFormat="1" ht="15" customHeight="1" x14ac:dyDescent="0.3">
      <c r="A139" s="29" t="s">
        <v>37</v>
      </c>
      <c r="B139" s="30" t="s">
        <v>296</v>
      </c>
      <c r="C139" s="29" t="s">
        <v>132</v>
      </c>
      <c r="D139" s="30" t="s">
        <v>7</v>
      </c>
      <c r="E139" s="29" t="s">
        <v>133</v>
      </c>
      <c r="F139" s="30"/>
      <c r="G139" s="30">
        <v>1.9848161564035101</v>
      </c>
      <c r="H139" s="30">
        <v>2.3540951446787601</v>
      </c>
      <c r="I139" s="31">
        <v>2.3197819404975899</v>
      </c>
      <c r="J139" s="30">
        <v>1.91736171028665</v>
      </c>
      <c r="K139" s="31">
        <v>1.5915963711602701</v>
      </c>
      <c r="L139" s="30">
        <v>1.4370224894019601</v>
      </c>
      <c r="M139" s="31">
        <v>1.49517805078621</v>
      </c>
      <c r="N139" s="30">
        <v>1.4570179698882999</v>
      </c>
      <c r="O139" s="31">
        <v>1.3012502846484999</v>
      </c>
      <c r="P139" s="30">
        <v>1.6479668209346701</v>
      </c>
      <c r="Q139" s="31">
        <v>1.42188518277149</v>
      </c>
      <c r="R139" s="30">
        <v>1.3200303606982999</v>
      </c>
      <c r="S139" s="31">
        <v>1.24227460480139</v>
      </c>
      <c r="T139" s="30">
        <v>1.2164093622973899</v>
      </c>
      <c r="U139" s="31">
        <v>1.2035021913769099</v>
      </c>
      <c r="V139" s="30">
        <v>1.28635286803092</v>
      </c>
      <c r="W139" s="31">
        <v>1.49767859817283</v>
      </c>
      <c r="X139" s="30">
        <v>1.40331181588549</v>
      </c>
      <c r="Y139" s="31">
        <v>1.39884595208953</v>
      </c>
      <c r="Z139" s="30">
        <v>1.4904795617990101</v>
      </c>
      <c r="AA139" s="31"/>
      <c r="AB139" s="30"/>
    </row>
    <row r="140" spans="1:28" s="32" customFormat="1" ht="15" customHeight="1" x14ac:dyDescent="0.3">
      <c r="A140" s="29" t="s">
        <v>40</v>
      </c>
      <c r="B140" s="30" t="s">
        <v>297</v>
      </c>
      <c r="C140" s="29" t="s">
        <v>124</v>
      </c>
      <c r="D140" s="30" t="s">
        <v>1</v>
      </c>
      <c r="E140" s="29" t="s">
        <v>115</v>
      </c>
      <c r="F140" s="30" t="s">
        <v>298</v>
      </c>
      <c r="G140" s="30">
        <v>237.557361603857</v>
      </c>
      <c r="H140" s="30">
        <v>242.70669995309601</v>
      </c>
      <c r="I140" s="31">
        <v>244.034336120099</v>
      </c>
      <c r="J140" s="30">
        <v>247.87078483916201</v>
      </c>
      <c r="K140" s="31">
        <v>240.236020570249</v>
      </c>
      <c r="L140" s="30">
        <v>245.14125978493999</v>
      </c>
      <c r="M140" s="31">
        <v>244.94262260257099</v>
      </c>
      <c r="N140" s="30">
        <v>240.44504716631499</v>
      </c>
      <c r="O140" s="31">
        <v>234.65386660587001</v>
      </c>
      <c r="P140" s="30">
        <v>237.21893863189999</v>
      </c>
      <c r="Q140" s="31">
        <v>242.57860079317999</v>
      </c>
      <c r="R140" s="30">
        <v>250.31335366269499</v>
      </c>
      <c r="S140" s="31">
        <v>245.64052765238799</v>
      </c>
      <c r="T140" s="30">
        <v>236.60148059301801</v>
      </c>
      <c r="U140" s="31">
        <v>231.145974221995</v>
      </c>
      <c r="V140" s="30">
        <v>241.829306030704</v>
      </c>
      <c r="W140" s="31">
        <v>244.006222458195</v>
      </c>
      <c r="X140" s="30">
        <v>250.55090579074999</v>
      </c>
      <c r="Y140" s="31">
        <v>251.081217825892</v>
      </c>
      <c r="Z140" s="30"/>
      <c r="AA140" s="31"/>
      <c r="AB140" s="30"/>
    </row>
    <row r="141" spans="1:28" s="32" customFormat="1" ht="15" customHeight="1" x14ac:dyDescent="0.3">
      <c r="A141" s="29" t="s">
        <v>40</v>
      </c>
      <c r="B141" s="30" t="s">
        <v>299</v>
      </c>
      <c r="C141" s="29" t="s">
        <v>124</v>
      </c>
      <c r="D141" s="30" t="s">
        <v>1</v>
      </c>
      <c r="E141" s="29" t="s">
        <v>138</v>
      </c>
      <c r="F141" s="30" t="s">
        <v>298</v>
      </c>
      <c r="G141" s="30">
        <v>290.92726909290599</v>
      </c>
      <c r="H141" s="30">
        <v>308.03919827987198</v>
      </c>
      <c r="I141" s="31">
        <v>298.36465296247502</v>
      </c>
      <c r="J141" s="30">
        <v>304.602492011528</v>
      </c>
      <c r="K141" s="31">
        <v>337.093977727599</v>
      </c>
      <c r="L141" s="30">
        <v>339.39369996679699</v>
      </c>
      <c r="M141" s="31">
        <v>328.22348462965499</v>
      </c>
      <c r="N141" s="30">
        <v>318.11134273156301</v>
      </c>
      <c r="O141" s="31">
        <v>315.28012196627998</v>
      </c>
      <c r="P141" s="30">
        <v>312.63058602563399</v>
      </c>
      <c r="Q141" s="31">
        <v>310.113261704293</v>
      </c>
      <c r="R141" s="30">
        <v>314.447180736836</v>
      </c>
      <c r="S141" s="31">
        <v>307.64138980157298</v>
      </c>
      <c r="T141" s="30">
        <v>301.03767419707901</v>
      </c>
      <c r="U141" s="31">
        <v>308.22375361690803</v>
      </c>
      <c r="V141" s="30"/>
      <c r="W141" s="31"/>
      <c r="X141" s="30"/>
      <c r="Y141" s="31"/>
      <c r="Z141" s="30"/>
      <c r="AA141" s="31"/>
      <c r="AB141" s="30"/>
    </row>
    <row r="142" spans="1:28" s="32" customFormat="1" ht="15" customHeight="1" x14ac:dyDescent="0.3">
      <c r="A142" s="29" t="s">
        <v>40</v>
      </c>
      <c r="B142" s="30" t="s">
        <v>300</v>
      </c>
      <c r="C142" s="29" t="s">
        <v>124</v>
      </c>
      <c r="D142" s="30" t="s">
        <v>1</v>
      </c>
      <c r="E142" s="29" t="s">
        <v>140</v>
      </c>
      <c r="F142" s="30" t="s">
        <v>298</v>
      </c>
      <c r="G142" s="30">
        <v>72.587793461463093</v>
      </c>
      <c r="H142" s="30">
        <v>76.857303651126401</v>
      </c>
      <c r="I142" s="31">
        <v>74.443456855863204</v>
      </c>
      <c r="J142" s="30">
        <v>75.999829129468495</v>
      </c>
      <c r="K142" s="31">
        <v>30.870616537337799</v>
      </c>
      <c r="L142" s="30">
        <v>38.572422683779699</v>
      </c>
      <c r="M142" s="31">
        <v>36.684559266500301</v>
      </c>
      <c r="N142" s="30">
        <v>35.084912243669699</v>
      </c>
      <c r="O142" s="31">
        <v>42.451851190067501</v>
      </c>
      <c r="P142" s="30">
        <v>60.805915148462901</v>
      </c>
      <c r="Q142" s="31">
        <v>70.335042721940198</v>
      </c>
      <c r="R142" s="30">
        <v>64.259255435593801</v>
      </c>
      <c r="S142" s="31">
        <v>61.646400257831203</v>
      </c>
      <c r="T142" s="30">
        <v>53.1824575094832</v>
      </c>
      <c r="U142" s="31">
        <v>32.552254759434099</v>
      </c>
      <c r="V142" s="30"/>
      <c r="W142" s="31"/>
      <c r="X142" s="30"/>
      <c r="Y142" s="31"/>
      <c r="Z142" s="30"/>
      <c r="AA142" s="31"/>
      <c r="AB142" s="30"/>
    </row>
    <row r="143" spans="1:28" s="32" customFormat="1" ht="15" customHeight="1" x14ac:dyDescent="0.3">
      <c r="A143" s="29" t="s">
        <v>40</v>
      </c>
      <c r="B143" s="30" t="s">
        <v>301</v>
      </c>
      <c r="C143" s="29" t="s">
        <v>124</v>
      </c>
      <c r="D143" s="30" t="s">
        <v>1</v>
      </c>
      <c r="E143" s="29" t="s">
        <v>142</v>
      </c>
      <c r="F143" s="30" t="s">
        <v>298</v>
      </c>
      <c r="G143" s="30">
        <v>40.376316133276298</v>
      </c>
      <c r="H143" s="30">
        <v>41.653512907295401</v>
      </c>
      <c r="I143" s="31">
        <v>42.067102282491099</v>
      </c>
      <c r="J143" s="30">
        <v>43.650196761315001</v>
      </c>
      <c r="K143" s="31">
        <v>44.898628551234502</v>
      </c>
      <c r="L143" s="30">
        <v>42.224809301063601</v>
      </c>
      <c r="M143" s="31">
        <v>42.765340464690901</v>
      </c>
      <c r="N143" s="30">
        <v>45.777747126015598</v>
      </c>
      <c r="O143" s="31">
        <v>40.549889564267701</v>
      </c>
      <c r="P143" s="30">
        <v>44.598086978810699</v>
      </c>
      <c r="Q143" s="31">
        <v>48.693225783053101</v>
      </c>
      <c r="R143" s="30">
        <v>48.678346570233501</v>
      </c>
      <c r="S143" s="31">
        <v>54.352095141922497</v>
      </c>
      <c r="T143" s="30">
        <v>49.948676826916603</v>
      </c>
      <c r="U143" s="31">
        <v>43.684745412515902</v>
      </c>
      <c r="V143" s="30"/>
      <c r="W143" s="31"/>
      <c r="X143" s="30"/>
      <c r="Y143" s="31"/>
      <c r="Z143" s="30"/>
      <c r="AA143" s="31"/>
      <c r="AB143" s="30"/>
    </row>
    <row r="144" spans="1:28" s="32" customFormat="1" ht="15" customHeight="1" x14ac:dyDescent="0.3">
      <c r="A144" s="29" t="s">
        <v>40</v>
      </c>
      <c r="B144" s="30" t="s">
        <v>302</v>
      </c>
      <c r="C144" s="29" t="s">
        <v>124</v>
      </c>
      <c r="D144" s="30" t="s">
        <v>1</v>
      </c>
      <c r="E144" s="29" t="s">
        <v>144</v>
      </c>
      <c r="F144" s="30" t="s">
        <v>298</v>
      </c>
      <c r="G144" s="30">
        <v>174.40012795908399</v>
      </c>
      <c r="H144" s="30">
        <v>191.429843269576</v>
      </c>
      <c r="I144" s="31">
        <v>178.30178051637901</v>
      </c>
      <c r="J144" s="30">
        <v>186.27790376867699</v>
      </c>
      <c r="K144" s="31">
        <v>170.692736941834</v>
      </c>
      <c r="L144" s="30">
        <v>164.21340856263399</v>
      </c>
      <c r="M144" s="31">
        <v>158.73941479748299</v>
      </c>
      <c r="N144" s="30">
        <v>155.560606035592</v>
      </c>
      <c r="O144" s="31">
        <v>154.48536992083899</v>
      </c>
      <c r="P144" s="30">
        <v>181.89025257584501</v>
      </c>
      <c r="Q144" s="31">
        <v>167.89441459605001</v>
      </c>
      <c r="R144" s="30">
        <v>162.29138313617901</v>
      </c>
      <c r="S144" s="31">
        <v>160.18431915381299</v>
      </c>
      <c r="T144" s="30">
        <v>159.78568660168901</v>
      </c>
      <c r="U144" s="31">
        <v>144.39577907676599</v>
      </c>
      <c r="V144" s="30"/>
      <c r="W144" s="31"/>
      <c r="X144" s="30"/>
      <c r="Y144" s="31"/>
      <c r="Z144" s="30"/>
      <c r="AA144" s="31"/>
      <c r="AB144" s="30"/>
    </row>
    <row r="145" spans="1:28" s="32" customFormat="1" ht="15" customHeight="1" x14ac:dyDescent="0.3">
      <c r="A145" s="29" t="s">
        <v>40</v>
      </c>
      <c r="B145" s="30" t="s">
        <v>303</v>
      </c>
      <c r="C145" s="29" t="s">
        <v>124</v>
      </c>
      <c r="D145" s="30" t="s">
        <v>1</v>
      </c>
      <c r="E145" s="29" t="s">
        <v>118</v>
      </c>
      <c r="F145" s="30" t="s">
        <v>298</v>
      </c>
      <c r="G145" s="30">
        <v>56.064698979929197</v>
      </c>
      <c r="H145" s="30">
        <v>54.249178670768003</v>
      </c>
      <c r="I145" s="31">
        <v>55.284416135131998</v>
      </c>
      <c r="J145" s="30">
        <v>56.9388051794053</v>
      </c>
      <c r="K145" s="31">
        <v>52.754245638156199</v>
      </c>
      <c r="L145" s="30">
        <v>54.966614343561297</v>
      </c>
      <c r="M145" s="31">
        <v>55.022685551963299</v>
      </c>
      <c r="N145" s="30">
        <v>58.177007390635403</v>
      </c>
      <c r="O145" s="31">
        <v>58.106549292716799</v>
      </c>
      <c r="P145" s="30">
        <v>57.940536985087803</v>
      </c>
      <c r="Q145" s="31">
        <v>56.134106214939898</v>
      </c>
      <c r="R145" s="30">
        <v>62.043073686092001</v>
      </c>
      <c r="S145" s="31">
        <v>61.1429425005349</v>
      </c>
      <c r="T145" s="30">
        <v>57.699224553750497</v>
      </c>
      <c r="U145" s="31">
        <v>60.929576863540703</v>
      </c>
      <c r="V145" s="30">
        <v>66.742240445317293</v>
      </c>
      <c r="W145" s="31">
        <v>63.540153393710902</v>
      </c>
      <c r="X145" s="30">
        <v>62.981258225922097</v>
      </c>
      <c r="Y145" s="31">
        <v>63.069029441973498</v>
      </c>
      <c r="Z145" s="30"/>
      <c r="AA145" s="31"/>
      <c r="AB145" s="30"/>
    </row>
    <row r="146" spans="1:28" s="32" customFormat="1" ht="15" customHeight="1" x14ac:dyDescent="0.3">
      <c r="A146" s="29" t="s">
        <v>40</v>
      </c>
      <c r="B146" s="30" t="s">
        <v>304</v>
      </c>
      <c r="C146" s="29" t="s">
        <v>124</v>
      </c>
      <c r="D146" s="30" t="s">
        <v>1</v>
      </c>
      <c r="E146" s="29" t="s">
        <v>120</v>
      </c>
      <c r="F146" s="30" t="s">
        <v>298</v>
      </c>
      <c r="G146" s="30">
        <v>17.720308683268001</v>
      </c>
      <c r="H146" s="30">
        <v>18.2585656944071</v>
      </c>
      <c r="I146" s="31">
        <v>16.028351177459399</v>
      </c>
      <c r="J146" s="30">
        <v>15.2971431837788</v>
      </c>
      <c r="K146" s="31">
        <v>14.6997313515744</v>
      </c>
      <c r="L146" s="30">
        <v>14.343079666751899</v>
      </c>
      <c r="M146" s="31">
        <v>11.350321747798899</v>
      </c>
      <c r="N146" s="30">
        <v>10.4752019346887</v>
      </c>
      <c r="O146" s="31">
        <v>11.561738423534001</v>
      </c>
      <c r="P146" s="30">
        <v>15.665043625756599</v>
      </c>
      <c r="Q146" s="31">
        <v>18.490705546751801</v>
      </c>
      <c r="R146" s="30">
        <v>20.696624593245598</v>
      </c>
      <c r="S146" s="31">
        <v>20.429578743233201</v>
      </c>
      <c r="T146" s="30">
        <v>16.335270361416899</v>
      </c>
      <c r="U146" s="31">
        <v>11.659034651873601</v>
      </c>
      <c r="V146" s="30">
        <v>10.935189396901199</v>
      </c>
      <c r="W146" s="31">
        <v>11.6346351401851</v>
      </c>
      <c r="X146" s="30">
        <v>11.966673866101299</v>
      </c>
      <c r="Y146" s="31">
        <v>11.0871780897909</v>
      </c>
      <c r="Z146" s="30"/>
      <c r="AA146" s="31"/>
      <c r="AB146" s="30"/>
    </row>
    <row r="147" spans="1:28" s="32" customFormat="1" ht="15" customHeight="1" x14ac:dyDescent="0.3">
      <c r="A147" s="29" t="s">
        <v>40</v>
      </c>
      <c r="B147" s="30" t="s">
        <v>305</v>
      </c>
      <c r="C147" s="29" t="s">
        <v>124</v>
      </c>
      <c r="D147" s="30" t="s">
        <v>1</v>
      </c>
      <c r="E147" s="29" t="s">
        <v>122</v>
      </c>
      <c r="F147" s="30" t="s">
        <v>298</v>
      </c>
      <c r="G147" s="30">
        <v>149.60552887294199</v>
      </c>
      <c r="H147" s="30">
        <v>157.349957266704</v>
      </c>
      <c r="I147" s="31">
        <v>161.03130069933999</v>
      </c>
      <c r="J147" s="30">
        <v>159.64258017834501</v>
      </c>
      <c r="K147" s="31">
        <v>156.829526109971</v>
      </c>
      <c r="L147" s="30">
        <v>157.98801275533501</v>
      </c>
      <c r="M147" s="31">
        <v>161.992753165811</v>
      </c>
      <c r="N147" s="30">
        <v>156.71892783838601</v>
      </c>
      <c r="O147" s="31">
        <v>151.12338860485499</v>
      </c>
      <c r="P147" s="30">
        <v>148.53138536541201</v>
      </c>
      <c r="Q147" s="31">
        <v>152.038904063041</v>
      </c>
      <c r="R147" s="30">
        <v>152.638262558382</v>
      </c>
      <c r="S147" s="31">
        <v>150.254100258856</v>
      </c>
      <c r="T147" s="30">
        <v>149.27661813403</v>
      </c>
      <c r="U147" s="31">
        <v>147.295700825827</v>
      </c>
      <c r="V147" s="30">
        <v>151.68879542803799</v>
      </c>
      <c r="W147" s="31">
        <v>155.86968277965099</v>
      </c>
      <c r="X147" s="30">
        <v>160.355519807848</v>
      </c>
      <c r="Y147" s="31">
        <v>161.803143466222</v>
      </c>
      <c r="Z147" s="30"/>
      <c r="AA147" s="31"/>
      <c r="AB147" s="30"/>
    </row>
    <row r="148" spans="1:28" s="32" customFormat="1" ht="15" customHeight="1" x14ac:dyDescent="0.3">
      <c r="A148" s="29" t="s">
        <v>40</v>
      </c>
      <c r="B148" s="30" t="s">
        <v>306</v>
      </c>
      <c r="C148" s="29" t="s">
        <v>129</v>
      </c>
      <c r="D148" s="30" t="s">
        <v>6</v>
      </c>
      <c r="E148" s="29" t="s">
        <v>6</v>
      </c>
      <c r="F148" s="30"/>
      <c r="G148" s="30">
        <v>1.8392905404197799</v>
      </c>
      <c r="H148" s="30">
        <v>1.3170538431791301</v>
      </c>
      <c r="I148" s="31">
        <v>-0.15940923249404601</v>
      </c>
      <c r="J148" s="30">
        <v>-0.244594445240742</v>
      </c>
      <c r="K148" s="31">
        <v>1.74548632553218</v>
      </c>
      <c r="L148" s="30">
        <v>4.0865056902341701</v>
      </c>
      <c r="M148" s="31">
        <v>4.3958956110123397</v>
      </c>
      <c r="N148" s="30">
        <v>3.63937445055537</v>
      </c>
      <c r="O148" s="31">
        <v>6.5722675216537096</v>
      </c>
      <c r="P148" s="30">
        <v>8.1542147746042009</v>
      </c>
      <c r="Q148" s="31">
        <v>3.6176523686507598</v>
      </c>
      <c r="R148" s="30">
        <v>3.8509064780746698</v>
      </c>
      <c r="S148" s="31">
        <v>6.3020293173991098</v>
      </c>
      <c r="T148" s="30">
        <v>2.13815805106635</v>
      </c>
      <c r="U148" s="31">
        <v>0.72357280998648899</v>
      </c>
      <c r="V148" s="30">
        <v>3.3595070234094498E-2</v>
      </c>
      <c r="W148" s="31">
        <v>-0.91628651534557903</v>
      </c>
      <c r="X148" s="30">
        <v>9.7799000653856896E-2</v>
      </c>
      <c r="Y148" s="31">
        <v>1.4000000000000099</v>
      </c>
      <c r="Z148" s="30">
        <v>0.999999999999996</v>
      </c>
      <c r="AA148" s="31"/>
      <c r="AB148" s="30"/>
    </row>
    <row r="149" spans="1:28" s="32" customFormat="1" ht="15" customHeight="1" x14ac:dyDescent="0.3">
      <c r="A149" s="29" t="s">
        <v>40</v>
      </c>
      <c r="B149" s="30" t="s">
        <v>307</v>
      </c>
      <c r="C149" s="29" t="s">
        <v>124</v>
      </c>
      <c r="D149" s="30" t="s">
        <v>3</v>
      </c>
      <c r="E149" s="29" t="s">
        <v>125</v>
      </c>
      <c r="F149" s="30" t="s">
        <v>294</v>
      </c>
      <c r="G149" s="30">
        <v>20.381544974307499</v>
      </c>
      <c r="H149" s="30">
        <v>26.0217141706379</v>
      </c>
      <c r="I149" s="31">
        <v>21.065841965114799</v>
      </c>
      <c r="J149" s="30">
        <v>23.909556611295798</v>
      </c>
      <c r="K149" s="31">
        <v>15.3007287117124</v>
      </c>
      <c r="L149" s="30">
        <v>18.696130386489401</v>
      </c>
      <c r="M149" s="31">
        <v>18.721234221354401</v>
      </c>
      <c r="N149" s="30">
        <v>26.99216815146</v>
      </c>
      <c r="O149" s="31">
        <v>28.3817541197194</v>
      </c>
      <c r="P149" s="30">
        <v>26.486818249374998</v>
      </c>
      <c r="Q149" s="31">
        <v>31.6463362346081</v>
      </c>
      <c r="R149" s="30">
        <v>40.469929747310502</v>
      </c>
      <c r="S149" s="31">
        <v>57.786711044513602</v>
      </c>
      <c r="T149" s="30">
        <v>50.164745513724199</v>
      </c>
      <c r="U149" s="31">
        <v>38.178662005694299</v>
      </c>
      <c r="V149" s="30">
        <v>39.875044337867102</v>
      </c>
      <c r="W149" s="31">
        <v>49.7289079333746</v>
      </c>
      <c r="X149" s="30">
        <v>55.2764694878189</v>
      </c>
      <c r="Y149" s="31">
        <v>47.150408985143798</v>
      </c>
      <c r="Z149" s="30"/>
      <c r="AA149" s="31"/>
      <c r="AB149" s="30"/>
    </row>
    <row r="150" spans="1:28" s="32" customFormat="1" ht="15" customHeight="1" x14ac:dyDescent="0.3">
      <c r="A150" s="29" t="s">
        <v>40</v>
      </c>
      <c r="B150" s="30" t="s">
        <v>308</v>
      </c>
      <c r="C150" s="29" t="s">
        <v>124</v>
      </c>
      <c r="D150" s="30" t="s">
        <v>3</v>
      </c>
      <c r="E150" s="29" t="s">
        <v>127</v>
      </c>
      <c r="F150" s="30" t="s">
        <v>294</v>
      </c>
      <c r="G150" s="30">
        <v>-109.36940820345301</v>
      </c>
      <c r="H150" s="30">
        <v>-121.512691702095</v>
      </c>
      <c r="I150" s="31">
        <v>-111.674660860735</v>
      </c>
      <c r="J150" s="30">
        <v>-120.446162184001</v>
      </c>
      <c r="K150" s="31">
        <v>-124.62506761256</v>
      </c>
      <c r="L150" s="30">
        <v>-125.717460754787</v>
      </c>
      <c r="M150" s="31">
        <v>-129.49276669743901</v>
      </c>
      <c r="N150" s="30">
        <v>-130.37382332499701</v>
      </c>
      <c r="O150" s="31">
        <v>-149.05145304769999</v>
      </c>
      <c r="P150" s="30">
        <v>-153.438108509762</v>
      </c>
      <c r="Q150" s="31">
        <v>-160.024726942022</v>
      </c>
      <c r="R150" s="30">
        <v>-174.423508079031</v>
      </c>
      <c r="S150" s="31">
        <v>-183.211147341946</v>
      </c>
      <c r="T150" s="30">
        <v>-178.936750627256</v>
      </c>
      <c r="U150" s="31">
        <v>-155.65276651184899</v>
      </c>
      <c r="V150" s="30">
        <v>-167.74842627916701</v>
      </c>
      <c r="W150" s="31">
        <v>-160.03895270110601</v>
      </c>
      <c r="X150" s="30">
        <v>-175.43840011639901</v>
      </c>
      <c r="Y150" s="31">
        <v>-175.680646325022</v>
      </c>
      <c r="Z150" s="30"/>
      <c r="AA150" s="31"/>
      <c r="AB150" s="30"/>
    </row>
    <row r="151" spans="1:28" s="32" customFormat="1" ht="15" customHeight="1" x14ac:dyDescent="0.3">
      <c r="A151" s="29" t="s">
        <v>40</v>
      </c>
      <c r="B151" s="30" t="s">
        <v>309</v>
      </c>
      <c r="C151" s="29" t="s">
        <v>124</v>
      </c>
      <c r="D151" s="30" t="s">
        <v>4</v>
      </c>
      <c r="E151" s="29" t="s">
        <v>4</v>
      </c>
      <c r="F151" s="30"/>
      <c r="G151" s="30" t="e">
        <f>#N/A</f>
        <v>#N/A</v>
      </c>
      <c r="H151" s="30" t="e">
        <f>#N/A</f>
        <v>#N/A</v>
      </c>
      <c r="I151" s="31" t="e">
        <f>#N/A</f>
        <v>#N/A</v>
      </c>
      <c r="J151" s="30" t="e">
        <f>#N/A</f>
        <v>#N/A</v>
      </c>
      <c r="K151" s="31" t="e">
        <f>#N/A</f>
        <v>#N/A</v>
      </c>
      <c r="L151" s="30" t="e">
        <f>#N/A</f>
        <v>#N/A</v>
      </c>
      <c r="M151" s="31" t="e">
        <f>#N/A</f>
        <v>#N/A</v>
      </c>
      <c r="N151" s="30" t="e">
        <f>#N/A</f>
        <v>#N/A</v>
      </c>
      <c r="O151" s="31" t="e">
        <f>#N/A</f>
        <v>#N/A</v>
      </c>
      <c r="P151" s="30">
        <v>17.350000000000001</v>
      </c>
      <c r="Q151" s="31">
        <v>18.07</v>
      </c>
      <c r="R151" s="30">
        <v>19.43</v>
      </c>
      <c r="S151" s="31">
        <v>20.8</v>
      </c>
      <c r="T151" s="30">
        <v>22.05</v>
      </c>
      <c r="U151" s="31">
        <v>23.34</v>
      </c>
      <c r="V151" s="30">
        <v>23.34</v>
      </c>
      <c r="W151" s="31">
        <v>23.34</v>
      </c>
      <c r="X151" s="30">
        <v>23.34</v>
      </c>
      <c r="Y151" s="31">
        <v>23.34</v>
      </c>
      <c r="Z151" s="30" t="e">
        <f>#N/A</f>
        <v>#N/A</v>
      </c>
      <c r="AA151" s="31" t="e">
        <f>#N/A</f>
        <v>#N/A</v>
      </c>
      <c r="AB151" s="30"/>
    </row>
    <row r="152" spans="1:28" s="32" customFormat="1" ht="15" customHeight="1" x14ac:dyDescent="0.3">
      <c r="A152" s="29" t="s">
        <v>40</v>
      </c>
      <c r="B152" s="30" t="s">
        <v>310</v>
      </c>
      <c r="C152" s="29" t="s">
        <v>132</v>
      </c>
      <c r="D152" s="30" t="s">
        <v>7</v>
      </c>
      <c r="E152" s="29" t="s">
        <v>133</v>
      </c>
      <c r="F152" s="30"/>
      <c r="G152" s="30">
        <v>1</v>
      </c>
      <c r="H152" s="30">
        <v>1</v>
      </c>
      <c r="I152" s="31">
        <v>1</v>
      </c>
      <c r="J152" s="30">
        <v>1</v>
      </c>
      <c r="K152" s="31">
        <v>1</v>
      </c>
      <c r="L152" s="30">
        <v>1</v>
      </c>
      <c r="M152" s="31">
        <v>1</v>
      </c>
      <c r="N152" s="30">
        <v>1</v>
      </c>
      <c r="O152" s="31">
        <v>1</v>
      </c>
      <c r="P152" s="30">
        <v>1</v>
      </c>
      <c r="Q152" s="31">
        <v>1</v>
      </c>
      <c r="R152" s="30">
        <v>1</v>
      </c>
      <c r="S152" s="31">
        <v>1</v>
      </c>
      <c r="T152" s="30">
        <v>1</v>
      </c>
      <c r="U152" s="31">
        <v>1</v>
      </c>
      <c r="V152" s="30">
        <v>1</v>
      </c>
      <c r="W152" s="31">
        <v>1</v>
      </c>
      <c r="X152" s="30">
        <v>1</v>
      </c>
      <c r="Y152" s="31">
        <v>1</v>
      </c>
      <c r="Z152" s="30">
        <v>1</v>
      </c>
      <c r="AA152" s="31" t="e">
        <f>#N/A</f>
        <v>#N/A</v>
      </c>
      <c r="AB152" s="30"/>
    </row>
    <row r="153" spans="1:28" s="32" customFormat="1" ht="15" customHeight="1" x14ac:dyDescent="0.3">
      <c r="A153" s="29" t="s">
        <v>41</v>
      </c>
      <c r="B153" s="30" t="s">
        <v>311</v>
      </c>
      <c r="C153" s="29" t="s">
        <v>312</v>
      </c>
      <c r="D153" s="30" t="s">
        <v>1</v>
      </c>
      <c r="E153" s="29" t="s">
        <v>115</v>
      </c>
      <c r="F153" s="30" t="s">
        <v>313</v>
      </c>
      <c r="G153" s="30">
        <v>4892.1277848051104</v>
      </c>
      <c r="H153" s="30">
        <v>4985.0782127164002</v>
      </c>
      <c r="I153" s="31">
        <v>5144.6007155233301</v>
      </c>
      <c r="J153" s="30">
        <v>5185.7575212475203</v>
      </c>
      <c r="K153" s="31">
        <v>5465.7884273948803</v>
      </c>
      <c r="L153" s="30">
        <v>5394.7331778387497</v>
      </c>
      <c r="M153" s="31">
        <v>5497.2331082176897</v>
      </c>
      <c r="N153" s="30">
        <v>5447.7580102437296</v>
      </c>
      <c r="O153" s="31">
        <v>5502.2355903461603</v>
      </c>
      <c r="P153" s="30">
        <v>7729.2461913532497</v>
      </c>
      <c r="Q153" s="31">
        <v>7957.6201570253897</v>
      </c>
      <c r="R153" s="30">
        <v>8172.8849836079698</v>
      </c>
      <c r="S153" s="31">
        <v>8288.2300409743002</v>
      </c>
      <c r="T153" s="30">
        <v>8680.6131131872808</v>
      </c>
      <c r="U153" s="31">
        <v>9167.0324417771899</v>
      </c>
      <c r="V153" s="30">
        <v>9594.5652193102505</v>
      </c>
      <c r="W153" s="31">
        <v>9835.3682256747597</v>
      </c>
      <c r="X153" s="30">
        <v>10369.009764512701</v>
      </c>
      <c r="Y153" s="31"/>
      <c r="Z153" s="30"/>
      <c r="AA153" s="31"/>
      <c r="AB153" s="30"/>
    </row>
    <row r="154" spans="1:28" s="32" customFormat="1" ht="15" customHeight="1" x14ac:dyDescent="0.3">
      <c r="A154" s="29" t="s">
        <v>41</v>
      </c>
      <c r="B154" s="30" t="s">
        <v>314</v>
      </c>
      <c r="C154" s="29" t="s">
        <v>312</v>
      </c>
      <c r="D154" s="30" t="s">
        <v>1</v>
      </c>
      <c r="E154" s="29" t="s">
        <v>118</v>
      </c>
      <c r="F154" s="30" t="s">
        <v>313</v>
      </c>
      <c r="G154" s="30">
        <v>460.5</v>
      </c>
      <c r="H154" s="30">
        <v>434.5</v>
      </c>
      <c r="I154" s="31">
        <v>454.8</v>
      </c>
      <c r="J154" s="30">
        <v>434.6</v>
      </c>
      <c r="K154" s="31">
        <v>456.8</v>
      </c>
      <c r="L154" s="30">
        <v>608.50099999999998</v>
      </c>
      <c r="M154" s="31">
        <v>638.94500000000005</v>
      </c>
      <c r="N154" s="30">
        <v>607.69799999999998</v>
      </c>
      <c r="O154" s="31">
        <v>600.70000000000005</v>
      </c>
      <c r="P154" s="30">
        <v>639.17328386400402</v>
      </c>
      <c r="Q154" s="31">
        <v>630.40370222609704</v>
      </c>
      <c r="R154" s="30">
        <v>717.34211971980403</v>
      </c>
      <c r="S154" s="31">
        <v>707.55306296699496</v>
      </c>
      <c r="T154" s="30">
        <v>743.20738927374202</v>
      </c>
      <c r="U154" s="31">
        <v>742.39421266406998</v>
      </c>
      <c r="V154" s="30">
        <v>764.08375575567595</v>
      </c>
      <c r="W154" s="31">
        <v>680.73905605235495</v>
      </c>
      <c r="X154" s="30">
        <v>754.15845121355596</v>
      </c>
      <c r="Y154" s="31"/>
      <c r="Z154" s="30"/>
      <c r="AA154" s="31"/>
      <c r="AB154" s="30"/>
    </row>
    <row r="155" spans="1:28" s="32" customFormat="1" ht="15" customHeight="1" x14ac:dyDescent="0.3">
      <c r="A155" s="29" t="s">
        <v>41</v>
      </c>
      <c r="B155" s="30" t="s">
        <v>315</v>
      </c>
      <c r="C155" s="29" t="s">
        <v>312</v>
      </c>
      <c r="D155" s="30" t="s">
        <v>1</v>
      </c>
      <c r="E155" s="29" t="s">
        <v>120</v>
      </c>
      <c r="F155" s="30" t="s">
        <v>313</v>
      </c>
      <c r="G155" s="30">
        <v>659</v>
      </c>
      <c r="H155" s="30">
        <v>706.8</v>
      </c>
      <c r="I155" s="31">
        <v>722.6</v>
      </c>
      <c r="J155" s="30">
        <v>728.5</v>
      </c>
      <c r="K155" s="31">
        <v>801.5</v>
      </c>
      <c r="L155" s="30">
        <v>829.08399999999995</v>
      </c>
      <c r="M155" s="31">
        <v>834.67</v>
      </c>
      <c r="N155" s="30">
        <v>791.64599999999996</v>
      </c>
      <c r="O155" s="31">
        <v>903.2</v>
      </c>
      <c r="P155" s="30">
        <v>1280.34862525775</v>
      </c>
      <c r="Q155" s="31">
        <v>1316.11328570759</v>
      </c>
      <c r="R155" s="30">
        <v>1354.3836067975001</v>
      </c>
      <c r="S155" s="31">
        <v>1333.11607238446</v>
      </c>
      <c r="T155" s="30">
        <v>1377.1666138082101</v>
      </c>
      <c r="U155" s="31">
        <v>1376.2250914779499</v>
      </c>
      <c r="V155" s="30">
        <v>1471.08748006156</v>
      </c>
      <c r="W155" s="31">
        <v>1577.62306131009</v>
      </c>
      <c r="X155" s="30">
        <v>1644.0233932881099</v>
      </c>
      <c r="Y155" s="31"/>
      <c r="Z155" s="30"/>
      <c r="AA155" s="31"/>
      <c r="AB155" s="30"/>
    </row>
    <row r="156" spans="1:28" s="32" customFormat="1" ht="15" customHeight="1" x14ac:dyDescent="0.3">
      <c r="A156" s="29" t="s">
        <v>41</v>
      </c>
      <c r="B156" s="30" t="s">
        <v>316</v>
      </c>
      <c r="C156" s="29" t="s">
        <v>312</v>
      </c>
      <c r="D156" s="30" t="s">
        <v>1</v>
      </c>
      <c r="E156" s="29" t="s">
        <v>122</v>
      </c>
      <c r="F156" s="30" t="s">
        <v>313</v>
      </c>
      <c r="G156" s="30">
        <v>1601.9</v>
      </c>
      <c r="H156" s="30">
        <v>1648.3</v>
      </c>
      <c r="I156" s="31">
        <v>1687.2</v>
      </c>
      <c r="J156" s="30">
        <v>1700.3</v>
      </c>
      <c r="K156" s="31">
        <v>1762.7</v>
      </c>
      <c r="L156" s="30">
        <v>2889.732</v>
      </c>
      <c r="M156" s="31">
        <v>2933.866</v>
      </c>
      <c r="N156" s="30">
        <v>2970.6439999999998</v>
      </c>
      <c r="O156" s="31">
        <v>3226.8</v>
      </c>
      <c r="P156" s="30">
        <v>4669.6672054235696</v>
      </c>
      <c r="Q156" s="31">
        <v>4725.3488315524</v>
      </c>
      <c r="R156" s="30">
        <v>4857.8632046422799</v>
      </c>
      <c r="S156" s="31">
        <v>4954.1507758797497</v>
      </c>
      <c r="T156" s="30">
        <v>5112.6216937623703</v>
      </c>
      <c r="U156" s="31">
        <v>5091.7072376351798</v>
      </c>
      <c r="V156" s="30">
        <v>5260.2770635072502</v>
      </c>
      <c r="W156" s="31">
        <v>5270.9077713349197</v>
      </c>
      <c r="X156" s="30">
        <v>5469.5531156028601</v>
      </c>
      <c r="Y156" s="31"/>
      <c r="Z156" s="30"/>
      <c r="AA156" s="31"/>
      <c r="AB156" s="30"/>
    </row>
    <row r="157" spans="1:28" s="32" customFormat="1" ht="15" customHeight="1" x14ac:dyDescent="0.3">
      <c r="A157" s="29" t="s">
        <v>41</v>
      </c>
      <c r="B157" s="30" t="s">
        <v>317</v>
      </c>
      <c r="C157" s="29" t="s">
        <v>129</v>
      </c>
      <c r="D157" s="30" t="s">
        <v>6</v>
      </c>
      <c r="E157" s="29" t="s">
        <v>6</v>
      </c>
      <c r="F157" s="30"/>
      <c r="G157" s="30">
        <v>1.11121222232334</v>
      </c>
      <c r="H157" s="30">
        <v>4.4539149327316796</v>
      </c>
      <c r="I157" s="31">
        <v>0.72725075041802201</v>
      </c>
      <c r="J157" s="30">
        <v>4.4059302568385901</v>
      </c>
      <c r="K157" s="31">
        <v>2.9092443374188202</v>
      </c>
      <c r="L157" s="30">
        <v>2.3572883507170102</v>
      </c>
      <c r="M157" s="31">
        <v>2.5904077968709802</v>
      </c>
      <c r="N157" s="30">
        <v>5.05415541711751</v>
      </c>
      <c r="O157" s="31">
        <v>1.3304249069454801</v>
      </c>
      <c r="P157" s="30">
        <v>3.7936582074835301</v>
      </c>
      <c r="Q157" s="31">
        <v>3.8302997580753999</v>
      </c>
      <c r="R157" s="30">
        <v>7.8539226471666703</v>
      </c>
      <c r="S157" s="31">
        <v>3.4159523833869399</v>
      </c>
      <c r="T157" s="30">
        <v>2.87643894695168</v>
      </c>
      <c r="U157" s="31">
        <v>0.52575192420449002</v>
      </c>
      <c r="V157" s="30">
        <v>1.4492753623188399</v>
      </c>
      <c r="W157" s="31">
        <v>3.79571428571428</v>
      </c>
      <c r="X157" s="30">
        <v>3.32383665716999</v>
      </c>
      <c r="Y157" s="31">
        <v>4.1360294117647101</v>
      </c>
      <c r="Z157" s="30">
        <v>1.7652250661959401</v>
      </c>
      <c r="AA157" s="31"/>
      <c r="AB157" s="30"/>
    </row>
    <row r="158" spans="1:28" s="32" customFormat="1" ht="15" customHeight="1" x14ac:dyDescent="0.3">
      <c r="A158" s="29" t="s">
        <v>41</v>
      </c>
      <c r="B158" s="30" t="s">
        <v>318</v>
      </c>
      <c r="C158" s="29" t="s">
        <v>124</v>
      </c>
      <c r="D158" s="30" t="s">
        <v>3</v>
      </c>
      <c r="E158" s="29" t="s">
        <v>125</v>
      </c>
      <c r="F158" s="30" t="s">
        <v>294</v>
      </c>
      <c r="G158" s="30">
        <v>537.42636000000005</v>
      </c>
      <c r="H158" s="30">
        <v>493.94015000000002</v>
      </c>
      <c r="I158" s="31">
        <v>484.80336499999999</v>
      </c>
      <c r="J158" s="30">
        <v>674.33273552062496</v>
      </c>
      <c r="K158" s="31">
        <v>714.31044431621501</v>
      </c>
      <c r="L158" s="30">
        <v>681.09514517178195</v>
      </c>
      <c r="M158" s="31">
        <v>658.38150289017403</v>
      </c>
      <c r="N158" s="30">
        <v>719.25465838509297</v>
      </c>
      <c r="O158" s="31">
        <v>905.66037735849102</v>
      </c>
      <c r="P158" s="30">
        <v>613.16326530612196</v>
      </c>
      <c r="Q158" s="31">
        <v>817.03125</v>
      </c>
      <c r="R158" s="30">
        <v>1070.05586592179</v>
      </c>
      <c r="S158" s="31">
        <v>1204.6927374301699</v>
      </c>
      <c r="T158" s="30">
        <v>1147.3369565217399</v>
      </c>
      <c r="U158" s="31">
        <v>1206.13756613757</v>
      </c>
      <c r="V158" s="30">
        <v>971.85880183842005</v>
      </c>
      <c r="W158" s="31">
        <v>927.29448874363595</v>
      </c>
      <c r="X158" s="30">
        <v>983.85228961178996</v>
      </c>
      <c r="Y158" s="31">
        <v>1040.6826832315701</v>
      </c>
      <c r="Z158" s="30">
        <v>966.44438699570605</v>
      </c>
      <c r="AA158" s="31"/>
      <c r="AB158" s="30"/>
    </row>
    <row r="159" spans="1:28" s="32" customFormat="1" ht="15" customHeight="1" x14ac:dyDescent="0.3">
      <c r="A159" s="29" t="s">
        <v>41</v>
      </c>
      <c r="B159" s="30" t="s">
        <v>319</v>
      </c>
      <c r="C159" s="29" t="s">
        <v>124</v>
      </c>
      <c r="D159" s="30" t="s">
        <v>3</v>
      </c>
      <c r="E159" s="29" t="s">
        <v>127</v>
      </c>
      <c r="F159" s="30" t="s">
        <v>294</v>
      </c>
      <c r="G159" s="30">
        <v>771.68191000000002</v>
      </c>
      <c r="H159" s="30">
        <v>756.22902999999997</v>
      </c>
      <c r="I159" s="31">
        <v>811.38424499999996</v>
      </c>
      <c r="J159" s="30">
        <v>1062.08460808102</v>
      </c>
      <c r="K159" s="31">
        <v>1284.88170802077</v>
      </c>
      <c r="L159" s="30">
        <v>1457.0397965821101</v>
      </c>
      <c r="M159" s="31">
        <v>1555.8381502890199</v>
      </c>
      <c r="N159" s="30">
        <v>1570.8074534161501</v>
      </c>
      <c r="O159" s="31">
        <v>1984.9056603773599</v>
      </c>
      <c r="P159" s="30">
        <v>1239.3367346938801</v>
      </c>
      <c r="Q159" s="31">
        <v>1554.1145833333301</v>
      </c>
      <c r="R159" s="30">
        <v>1925.6424581005599</v>
      </c>
      <c r="S159" s="31">
        <v>1974.58100558659</v>
      </c>
      <c r="T159" s="30">
        <v>2306.79347826087</v>
      </c>
      <c r="U159" s="31">
        <v>2233.5449735449702</v>
      </c>
      <c r="V159" s="30">
        <v>1883.5544619167999</v>
      </c>
      <c r="W159" s="31">
        <v>1923.2385591807099</v>
      </c>
      <c r="X159" s="30">
        <v>2076.5645571742298</v>
      </c>
      <c r="Y159" s="31">
        <v>2360.27963160948</v>
      </c>
      <c r="Z159" s="30">
        <v>2088.2791969752002</v>
      </c>
      <c r="AA159" s="31"/>
      <c r="AB159" s="30"/>
    </row>
    <row r="160" spans="1:28" s="32" customFormat="1" ht="15" customHeight="1" x14ac:dyDescent="0.3">
      <c r="A160" s="29" t="s">
        <v>41</v>
      </c>
      <c r="B160" s="30" t="s">
        <v>320</v>
      </c>
      <c r="C160" s="29" t="s">
        <v>124</v>
      </c>
      <c r="D160" s="30" t="s">
        <v>4</v>
      </c>
      <c r="E160" s="29" t="s">
        <v>4</v>
      </c>
      <c r="F160" s="30"/>
      <c r="G160" s="30">
        <v>43.3</v>
      </c>
      <c r="H160" s="30">
        <v>77.58</v>
      </c>
      <c r="I160" s="31">
        <v>99.4</v>
      </c>
      <c r="J160" s="30">
        <v>123.68</v>
      </c>
      <c r="K160" s="31">
        <v>172.65</v>
      </c>
      <c r="L160" s="30">
        <v>203.31</v>
      </c>
      <c r="M160" s="31">
        <v>204.58</v>
      </c>
      <c r="N160" s="30">
        <v>183.21</v>
      </c>
      <c r="O160" s="31">
        <v>146.68</v>
      </c>
      <c r="P160" s="30">
        <v>171.06</v>
      </c>
      <c r="Q160" s="31">
        <v>175.63</v>
      </c>
      <c r="R160" s="30">
        <v>160.56</v>
      </c>
      <c r="S160" s="31">
        <v>190.61</v>
      </c>
      <c r="T160" s="30">
        <v>203.57</v>
      </c>
      <c r="U160" s="31">
        <v>220.97</v>
      </c>
      <c r="V160" s="30">
        <v>251.18</v>
      </c>
      <c r="W160" s="31">
        <v>269.11</v>
      </c>
      <c r="X160" s="30">
        <v>274.23</v>
      </c>
      <c r="Y160" s="31">
        <v>284.67</v>
      </c>
      <c r="Z160" s="30" t="e">
        <f>#N/A</f>
        <v>#N/A</v>
      </c>
      <c r="AA160" s="31" t="e">
        <f>#N/A</f>
        <v>#N/A</v>
      </c>
      <c r="AB160" s="30"/>
    </row>
    <row r="161" spans="1:28" s="32" customFormat="1" ht="15" customHeight="1" x14ac:dyDescent="0.3">
      <c r="A161" s="29" t="s">
        <v>41</v>
      </c>
      <c r="B161" s="30" t="s">
        <v>321</v>
      </c>
      <c r="C161" s="29" t="s">
        <v>132</v>
      </c>
      <c r="D161" s="30" t="s">
        <v>7</v>
      </c>
      <c r="E161" s="29" t="s">
        <v>133</v>
      </c>
      <c r="F161" s="30"/>
      <c r="G161" s="30">
        <v>2.128625</v>
      </c>
      <c r="H161" s="30">
        <v>2.27660333333333</v>
      </c>
      <c r="I161" s="31">
        <v>2.186785</v>
      </c>
      <c r="J161" s="30">
        <v>1.89577</v>
      </c>
      <c r="K161" s="31">
        <v>1.7331016666666701</v>
      </c>
      <c r="L161" s="30">
        <v>1.69104583333333</v>
      </c>
      <c r="M161" s="31">
        <v>1.73126583333333</v>
      </c>
      <c r="N161" s="30">
        <v>1.6104125</v>
      </c>
      <c r="O161" s="31">
        <v>1.5940350000000001</v>
      </c>
      <c r="P161" s="30">
        <v>1.9580949999999999</v>
      </c>
      <c r="Q161" s="31">
        <v>1.91850916666667</v>
      </c>
      <c r="R161" s="30">
        <v>1.7908833333333301</v>
      </c>
      <c r="S161" s="31">
        <v>1.78989333333333</v>
      </c>
      <c r="T161" s="30">
        <v>1.84147833333333</v>
      </c>
      <c r="U161" s="31">
        <v>1.8873458333333299</v>
      </c>
      <c r="V161" s="30">
        <v>2.09763083333333</v>
      </c>
      <c r="W161" s="31">
        <v>2.0946958333333301</v>
      </c>
      <c r="X161" s="30">
        <v>2.066875</v>
      </c>
      <c r="Y161" s="31">
        <v>2.0873791666666701</v>
      </c>
      <c r="Z161" s="30">
        <v>2.1603941666666699</v>
      </c>
      <c r="AA161" s="31" t="e">
        <f>#N/A</f>
        <v>#N/A</v>
      </c>
      <c r="AB161" s="30"/>
    </row>
    <row r="162" spans="1:28" s="32" customFormat="1" ht="15" customHeight="1" x14ac:dyDescent="0.3">
      <c r="A162" s="29" t="s">
        <v>19</v>
      </c>
      <c r="B162" s="30" t="s">
        <v>322</v>
      </c>
      <c r="C162" s="29" t="s">
        <v>323</v>
      </c>
      <c r="D162" s="30" t="s">
        <v>1</v>
      </c>
      <c r="E162" s="29" t="s">
        <v>115</v>
      </c>
      <c r="F162" s="30" t="s">
        <v>324</v>
      </c>
      <c r="G162" s="30"/>
      <c r="H162" s="30"/>
      <c r="I162" s="31"/>
      <c r="J162" s="30"/>
      <c r="K162" s="31"/>
      <c r="L162" s="30"/>
      <c r="M162" s="31"/>
      <c r="N162" s="30"/>
      <c r="O162" s="31"/>
      <c r="P162" s="30"/>
      <c r="Q162" s="31">
        <v>26640.664349650298</v>
      </c>
      <c r="R162" s="30">
        <v>28601.593505303601</v>
      </c>
      <c r="S162" s="31">
        <v>30436.893887303999</v>
      </c>
      <c r="T162" s="30">
        <v>31537.356136080802</v>
      </c>
      <c r="U162" s="31">
        <v>32938.103074310799</v>
      </c>
      <c r="V162" s="30">
        <v>33935.015582911801</v>
      </c>
      <c r="W162" s="31">
        <v>34921.107495326702</v>
      </c>
      <c r="X162" s="30">
        <v>36612.463501025297</v>
      </c>
      <c r="Y162" s="31">
        <v>38385.509176657302</v>
      </c>
      <c r="Z162" s="30">
        <v>40361.504095609198</v>
      </c>
      <c r="AA162" s="31"/>
      <c r="AB162" s="30"/>
    </row>
    <row r="163" spans="1:28" s="32" customFormat="1" ht="15" customHeight="1" x14ac:dyDescent="0.3">
      <c r="A163" s="29" t="s">
        <v>19</v>
      </c>
      <c r="B163" s="30" t="s">
        <v>325</v>
      </c>
      <c r="C163" s="29" t="s">
        <v>323</v>
      </c>
      <c r="D163" s="30" t="s">
        <v>1</v>
      </c>
      <c r="E163" s="29" t="s">
        <v>138</v>
      </c>
      <c r="F163" s="30" t="s">
        <v>324</v>
      </c>
      <c r="G163" s="30"/>
      <c r="H163" s="30"/>
      <c r="I163" s="31"/>
      <c r="J163" s="30"/>
      <c r="K163" s="31"/>
      <c r="L163" s="30"/>
      <c r="M163" s="31"/>
      <c r="N163" s="30"/>
      <c r="O163" s="31"/>
      <c r="P163" s="30"/>
      <c r="Q163" s="31">
        <v>24397.438374329198</v>
      </c>
      <c r="R163" s="30">
        <v>26109.783146359801</v>
      </c>
      <c r="S163" s="31">
        <v>27167.278788708001</v>
      </c>
      <c r="T163" s="30">
        <v>27908.270362032901</v>
      </c>
      <c r="U163" s="31">
        <v>29646.473450548499</v>
      </c>
      <c r="V163" s="30">
        <v>30795.880919097199</v>
      </c>
      <c r="W163" s="31">
        <v>29855.650619907701</v>
      </c>
      <c r="X163" s="30">
        <v>31722.100137501999</v>
      </c>
      <c r="Y163" s="31">
        <v>33345.182263012801</v>
      </c>
      <c r="Z163" s="30"/>
      <c r="AA163" s="31"/>
      <c r="AB163" s="30"/>
    </row>
    <row r="164" spans="1:28" s="32" customFormat="1" ht="15" customHeight="1" x14ac:dyDescent="0.3">
      <c r="A164" s="29" t="s">
        <v>19</v>
      </c>
      <c r="B164" s="30" t="s">
        <v>326</v>
      </c>
      <c r="C164" s="29" t="s">
        <v>323</v>
      </c>
      <c r="D164" s="30" t="s">
        <v>1</v>
      </c>
      <c r="E164" s="29" t="s">
        <v>140</v>
      </c>
      <c r="F164" s="30" t="s">
        <v>324</v>
      </c>
      <c r="G164" s="30"/>
      <c r="H164" s="30"/>
      <c r="I164" s="31"/>
      <c r="J164" s="30"/>
      <c r="K164" s="31"/>
      <c r="L164" s="30"/>
      <c r="M164" s="31"/>
      <c r="N164" s="30"/>
      <c r="O164" s="31"/>
      <c r="P164" s="30"/>
      <c r="Q164" s="31">
        <v>5137.2579214799198</v>
      </c>
      <c r="R164" s="30">
        <v>5902.4043588813001</v>
      </c>
      <c r="S164" s="31">
        <v>6258.9848231461101</v>
      </c>
      <c r="T164" s="30">
        <v>5607.3763605119302</v>
      </c>
      <c r="U164" s="31">
        <v>7119.3818024613702</v>
      </c>
      <c r="V164" s="30">
        <v>8263.9282620978302</v>
      </c>
      <c r="W164" s="31">
        <v>8864.4976708808008</v>
      </c>
      <c r="X164" s="30">
        <v>9162.4053869014697</v>
      </c>
      <c r="Y164" s="31">
        <v>9338.5253992914004</v>
      </c>
      <c r="Z164" s="30"/>
      <c r="AA164" s="31"/>
      <c r="AB164" s="30"/>
    </row>
    <row r="165" spans="1:28" s="32" customFormat="1" ht="15" customHeight="1" x14ac:dyDescent="0.3">
      <c r="A165" s="29" t="s">
        <v>19</v>
      </c>
      <c r="B165" s="30" t="s">
        <v>327</v>
      </c>
      <c r="C165" s="29" t="s">
        <v>323</v>
      </c>
      <c r="D165" s="30" t="s">
        <v>1</v>
      </c>
      <c r="E165" s="29" t="s">
        <v>142</v>
      </c>
      <c r="F165" s="30" t="s">
        <v>324</v>
      </c>
      <c r="G165" s="30"/>
      <c r="H165" s="30"/>
      <c r="I165" s="31"/>
      <c r="J165" s="30"/>
      <c r="K165" s="31"/>
      <c r="L165" s="30"/>
      <c r="M165" s="31"/>
      <c r="N165" s="30"/>
      <c r="O165" s="31"/>
      <c r="P165" s="30"/>
      <c r="Q165" s="31">
        <v>8544.0905314073207</v>
      </c>
      <c r="R165" s="30">
        <v>9963.0308423004808</v>
      </c>
      <c r="S165" s="31">
        <v>11332.621016859401</v>
      </c>
      <c r="T165" s="30">
        <v>13287.7227250057</v>
      </c>
      <c r="U165" s="31">
        <v>13313.807782061</v>
      </c>
      <c r="V165" s="30">
        <v>13866.616908673301</v>
      </c>
      <c r="W165" s="31">
        <v>15074.5250445519</v>
      </c>
      <c r="X165" s="30">
        <v>16835.336281513399</v>
      </c>
      <c r="Y165" s="31">
        <v>18528.377477987899</v>
      </c>
      <c r="Z165" s="30"/>
      <c r="AA165" s="31"/>
      <c r="AB165" s="30"/>
    </row>
    <row r="166" spans="1:28" s="32" customFormat="1" ht="15" customHeight="1" x14ac:dyDescent="0.3">
      <c r="A166" s="29" t="s">
        <v>19</v>
      </c>
      <c r="B166" s="30" t="s">
        <v>328</v>
      </c>
      <c r="C166" s="29" t="s">
        <v>323</v>
      </c>
      <c r="D166" s="30" t="s">
        <v>1</v>
      </c>
      <c r="E166" s="29" t="s">
        <v>144</v>
      </c>
      <c r="F166" s="30" t="s">
        <v>324</v>
      </c>
      <c r="G166" s="30"/>
      <c r="H166" s="30"/>
      <c r="I166" s="31"/>
      <c r="J166" s="30"/>
      <c r="K166" s="31"/>
      <c r="L166" s="30"/>
      <c r="M166" s="31"/>
      <c r="N166" s="30"/>
      <c r="O166" s="31"/>
      <c r="P166" s="30"/>
      <c r="Q166" s="31">
        <v>12170.265327654501</v>
      </c>
      <c r="R166" s="30">
        <v>14074.849811632899</v>
      </c>
      <c r="S166" s="31">
        <v>15594.124794662501</v>
      </c>
      <c r="T166" s="30">
        <v>16006.0363985805</v>
      </c>
      <c r="U166" s="31">
        <v>18331.0309946056</v>
      </c>
      <c r="V166" s="30">
        <v>19650.5783573351</v>
      </c>
      <c r="W166" s="31">
        <v>20117.857163912198</v>
      </c>
      <c r="X166" s="30">
        <v>21745.750441082</v>
      </c>
      <c r="Y166" s="31">
        <v>23977.9323173585</v>
      </c>
      <c r="Z166" s="30"/>
      <c r="AA166" s="31"/>
      <c r="AB166" s="30"/>
    </row>
    <row r="167" spans="1:28" s="32" customFormat="1" ht="15" customHeight="1" x14ac:dyDescent="0.3">
      <c r="A167" s="29" t="s">
        <v>19</v>
      </c>
      <c r="B167" s="30" t="s">
        <v>329</v>
      </c>
      <c r="C167" s="29" t="s">
        <v>323</v>
      </c>
      <c r="D167" s="30" t="s">
        <v>1</v>
      </c>
      <c r="E167" s="29" t="s">
        <v>118</v>
      </c>
      <c r="F167" s="30" t="s">
        <v>324</v>
      </c>
      <c r="G167" s="30"/>
      <c r="H167" s="30"/>
      <c r="I167" s="31"/>
      <c r="J167" s="30"/>
      <c r="K167" s="31"/>
      <c r="L167" s="30"/>
      <c r="M167" s="31"/>
      <c r="N167" s="30"/>
      <c r="O167" s="31"/>
      <c r="P167" s="30"/>
      <c r="Q167" s="31">
        <v>2284.0789998422401</v>
      </c>
      <c r="R167" s="30">
        <v>2489.0270168360498</v>
      </c>
      <c r="S167" s="31">
        <v>2364.3820764697898</v>
      </c>
      <c r="T167" s="30">
        <v>2679.2600385800802</v>
      </c>
      <c r="U167" s="31">
        <v>2655.01640727011</v>
      </c>
      <c r="V167" s="30">
        <v>2651.5903387118001</v>
      </c>
      <c r="W167" s="31">
        <v>2578.4115493741201</v>
      </c>
      <c r="X167" s="30">
        <v>2380.2075045383599</v>
      </c>
      <c r="Y167" s="31">
        <v>2708.6578900198901</v>
      </c>
      <c r="Z167" s="30">
        <v>2679.78316886023</v>
      </c>
      <c r="AA167" s="31"/>
      <c r="AB167" s="30"/>
    </row>
    <row r="168" spans="1:28" s="32" customFormat="1" ht="15" customHeight="1" x14ac:dyDescent="0.3">
      <c r="A168" s="29" t="s">
        <v>19</v>
      </c>
      <c r="B168" s="30" t="s">
        <v>330</v>
      </c>
      <c r="C168" s="29" t="s">
        <v>323</v>
      </c>
      <c r="D168" s="30" t="s">
        <v>1</v>
      </c>
      <c r="E168" s="29" t="s">
        <v>120</v>
      </c>
      <c r="F168" s="30" t="s">
        <v>324</v>
      </c>
      <c r="G168" s="30"/>
      <c r="H168" s="30"/>
      <c r="I168" s="31"/>
      <c r="J168" s="30"/>
      <c r="K168" s="31"/>
      <c r="L168" s="30"/>
      <c r="M168" s="31"/>
      <c r="N168" s="30"/>
      <c r="O168" s="31"/>
      <c r="P168" s="30"/>
      <c r="Q168" s="31">
        <v>4574.9903135301201</v>
      </c>
      <c r="R168" s="30">
        <v>5034.5568074119001</v>
      </c>
      <c r="S168" s="31">
        <v>5615.58997982855</v>
      </c>
      <c r="T168" s="30">
        <v>5787.5002330228499</v>
      </c>
      <c r="U168" s="31">
        <v>6279.1853668297299</v>
      </c>
      <c r="V168" s="30">
        <v>6499.3628803807696</v>
      </c>
      <c r="W168" s="31">
        <v>6932.8267570859998</v>
      </c>
      <c r="X168" s="30">
        <v>7250.0726208721799</v>
      </c>
      <c r="Y168" s="31">
        <v>7203.0351310058604</v>
      </c>
      <c r="Z168" s="30">
        <v>7427.3094521024605</v>
      </c>
      <c r="AA168" s="31"/>
      <c r="AB168" s="30"/>
    </row>
    <row r="169" spans="1:28" s="32" customFormat="1" ht="15" customHeight="1" x14ac:dyDescent="0.3">
      <c r="A169" s="29" t="s">
        <v>19</v>
      </c>
      <c r="B169" s="30" t="s">
        <v>331</v>
      </c>
      <c r="C169" s="29" t="s">
        <v>323</v>
      </c>
      <c r="D169" s="30" t="s">
        <v>1</v>
      </c>
      <c r="E169" s="29" t="s">
        <v>122</v>
      </c>
      <c r="F169" s="30" t="s">
        <v>324</v>
      </c>
      <c r="G169" s="30"/>
      <c r="H169" s="30"/>
      <c r="I169" s="31"/>
      <c r="J169" s="30"/>
      <c r="K169" s="31"/>
      <c r="L169" s="30"/>
      <c r="M169" s="31"/>
      <c r="N169" s="30"/>
      <c r="O169" s="31"/>
      <c r="P169" s="30"/>
      <c r="Q169" s="31">
        <v>16860.9672097402</v>
      </c>
      <c r="R169" s="30">
        <v>17854.960117568698</v>
      </c>
      <c r="S169" s="31">
        <v>18989.5207659263</v>
      </c>
      <c r="T169" s="30">
        <v>19570.003104635802</v>
      </c>
      <c r="U169" s="31">
        <v>20293.097863184601</v>
      </c>
      <c r="V169" s="30">
        <v>21046.188269146802</v>
      </c>
      <c r="W169" s="31">
        <v>21627.469278771699</v>
      </c>
      <c r="X169" s="30">
        <v>22982.3999595315</v>
      </c>
      <c r="Y169" s="31">
        <v>24310.417949572799</v>
      </c>
      <c r="Z169" s="30">
        <v>25949.528637966501</v>
      </c>
      <c r="AA169" s="31"/>
      <c r="AB169" s="30"/>
    </row>
    <row r="170" spans="1:28" s="32" customFormat="1" ht="15" customHeight="1" x14ac:dyDescent="0.3">
      <c r="A170" s="29" t="s">
        <v>19</v>
      </c>
      <c r="B170" s="30" t="s">
        <v>332</v>
      </c>
      <c r="C170" s="29" t="s">
        <v>129</v>
      </c>
      <c r="D170" s="30" t="s">
        <v>6</v>
      </c>
      <c r="E170" s="29" t="s">
        <v>6</v>
      </c>
      <c r="F170" s="30"/>
      <c r="G170" s="30"/>
      <c r="H170" s="30">
        <v>4.7190656565656797</v>
      </c>
      <c r="I170" s="31">
        <v>5.6066314996232203</v>
      </c>
      <c r="J170" s="30">
        <v>4.7666619095190699</v>
      </c>
      <c r="K170" s="31">
        <v>5.6395586432365796</v>
      </c>
      <c r="L170" s="30">
        <v>8.2527401676337995</v>
      </c>
      <c r="M170" s="31">
        <v>9.1840381179273596</v>
      </c>
      <c r="N170" s="30">
        <v>9.2297621645210306</v>
      </c>
      <c r="O170" s="31">
        <v>9.9980023971234502</v>
      </c>
      <c r="P170" s="30">
        <v>1.7161536366113099</v>
      </c>
      <c r="Q170" s="31">
        <v>7.1148009284056197</v>
      </c>
      <c r="R170" s="30">
        <v>8.5507125593799405</v>
      </c>
      <c r="S170" s="31">
        <v>-0.93666026871399499</v>
      </c>
      <c r="T170" s="30">
        <v>-0.51150895140663599</v>
      </c>
      <c r="U170" s="31">
        <v>3.0692529407182301</v>
      </c>
      <c r="V170" s="30">
        <v>4.0057440858589599</v>
      </c>
      <c r="W170" s="31">
        <v>2.1219388125862899</v>
      </c>
      <c r="X170" s="30">
        <v>6.0271828079413696</v>
      </c>
      <c r="Y170" s="31">
        <v>2.63087248322147</v>
      </c>
      <c r="Z170" s="30">
        <v>4.9000000000000004</v>
      </c>
      <c r="AA170" s="31"/>
      <c r="AB170" s="30"/>
    </row>
    <row r="171" spans="1:28" s="32" customFormat="1" ht="15" customHeight="1" x14ac:dyDescent="0.3">
      <c r="A171" s="29" t="s">
        <v>19</v>
      </c>
      <c r="B171" s="30" t="s">
        <v>333</v>
      </c>
      <c r="C171" s="29" t="s">
        <v>209</v>
      </c>
      <c r="D171" s="30" t="s">
        <v>3</v>
      </c>
      <c r="E171" s="29" t="s">
        <v>125</v>
      </c>
      <c r="F171" s="30"/>
      <c r="G171" s="30">
        <v>323938.2</v>
      </c>
      <c r="H171" s="30">
        <v>317150.90000000002</v>
      </c>
      <c r="I171" s="31">
        <v>345736.1</v>
      </c>
      <c r="J171" s="30">
        <v>461310.1</v>
      </c>
      <c r="K171" s="31">
        <v>646902.80000000005</v>
      </c>
      <c r="L171" s="30">
        <v>865455.7</v>
      </c>
      <c r="M171" s="31">
        <v>936374.5</v>
      </c>
      <c r="N171" s="30">
        <v>1232110.3999999999</v>
      </c>
      <c r="O171" s="31">
        <v>1495345.1</v>
      </c>
      <c r="P171" s="30">
        <v>1133630.3</v>
      </c>
      <c r="Q171" s="31">
        <v>1677306.9</v>
      </c>
      <c r="R171" s="30">
        <v>2186421.1</v>
      </c>
      <c r="S171" s="31">
        <v>2376635.4</v>
      </c>
      <c r="T171" s="30">
        <v>2910314.6</v>
      </c>
      <c r="U171" s="31">
        <v>2861045.2</v>
      </c>
      <c r="V171" s="30">
        <v>2204188.7000000002</v>
      </c>
      <c r="W171" s="31">
        <v>2113044.2000000002</v>
      </c>
      <c r="X171" s="30">
        <v>2735778.4</v>
      </c>
      <c r="Y171" s="31">
        <v>3355712.2</v>
      </c>
      <c r="Z171" s="30">
        <v>3761751.3</v>
      </c>
      <c r="AA171" s="31" t="e">
        <f>#N/A</f>
        <v>#N/A</v>
      </c>
      <c r="AB171" s="30"/>
    </row>
    <row r="172" spans="1:28" s="32" customFormat="1" ht="15" customHeight="1" x14ac:dyDescent="0.3">
      <c r="A172" s="29" t="s">
        <v>19</v>
      </c>
      <c r="B172" s="30" t="s">
        <v>334</v>
      </c>
      <c r="C172" s="29" t="s">
        <v>209</v>
      </c>
      <c r="D172" s="30" t="s">
        <v>3</v>
      </c>
      <c r="E172" s="29" t="s">
        <v>127</v>
      </c>
      <c r="F172" s="30"/>
      <c r="G172" s="30">
        <v>709509.1</v>
      </c>
      <c r="H172" s="30">
        <v>752010.8</v>
      </c>
      <c r="I172" s="31">
        <v>794691.7</v>
      </c>
      <c r="J172" s="30">
        <v>1139039.2</v>
      </c>
      <c r="K172" s="31">
        <v>1844342.8</v>
      </c>
      <c r="L172" s="30">
        <v>2487548.4</v>
      </c>
      <c r="M172" s="31">
        <v>3674832.5</v>
      </c>
      <c r="N172" s="30">
        <v>5212150.0999999996</v>
      </c>
      <c r="O172" s="31">
        <v>6301540.4000000004</v>
      </c>
      <c r="P172" s="30">
        <v>4475724.5</v>
      </c>
      <c r="Q172" s="31">
        <v>5235964.4000000004</v>
      </c>
      <c r="R172" s="30">
        <v>7072259.9000000004</v>
      </c>
      <c r="S172" s="31">
        <v>8056378.9000000004</v>
      </c>
      <c r="T172" s="30">
        <v>8022546.2000000002</v>
      </c>
      <c r="U172" s="31">
        <v>8601814.3000000007</v>
      </c>
      <c r="V172" s="30">
        <v>7300150.2000000002</v>
      </c>
      <c r="W172" s="31">
        <v>7293932.2000000002</v>
      </c>
      <c r="X172" s="30">
        <v>7943025.5</v>
      </c>
      <c r="Y172" s="31">
        <v>9136458.6999999993</v>
      </c>
      <c r="Z172" s="30">
        <v>9068095.8000000007</v>
      </c>
      <c r="AA172" s="31" t="e">
        <f>#N/A</f>
        <v>#N/A</v>
      </c>
      <c r="AB172" s="30"/>
    </row>
    <row r="173" spans="1:28" s="32" customFormat="1" ht="15" customHeight="1" x14ac:dyDescent="0.3">
      <c r="A173" s="29" t="s">
        <v>19</v>
      </c>
      <c r="B173" s="30" t="s">
        <v>335</v>
      </c>
      <c r="C173" s="29" t="s">
        <v>209</v>
      </c>
      <c r="D173" s="30" t="s">
        <v>4</v>
      </c>
      <c r="E173" s="29" t="s">
        <v>4</v>
      </c>
      <c r="F173" s="30"/>
      <c r="G173" s="30">
        <v>63269.2</v>
      </c>
      <c r="H173" s="30">
        <v>69559.199999999997</v>
      </c>
      <c r="I173" s="31">
        <v>96501.1</v>
      </c>
      <c r="J173" s="30">
        <v>196633.60000000001</v>
      </c>
      <c r="K173" s="31">
        <v>259123</v>
      </c>
      <c r="L173" s="30">
        <v>403134</v>
      </c>
      <c r="M173" s="31">
        <v>553249.5</v>
      </c>
      <c r="N173" s="30">
        <v>866155.7</v>
      </c>
      <c r="O173" s="31">
        <v>1002121.9</v>
      </c>
      <c r="P173" s="30">
        <v>841775.8</v>
      </c>
      <c r="Q173" s="31">
        <v>1052226.7</v>
      </c>
      <c r="R173" s="30">
        <v>1268127.3</v>
      </c>
      <c r="S173" s="31">
        <v>1334521</v>
      </c>
      <c r="T173" s="30">
        <v>1477051.1</v>
      </c>
      <c r="U173" s="31">
        <v>1440404.1</v>
      </c>
      <c r="V173" s="30">
        <v>1079964.3999999999</v>
      </c>
      <c r="W173" s="31">
        <v>1153391.3999999999</v>
      </c>
      <c r="X173" s="30">
        <v>1387250.1</v>
      </c>
      <c r="Y173" s="31">
        <v>1579664.9</v>
      </c>
      <c r="Z173" s="30">
        <v>1733317.7</v>
      </c>
      <c r="AA173" s="31" t="e">
        <f>#N/A</f>
        <v>#N/A</v>
      </c>
      <c r="AB173" s="30"/>
    </row>
    <row r="174" spans="1:28" s="32" customFormat="1" ht="15" customHeight="1" x14ac:dyDescent="0.3">
      <c r="A174" s="29" t="s">
        <v>19</v>
      </c>
      <c r="B174" s="30" t="s">
        <v>336</v>
      </c>
      <c r="C174" s="29" t="s">
        <v>209</v>
      </c>
      <c r="D174" s="30" t="s">
        <v>4</v>
      </c>
      <c r="E174" s="29" t="s">
        <v>4</v>
      </c>
      <c r="F174" s="30"/>
      <c r="G174" s="30">
        <v>10398.6</v>
      </c>
      <c r="H174" s="30">
        <v>11470.9</v>
      </c>
      <c r="I174" s="31">
        <v>16865.8</v>
      </c>
      <c r="J174" s="30">
        <v>30818.799999999999</v>
      </c>
      <c r="K174" s="31">
        <v>46438</v>
      </c>
      <c r="L174" s="30">
        <v>87709</v>
      </c>
      <c r="M174" s="31">
        <v>132764.29999999999</v>
      </c>
      <c r="N174" s="30">
        <v>110749.9</v>
      </c>
      <c r="O174" s="31">
        <v>84254.2</v>
      </c>
      <c r="P174" s="30">
        <v>75133.100000000006</v>
      </c>
      <c r="Q174" s="31">
        <v>103344.7</v>
      </c>
      <c r="R174" s="30">
        <v>100255.3</v>
      </c>
      <c r="S174" s="31">
        <v>108302.3</v>
      </c>
      <c r="T174" s="30">
        <v>155207.9</v>
      </c>
      <c r="U174" s="31">
        <v>178358.2</v>
      </c>
      <c r="V174" s="30">
        <v>170842.6</v>
      </c>
      <c r="W174" s="31">
        <v>194138.6</v>
      </c>
      <c r="X174" s="30">
        <v>209889.5</v>
      </c>
      <c r="Y174" s="31">
        <v>229745.8</v>
      </c>
      <c r="Z174" s="30">
        <v>237424.7</v>
      </c>
      <c r="AA174" s="31" t="e">
        <f>#N/A</f>
        <v>#N/A</v>
      </c>
      <c r="AB174" s="30"/>
    </row>
    <row r="175" spans="1:28" s="32" customFormat="1" ht="15" customHeight="1" x14ac:dyDescent="0.3">
      <c r="A175" s="29" t="s">
        <v>19</v>
      </c>
      <c r="B175" s="30" t="s">
        <v>337</v>
      </c>
      <c r="C175" s="29" t="s">
        <v>338</v>
      </c>
      <c r="D175" s="30" t="s">
        <v>5</v>
      </c>
      <c r="E175" s="29" t="s">
        <v>163</v>
      </c>
      <c r="F175" s="30"/>
      <c r="G175" s="30" t="e">
        <f>#N/A</f>
        <v>#N/A</v>
      </c>
      <c r="H175" s="30" t="e">
        <f>#N/A</f>
        <v>#N/A</v>
      </c>
      <c r="I175" s="31" t="e">
        <f>#N/A</f>
        <v>#N/A</v>
      </c>
      <c r="J175" s="30" t="e">
        <f>#N/A</f>
        <v>#N/A</v>
      </c>
      <c r="K175" s="31" t="e">
        <f>#N/A</f>
        <v>#N/A</v>
      </c>
      <c r="L175" s="30" t="e">
        <f>#N/A</f>
        <v>#N/A</v>
      </c>
      <c r="M175" s="31" t="e">
        <f>#N/A</f>
        <v>#N/A</v>
      </c>
      <c r="N175" s="30" t="e">
        <f>#N/A</f>
        <v>#N/A</v>
      </c>
      <c r="O175" s="31" t="e">
        <f>#N/A</f>
        <v>#N/A</v>
      </c>
      <c r="P175" s="30" t="e">
        <f>#N/A</f>
        <v>#N/A</v>
      </c>
      <c r="Q175" s="31" t="e">
        <f>#N/A</f>
        <v>#N/A</v>
      </c>
      <c r="R175" s="30">
        <v>3115527</v>
      </c>
      <c r="S175" s="31">
        <v>4741346</v>
      </c>
      <c r="T175" s="30">
        <v>5734898</v>
      </c>
      <c r="U175" s="31">
        <v>5888709</v>
      </c>
      <c r="V175" s="30">
        <v>6305635</v>
      </c>
      <c r="W175" s="31">
        <v>6719975</v>
      </c>
      <c r="X175" s="30">
        <v>7902509</v>
      </c>
      <c r="Y175" s="31">
        <v>8679544</v>
      </c>
      <c r="Z175" s="30">
        <v>9357964</v>
      </c>
      <c r="AA175" s="31" t="e">
        <f>#N/A</f>
        <v>#N/A</v>
      </c>
      <c r="AB175" s="30"/>
    </row>
    <row r="176" spans="1:28" s="32" customFormat="1" ht="15" customHeight="1" x14ac:dyDescent="0.3">
      <c r="A176" s="29" t="s">
        <v>19</v>
      </c>
      <c r="B176" s="30" t="s">
        <v>339</v>
      </c>
      <c r="C176" s="29" t="s">
        <v>338</v>
      </c>
      <c r="D176" s="30" t="s">
        <v>5</v>
      </c>
      <c r="E176" s="29" t="s">
        <v>163</v>
      </c>
      <c r="F176" s="30"/>
      <c r="G176" s="30" t="e">
        <f>#N/A</f>
        <v>#N/A</v>
      </c>
      <c r="H176" s="30" t="e">
        <f>#N/A</f>
        <v>#N/A</v>
      </c>
      <c r="I176" s="31" t="e">
        <f>#N/A</f>
        <v>#N/A</v>
      </c>
      <c r="J176" s="30" t="e">
        <f>#N/A</f>
        <v>#N/A</v>
      </c>
      <c r="K176" s="31" t="e">
        <f>#N/A</f>
        <v>#N/A</v>
      </c>
      <c r="L176" s="30" t="e">
        <f>#N/A</f>
        <v>#N/A</v>
      </c>
      <c r="M176" s="31" t="e">
        <f>#N/A</f>
        <v>#N/A</v>
      </c>
      <c r="N176" s="30" t="e">
        <f>#N/A</f>
        <v>#N/A</v>
      </c>
      <c r="O176" s="31" t="e">
        <f>#N/A</f>
        <v>#N/A</v>
      </c>
      <c r="P176" s="30" t="e">
        <f>#N/A</f>
        <v>#N/A</v>
      </c>
      <c r="Q176" s="31" t="e">
        <f>#N/A</f>
        <v>#N/A</v>
      </c>
      <c r="R176" s="30">
        <v>2711697</v>
      </c>
      <c r="S176" s="31">
        <v>4105874</v>
      </c>
      <c r="T176" s="30">
        <v>4954448</v>
      </c>
      <c r="U176" s="31">
        <v>5004331</v>
      </c>
      <c r="V176" s="30">
        <v>5255999</v>
      </c>
      <c r="W176" s="31">
        <v>5392816</v>
      </c>
      <c r="X176" s="30">
        <v>6482830</v>
      </c>
      <c r="Y176" s="31">
        <v>7203350</v>
      </c>
      <c r="Z176" s="30">
        <v>7725774</v>
      </c>
      <c r="AA176" s="31" t="e">
        <f>#N/A</f>
        <v>#N/A</v>
      </c>
      <c r="AB176" s="30"/>
    </row>
    <row r="177" spans="1:28" s="32" customFormat="1" ht="15" customHeight="1" x14ac:dyDescent="0.3">
      <c r="A177" s="29" t="s">
        <v>19</v>
      </c>
      <c r="B177" s="30" t="s">
        <v>340</v>
      </c>
      <c r="C177" s="29" t="s">
        <v>323</v>
      </c>
      <c r="D177" s="30" t="s">
        <v>2</v>
      </c>
      <c r="E177" s="29" t="s">
        <v>207</v>
      </c>
      <c r="F177" s="30"/>
      <c r="G177" s="30" t="e">
        <f>#N/A</f>
        <v>#N/A</v>
      </c>
      <c r="H177" s="30" t="e">
        <f>#N/A</f>
        <v>#N/A</v>
      </c>
      <c r="I177" s="31" t="e">
        <f>#N/A</f>
        <v>#N/A</v>
      </c>
      <c r="J177" s="30" t="e">
        <f>#N/A</f>
        <v>#N/A</v>
      </c>
      <c r="K177" s="31" t="e">
        <f>#N/A</f>
        <v>#N/A</v>
      </c>
      <c r="L177" s="30" t="e">
        <f>#N/A</f>
        <v>#N/A</v>
      </c>
      <c r="M177" s="31" t="e">
        <f>#N/A</f>
        <v>#N/A</v>
      </c>
      <c r="N177" s="30" t="e">
        <f>#N/A</f>
        <v>#N/A</v>
      </c>
      <c r="O177" s="31" t="e">
        <f>#N/A</f>
        <v>#N/A</v>
      </c>
      <c r="P177" s="30" t="e">
        <f>#N/A</f>
        <v>#N/A</v>
      </c>
      <c r="Q177" s="31" t="e">
        <f>#N/A</f>
        <v>#N/A</v>
      </c>
      <c r="R177" s="30" t="e">
        <f>#N/A</f>
        <v>#N/A</v>
      </c>
      <c r="S177" s="31" t="e">
        <f>#N/A</f>
        <v>#N/A</v>
      </c>
      <c r="T177" s="30" t="e">
        <f>#N/A</f>
        <v>#N/A</v>
      </c>
      <c r="U177" s="31" t="e">
        <f>#N/A</f>
        <v>#N/A</v>
      </c>
      <c r="V177" s="30">
        <v>9256.7999999999993</v>
      </c>
      <c r="W177" s="31">
        <v>10722.4</v>
      </c>
      <c r="X177" s="30">
        <v>13033.4</v>
      </c>
      <c r="Y177" s="31">
        <v>14141.9</v>
      </c>
      <c r="Z177" s="30">
        <v>15356.5</v>
      </c>
      <c r="AA177" s="31" t="e">
        <f>#N/A</f>
        <v>#N/A</v>
      </c>
      <c r="AB177" s="30"/>
    </row>
    <row r="178" spans="1:28" s="32" customFormat="1" ht="15" customHeight="1" x14ac:dyDescent="0.3">
      <c r="A178" s="29" t="s">
        <v>19</v>
      </c>
      <c r="B178" s="30" t="s">
        <v>341</v>
      </c>
      <c r="C178" s="29" t="s">
        <v>124</v>
      </c>
      <c r="D178" s="30" t="s">
        <v>4</v>
      </c>
      <c r="E178" s="29" t="s">
        <v>4</v>
      </c>
      <c r="F178" s="30"/>
      <c r="G178" s="30">
        <v>205.93</v>
      </c>
      <c r="H178" s="30">
        <v>218.64</v>
      </c>
      <c r="I178" s="31">
        <v>226.33</v>
      </c>
      <c r="J178" s="30">
        <v>248.45</v>
      </c>
      <c r="K178" s="31">
        <v>358.59</v>
      </c>
      <c r="L178" s="30">
        <v>446.01</v>
      </c>
      <c r="M178" s="31">
        <v>627.35</v>
      </c>
      <c r="N178" s="30">
        <v>883.07</v>
      </c>
      <c r="O178" s="31">
        <v>1065.02</v>
      </c>
      <c r="P178" s="30">
        <v>1111.6199999999999</v>
      </c>
      <c r="Q178" s="31">
        <v>1183.94</v>
      </c>
      <c r="R178" s="30">
        <v>1547.27</v>
      </c>
      <c r="S178" s="31">
        <v>1770.12</v>
      </c>
      <c r="T178" s="30">
        <v>1945.28</v>
      </c>
      <c r="U178" s="31">
        <v>1986.47</v>
      </c>
      <c r="V178" s="30">
        <v>1458.74</v>
      </c>
      <c r="W178" s="31">
        <v>1520.79</v>
      </c>
      <c r="X178" s="30">
        <v>1793.95</v>
      </c>
      <c r="Y178" s="31">
        <v>2034.29</v>
      </c>
      <c r="Z178" s="30" t="e">
        <f>#N/A</f>
        <v>#N/A</v>
      </c>
      <c r="AA178" s="31" t="e">
        <f>#N/A</f>
        <v>#N/A</v>
      </c>
      <c r="AB178" s="30"/>
    </row>
    <row r="179" spans="1:28" s="32" customFormat="1" ht="15" customHeight="1" x14ac:dyDescent="0.3">
      <c r="A179" s="29" t="s">
        <v>19</v>
      </c>
      <c r="B179" s="30" t="s">
        <v>342</v>
      </c>
      <c r="C179" s="29" t="s">
        <v>132</v>
      </c>
      <c r="D179" s="30" t="s">
        <v>7</v>
      </c>
      <c r="E179" s="29" t="s">
        <v>133</v>
      </c>
      <c r="F179" s="30"/>
      <c r="G179" s="30">
        <v>1.976</v>
      </c>
      <c r="H179" s="30">
        <v>2.0724166666666699</v>
      </c>
      <c r="I179" s="31">
        <v>2.1944166666666698</v>
      </c>
      <c r="J179" s="30">
        <v>2.1459999999999999</v>
      </c>
      <c r="K179" s="31">
        <v>1.9169166666666699</v>
      </c>
      <c r="L179" s="30">
        <v>1.81283333333333</v>
      </c>
      <c r="M179" s="31">
        <v>1.7767500000000001</v>
      </c>
      <c r="N179" s="30">
        <v>1.67058333333333</v>
      </c>
      <c r="O179" s="31">
        <v>1.49033333333333</v>
      </c>
      <c r="P179" s="30">
        <v>1.67058333333333</v>
      </c>
      <c r="Q179" s="31">
        <v>1.7825833333333301</v>
      </c>
      <c r="R179" s="30">
        <v>1.6865000000000001</v>
      </c>
      <c r="S179" s="31">
        <v>1.6512500000000001</v>
      </c>
      <c r="T179" s="30">
        <v>1.6635</v>
      </c>
      <c r="U179" s="31">
        <v>1.76566666666667</v>
      </c>
      <c r="V179" s="30">
        <v>2.26941666666667</v>
      </c>
      <c r="W179" s="31">
        <v>2.3667500000000001</v>
      </c>
      <c r="X179" s="30">
        <v>2.50966666666667</v>
      </c>
      <c r="Y179" s="31">
        <v>2.5341666666666698</v>
      </c>
      <c r="Z179" s="30">
        <v>2.81816666666667</v>
      </c>
      <c r="AA179" s="31" t="e">
        <f>#N/A</f>
        <v>#N/A</v>
      </c>
      <c r="AB179" s="30"/>
    </row>
    <row r="180" spans="1:28" s="32" customFormat="1" ht="15" customHeight="1" x14ac:dyDescent="0.3">
      <c r="A180" s="29" t="s">
        <v>30</v>
      </c>
      <c r="B180" s="30" t="s">
        <v>343</v>
      </c>
      <c r="C180" s="29" t="s">
        <v>344</v>
      </c>
      <c r="D180" s="30" t="s">
        <v>1</v>
      </c>
      <c r="E180" s="29" t="s">
        <v>115</v>
      </c>
      <c r="F180" s="30" t="s">
        <v>345</v>
      </c>
      <c r="G180" s="30">
        <v>1455090</v>
      </c>
      <c r="H180" s="30">
        <v>1463251</v>
      </c>
      <c r="I180" s="31">
        <v>1487492</v>
      </c>
      <c r="J180" s="30">
        <v>1532954</v>
      </c>
      <c r="K180" s="31">
        <v>1666322</v>
      </c>
      <c r="L180" s="30">
        <v>1789432</v>
      </c>
      <c r="M180" s="31">
        <v>1915276</v>
      </c>
      <c r="N180" s="30">
        <v>2039093</v>
      </c>
      <c r="O180" s="31">
        <v>2082484</v>
      </c>
      <c r="P180" s="30">
        <v>2031274</v>
      </c>
      <c r="Q180" s="31">
        <v>2168744</v>
      </c>
      <c r="R180" s="30">
        <v>2273162</v>
      </c>
      <c r="S180" s="31">
        <v>2311812</v>
      </c>
      <c r="T180" s="30">
        <v>2383514</v>
      </c>
      <c r="U180" s="31">
        <v>2449356</v>
      </c>
      <c r="V180" s="30">
        <v>2507842</v>
      </c>
      <c r="W180" s="31">
        <v>2562249</v>
      </c>
      <c r="X180" s="30">
        <v>2659384</v>
      </c>
      <c r="Y180" s="31">
        <v>2735484</v>
      </c>
      <c r="Z180" s="30">
        <v>2702979</v>
      </c>
      <c r="AA180" s="31" t="e">
        <f>#N/A</f>
        <v>#N/A</v>
      </c>
      <c r="AB180" s="30"/>
    </row>
    <row r="181" spans="1:28" s="32" customFormat="1" ht="15" customHeight="1" x14ac:dyDescent="0.3">
      <c r="A181" s="29" t="s">
        <v>30</v>
      </c>
      <c r="B181" s="30" t="s">
        <v>346</v>
      </c>
      <c r="C181" s="29" t="s">
        <v>344</v>
      </c>
      <c r="D181" s="30" t="s">
        <v>1</v>
      </c>
      <c r="E181" s="29" t="s">
        <v>138</v>
      </c>
      <c r="F181" s="30" t="s">
        <v>345</v>
      </c>
      <c r="G181" s="30">
        <v>1116371.99597852</v>
      </c>
      <c r="H181" s="30">
        <v>1139588.31852637</v>
      </c>
      <c r="I181" s="31">
        <v>1134185.59243065</v>
      </c>
      <c r="J181" s="30">
        <v>1123434.3466729301</v>
      </c>
      <c r="K181" s="31">
        <v>1193156.2109817499</v>
      </c>
      <c r="L181" s="30">
        <v>1224485.90619419</v>
      </c>
      <c r="M181" s="31">
        <v>1290296.5917815999</v>
      </c>
      <c r="N181" s="30">
        <v>1392555.81487662</v>
      </c>
      <c r="O181" s="31">
        <v>1419224.9037647201</v>
      </c>
      <c r="P181" s="30">
        <v>1425602.1862107399</v>
      </c>
      <c r="Q181" s="31">
        <v>1507614.4445960801</v>
      </c>
      <c r="R181" s="30">
        <v>1622850.49321617</v>
      </c>
      <c r="S181" s="31">
        <v>1688366.4534106799</v>
      </c>
      <c r="T181" s="30">
        <v>1762374.82735463</v>
      </c>
      <c r="U181" s="31">
        <v>1820637.1726078501</v>
      </c>
      <c r="V181" s="30">
        <v>1904286.93741042</v>
      </c>
      <c r="W181" s="31">
        <v>1945778.89271911</v>
      </c>
      <c r="X181" s="30">
        <v>2046973</v>
      </c>
      <c r="Y181" s="31">
        <v>2155198</v>
      </c>
      <c r="Z181" s="30">
        <v>2147766.9131457801</v>
      </c>
      <c r="AA181" s="31"/>
      <c r="AB181" s="30"/>
    </row>
    <row r="182" spans="1:28" s="32" customFormat="1" ht="15" customHeight="1" x14ac:dyDescent="0.3">
      <c r="A182" s="29" t="s">
        <v>30</v>
      </c>
      <c r="B182" s="30" t="s">
        <v>347</v>
      </c>
      <c r="C182" s="29" t="s">
        <v>344</v>
      </c>
      <c r="D182" s="30" t="s">
        <v>1</v>
      </c>
      <c r="E182" s="29" t="s">
        <v>140</v>
      </c>
      <c r="F182" s="30" t="s">
        <v>345</v>
      </c>
      <c r="G182" s="30">
        <v>381658</v>
      </c>
      <c r="H182" s="30">
        <v>392164</v>
      </c>
      <c r="I182" s="31">
        <v>376904</v>
      </c>
      <c r="J182" s="30">
        <v>382613</v>
      </c>
      <c r="K182" s="31">
        <v>395456</v>
      </c>
      <c r="L182" s="30">
        <v>411366</v>
      </c>
      <c r="M182" s="31">
        <v>440442</v>
      </c>
      <c r="N182" s="30">
        <v>454366</v>
      </c>
      <c r="O182" s="31">
        <v>460680</v>
      </c>
      <c r="P182" s="30">
        <v>444707</v>
      </c>
      <c r="Q182" s="31">
        <v>478911</v>
      </c>
      <c r="R182" s="30">
        <v>527903</v>
      </c>
      <c r="S182" s="31">
        <v>563735</v>
      </c>
      <c r="T182" s="30">
        <v>578189</v>
      </c>
      <c r="U182" s="31">
        <v>577532</v>
      </c>
      <c r="V182" s="30">
        <v>559157</v>
      </c>
      <c r="W182" s="31">
        <v>558523</v>
      </c>
      <c r="X182" s="30">
        <v>575977</v>
      </c>
      <c r="Y182" s="31">
        <v>585727</v>
      </c>
      <c r="Z182" s="30">
        <v>513654</v>
      </c>
      <c r="AA182" s="31" t="e">
        <f>#N/A</f>
        <v>#N/A</v>
      </c>
      <c r="AB182" s="30"/>
    </row>
    <row r="183" spans="1:28" s="32" customFormat="1" ht="15" customHeight="1" x14ac:dyDescent="0.3">
      <c r="A183" s="29" t="s">
        <v>30</v>
      </c>
      <c r="B183" s="30" t="s">
        <v>348</v>
      </c>
      <c r="C183" s="29" t="s">
        <v>344</v>
      </c>
      <c r="D183" s="30" t="s">
        <v>1</v>
      </c>
      <c r="E183" s="29" t="s">
        <v>142</v>
      </c>
      <c r="F183" s="30" t="s">
        <v>345</v>
      </c>
      <c r="G183" s="30">
        <v>1944804</v>
      </c>
      <c r="H183" s="30">
        <v>1924373</v>
      </c>
      <c r="I183" s="31">
        <v>2089154</v>
      </c>
      <c r="J183" s="30">
        <v>2362933</v>
      </c>
      <c r="K183" s="31">
        <v>2743498</v>
      </c>
      <c r="L183" s="30">
        <v>3077317</v>
      </c>
      <c r="M183" s="31">
        <v>3390432</v>
      </c>
      <c r="N183" s="30">
        <v>3669839</v>
      </c>
      <c r="O183" s="31">
        <v>3799009</v>
      </c>
      <c r="P183" s="30">
        <v>3452499</v>
      </c>
      <c r="Q183" s="31">
        <v>4059094</v>
      </c>
      <c r="R183" s="30">
        <v>4254253</v>
      </c>
      <c r="S183" s="31">
        <v>4390598</v>
      </c>
      <c r="T183" s="30">
        <v>4733865</v>
      </c>
      <c r="U183" s="31">
        <v>4779911</v>
      </c>
      <c r="V183" s="30">
        <v>4714363</v>
      </c>
      <c r="W183" s="31">
        <v>4746609</v>
      </c>
      <c r="X183" s="30">
        <v>5024069</v>
      </c>
      <c r="Y183" s="31">
        <v>5207622</v>
      </c>
      <c r="Z183" s="30">
        <v>4915679</v>
      </c>
      <c r="AA183" s="31" t="e">
        <f>#N/A</f>
        <v>#N/A</v>
      </c>
      <c r="AB183" s="30"/>
    </row>
    <row r="184" spans="1:28" s="32" customFormat="1" ht="15" customHeight="1" x14ac:dyDescent="0.3">
      <c r="A184" s="29" t="s">
        <v>30</v>
      </c>
      <c r="B184" s="30" t="s">
        <v>349</v>
      </c>
      <c r="C184" s="29" t="s">
        <v>344</v>
      </c>
      <c r="D184" s="30" t="s">
        <v>1</v>
      </c>
      <c r="E184" s="29" t="s">
        <v>144</v>
      </c>
      <c r="F184" s="30" t="s">
        <v>345</v>
      </c>
      <c r="G184" s="30">
        <v>1976161</v>
      </c>
      <c r="H184" s="30">
        <v>1956903</v>
      </c>
      <c r="I184" s="31">
        <v>2094715</v>
      </c>
      <c r="J184" s="30">
        <v>2334111</v>
      </c>
      <c r="K184" s="31">
        <v>2670181</v>
      </c>
      <c r="L184" s="30">
        <v>2919318</v>
      </c>
      <c r="M184" s="31">
        <v>3208427</v>
      </c>
      <c r="N184" s="30">
        <v>3499084</v>
      </c>
      <c r="O184" s="31">
        <v>3612707</v>
      </c>
      <c r="P184" s="30">
        <v>3322502</v>
      </c>
      <c r="Q184" s="31">
        <v>3928144</v>
      </c>
      <c r="R184" s="30">
        <v>4148230</v>
      </c>
      <c r="S184" s="31">
        <v>4324141</v>
      </c>
      <c r="T184" s="30">
        <v>4682283</v>
      </c>
      <c r="U184" s="31">
        <v>4730331</v>
      </c>
      <c r="V184" s="30">
        <v>4646881</v>
      </c>
      <c r="W184" s="31">
        <v>4687202</v>
      </c>
      <c r="X184" s="30">
        <v>4997230</v>
      </c>
      <c r="Y184" s="31">
        <v>5221191</v>
      </c>
      <c r="Z184" s="30">
        <v>4865926</v>
      </c>
      <c r="AA184" s="31" t="e">
        <f>#N/A</f>
        <v>#N/A</v>
      </c>
      <c r="AB184" s="30"/>
    </row>
    <row r="185" spans="1:28" s="32" customFormat="1" ht="15" customHeight="1" x14ac:dyDescent="0.3">
      <c r="A185" s="29" t="s">
        <v>30</v>
      </c>
      <c r="B185" s="30" t="s">
        <v>350</v>
      </c>
      <c r="C185" s="29" t="s">
        <v>344</v>
      </c>
      <c r="D185" s="30" t="s">
        <v>1</v>
      </c>
      <c r="E185" s="29" t="s">
        <v>118</v>
      </c>
      <c r="F185" s="30" t="s">
        <v>345</v>
      </c>
      <c r="G185" s="30">
        <v>2957</v>
      </c>
      <c r="H185" s="30">
        <v>2965</v>
      </c>
      <c r="I185" s="31">
        <v>2888</v>
      </c>
      <c r="J185" s="30">
        <v>2734</v>
      </c>
      <c r="K185" s="31">
        <v>2744</v>
      </c>
      <c r="L185" s="30">
        <v>2738</v>
      </c>
      <c r="M185" s="31">
        <v>2647</v>
      </c>
      <c r="N185" s="30">
        <v>2531</v>
      </c>
      <c r="O185" s="31">
        <v>2102</v>
      </c>
      <c r="P185" s="30">
        <v>2006</v>
      </c>
      <c r="Q185" s="31">
        <v>2083</v>
      </c>
      <c r="R185" s="30">
        <v>2101</v>
      </c>
      <c r="S185" s="31">
        <v>2033</v>
      </c>
      <c r="T185" s="30">
        <v>2132</v>
      </c>
      <c r="U185" s="31">
        <v>2004</v>
      </c>
      <c r="V185" s="30">
        <v>1867</v>
      </c>
      <c r="W185" s="31">
        <v>1831</v>
      </c>
      <c r="X185" s="30">
        <v>1736</v>
      </c>
      <c r="Y185" s="31">
        <v>1706</v>
      </c>
      <c r="Z185" s="30">
        <v>1706</v>
      </c>
      <c r="AA185" s="31" t="e">
        <f>#N/A</f>
        <v>#N/A</v>
      </c>
      <c r="AB185" s="30"/>
    </row>
    <row r="186" spans="1:28" s="32" customFormat="1" ht="15" customHeight="1" x14ac:dyDescent="0.3">
      <c r="A186" s="29" t="s">
        <v>30</v>
      </c>
      <c r="B186" s="30" t="s">
        <v>351</v>
      </c>
      <c r="C186" s="29" t="s">
        <v>344</v>
      </c>
      <c r="D186" s="30" t="s">
        <v>1</v>
      </c>
      <c r="E186" s="29" t="s">
        <v>120</v>
      </c>
      <c r="F186" s="30" t="s">
        <v>345</v>
      </c>
      <c r="G186" s="30">
        <v>169333.20817866901</v>
      </c>
      <c r="H186" s="30">
        <v>162937.03589079701</v>
      </c>
      <c r="I186" s="31">
        <v>157693.68702661199</v>
      </c>
      <c r="J186" s="30">
        <v>150293.38083968501</v>
      </c>
      <c r="K186" s="31">
        <v>147500.88553807201</v>
      </c>
      <c r="L186" s="30">
        <v>145446.360516627</v>
      </c>
      <c r="M186" s="31">
        <v>142364.312055227</v>
      </c>
      <c r="N186" s="30">
        <v>142098.67911943901</v>
      </c>
      <c r="O186" s="31">
        <v>144125.98945913001</v>
      </c>
      <c r="P186" s="30">
        <v>137403.00271923101</v>
      </c>
      <c r="Q186" s="31">
        <v>147956.13351774699</v>
      </c>
      <c r="R186" s="30">
        <v>161116.33733614901</v>
      </c>
      <c r="S186" s="31">
        <v>168167.92563858401</v>
      </c>
      <c r="T186" s="30">
        <v>170654.22039504399</v>
      </c>
      <c r="U186" s="31">
        <v>183271.46630104401</v>
      </c>
      <c r="V186" s="30">
        <v>187689.359912324</v>
      </c>
      <c r="W186" s="31">
        <v>193312.11678093401</v>
      </c>
      <c r="X186" s="30">
        <v>191989</v>
      </c>
      <c r="Y186" s="31">
        <v>196728.996807658</v>
      </c>
      <c r="Z186" s="30">
        <v>189255.54089390399</v>
      </c>
      <c r="AA186" s="31"/>
      <c r="AB186" s="30"/>
    </row>
    <row r="187" spans="1:28" s="32" customFormat="1" ht="15" customHeight="1" x14ac:dyDescent="0.3">
      <c r="A187" s="29" t="s">
        <v>30</v>
      </c>
      <c r="B187" s="30" t="s">
        <v>352</v>
      </c>
      <c r="C187" s="29" t="s">
        <v>344</v>
      </c>
      <c r="D187" s="30" t="s">
        <v>1</v>
      </c>
      <c r="E187" s="29" t="s">
        <v>122</v>
      </c>
      <c r="F187" s="30" t="s">
        <v>345</v>
      </c>
      <c r="G187" s="30">
        <v>1219177</v>
      </c>
      <c r="H187" s="30">
        <v>1241553</v>
      </c>
      <c r="I187" s="31">
        <v>1277789</v>
      </c>
      <c r="J187" s="30">
        <v>1334856</v>
      </c>
      <c r="K187" s="31">
        <v>1463949</v>
      </c>
      <c r="L187" s="30">
        <v>1577508</v>
      </c>
      <c r="M187" s="31">
        <v>1685024</v>
      </c>
      <c r="N187" s="30">
        <v>1804542</v>
      </c>
      <c r="O187" s="31">
        <v>1848564</v>
      </c>
      <c r="P187" s="30">
        <v>1816585</v>
      </c>
      <c r="Q187" s="31">
        <v>1942148</v>
      </c>
      <c r="R187" s="30">
        <v>2042861</v>
      </c>
      <c r="S187" s="31">
        <v>2078747</v>
      </c>
      <c r="T187" s="30">
        <v>2135703</v>
      </c>
      <c r="U187" s="31">
        <v>2188262</v>
      </c>
      <c r="V187" s="30">
        <v>2226143</v>
      </c>
      <c r="W187" s="31">
        <v>2276673</v>
      </c>
      <c r="X187" s="30">
        <v>2357364</v>
      </c>
      <c r="Y187" s="31">
        <v>2430121</v>
      </c>
      <c r="Z187" s="30">
        <v>2422546</v>
      </c>
      <c r="AA187" s="31" t="e">
        <f>#N/A</f>
        <v>#N/A</v>
      </c>
      <c r="AB187" s="30"/>
    </row>
    <row r="188" spans="1:28" s="32" customFormat="1" ht="15" customHeight="1" x14ac:dyDescent="0.3">
      <c r="A188" s="29" t="s">
        <v>30</v>
      </c>
      <c r="B188" s="30" t="s">
        <v>353</v>
      </c>
      <c r="C188" s="29" t="s">
        <v>129</v>
      </c>
      <c r="D188" s="30" t="s">
        <v>6</v>
      </c>
      <c r="E188" s="29" t="s">
        <v>6</v>
      </c>
      <c r="F188" s="30"/>
      <c r="G188" s="30">
        <v>-3.71621621621621</v>
      </c>
      <c r="H188" s="30">
        <v>-1.60552897395004</v>
      </c>
      <c r="I188" s="31">
        <v>-3.0473308839420699</v>
      </c>
      <c r="J188" s="30">
        <v>-2.59696834596522</v>
      </c>
      <c r="K188" s="31">
        <v>-0.35473166266164102</v>
      </c>
      <c r="L188" s="30">
        <v>0.91869545245751705</v>
      </c>
      <c r="M188" s="31">
        <v>2.0141101502048202</v>
      </c>
      <c r="N188" s="30">
        <v>2.0301171221416601</v>
      </c>
      <c r="O188" s="31">
        <v>4.29649065267302</v>
      </c>
      <c r="P188" s="30">
        <v>0.57651991614255205</v>
      </c>
      <c r="Q188" s="31">
        <v>2.3137050547160101</v>
      </c>
      <c r="R188" s="30">
        <v>5.2765610675358996</v>
      </c>
      <c r="S188" s="31">
        <v>4.0638606676342501</v>
      </c>
      <c r="T188" s="30">
        <v>4.3235704323570303</v>
      </c>
      <c r="U188" s="31">
        <v>4.4385026737968003</v>
      </c>
      <c r="V188" s="30">
        <v>2.9953917050691201</v>
      </c>
      <c r="W188" s="31">
        <v>2.4111359681829501</v>
      </c>
      <c r="X188" s="30">
        <v>1.48058252427185</v>
      </c>
      <c r="Y188" s="31">
        <v>2.40771745196525</v>
      </c>
      <c r="Z188" s="30">
        <v>2.8649279875437998</v>
      </c>
      <c r="AA188" s="31" t="e">
        <f>#N/A</f>
        <v>#N/A</v>
      </c>
      <c r="AB188" s="30"/>
    </row>
    <row r="189" spans="1:28" s="32" customFormat="1" ht="15" customHeight="1" x14ac:dyDescent="0.3">
      <c r="A189" s="29" t="s">
        <v>30</v>
      </c>
      <c r="B189" s="30" t="s">
        <v>354</v>
      </c>
      <c r="C189" s="29" t="s">
        <v>249</v>
      </c>
      <c r="D189" s="30" t="s">
        <v>5</v>
      </c>
      <c r="E189" s="29" t="s">
        <v>163</v>
      </c>
      <c r="F189" s="30"/>
      <c r="G189" s="30">
        <v>13059477</v>
      </c>
      <c r="H189" s="30">
        <v>13725332</v>
      </c>
      <c r="I189" s="31">
        <v>16566382</v>
      </c>
      <c r="J189" s="30">
        <v>15536839</v>
      </c>
      <c r="K189" s="31">
        <v>21810630</v>
      </c>
      <c r="L189" s="30">
        <v>23359417</v>
      </c>
      <c r="M189" s="31">
        <v>25251124</v>
      </c>
      <c r="N189" s="30">
        <v>28169293</v>
      </c>
      <c r="O189" s="31">
        <v>29506616</v>
      </c>
      <c r="P189" s="30">
        <v>29590654</v>
      </c>
      <c r="Q189" s="31">
        <v>36030331</v>
      </c>
      <c r="R189" s="30">
        <v>41921310</v>
      </c>
      <c r="S189" s="31">
        <v>48615113</v>
      </c>
      <c r="T189" s="30">
        <v>54298804</v>
      </c>
      <c r="U189" s="31">
        <v>60838836</v>
      </c>
      <c r="V189" s="30">
        <v>59307596</v>
      </c>
      <c r="W189" s="31">
        <v>56654903</v>
      </c>
      <c r="X189" s="30">
        <v>58472157</v>
      </c>
      <c r="Y189" s="31">
        <v>65147555</v>
      </c>
      <c r="Z189" s="30">
        <v>55912609</v>
      </c>
      <c r="AA189" s="31" t="e">
        <f>#N/A</f>
        <v>#N/A</v>
      </c>
      <c r="AB189" s="30"/>
    </row>
    <row r="190" spans="1:28" s="32" customFormat="1" ht="15" customHeight="1" x14ac:dyDescent="0.3">
      <c r="A190" s="29" t="s">
        <v>30</v>
      </c>
      <c r="B190" s="30" t="s">
        <v>355</v>
      </c>
      <c r="C190" s="29" t="s">
        <v>205</v>
      </c>
      <c r="D190" s="30" t="s">
        <v>2</v>
      </c>
      <c r="E190" s="29" t="s">
        <v>153</v>
      </c>
      <c r="F190" s="30"/>
      <c r="G190" s="30">
        <v>138.19999999999999</v>
      </c>
      <c r="H190" s="30">
        <v>132.1</v>
      </c>
      <c r="I190" s="31">
        <v>119.2</v>
      </c>
      <c r="J190" s="30">
        <v>108.25</v>
      </c>
      <c r="K190" s="31">
        <v>111.325</v>
      </c>
      <c r="L190" s="30">
        <v>114.175</v>
      </c>
      <c r="M190" s="31">
        <v>116.72499999999999</v>
      </c>
      <c r="N190" s="30">
        <v>115.05</v>
      </c>
      <c r="O190" s="31">
        <v>107.35</v>
      </c>
      <c r="P190" s="30">
        <v>98.45</v>
      </c>
      <c r="Q190" s="31">
        <v>101.925</v>
      </c>
      <c r="R190" s="30">
        <v>102.7</v>
      </c>
      <c r="S190" s="31">
        <v>101.875</v>
      </c>
      <c r="T190" s="30">
        <v>101.97499999999999</v>
      </c>
      <c r="U190" s="31">
        <v>101.575</v>
      </c>
      <c r="V190" s="30">
        <v>99.974999999999994</v>
      </c>
      <c r="W190" s="31">
        <v>99.575000000000003</v>
      </c>
      <c r="X190" s="30">
        <v>99.974999999999994</v>
      </c>
      <c r="Y190" s="31">
        <v>101.25</v>
      </c>
      <c r="Z190" s="30">
        <v>101.7</v>
      </c>
      <c r="AA190" s="31" t="e">
        <f>#N/A</f>
        <v>#N/A</v>
      </c>
      <c r="AB190" s="30"/>
    </row>
    <row r="191" spans="1:28" s="32" customFormat="1" ht="15" customHeight="1" x14ac:dyDescent="0.3">
      <c r="A191" s="29" t="s">
        <v>30</v>
      </c>
      <c r="B191" s="30" t="s">
        <v>356</v>
      </c>
      <c r="C191" s="29" t="s">
        <v>344</v>
      </c>
      <c r="D191" s="30" t="s">
        <v>3</v>
      </c>
      <c r="E191" s="29" t="s">
        <v>125</v>
      </c>
      <c r="F191" s="30" t="s">
        <v>294</v>
      </c>
      <c r="G191" s="30">
        <v>1439635</v>
      </c>
      <c r="H191" s="30">
        <v>1378805</v>
      </c>
      <c r="I191" s="31">
        <v>1452130</v>
      </c>
      <c r="J191" s="30">
        <v>1631127</v>
      </c>
      <c r="K191" s="31">
        <v>1891906</v>
      </c>
      <c r="L191" s="30">
        <v>2137419</v>
      </c>
      <c r="M191" s="31">
        <v>2361063</v>
      </c>
      <c r="N191" s="30">
        <v>2574439</v>
      </c>
      <c r="O191" s="31">
        <v>2758181</v>
      </c>
      <c r="P191" s="30">
        <v>2454394</v>
      </c>
      <c r="Q191" s="31">
        <v>3021492</v>
      </c>
      <c r="R191" s="30">
        <v>3406765</v>
      </c>
      <c r="S191" s="31">
        <v>3632957</v>
      </c>
      <c r="T191" s="30">
        <v>3926059</v>
      </c>
      <c r="U191" s="31">
        <v>3986769</v>
      </c>
      <c r="V191" s="30">
        <v>3889225</v>
      </c>
      <c r="W191" s="31">
        <v>3892886</v>
      </c>
      <c r="X191" s="30">
        <v>4212774</v>
      </c>
      <c r="Y191" s="31">
        <v>4453350</v>
      </c>
      <c r="Z191" s="30">
        <v>4291269</v>
      </c>
      <c r="AA191" s="31" t="e">
        <f>#N/A</f>
        <v>#N/A</v>
      </c>
      <c r="AB191" s="30"/>
    </row>
    <row r="192" spans="1:28" s="32" customFormat="1" ht="15" customHeight="1" x14ac:dyDescent="0.3">
      <c r="A192" s="29" t="s">
        <v>30</v>
      </c>
      <c r="B192" s="30" t="s">
        <v>357</v>
      </c>
      <c r="C192" s="29" t="s">
        <v>344</v>
      </c>
      <c r="D192" s="30" t="s">
        <v>3</v>
      </c>
      <c r="E192" s="29" t="s">
        <v>127</v>
      </c>
      <c r="F192" s="30" t="s">
        <v>294</v>
      </c>
      <c r="G192" s="30">
        <v>1280002</v>
      </c>
      <c r="H192" s="30">
        <v>1216733</v>
      </c>
      <c r="I192" s="31">
        <v>1263579</v>
      </c>
      <c r="J192" s="30">
        <v>1442596</v>
      </c>
      <c r="K192" s="31">
        <v>1703214</v>
      </c>
      <c r="L192" s="30">
        <v>1895908</v>
      </c>
      <c r="M192" s="31">
        <v>2121277</v>
      </c>
      <c r="N192" s="30">
        <v>2364930</v>
      </c>
      <c r="O192" s="31">
        <v>2563427</v>
      </c>
      <c r="P192" s="30">
        <v>2351386</v>
      </c>
      <c r="Q192" s="31">
        <v>2995928</v>
      </c>
      <c r="R192" s="30">
        <v>3464968</v>
      </c>
      <c r="S192" s="31">
        <v>3779686</v>
      </c>
      <c r="T192" s="30">
        <v>4142651</v>
      </c>
      <c r="U192" s="31">
        <v>4237700</v>
      </c>
      <c r="V192" s="30">
        <v>4066527</v>
      </c>
      <c r="W192" s="31">
        <v>4022579</v>
      </c>
      <c r="X192" s="30">
        <v>4391306</v>
      </c>
      <c r="Y192" s="31">
        <v>4706347</v>
      </c>
      <c r="Z192" s="30">
        <v>4415270</v>
      </c>
      <c r="AA192" s="31" t="e">
        <f>#N/A</f>
        <v>#N/A</v>
      </c>
      <c r="AB192" s="30"/>
    </row>
    <row r="193" spans="1:28" s="32" customFormat="1" ht="15" customHeight="1" x14ac:dyDescent="0.3">
      <c r="A193" s="29" t="s">
        <v>30</v>
      </c>
      <c r="B193" s="30" t="s">
        <v>358</v>
      </c>
      <c r="C193" s="29" t="s">
        <v>359</v>
      </c>
      <c r="D193" s="30" t="s">
        <v>2</v>
      </c>
      <c r="E193" s="29" t="s">
        <v>207</v>
      </c>
      <c r="F193" s="30"/>
      <c r="G193" s="30">
        <v>38.5833333333333</v>
      </c>
      <c r="H193" s="30">
        <v>38.1</v>
      </c>
      <c r="I193" s="31">
        <v>36.549999999999997</v>
      </c>
      <c r="J193" s="30">
        <v>35.741666666666703</v>
      </c>
      <c r="K193" s="31">
        <v>39.6</v>
      </c>
      <c r="L193" s="30">
        <v>42.266666666666701</v>
      </c>
      <c r="M193" s="31">
        <v>45.2916666666667</v>
      </c>
      <c r="N193" s="30">
        <v>51.091666666666697</v>
      </c>
      <c r="O193" s="31">
        <v>56.483333333333299</v>
      </c>
      <c r="P193" s="30">
        <v>56.825000000000003</v>
      </c>
      <c r="Q193" s="31">
        <v>67.191666666666706</v>
      </c>
      <c r="R193" s="30">
        <v>83.9</v>
      </c>
      <c r="S193" s="31">
        <v>92.125</v>
      </c>
      <c r="T193" s="30">
        <v>102.25</v>
      </c>
      <c r="U193" s="31">
        <v>102</v>
      </c>
      <c r="V193" s="30">
        <v>98.266666666666694</v>
      </c>
      <c r="W193" s="31">
        <v>90.275000000000006</v>
      </c>
      <c r="X193" s="30">
        <v>92.266666666666694</v>
      </c>
      <c r="Y193" s="31">
        <v>100.341666666667</v>
      </c>
      <c r="Z193" s="30">
        <v>89.1666666666667</v>
      </c>
      <c r="AA193" s="31"/>
      <c r="AB193" s="30"/>
    </row>
    <row r="194" spans="1:28" s="32" customFormat="1" ht="15" customHeight="1" x14ac:dyDescent="0.3">
      <c r="A194" s="29" t="s">
        <v>30</v>
      </c>
      <c r="B194" s="30" t="s">
        <v>360</v>
      </c>
      <c r="C194" s="29" t="s">
        <v>132</v>
      </c>
      <c r="D194" s="30" t="s">
        <v>7</v>
      </c>
      <c r="E194" s="29" t="s">
        <v>133</v>
      </c>
      <c r="F194" s="30"/>
      <c r="G194" s="30">
        <v>7.79233333333333</v>
      </c>
      <c r="H194" s="30">
        <v>7.7998333333333303</v>
      </c>
      <c r="I194" s="31">
        <v>7.7995000000000001</v>
      </c>
      <c r="J194" s="30">
        <v>7.7874999999999996</v>
      </c>
      <c r="K194" s="31">
        <v>7.7886666666666704</v>
      </c>
      <c r="L194" s="30">
        <v>7.7779166666666697</v>
      </c>
      <c r="M194" s="31">
        <v>7.7686666666666699</v>
      </c>
      <c r="N194" s="30">
        <v>7.8019166666666697</v>
      </c>
      <c r="O194" s="31">
        <v>7.7868333333333304</v>
      </c>
      <c r="P194" s="30">
        <v>7.7517500000000004</v>
      </c>
      <c r="Q194" s="31">
        <v>7.7691666666666697</v>
      </c>
      <c r="R194" s="30">
        <v>7.7839999999999998</v>
      </c>
      <c r="S194" s="31">
        <v>7.7564166666666701</v>
      </c>
      <c r="T194" s="30">
        <v>7.7560000000000002</v>
      </c>
      <c r="U194" s="31">
        <v>7.7540833333333303</v>
      </c>
      <c r="V194" s="30">
        <v>7.7517500000000004</v>
      </c>
      <c r="W194" s="31">
        <v>7.7622499999999999</v>
      </c>
      <c r="X194" s="30">
        <v>7.7932499999999996</v>
      </c>
      <c r="Y194" s="31">
        <v>7.8384999999999998</v>
      </c>
      <c r="Z194" s="30">
        <v>7.8359166666666704</v>
      </c>
      <c r="AA194" s="31" t="e">
        <f>#N/A</f>
        <v>#N/A</v>
      </c>
      <c r="AB194" s="30"/>
    </row>
    <row r="195" spans="1:28" s="32" customFormat="1" ht="15" customHeight="1" x14ac:dyDescent="0.3">
      <c r="A195" s="29" t="s">
        <v>56</v>
      </c>
      <c r="B195" s="30" t="s">
        <v>361</v>
      </c>
      <c r="C195" s="29" t="s">
        <v>362</v>
      </c>
      <c r="D195" s="30" t="s">
        <v>1</v>
      </c>
      <c r="E195" s="29" t="s">
        <v>115</v>
      </c>
      <c r="F195" s="30" t="s">
        <v>363</v>
      </c>
      <c r="G195" s="30">
        <v>39698.699999999997</v>
      </c>
      <c r="H195" s="30">
        <v>41613.699999999997</v>
      </c>
      <c r="I195" s="31">
        <v>43196.800000000003</v>
      </c>
      <c r="J195" s="30">
        <v>46592.2</v>
      </c>
      <c r="K195" s="31">
        <v>50283.6</v>
      </c>
      <c r="L195" s="30">
        <v>54952.3</v>
      </c>
      <c r="M195" s="31">
        <v>60043.199999999997</v>
      </c>
      <c r="N195" s="30">
        <v>65928.2</v>
      </c>
      <c r="O195" s="31">
        <v>68493.399999999994</v>
      </c>
      <c r="P195" s="30">
        <v>74301.600000000006</v>
      </c>
      <c r="Q195" s="31">
        <v>81924.899999999994</v>
      </c>
      <c r="R195" s="30">
        <v>87363.3</v>
      </c>
      <c r="S195" s="31">
        <v>92130.2</v>
      </c>
      <c r="T195" s="30">
        <v>98013.7</v>
      </c>
      <c r="U195" s="31">
        <v>105276.7</v>
      </c>
      <c r="V195" s="30">
        <v>113694.9</v>
      </c>
      <c r="W195" s="31">
        <v>123081.9</v>
      </c>
      <c r="X195" s="30">
        <v>131751.6</v>
      </c>
      <c r="Y195" s="31">
        <v>139814.29999999999</v>
      </c>
      <c r="Z195" s="30">
        <v>146838.39999999999</v>
      </c>
      <c r="AA195" s="31" t="e">
        <f>#N/A</f>
        <v>#N/A</v>
      </c>
      <c r="AB195" s="30"/>
    </row>
    <row r="196" spans="1:28" s="32" customFormat="1" ht="15" customHeight="1" x14ac:dyDescent="0.3">
      <c r="A196" s="29" t="s">
        <v>56</v>
      </c>
      <c r="B196" s="30" t="s">
        <v>364</v>
      </c>
      <c r="C196" s="29" t="s">
        <v>362</v>
      </c>
      <c r="D196" s="30" t="s">
        <v>1</v>
      </c>
      <c r="E196" s="29" t="s">
        <v>138</v>
      </c>
      <c r="F196" s="30" t="s">
        <v>363</v>
      </c>
      <c r="G196" s="30" t="e">
        <f>#N/A</f>
        <v>#N/A</v>
      </c>
      <c r="H196" s="30" t="e">
        <f>#N/A</f>
        <v>#N/A</v>
      </c>
      <c r="I196" s="31" t="e">
        <f>#N/A</f>
        <v>#N/A</v>
      </c>
      <c r="J196" s="30" t="e">
        <f>#N/A</f>
        <v>#N/A</v>
      </c>
      <c r="K196" s="31">
        <v>37767.160000000003</v>
      </c>
      <c r="L196" s="30">
        <v>40657.879999999997</v>
      </c>
      <c r="M196" s="31">
        <v>42611.97</v>
      </c>
      <c r="N196" s="30">
        <v>45847.83</v>
      </c>
      <c r="O196" s="31">
        <v>48358.61</v>
      </c>
      <c r="P196" s="30">
        <v>51472.19</v>
      </c>
      <c r="Q196" s="31">
        <v>54801.85</v>
      </c>
      <c r="R196" s="30">
        <v>58788.27</v>
      </c>
      <c r="S196" s="31">
        <v>61533.51</v>
      </c>
      <c r="T196" s="30">
        <v>65371.59</v>
      </c>
      <c r="U196" s="31">
        <v>69668.070000000007</v>
      </c>
      <c r="V196" s="30">
        <v>75142.19</v>
      </c>
      <c r="W196" s="31">
        <v>81018.36</v>
      </c>
      <c r="X196" s="30">
        <v>87230.39</v>
      </c>
      <c r="Y196" s="31">
        <v>93866.27</v>
      </c>
      <c r="Z196" s="30">
        <v>99539.42</v>
      </c>
      <c r="AA196" s="31" t="e">
        <f>#N/A</f>
        <v>#N/A</v>
      </c>
      <c r="AB196" s="30"/>
    </row>
    <row r="197" spans="1:28" s="32" customFormat="1" ht="15" customHeight="1" x14ac:dyDescent="0.3">
      <c r="A197" s="29" t="s">
        <v>56</v>
      </c>
      <c r="B197" s="30" t="s">
        <v>365</v>
      </c>
      <c r="C197" s="29" t="s">
        <v>362</v>
      </c>
      <c r="D197" s="30" t="s">
        <v>1</v>
      </c>
      <c r="E197" s="29" t="s">
        <v>140</v>
      </c>
      <c r="F197" s="30" t="s">
        <v>363</v>
      </c>
      <c r="G197" s="30" t="e">
        <f>#N/A</f>
        <v>#N/A</v>
      </c>
      <c r="H197" s="30" t="e">
        <f>#N/A</f>
        <v>#N/A</v>
      </c>
      <c r="I197" s="31" t="e">
        <f>#N/A</f>
        <v>#N/A</v>
      </c>
      <c r="J197" s="30" t="e">
        <f>#N/A</f>
        <v>#N/A</v>
      </c>
      <c r="K197" s="31">
        <v>14050.52</v>
      </c>
      <c r="L197" s="30">
        <v>16360.6</v>
      </c>
      <c r="M197" s="31">
        <v>18630.48</v>
      </c>
      <c r="N197" s="30">
        <v>21672.639999999999</v>
      </c>
      <c r="O197" s="31">
        <v>22366.02</v>
      </c>
      <c r="P197" s="30">
        <v>24083.03</v>
      </c>
      <c r="Q197" s="31">
        <v>26743.279999999999</v>
      </c>
      <c r="R197" s="30">
        <v>29977.33</v>
      </c>
      <c r="S197" s="31">
        <v>31457.93</v>
      </c>
      <c r="T197" s="30">
        <v>31949.24</v>
      </c>
      <c r="U197" s="31">
        <v>32780.959999999999</v>
      </c>
      <c r="V197" s="30">
        <v>34921.83</v>
      </c>
      <c r="W197" s="31">
        <v>37875.68</v>
      </c>
      <c r="X197" s="30">
        <v>40611.949999999997</v>
      </c>
      <c r="Y197" s="31">
        <v>44609.67</v>
      </c>
      <c r="Z197" s="30">
        <v>44336.74</v>
      </c>
      <c r="AA197" s="31" t="e">
        <f>#N/A</f>
        <v>#N/A</v>
      </c>
      <c r="AB197" s="30"/>
    </row>
    <row r="198" spans="1:28" s="32" customFormat="1" ht="15" customHeight="1" x14ac:dyDescent="0.3">
      <c r="A198" s="29" t="s">
        <v>56</v>
      </c>
      <c r="B198" s="30" t="s">
        <v>366</v>
      </c>
      <c r="C198" s="29" t="s">
        <v>362</v>
      </c>
      <c r="D198" s="30" t="s">
        <v>1</v>
      </c>
      <c r="E198" s="29" t="s">
        <v>142</v>
      </c>
      <c r="F198" s="30" t="s">
        <v>363</v>
      </c>
      <c r="G198" s="30" t="e">
        <f>#N/A</f>
        <v>#N/A</v>
      </c>
      <c r="H198" s="30" t="e">
        <f>#N/A</f>
        <v>#N/A</v>
      </c>
      <c r="I198" s="31" t="e">
        <f>#N/A</f>
        <v>#N/A</v>
      </c>
      <c r="J198" s="30" t="e">
        <f>#N/A</f>
        <v>#N/A</v>
      </c>
      <c r="K198" s="31">
        <v>8851.2000000000007</v>
      </c>
      <c r="L198" s="30">
        <v>11160</v>
      </c>
      <c r="M198" s="31">
        <v>13435.9</v>
      </c>
      <c r="N198" s="30">
        <v>14224.2</v>
      </c>
      <c r="O198" s="31">
        <v>16326.2</v>
      </c>
      <c r="P198" s="30">
        <v>15537</v>
      </c>
      <c r="Q198" s="31">
        <v>18563.3</v>
      </c>
      <c r="R198" s="30">
        <v>21439.3</v>
      </c>
      <c r="S198" s="31">
        <v>22898.400000000001</v>
      </c>
      <c r="T198" s="30">
        <v>24682.7</v>
      </c>
      <c r="U198" s="31">
        <v>25121.5</v>
      </c>
      <c r="V198" s="30">
        <v>23702.799999999999</v>
      </c>
      <c r="W198" s="31">
        <v>24884.2</v>
      </c>
      <c r="X198" s="30">
        <v>26017.8</v>
      </c>
      <c r="Y198" s="31">
        <v>29225.4</v>
      </c>
      <c r="Z198" s="30">
        <v>28665.8</v>
      </c>
      <c r="AA198" s="31" t="e">
        <f>#N/A</f>
        <v>#N/A</v>
      </c>
      <c r="AB198" s="30"/>
    </row>
    <row r="199" spans="1:28" s="32" customFormat="1" ht="15" customHeight="1" x14ac:dyDescent="0.3">
      <c r="A199" s="29" t="s">
        <v>56</v>
      </c>
      <c r="B199" s="30" t="s">
        <v>367</v>
      </c>
      <c r="C199" s="29" t="s">
        <v>362</v>
      </c>
      <c r="D199" s="30" t="s">
        <v>1</v>
      </c>
      <c r="E199" s="29" t="s">
        <v>144</v>
      </c>
      <c r="F199" s="30" t="s">
        <v>363</v>
      </c>
      <c r="G199" s="30" t="e">
        <f>#N/A</f>
        <v>#N/A</v>
      </c>
      <c r="H199" s="30" t="e">
        <f>#N/A</f>
        <v>#N/A</v>
      </c>
      <c r="I199" s="31" t="e">
        <f>#N/A</f>
        <v>#N/A</v>
      </c>
      <c r="J199" s="30" t="e">
        <f>#N/A</f>
        <v>#N/A</v>
      </c>
      <c r="K199" s="31">
        <v>9176.4</v>
      </c>
      <c r="L199" s="30">
        <v>12137.6</v>
      </c>
      <c r="M199" s="31">
        <v>14747.8</v>
      </c>
      <c r="N199" s="30">
        <v>16215.4</v>
      </c>
      <c r="O199" s="31">
        <v>19855.5</v>
      </c>
      <c r="P199" s="30">
        <v>19473.2</v>
      </c>
      <c r="Q199" s="31">
        <v>22552.2</v>
      </c>
      <c r="R199" s="30">
        <v>27155.5</v>
      </c>
      <c r="S199" s="31">
        <v>28790.799999999999</v>
      </c>
      <c r="T199" s="30">
        <v>26445.599999999999</v>
      </c>
      <c r="U199" s="31">
        <v>26676</v>
      </c>
      <c r="V199" s="30">
        <v>25115.4</v>
      </c>
      <c r="W199" s="31">
        <v>26215.9</v>
      </c>
      <c r="X199" s="30">
        <v>30781.3</v>
      </c>
      <c r="Y199" s="31">
        <v>33427.800000000003</v>
      </c>
      <c r="Z199" s="30">
        <v>31598.7</v>
      </c>
      <c r="AA199" s="31" t="e">
        <f>#N/A</f>
        <v>#N/A</v>
      </c>
      <c r="AB199" s="30"/>
    </row>
    <row r="200" spans="1:28" s="32" customFormat="1" ht="15" customHeight="1" x14ac:dyDescent="0.3">
      <c r="A200" s="29" t="s">
        <v>56</v>
      </c>
      <c r="B200" s="30" t="s">
        <v>368</v>
      </c>
      <c r="C200" s="29" t="s">
        <v>362</v>
      </c>
      <c r="D200" s="30" t="s">
        <v>1</v>
      </c>
      <c r="E200" s="29" t="s">
        <v>118</v>
      </c>
      <c r="F200" s="30" t="s">
        <v>363</v>
      </c>
      <c r="G200" s="30" t="e">
        <f>#N/A</f>
        <v>#N/A</v>
      </c>
      <c r="H200" s="30" t="e">
        <f>#N/A</f>
        <v>#N/A</v>
      </c>
      <c r="I200" s="31" t="e">
        <f>#N/A</f>
        <v>#N/A</v>
      </c>
      <c r="J200" s="30" t="e">
        <f>#N/A</f>
        <v>#N/A</v>
      </c>
      <c r="K200" s="31">
        <v>11528.41</v>
      </c>
      <c r="L200" s="30">
        <v>12082.85</v>
      </c>
      <c r="M200" s="31">
        <v>12437.94</v>
      </c>
      <c r="N200" s="30">
        <v>13122.83</v>
      </c>
      <c r="O200" s="31">
        <v>13090.79</v>
      </c>
      <c r="P200" s="30">
        <v>12975.56</v>
      </c>
      <c r="Q200" s="31">
        <v>14116.34</v>
      </c>
      <c r="R200" s="30">
        <v>15019.47</v>
      </c>
      <c r="S200" s="31">
        <v>15242.88</v>
      </c>
      <c r="T200" s="30">
        <v>16091.98</v>
      </c>
      <c r="U200" s="31">
        <v>16057.15</v>
      </c>
      <c r="V200" s="30">
        <v>16161.46</v>
      </c>
      <c r="W200" s="31">
        <v>17260.04</v>
      </c>
      <c r="X200" s="30">
        <v>18283.29</v>
      </c>
      <c r="Y200" s="31">
        <v>18723.39</v>
      </c>
      <c r="Z200" s="30">
        <v>19408.11</v>
      </c>
      <c r="AA200" s="31" t="e">
        <f>#N/A</f>
        <v>#N/A</v>
      </c>
      <c r="AB200" s="30"/>
    </row>
    <row r="201" spans="1:28" s="32" customFormat="1" ht="15" customHeight="1" x14ac:dyDescent="0.3">
      <c r="A201" s="29" t="s">
        <v>56</v>
      </c>
      <c r="B201" s="30" t="s">
        <v>369</v>
      </c>
      <c r="C201" s="29" t="s">
        <v>362</v>
      </c>
      <c r="D201" s="30" t="s">
        <v>1</v>
      </c>
      <c r="E201" s="29" t="s">
        <v>120</v>
      </c>
      <c r="F201" s="30" t="s">
        <v>363</v>
      </c>
      <c r="G201" s="30"/>
      <c r="H201" s="30"/>
      <c r="I201" s="31"/>
      <c r="J201" s="30"/>
      <c r="K201" s="31">
        <v>15532.45</v>
      </c>
      <c r="L201" s="30">
        <v>17019.419999999998</v>
      </c>
      <c r="M201" s="31">
        <v>19272.939999999999</v>
      </c>
      <c r="N201" s="30">
        <v>20819.37</v>
      </c>
      <c r="O201" s="31">
        <v>21651.99</v>
      </c>
      <c r="P201" s="30">
        <v>23567.02</v>
      </c>
      <c r="Q201" s="31">
        <v>25428.09</v>
      </c>
      <c r="R201" s="30">
        <v>26350.240000000002</v>
      </c>
      <c r="S201" s="31">
        <v>27211.67</v>
      </c>
      <c r="T201" s="30">
        <v>28241.88</v>
      </c>
      <c r="U201" s="31">
        <v>30218.99</v>
      </c>
      <c r="V201" s="30">
        <v>33113.17</v>
      </c>
      <c r="W201" s="31">
        <v>35669.527296704597</v>
      </c>
      <c r="X201" s="30">
        <v>37933.999518511897</v>
      </c>
      <c r="Y201" s="31">
        <v>39785.859871682602</v>
      </c>
      <c r="Z201" s="30">
        <v>40519.214378683901</v>
      </c>
      <c r="AA201" s="31"/>
      <c r="AB201" s="30"/>
    </row>
    <row r="202" spans="1:28" s="32" customFormat="1" ht="15" customHeight="1" x14ac:dyDescent="0.3">
      <c r="A202" s="29" t="s">
        <v>56</v>
      </c>
      <c r="B202" s="30" t="s">
        <v>370</v>
      </c>
      <c r="C202" s="29" t="s">
        <v>362</v>
      </c>
      <c r="D202" s="30" t="s">
        <v>1</v>
      </c>
      <c r="E202" s="29" t="s">
        <v>122</v>
      </c>
      <c r="F202" s="30" t="s">
        <v>363</v>
      </c>
      <c r="G202" s="30" t="e">
        <f>#N/A</f>
        <v>#N/A</v>
      </c>
      <c r="H202" s="30" t="e">
        <f>#N/A</f>
        <v>#N/A</v>
      </c>
      <c r="I202" s="31" t="e">
        <f>#N/A</f>
        <v>#N/A</v>
      </c>
      <c r="J202" s="30" t="e">
        <f>#N/A</f>
        <v>#N/A</v>
      </c>
      <c r="K202" s="31" t="e">
        <f>#N/A</f>
        <v>#N/A</v>
      </c>
      <c r="L202" s="30" t="e">
        <f>#N/A</f>
        <v>#N/A</v>
      </c>
      <c r="M202" s="31" t="e">
        <f>#N/A</f>
        <v>#N/A</v>
      </c>
      <c r="N202" s="30" t="e">
        <f>#N/A</f>
        <v>#N/A</v>
      </c>
      <c r="O202" s="31" t="e">
        <f>#N/A</f>
        <v>#N/A</v>
      </c>
      <c r="P202" s="30" t="e">
        <f>#N/A</f>
        <v>#N/A</v>
      </c>
      <c r="Q202" s="31" t="e">
        <f>#N/A</f>
        <v>#N/A</v>
      </c>
      <c r="R202" s="30">
        <v>39699.75</v>
      </c>
      <c r="S202" s="31">
        <v>43008.2</v>
      </c>
      <c r="T202" s="30">
        <v>46302.63</v>
      </c>
      <c r="U202" s="31">
        <v>50845.18</v>
      </c>
      <c r="V202" s="30">
        <v>55644.09</v>
      </c>
      <c r="W202" s="31">
        <v>60353.279999999999</v>
      </c>
      <c r="X202" s="30">
        <v>64526.85</v>
      </c>
      <c r="Y202" s="31">
        <v>69522.02</v>
      </c>
      <c r="Z202" s="30">
        <v>74418.720000000001</v>
      </c>
      <c r="AA202" s="31" t="e">
        <f>#N/A</f>
        <v>#N/A</v>
      </c>
      <c r="AB202" s="30"/>
    </row>
    <row r="203" spans="1:28" s="32" customFormat="1" ht="15" customHeight="1" x14ac:dyDescent="0.3">
      <c r="A203" s="29" t="s">
        <v>56</v>
      </c>
      <c r="B203" s="30" t="s">
        <v>371</v>
      </c>
      <c r="C203" s="29" t="s">
        <v>129</v>
      </c>
      <c r="D203" s="30" t="s">
        <v>6</v>
      </c>
      <c r="E203" s="29" t="s">
        <v>6</v>
      </c>
      <c r="F203" s="30"/>
      <c r="G203" s="30" t="e">
        <f>#N/A</f>
        <v>#N/A</v>
      </c>
      <c r="H203" s="30" t="e">
        <f>#N/A</f>
        <v>#N/A</v>
      </c>
      <c r="I203" s="31">
        <v>5.2033080634045197</v>
      </c>
      <c r="J203" s="30">
        <v>4.3236161152964199</v>
      </c>
      <c r="K203" s="31">
        <v>3.86185243328101</v>
      </c>
      <c r="L203" s="30">
        <v>3.7484885126965</v>
      </c>
      <c r="M203" s="31">
        <v>6.0751748251748499</v>
      </c>
      <c r="N203" s="30">
        <v>5.9881884356544104</v>
      </c>
      <c r="O203" s="31">
        <v>8.5784631333419696</v>
      </c>
      <c r="P203" s="30">
        <v>9.7266976966225194</v>
      </c>
      <c r="Q203" s="31">
        <v>10.3437024146182</v>
      </c>
      <c r="R203" s="30">
        <v>8.3095120749137408</v>
      </c>
      <c r="S203" s="31">
        <v>9.3829632326173904</v>
      </c>
      <c r="T203" s="30">
        <v>10.1006739329395</v>
      </c>
      <c r="U203" s="31">
        <v>6.4157787349807203</v>
      </c>
      <c r="V203" s="30">
        <v>4.9069734412725401</v>
      </c>
      <c r="W203" s="31">
        <v>4.9482163406214399</v>
      </c>
      <c r="X203" s="30">
        <v>3.32817337461299</v>
      </c>
      <c r="Y203" s="31">
        <v>3.9450686641698001</v>
      </c>
      <c r="Z203" s="30">
        <v>3.72327648330528</v>
      </c>
      <c r="AA203" s="31" t="e">
        <f>#N/A</f>
        <v>#N/A</v>
      </c>
      <c r="AB203" s="30"/>
    </row>
    <row r="204" spans="1:28" s="32" customFormat="1" ht="15" customHeight="1" x14ac:dyDescent="0.3">
      <c r="A204" s="29" t="s">
        <v>56</v>
      </c>
      <c r="B204" s="30" t="s">
        <v>372</v>
      </c>
      <c r="C204" s="29" t="s">
        <v>124</v>
      </c>
      <c r="D204" s="30" t="s">
        <v>3</v>
      </c>
      <c r="E204" s="29" t="s">
        <v>125</v>
      </c>
      <c r="F204" s="30"/>
      <c r="G204" s="30">
        <v>42378</v>
      </c>
      <c r="H204" s="30">
        <v>43352</v>
      </c>
      <c r="I204" s="31">
        <v>50382</v>
      </c>
      <c r="J204" s="30">
        <v>58960</v>
      </c>
      <c r="K204" s="31">
        <v>76663</v>
      </c>
      <c r="L204" s="30">
        <v>99615</v>
      </c>
      <c r="M204" s="31">
        <v>121807.7</v>
      </c>
      <c r="N204" s="30">
        <v>150158.9</v>
      </c>
      <c r="O204" s="31">
        <v>194828.3</v>
      </c>
      <c r="P204" s="30">
        <v>164908.70000000001</v>
      </c>
      <c r="Q204" s="31">
        <v>226351.4</v>
      </c>
      <c r="R204" s="30">
        <v>302904.89</v>
      </c>
      <c r="S204" s="31">
        <v>296828.13</v>
      </c>
      <c r="T204" s="30">
        <v>314815.24</v>
      </c>
      <c r="U204" s="31">
        <v>322480.46000000002</v>
      </c>
      <c r="V204" s="30">
        <v>267791.98</v>
      </c>
      <c r="W204" s="31">
        <v>264424.34999999998</v>
      </c>
      <c r="X204" s="30">
        <v>294630.17</v>
      </c>
      <c r="Y204" s="31">
        <v>324487.42</v>
      </c>
      <c r="Z204" s="30">
        <v>324919.75</v>
      </c>
      <c r="AA204" s="31" t="e">
        <f>#N/A</f>
        <v>#N/A</v>
      </c>
      <c r="AB204" s="30"/>
    </row>
    <row r="205" spans="1:28" s="32" customFormat="1" ht="15" customHeight="1" x14ac:dyDescent="0.3">
      <c r="A205" s="29" t="s">
        <v>56</v>
      </c>
      <c r="B205" s="30" t="s">
        <v>373</v>
      </c>
      <c r="C205" s="29" t="s">
        <v>124</v>
      </c>
      <c r="D205" s="30" t="s">
        <v>3</v>
      </c>
      <c r="E205" s="29" t="s">
        <v>127</v>
      </c>
      <c r="F205" s="30"/>
      <c r="G205" s="30">
        <v>51561</v>
      </c>
      <c r="H205" s="30">
        <v>50401</v>
      </c>
      <c r="I205" s="31">
        <v>56532</v>
      </c>
      <c r="J205" s="30">
        <v>72569</v>
      </c>
      <c r="K205" s="31">
        <v>99781</v>
      </c>
      <c r="L205" s="30">
        <v>142870</v>
      </c>
      <c r="M205" s="31">
        <v>178410</v>
      </c>
      <c r="N205" s="30">
        <v>229369.9</v>
      </c>
      <c r="O205" s="31">
        <v>321031.8</v>
      </c>
      <c r="P205" s="30">
        <v>257202.2</v>
      </c>
      <c r="Q205" s="31">
        <v>350232.8</v>
      </c>
      <c r="R205" s="30">
        <v>464461.81</v>
      </c>
      <c r="S205" s="31">
        <v>489693.92</v>
      </c>
      <c r="T205" s="30">
        <v>465401.81</v>
      </c>
      <c r="U205" s="31">
        <v>462920.27</v>
      </c>
      <c r="V205" s="30">
        <v>393831.44</v>
      </c>
      <c r="W205" s="31">
        <v>361496.57</v>
      </c>
      <c r="X205" s="30">
        <v>449795.4</v>
      </c>
      <c r="Y205" s="31">
        <v>513645.16</v>
      </c>
      <c r="Z205" s="30">
        <v>483681.62</v>
      </c>
      <c r="AA205" s="31" t="e">
        <f>#N/A</f>
        <v>#N/A</v>
      </c>
      <c r="AB205" s="30"/>
    </row>
    <row r="206" spans="1:28" s="32" customFormat="1" ht="15" customHeight="1" x14ac:dyDescent="0.3">
      <c r="A206" s="29" t="s">
        <v>56</v>
      </c>
      <c r="B206" s="30" t="s">
        <v>374</v>
      </c>
      <c r="C206" s="29" t="s">
        <v>375</v>
      </c>
      <c r="D206" s="30" t="s">
        <v>2</v>
      </c>
      <c r="E206" s="29" t="s">
        <v>153</v>
      </c>
      <c r="F206" s="30"/>
      <c r="G206" s="30">
        <v>45.980833333333301</v>
      </c>
      <c r="H206" s="30">
        <v>47.225833333333298</v>
      </c>
      <c r="I206" s="31">
        <v>49.536666666666697</v>
      </c>
      <c r="J206" s="30">
        <v>52.784999999999997</v>
      </c>
      <c r="K206" s="31">
        <v>58.506666666666703</v>
      </c>
      <c r="L206" s="30">
        <v>63.919166666666698</v>
      </c>
      <c r="M206" s="31">
        <v>71.683333333333294</v>
      </c>
      <c r="N206" s="30">
        <v>82.898333333333298</v>
      </c>
      <c r="O206" s="31">
        <v>89.257499999999993</v>
      </c>
      <c r="P206" s="30">
        <v>89.441666666666706</v>
      </c>
      <c r="Q206" s="31">
        <v>98.154166666666697</v>
      </c>
      <c r="R206" s="30">
        <v>102.86083333333301</v>
      </c>
      <c r="S206" s="31">
        <v>103.5925</v>
      </c>
      <c r="T206" s="30">
        <v>105.575</v>
      </c>
      <c r="U206" s="31">
        <v>110.341666666667</v>
      </c>
      <c r="V206" s="30">
        <v>113.14166666666701</v>
      </c>
      <c r="W206" s="31">
        <v>119.033333333333</v>
      </c>
      <c r="X206" s="30">
        <v>123.25</v>
      </c>
      <c r="Y206" s="31">
        <v>129.6</v>
      </c>
      <c r="Z206" s="30">
        <v>130.38333333333301</v>
      </c>
      <c r="AA206" s="31" t="e">
        <f>#N/A</f>
        <v>#N/A</v>
      </c>
      <c r="AB206" s="30"/>
    </row>
    <row r="207" spans="1:28" s="32" customFormat="1" ht="15" customHeight="1" x14ac:dyDescent="0.3">
      <c r="A207" s="29" t="s">
        <v>56</v>
      </c>
      <c r="B207" s="30" t="s">
        <v>376</v>
      </c>
      <c r="C207" s="29" t="s">
        <v>265</v>
      </c>
      <c r="D207" s="30" t="s">
        <v>5</v>
      </c>
      <c r="E207" s="29" t="s">
        <v>163</v>
      </c>
      <c r="F207" s="30"/>
      <c r="G207" s="30" t="e">
        <f>#N/A</f>
        <v>#N/A</v>
      </c>
      <c r="H207" s="30" t="e">
        <f>#N/A</f>
        <v>#N/A</v>
      </c>
      <c r="I207" s="31" t="e">
        <f>#N/A</f>
        <v>#N/A</v>
      </c>
      <c r="J207" s="30" t="e">
        <f>#N/A</f>
        <v>#N/A</v>
      </c>
      <c r="K207" s="31" t="e">
        <f>#N/A</f>
        <v>#N/A</v>
      </c>
      <c r="L207" s="30">
        <v>3918610</v>
      </c>
      <c r="M207" s="31">
        <v>4447167</v>
      </c>
      <c r="N207" s="30">
        <v>5081504</v>
      </c>
      <c r="O207" s="31">
        <v>5282603</v>
      </c>
      <c r="P207" s="30">
        <v>5167699</v>
      </c>
      <c r="Q207" s="31">
        <v>5775692</v>
      </c>
      <c r="R207" s="30">
        <v>6309222</v>
      </c>
      <c r="S207" s="31">
        <v>6577745</v>
      </c>
      <c r="T207" s="30">
        <v>6967601</v>
      </c>
      <c r="U207" s="31">
        <v>7679099</v>
      </c>
      <c r="V207" s="30">
        <v>8025133</v>
      </c>
      <c r="W207" s="31">
        <v>8804411</v>
      </c>
      <c r="X207" s="30">
        <v>10035803</v>
      </c>
      <c r="Y207" s="31">
        <v>10557929</v>
      </c>
      <c r="Z207" s="30">
        <v>10895305</v>
      </c>
      <c r="AA207" s="31" t="e">
        <f>#N/A</f>
        <v>#N/A</v>
      </c>
      <c r="AB207" s="30"/>
    </row>
    <row r="208" spans="1:28" s="32" customFormat="1" ht="15" customHeight="1" x14ac:dyDescent="0.3">
      <c r="A208" s="29" t="s">
        <v>56</v>
      </c>
      <c r="B208" s="30" t="s">
        <v>377</v>
      </c>
      <c r="C208" s="29" t="s">
        <v>378</v>
      </c>
      <c r="D208" s="30" t="s">
        <v>5</v>
      </c>
      <c r="E208" s="29" t="s">
        <v>231</v>
      </c>
      <c r="F208" s="30"/>
      <c r="G208" s="30" t="e">
        <f>#N/A</f>
        <v>#N/A</v>
      </c>
      <c r="H208" s="30" t="e">
        <f>#N/A</f>
        <v>#N/A</v>
      </c>
      <c r="I208" s="31" t="e">
        <f>#N/A</f>
        <v>#N/A</v>
      </c>
      <c r="J208" s="30" t="e">
        <f>#N/A</f>
        <v>#N/A</v>
      </c>
      <c r="K208" s="31" t="e">
        <f>#N/A</f>
        <v>#N/A</v>
      </c>
      <c r="L208" s="30">
        <v>33123</v>
      </c>
      <c r="M208" s="31">
        <v>39025</v>
      </c>
      <c r="N208" s="30">
        <v>44360</v>
      </c>
      <c r="O208" s="31">
        <v>51294</v>
      </c>
      <c r="P208" s="30">
        <v>54960</v>
      </c>
      <c r="Q208" s="31">
        <v>64889</v>
      </c>
      <c r="R208" s="30">
        <v>77591</v>
      </c>
      <c r="S208" s="31">
        <v>94487</v>
      </c>
      <c r="T208" s="30">
        <v>107671</v>
      </c>
      <c r="U208" s="31">
        <v>123320</v>
      </c>
      <c r="V208" s="30">
        <v>135193</v>
      </c>
      <c r="W208" s="31">
        <v>154146</v>
      </c>
      <c r="X208" s="30">
        <v>177874</v>
      </c>
      <c r="Y208" s="31">
        <v>194882</v>
      </c>
      <c r="Z208" s="30">
        <v>210971</v>
      </c>
      <c r="AA208" s="31" t="e">
        <f>#N/A</f>
        <v>#N/A</v>
      </c>
      <c r="AB208" s="30"/>
    </row>
    <row r="209" spans="1:28" s="32" customFormat="1" ht="15" customHeight="1" x14ac:dyDescent="0.3">
      <c r="A209" s="29" t="s">
        <v>56</v>
      </c>
      <c r="B209" s="30" t="s">
        <v>379</v>
      </c>
      <c r="C209" s="29" t="s">
        <v>124</v>
      </c>
      <c r="D209" s="30" t="s">
        <v>4</v>
      </c>
      <c r="E209" s="29" t="s">
        <v>4</v>
      </c>
      <c r="F209" s="30"/>
      <c r="G209" s="30" t="e">
        <f>#N/A</f>
        <v>#N/A</v>
      </c>
      <c r="H209" s="30" t="e">
        <f>#N/A</f>
        <v>#N/A</v>
      </c>
      <c r="I209" s="31" t="e">
        <f>#N/A</f>
        <v>#N/A</v>
      </c>
      <c r="J209" s="30" t="e">
        <f>#N/A</f>
        <v>#N/A</v>
      </c>
      <c r="K209" s="31" t="e">
        <f>#N/A</f>
        <v>#N/A</v>
      </c>
      <c r="L209" s="30" t="e">
        <f>#N/A</f>
        <v>#N/A</v>
      </c>
      <c r="M209" s="31" t="e">
        <f>#N/A</f>
        <v>#N/A</v>
      </c>
      <c r="N209" s="30" t="e">
        <f>#N/A</f>
        <v>#N/A</v>
      </c>
      <c r="O209" s="31" t="e">
        <f>#N/A</f>
        <v>#N/A</v>
      </c>
      <c r="P209" s="30" t="e">
        <f>#N/A</f>
        <v>#N/A</v>
      </c>
      <c r="Q209" s="31">
        <v>25162</v>
      </c>
      <c r="R209" s="30">
        <v>28161</v>
      </c>
      <c r="S209" s="31">
        <v>30648</v>
      </c>
      <c r="T209" s="30">
        <v>32286</v>
      </c>
      <c r="U209" s="31">
        <v>39010</v>
      </c>
      <c r="V209" s="30">
        <v>37967</v>
      </c>
      <c r="W209" s="31">
        <v>34816</v>
      </c>
      <c r="X209" s="30">
        <v>37998</v>
      </c>
      <c r="Y209" s="31">
        <v>47321</v>
      </c>
      <c r="Z209" s="30">
        <v>53875</v>
      </c>
      <c r="AA209" s="31" t="e">
        <f>#N/A</f>
        <v>#N/A</v>
      </c>
      <c r="AB209" s="30"/>
    </row>
    <row r="210" spans="1:28" s="32" customFormat="1" ht="15" customHeight="1" x14ac:dyDescent="0.3">
      <c r="A210" s="29" t="s">
        <v>56</v>
      </c>
      <c r="B210" s="30" t="s">
        <v>380</v>
      </c>
      <c r="C210" s="29" t="s">
        <v>124</v>
      </c>
      <c r="D210" s="30" t="s">
        <v>4</v>
      </c>
      <c r="E210" s="29" t="s">
        <v>4</v>
      </c>
      <c r="F210" s="30"/>
      <c r="G210" s="30">
        <v>12883.47</v>
      </c>
      <c r="H210" s="30">
        <v>14273.02</v>
      </c>
      <c r="I210" s="31">
        <v>15735.74</v>
      </c>
      <c r="J210" s="30">
        <v>20999.15</v>
      </c>
      <c r="K210" s="31">
        <v>18750.38</v>
      </c>
      <c r="L210" s="30">
        <v>22125.09</v>
      </c>
      <c r="M210" s="31">
        <v>28333.64</v>
      </c>
      <c r="N210" s="30">
        <v>37216.76</v>
      </c>
      <c r="O210" s="31">
        <v>49977.279999999999</v>
      </c>
      <c r="P210" s="30">
        <v>49203.91</v>
      </c>
      <c r="Q210" s="31">
        <v>53479.96</v>
      </c>
      <c r="R210" s="30">
        <v>62499.08</v>
      </c>
      <c r="S210" s="31">
        <v>68820.52</v>
      </c>
      <c r="T210" s="30">
        <v>69970.36</v>
      </c>
      <c r="U210" s="31">
        <v>70388.639999999999</v>
      </c>
      <c r="V210" s="30">
        <v>68909.69</v>
      </c>
      <c r="W210" s="31">
        <v>62744.36</v>
      </c>
      <c r="X210" s="30">
        <v>68967.179999999993</v>
      </c>
      <c r="Y210" s="31">
        <v>78790.17</v>
      </c>
      <c r="Z210" s="30" t="e">
        <f>#N/A</f>
        <v>#N/A</v>
      </c>
      <c r="AA210" s="31" t="e">
        <f>#N/A</f>
        <v>#N/A</v>
      </c>
      <c r="AB210" s="30"/>
    </row>
    <row r="211" spans="1:28" s="32" customFormat="1" ht="15" customHeight="1" x14ac:dyDescent="0.3">
      <c r="A211" s="29" t="s">
        <v>56</v>
      </c>
      <c r="B211" s="30" t="s">
        <v>381</v>
      </c>
      <c r="C211" s="29" t="s">
        <v>132</v>
      </c>
      <c r="D211" s="30" t="s">
        <v>7</v>
      </c>
      <c r="E211" s="29" t="s">
        <v>133</v>
      </c>
      <c r="F211" s="30"/>
      <c r="G211" s="30">
        <v>44.939783333333303</v>
      </c>
      <c r="H211" s="30">
        <v>47.185708333333302</v>
      </c>
      <c r="I211" s="31">
        <v>48.599474999999998</v>
      </c>
      <c r="J211" s="30">
        <v>46.581899999999997</v>
      </c>
      <c r="K211" s="31">
        <v>45.316458333333301</v>
      </c>
      <c r="L211" s="30">
        <v>44.099975000000001</v>
      </c>
      <c r="M211" s="31">
        <v>45.304366666666702</v>
      </c>
      <c r="N211" s="30">
        <v>41.349783333333299</v>
      </c>
      <c r="O211" s="31">
        <v>43.506275000000002</v>
      </c>
      <c r="P211" s="30">
        <v>48.402191666666702</v>
      </c>
      <c r="Q211" s="31">
        <v>45.725391666666702</v>
      </c>
      <c r="R211" s="30">
        <v>46.670491666666699</v>
      </c>
      <c r="S211" s="31">
        <v>53.436750000000004</v>
      </c>
      <c r="T211" s="30">
        <v>58.597841666666703</v>
      </c>
      <c r="U211" s="31">
        <v>61.029516666666701</v>
      </c>
      <c r="V211" s="30">
        <v>64.151933333333304</v>
      </c>
      <c r="W211" s="31">
        <v>67.195308333333301</v>
      </c>
      <c r="X211" s="30">
        <v>65.121575000000007</v>
      </c>
      <c r="Y211" s="31">
        <v>68.389466666666706</v>
      </c>
      <c r="Z211" s="30">
        <v>70.420341666666701</v>
      </c>
      <c r="AA211" s="31" t="e">
        <f>#N/A</f>
        <v>#N/A</v>
      </c>
      <c r="AB211" s="30"/>
    </row>
    <row r="212" spans="1:28" s="32" customFormat="1" ht="15" customHeight="1" x14ac:dyDescent="0.3">
      <c r="A212" s="29" t="s">
        <v>65</v>
      </c>
      <c r="B212" s="30" t="s">
        <v>382</v>
      </c>
      <c r="C212" s="29" t="s">
        <v>383</v>
      </c>
      <c r="D212" s="30" t="s">
        <v>1</v>
      </c>
      <c r="E212" s="29" t="s">
        <v>115</v>
      </c>
      <c r="F212" s="30" t="s">
        <v>384</v>
      </c>
      <c r="G212" s="30">
        <v>4058235.6</v>
      </c>
      <c r="H212" s="30">
        <v>4206096.2</v>
      </c>
      <c r="I212" s="31">
        <v>4395348.4000000004</v>
      </c>
      <c r="J212" s="30">
        <v>4605462.3</v>
      </c>
      <c r="K212" s="31">
        <v>4837157.2</v>
      </c>
      <c r="L212" s="30">
        <v>5112516</v>
      </c>
      <c r="M212" s="31">
        <v>5393753</v>
      </c>
      <c r="N212" s="30">
        <v>5735987.7999999998</v>
      </c>
      <c r="O212" s="31">
        <v>6162847</v>
      </c>
      <c r="P212" s="30">
        <v>6452609.7999999998</v>
      </c>
      <c r="Q212" s="31">
        <v>6864133.0999999996</v>
      </c>
      <c r="R212" s="30">
        <v>7287635.2999999998</v>
      </c>
      <c r="S212" s="31">
        <v>7727083.4000000004</v>
      </c>
      <c r="T212" s="30">
        <v>8156497.7999999998</v>
      </c>
      <c r="U212" s="31">
        <v>8564866.5999999996</v>
      </c>
      <c r="V212" s="30">
        <v>8982517.0999999996</v>
      </c>
      <c r="W212" s="31">
        <v>9434613.4000000004</v>
      </c>
      <c r="X212" s="30">
        <v>9912928.0999999996</v>
      </c>
      <c r="Y212" s="31">
        <v>10425397.300000001</v>
      </c>
      <c r="Z212" s="30">
        <v>10949243.699999999</v>
      </c>
      <c r="AA212" s="31" t="e">
        <f>#N/A</f>
        <v>#N/A</v>
      </c>
      <c r="AB212" s="30"/>
    </row>
    <row r="213" spans="1:28" s="32" customFormat="1" ht="15" customHeight="1" x14ac:dyDescent="0.3">
      <c r="A213" s="29" t="s">
        <v>65</v>
      </c>
      <c r="B213" s="30" t="s">
        <v>385</v>
      </c>
      <c r="C213" s="29" t="s">
        <v>383</v>
      </c>
      <c r="D213" s="30" t="s">
        <v>1</v>
      </c>
      <c r="E213" s="29" t="s">
        <v>138</v>
      </c>
      <c r="F213" s="30" t="s">
        <v>384</v>
      </c>
      <c r="G213" s="30">
        <v>2833150.3</v>
      </c>
      <c r="H213" s="30">
        <v>2943812.6</v>
      </c>
      <c r="I213" s="31">
        <v>3084974.7</v>
      </c>
      <c r="J213" s="30">
        <v>3226468.7</v>
      </c>
      <c r="K213" s="31">
        <v>3382987.8</v>
      </c>
      <c r="L213" s="30">
        <v>3527423.4</v>
      </c>
      <c r="M213" s="31">
        <v>3666729.8</v>
      </c>
      <c r="N213" s="30">
        <v>3845126.6</v>
      </c>
      <c r="O213" s="31">
        <v>4074965.3</v>
      </c>
      <c r="P213" s="30">
        <v>4301406.5999999996</v>
      </c>
      <c r="Q213" s="31">
        <v>4476999.8</v>
      </c>
      <c r="R213" s="30">
        <v>4706370.7</v>
      </c>
      <c r="S213" s="31">
        <v>4959525.2</v>
      </c>
      <c r="T213" s="30">
        <v>5239847.0999999996</v>
      </c>
      <c r="U213" s="31">
        <v>5486721.5</v>
      </c>
      <c r="V213" s="30">
        <v>5755828.5</v>
      </c>
      <c r="W213" s="31">
        <v>6005974.7999999998</v>
      </c>
      <c r="X213" s="30">
        <v>6283049.5</v>
      </c>
      <c r="Y213" s="31">
        <v>6603054.0999999996</v>
      </c>
      <c r="Z213" s="30">
        <v>6927969.9000000004</v>
      </c>
      <c r="AA213" s="31" t="e">
        <f>#N/A</f>
        <v>#N/A</v>
      </c>
      <c r="AB213" s="30"/>
    </row>
    <row r="214" spans="1:28" s="32" customFormat="1" ht="15" customHeight="1" x14ac:dyDescent="0.3">
      <c r="A214" s="29" t="s">
        <v>65</v>
      </c>
      <c r="B214" s="30" t="s">
        <v>386</v>
      </c>
      <c r="C214" s="29" t="s">
        <v>383</v>
      </c>
      <c r="D214" s="30" t="s">
        <v>1</v>
      </c>
      <c r="E214" s="29" t="s">
        <v>140</v>
      </c>
      <c r="F214" s="30" t="s">
        <v>384</v>
      </c>
      <c r="G214" s="30">
        <v>1072100.2</v>
      </c>
      <c r="H214" s="30">
        <v>1141706</v>
      </c>
      <c r="I214" s="31">
        <v>1195302.6000000001</v>
      </c>
      <c r="J214" s="30">
        <v>1202478.3</v>
      </c>
      <c r="K214" s="31">
        <v>1379041.4</v>
      </c>
      <c r="L214" s="30">
        <v>1529179.9</v>
      </c>
      <c r="M214" s="31">
        <v>1568890.7</v>
      </c>
      <c r="N214" s="30">
        <v>1715172.2</v>
      </c>
      <c r="O214" s="31">
        <v>1919039.8</v>
      </c>
      <c r="P214" s="30">
        <v>1994359.7</v>
      </c>
      <c r="Q214" s="31">
        <v>2127840.7000000002</v>
      </c>
      <c r="R214" s="30">
        <v>2316359.1</v>
      </c>
      <c r="S214" s="31">
        <v>2527728.7999999998</v>
      </c>
      <c r="T214" s="30">
        <v>2654375</v>
      </c>
      <c r="U214" s="31">
        <v>2772470.8</v>
      </c>
      <c r="V214" s="30">
        <v>2911356</v>
      </c>
      <c r="W214" s="31">
        <v>3041584.7</v>
      </c>
      <c r="X214" s="30">
        <v>3228763</v>
      </c>
      <c r="Y214" s="31">
        <v>3443242.2</v>
      </c>
      <c r="Z214" s="30">
        <v>3596363.7</v>
      </c>
      <c r="AA214" s="31" t="e">
        <f>#N/A</f>
        <v>#N/A</v>
      </c>
      <c r="AB214" s="30"/>
    </row>
    <row r="215" spans="1:28" s="32" customFormat="1" ht="15" customHeight="1" x14ac:dyDescent="0.3">
      <c r="A215" s="29" t="s">
        <v>65</v>
      </c>
      <c r="B215" s="30" t="s">
        <v>387</v>
      </c>
      <c r="C215" s="29" t="s">
        <v>383</v>
      </c>
      <c r="D215" s="30" t="s">
        <v>1</v>
      </c>
      <c r="E215" s="29" t="s">
        <v>142</v>
      </c>
      <c r="F215" s="30" t="s">
        <v>384</v>
      </c>
      <c r="G215" s="30">
        <v>814890.5</v>
      </c>
      <c r="H215" s="30">
        <v>820146.3</v>
      </c>
      <c r="I215" s="31">
        <v>810165.7</v>
      </c>
      <c r="J215" s="30">
        <v>857855.2</v>
      </c>
      <c r="K215" s="31">
        <v>973908.7</v>
      </c>
      <c r="L215" s="30">
        <v>1135590.3</v>
      </c>
      <c r="M215" s="31">
        <v>1242398.6000000001</v>
      </c>
      <c r="N215" s="30">
        <v>1348536.3</v>
      </c>
      <c r="O215" s="31">
        <v>1477098.6</v>
      </c>
      <c r="P215" s="30">
        <v>1446883.5</v>
      </c>
      <c r="Q215" s="31">
        <v>1667917.8</v>
      </c>
      <c r="R215" s="30">
        <v>1914267.9</v>
      </c>
      <c r="S215" s="31">
        <v>1945063.7</v>
      </c>
      <c r="T215" s="30">
        <v>2026113.7</v>
      </c>
      <c r="U215" s="31">
        <v>2047887.1</v>
      </c>
      <c r="V215" s="30">
        <v>2004467</v>
      </c>
      <c r="W215" s="31">
        <v>1971182.6</v>
      </c>
      <c r="X215" s="30">
        <v>2146564.5</v>
      </c>
      <c r="Y215" s="31">
        <v>2287089.9</v>
      </c>
      <c r="Z215" s="30">
        <v>2267119.7000000002</v>
      </c>
      <c r="AA215" s="31" t="e">
        <f>#N/A</f>
        <v>#N/A</v>
      </c>
      <c r="AB215" s="30"/>
    </row>
    <row r="216" spans="1:28" s="32" customFormat="1" ht="15" customHeight="1" x14ac:dyDescent="0.3">
      <c r="A216" s="29" t="s">
        <v>65</v>
      </c>
      <c r="B216" s="30" t="s">
        <v>388</v>
      </c>
      <c r="C216" s="29" t="s">
        <v>383</v>
      </c>
      <c r="D216" s="30" t="s">
        <v>1</v>
      </c>
      <c r="E216" s="29" t="s">
        <v>144</v>
      </c>
      <c r="F216" s="30" t="s">
        <v>384</v>
      </c>
      <c r="G216" s="30">
        <v>738497.2</v>
      </c>
      <c r="H216" s="30">
        <v>769365.4</v>
      </c>
      <c r="I216" s="31">
        <v>736671.6</v>
      </c>
      <c r="J216" s="30">
        <v>748191.2</v>
      </c>
      <c r="K216" s="31">
        <v>947608.7</v>
      </c>
      <c r="L216" s="30">
        <v>1115988.8999999999</v>
      </c>
      <c r="M216" s="31">
        <v>1211770.3999999999</v>
      </c>
      <c r="N216" s="30">
        <v>1321608.5</v>
      </c>
      <c r="O216" s="31">
        <v>1453803.2</v>
      </c>
      <c r="P216" s="30">
        <v>1318972.8</v>
      </c>
      <c r="Q216" s="31">
        <v>1537719.8</v>
      </c>
      <c r="R216" s="30">
        <v>1768821.9</v>
      </c>
      <c r="S216" s="31">
        <v>1910299.5</v>
      </c>
      <c r="T216" s="30">
        <v>1945867.3</v>
      </c>
      <c r="U216" s="31">
        <v>1987113.9</v>
      </c>
      <c r="V216" s="30">
        <v>1862939</v>
      </c>
      <c r="W216" s="31">
        <v>1818133.2</v>
      </c>
      <c r="X216" s="30">
        <v>1964819.2</v>
      </c>
      <c r="Y216" s="31">
        <v>2198263.2999999998</v>
      </c>
      <c r="Z216" s="30">
        <v>2029279.7</v>
      </c>
      <c r="AA216" s="31" t="e">
        <f>#N/A</f>
        <v>#N/A</v>
      </c>
      <c r="AB216" s="30"/>
    </row>
    <row r="217" spans="1:28" s="32" customFormat="1" ht="15" customHeight="1" x14ac:dyDescent="0.3">
      <c r="A217" s="29" t="s">
        <v>65</v>
      </c>
      <c r="B217" s="30" t="s">
        <v>389</v>
      </c>
      <c r="C217" s="29" t="s">
        <v>383</v>
      </c>
      <c r="D217" s="30" t="s">
        <v>1</v>
      </c>
      <c r="E217" s="29" t="s">
        <v>118</v>
      </c>
      <c r="F217" s="30" t="s">
        <v>384</v>
      </c>
      <c r="G217" s="30">
        <v>638305.4</v>
      </c>
      <c r="H217" s="30">
        <v>659088.5</v>
      </c>
      <c r="I217" s="31">
        <v>681820.4</v>
      </c>
      <c r="J217" s="30">
        <v>707648.7</v>
      </c>
      <c r="K217" s="31">
        <v>727596.7</v>
      </c>
      <c r="L217" s="30">
        <v>747373.3</v>
      </c>
      <c r="M217" s="31">
        <v>772457.6</v>
      </c>
      <c r="N217" s="30">
        <v>799265.1</v>
      </c>
      <c r="O217" s="31">
        <v>891096.6</v>
      </c>
      <c r="P217" s="30">
        <v>923477.9</v>
      </c>
      <c r="Q217" s="31">
        <v>956119.7</v>
      </c>
      <c r="R217" s="30">
        <v>993857.3</v>
      </c>
      <c r="S217" s="31">
        <v>1039440.7</v>
      </c>
      <c r="T217" s="30">
        <v>1083141.8</v>
      </c>
      <c r="U217" s="31">
        <v>1129052.7</v>
      </c>
      <c r="V217" s="30">
        <v>1171445.8</v>
      </c>
      <c r="W217" s="31">
        <v>1210955.5</v>
      </c>
      <c r="X217" s="30">
        <v>1258375.7</v>
      </c>
      <c r="Y217" s="31">
        <v>1307373.8999999999</v>
      </c>
      <c r="Z217" s="30">
        <v>1354957.3</v>
      </c>
      <c r="AA217" s="31" t="e">
        <f>#N/A</f>
        <v>#N/A</v>
      </c>
      <c r="AB217" s="30"/>
    </row>
    <row r="218" spans="1:28" s="32" customFormat="1" ht="15" customHeight="1" x14ac:dyDescent="0.3">
      <c r="A218" s="29" t="s">
        <v>65</v>
      </c>
      <c r="B218" s="30" t="s">
        <v>390</v>
      </c>
      <c r="C218" s="29" t="s">
        <v>383</v>
      </c>
      <c r="D218" s="30" t="s">
        <v>1</v>
      </c>
      <c r="E218" s="29" t="s">
        <v>120</v>
      </c>
      <c r="F218" s="30" t="s">
        <v>384</v>
      </c>
      <c r="G218" s="30"/>
      <c r="H218" s="30"/>
      <c r="I218" s="31"/>
      <c r="J218" s="30"/>
      <c r="K218" s="31"/>
      <c r="L218" s="30"/>
      <c r="M218" s="31"/>
      <c r="N218" s="30"/>
      <c r="O218" s="31">
        <v>2715608.9</v>
      </c>
      <c r="P218" s="30">
        <v>2806773.9</v>
      </c>
      <c r="Q218" s="31">
        <v>2936192.4</v>
      </c>
      <c r="R218" s="30">
        <v>3122633.4</v>
      </c>
      <c r="S218" s="31">
        <v>3288298</v>
      </c>
      <c r="T218" s="30">
        <v>3431080.9</v>
      </c>
      <c r="U218" s="31">
        <v>3576291.5</v>
      </c>
      <c r="V218" s="30">
        <v>3683288.1</v>
      </c>
      <c r="W218" s="31">
        <v>3824154.8</v>
      </c>
      <c r="X218" s="30">
        <v>3980606</v>
      </c>
      <c r="Y218" s="31">
        <v>4153494.3</v>
      </c>
      <c r="Z218" s="30">
        <v>4311756.2</v>
      </c>
      <c r="AA218" s="31"/>
      <c r="AB218" s="30"/>
    </row>
    <row r="219" spans="1:28" s="32" customFormat="1" ht="15" customHeight="1" x14ac:dyDescent="0.3">
      <c r="A219" s="29" t="s">
        <v>65</v>
      </c>
      <c r="B219" s="30" t="s">
        <v>391</v>
      </c>
      <c r="C219" s="29" t="s">
        <v>383</v>
      </c>
      <c r="D219" s="30" t="s">
        <v>1</v>
      </c>
      <c r="E219" s="29" t="s">
        <v>122</v>
      </c>
      <c r="F219" s="30" t="s">
        <v>384</v>
      </c>
      <c r="G219" s="30"/>
      <c r="H219" s="30"/>
      <c r="I219" s="31"/>
      <c r="J219" s="30"/>
      <c r="K219" s="31"/>
      <c r="L219" s="30"/>
      <c r="M219" s="31"/>
      <c r="N219" s="30"/>
      <c r="O219" s="31">
        <v>2452828.7999999998</v>
      </c>
      <c r="P219" s="30">
        <v>2565250.1</v>
      </c>
      <c r="Q219" s="31">
        <v>2791367.7</v>
      </c>
      <c r="R219" s="30">
        <v>3026143.5</v>
      </c>
      <c r="S219" s="31">
        <v>3232524.1</v>
      </c>
      <c r="T219" s="30">
        <v>3439089.6</v>
      </c>
      <c r="U219" s="31">
        <v>3646024.5</v>
      </c>
      <c r="V219" s="30">
        <v>3844801.4</v>
      </c>
      <c r="W219" s="31">
        <v>4062587.6</v>
      </c>
      <c r="X219" s="30">
        <v>4292277.4000000004</v>
      </c>
      <c r="Y219" s="31">
        <v>4542320.2</v>
      </c>
      <c r="Z219" s="30">
        <v>4832898.0999999996</v>
      </c>
      <c r="AA219" s="31"/>
      <c r="AB219" s="30"/>
    </row>
    <row r="220" spans="1:28" s="32" customFormat="1" ht="15" customHeight="1" x14ac:dyDescent="0.3">
      <c r="A220" s="29" t="s">
        <v>65</v>
      </c>
      <c r="B220" s="30" t="s">
        <v>392</v>
      </c>
      <c r="C220" s="29" t="s">
        <v>249</v>
      </c>
      <c r="D220" s="30" t="s">
        <v>5</v>
      </c>
      <c r="E220" s="29" t="s">
        <v>163</v>
      </c>
      <c r="F220" s="30"/>
      <c r="G220" s="30">
        <v>5064217</v>
      </c>
      <c r="H220" s="30">
        <v>5153620</v>
      </c>
      <c r="I220" s="31">
        <v>5033400</v>
      </c>
      <c r="J220" s="30">
        <v>4467021</v>
      </c>
      <c r="K220" s="31">
        <v>5321165</v>
      </c>
      <c r="L220" s="30">
        <v>5002101</v>
      </c>
      <c r="M220" s="31">
        <v>4871351</v>
      </c>
      <c r="N220" s="30">
        <v>5505759</v>
      </c>
      <c r="O220" s="31">
        <v>6234497</v>
      </c>
      <c r="P220" s="30">
        <v>6323730</v>
      </c>
      <c r="Q220" s="31">
        <v>7002944</v>
      </c>
      <c r="R220" s="30">
        <v>7649731</v>
      </c>
      <c r="S220" s="31">
        <v>8044462</v>
      </c>
      <c r="T220" s="30">
        <v>8802129</v>
      </c>
      <c r="U220" s="31">
        <v>9435411</v>
      </c>
      <c r="V220" s="30">
        <v>10230775</v>
      </c>
      <c r="W220" s="31">
        <v>11519275</v>
      </c>
      <c r="X220" s="30">
        <v>14039799</v>
      </c>
      <c r="Y220" s="31">
        <v>15810305</v>
      </c>
      <c r="Z220" s="30">
        <v>16106954</v>
      </c>
      <c r="AA220" s="31" t="e">
        <f>#N/A</f>
        <v>#N/A</v>
      </c>
      <c r="AB220" s="30"/>
    </row>
    <row r="221" spans="1:28" s="32" customFormat="1" ht="15" customHeight="1" x14ac:dyDescent="0.3">
      <c r="A221" s="29" t="s">
        <v>65</v>
      </c>
      <c r="B221" s="30" t="s">
        <v>393</v>
      </c>
      <c r="C221" s="29" t="s">
        <v>129</v>
      </c>
      <c r="D221" s="30" t="s">
        <v>6</v>
      </c>
      <c r="E221" s="29" t="s">
        <v>6</v>
      </c>
      <c r="F221" s="30"/>
      <c r="G221" s="30">
        <v>3.6880533517304999</v>
      </c>
      <c r="H221" s="30">
        <v>11.466274846829901</v>
      </c>
      <c r="I221" s="31">
        <v>11.903399905489101</v>
      </c>
      <c r="J221" s="30">
        <v>6.7921676705265499</v>
      </c>
      <c r="K221" s="31">
        <v>6.06047992674144</v>
      </c>
      <c r="L221" s="30">
        <v>10.464865289142701</v>
      </c>
      <c r="M221" s="31">
        <v>13.1008633246882</v>
      </c>
      <c r="N221" s="30">
        <v>6.3201872182694698</v>
      </c>
      <c r="O221" s="31">
        <v>9.8680808946272105</v>
      </c>
      <c r="P221" s="30">
        <v>4.8028182270447699</v>
      </c>
      <c r="Q221" s="31">
        <v>5.1408044133684099</v>
      </c>
      <c r="R221" s="30">
        <v>5.3433717297930201</v>
      </c>
      <c r="S221" s="31">
        <v>3.98118868077517</v>
      </c>
      <c r="T221" s="30">
        <v>6.41097050173782</v>
      </c>
      <c r="U221" s="31">
        <v>6.3974121415784904</v>
      </c>
      <c r="V221" s="30">
        <v>6.3610602751047702</v>
      </c>
      <c r="W221" s="31">
        <v>3.52732217689341</v>
      </c>
      <c r="X221" s="30">
        <v>3.8092429766244802</v>
      </c>
      <c r="Y221" s="31">
        <v>3.2915859694426399</v>
      </c>
      <c r="Z221" s="30">
        <v>2.8200235001958398</v>
      </c>
      <c r="AA221" s="31" t="e">
        <f>#N/A</f>
        <v>#N/A</v>
      </c>
      <c r="AB221" s="30"/>
    </row>
    <row r="222" spans="1:28" s="32" customFormat="1" ht="15" customHeight="1" x14ac:dyDescent="0.3">
      <c r="A222" s="29" t="s">
        <v>65</v>
      </c>
      <c r="B222" s="30" t="s">
        <v>394</v>
      </c>
      <c r="C222" s="29" t="s">
        <v>395</v>
      </c>
      <c r="D222" s="30" t="s">
        <v>2</v>
      </c>
      <c r="E222" s="29" t="s">
        <v>153</v>
      </c>
      <c r="F222" s="30"/>
      <c r="G222" s="30">
        <v>74.313333333333304</v>
      </c>
      <c r="H222" s="30">
        <v>77.486666666666693</v>
      </c>
      <c r="I222" s="31">
        <v>80.016666666666694</v>
      </c>
      <c r="J222" s="30">
        <v>84.389166666666696</v>
      </c>
      <c r="K222" s="31">
        <v>87.194166666666703</v>
      </c>
      <c r="L222" s="30">
        <v>88.32</v>
      </c>
      <c r="M222" s="31">
        <v>86.884166666666701</v>
      </c>
      <c r="N222" s="30">
        <v>91.728333333333396</v>
      </c>
      <c r="O222" s="31">
        <v>94.488333333333401</v>
      </c>
      <c r="P222" s="30">
        <v>95.641666666666694</v>
      </c>
      <c r="Q222" s="31">
        <v>99.999166666666696</v>
      </c>
      <c r="R222" s="30">
        <v>104.09416666666699</v>
      </c>
      <c r="S222" s="31">
        <v>108.379166666667</v>
      </c>
      <c r="T222" s="30">
        <v>114.88833333333299</v>
      </c>
      <c r="U222" s="31">
        <v>120.35916666666699</v>
      </c>
      <c r="V222" s="30">
        <v>126.089166666667</v>
      </c>
      <c r="W222" s="31">
        <v>131.15</v>
      </c>
      <c r="X222" s="30">
        <v>137.36166666666699</v>
      </c>
      <c r="Y222" s="31">
        <v>142.916666666667</v>
      </c>
      <c r="Z222" s="30">
        <v>148.64916666666701</v>
      </c>
      <c r="AA222" s="31" t="e">
        <f>#N/A</f>
        <v>#N/A</v>
      </c>
      <c r="AB222" s="30"/>
    </row>
    <row r="223" spans="1:28" s="32" customFormat="1" ht="15" customHeight="1" x14ac:dyDescent="0.3">
      <c r="A223" s="29" t="s">
        <v>65</v>
      </c>
      <c r="B223" s="30" t="s">
        <v>396</v>
      </c>
      <c r="C223" s="29" t="s">
        <v>209</v>
      </c>
      <c r="D223" s="30" t="s">
        <v>3</v>
      </c>
      <c r="E223" s="29" t="s">
        <v>125</v>
      </c>
      <c r="F223" s="30"/>
      <c r="G223" s="30" t="e">
        <f>#N/A</f>
        <v>#N/A</v>
      </c>
      <c r="H223" s="30" t="e">
        <f>#N/A</f>
        <v>#N/A</v>
      </c>
      <c r="I223" s="31" t="e">
        <f>#N/A</f>
        <v>#N/A</v>
      </c>
      <c r="J223" s="30" t="e">
        <f>#N/A</f>
        <v>#N/A</v>
      </c>
      <c r="K223" s="31">
        <v>51122376</v>
      </c>
      <c r="L223" s="30">
        <v>70396073</v>
      </c>
      <c r="M223" s="31">
        <v>72781077</v>
      </c>
      <c r="N223" s="30">
        <v>84560391</v>
      </c>
      <c r="O223" s="31">
        <v>117710839</v>
      </c>
      <c r="P223" s="30">
        <v>85741972</v>
      </c>
      <c r="Q223" s="31">
        <v>125575721</v>
      </c>
      <c r="R223" s="30">
        <v>167048361</v>
      </c>
      <c r="S223" s="31">
        <v>189137898</v>
      </c>
      <c r="T223" s="30">
        <v>186186161</v>
      </c>
      <c r="U223" s="31">
        <v>177813108</v>
      </c>
      <c r="V223" s="30">
        <v>142378926</v>
      </c>
      <c r="W223" s="31">
        <v>135866799</v>
      </c>
      <c r="X223" s="30">
        <v>157683041</v>
      </c>
      <c r="Y223" s="31">
        <v>190316780</v>
      </c>
      <c r="Z223" s="30">
        <v>173491420</v>
      </c>
      <c r="AA223" s="31" t="e">
        <f>#N/A</f>
        <v>#N/A</v>
      </c>
      <c r="AB223" s="30"/>
    </row>
    <row r="224" spans="1:28" s="32" customFormat="1" ht="15" customHeight="1" x14ac:dyDescent="0.3">
      <c r="A224" s="29" t="s">
        <v>65</v>
      </c>
      <c r="B224" s="30" t="s">
        <v>397</v>
      </c>
      <c r="C224" s="29" t="s">
        <v>209</v>
      </c>
      <c r="D224" s="30" t="s">
        <v>3</v>
      </c>
      <c r="E224" s="29" t="s">
        <v>127</v>
      </c>
      <c r="F224" s="30"/>
      <c r="G224" s="30" t="e">
        <f>#N/A</f>
        <v>#N/A</v>
      </c>
      <c r="H224" s="30" t="e">
        <f>#N/A</f>
        <v>#N/A</v>
      </c>
      <c r="I224" s="31" t="e">
        <f>#N/A</f>
        <v>#N/A</v>
      </c>
      <c r="J224" s="30" t="e">
        <f>#N/A</f>
        <v>#N/A</v>
      </c>
      <c r="K224" s="31">
        <v>66083731</v>
      </c>
      <c r="L224" s="30">
        <v>81682383</v>
      </c>
      <c r="M224" s="31">
        <v>98251002</v>
      </c>
      <c r="N224" s="30">
        <v>111302686</v>
      </c>
      <c r="O224" s="31">
        <v>132225501</v>
      </c>
      <c r="P224" s="30">
        <v>113266435</v>
      </c>
      <c r="Q224" s="31">
        <v>149965836</v>
      </c>
      <c r="R224" s="30">
        <v>191108702</v>
      </c>
      <c r="S224" s="31">
        <v>187346476</v>
      </c>
      <c r="T224" s="30">
        <v>182089227</v>
      </c>
      <c r="U224" s="31">
        <v>175292796</v>
      </c>
      <c r="V224" s="30">
        <v>149124482</v>
      </c>
      <c r="W224" s="31">
        <v>144469788</v>
      </c>
      <c r="X224" s="30">
        <v>168882514</v>
      </c>
      <c r="Y224" s="31">
        <v>180724983</v>
      </c>
      <c r="Z224" s="30">
        <v>168459953</v>
      </c>
      <c r="AA224" s="31" t="e">
        <f>#N/A</f>
        <v>#N/A</v>
      </c>
      <c r="AB224" s="30"/>
    </row>
    <row r="225" spans="1:28" s="32" customFormat="1" ht="15" customHeight="1" x14ac:dyDescent="0.3">
      <c r="A225" s="29" t="s">
        <v>65</v>
      </c>
      <c r="B225" s="30" t="s">
        <v>398</v>
      </c>
      <c r="C225" s="29" t="s">
        <v>124</v>
      </c>
      <c r="D225" s="30" t="s">
        <v>4</v>
      </c>
      <c r="E225" s="29" t="s">
        <v>4</v>
      </c>
      <c r="F225" s="30"/>
      <c r="G225" s="30" t="e">
        <f>#N/A</f>
        <v>#N/A</v>
      </c>
      <c r="H225" s="30" t="e">
        <f>#N/A</f>
        <v>#N/A</v>
      </c>
      <c r="I225" s="31" t="e">
        <f>#N/A</f>
        <v>#N/A</v>
      </c>
      <c r="J225" s="30" t="e">
        <f>#N/A</f>
        <v>#N/A</v>
      </c>
      <c r="K225" s="31" t="e">
        <f>#N/A</f>
        <v>#N/A</v>
      </c>
      <c r="L225" s="30" t="e">
        <f>#N/A</f>
        <v>#N/A</v>
      </c>
      <c r="M225" s="31" t="e">
        <f>#N/A</f>
        <v>#N/A</v>
      </c>
      <c r="N225" s="30" t="e">
        <f>#N/A</f>
        <v>#N/A</v>
      </c>
      <c r="O225" s="31" t="e">
        <f>#N/A</f>
        <v>#N/A</v>
      </c>
      <c r="P225" s="30" t="e">
        <f>#N/A</f>
        <v>#N/A</v>
      </c>
      <c r="Q225" s="31">
        <v>4858</v>
      </c>
      <c r="R225" s="30">
        <v>4644</v>
      </c>
      <c r="S225" s="31">
        <v>4616</v>
      </c>
      <c r="T225" s="30">
        <v>4803</v>
      </c>
      <c r="U225" s="31">
        <v>5632</v>
      </c>
      <c r="V225" s="30">
        <v>6414</v>
      </c>
      <c r="W225" s="31">
        <v>5310</v>
      </c>
      <c r="X225" s="30">
        <v>5319</v>
      </c>
      <c r="Y225" s="31">
        <v>7570</v>
      </c>
      <c r="Z225" s="30">
        <v>8076</v>
      </c>
      <c r="AA225" s="31" t="e">
        <f>#N/A</f>
        <v>#N/A</v>
      </c>
      <c r="AB225" s="30"/>
    </row>
    <row r="226" spans="1:28" s="32" customFormat="1" ht="15" customHeight="1" x14ac:dyDescent="0.3">
      <c r="A226" s="29" t="s">
        <v>65</v>
      </c>
      <c r="B226" s="30" t="s">
        <v>399</v>
      </c>
      <c r="C226" s="29" t="s">
        <v>124</v>
      </c>
      <c r="D226" s="30" t="s">
        <v>4</v>
      </c>
      <c r="E226" s="29" t="s">
        <v>4</v>
      </c>
      <c r="F226" s="30"/>
      <c r="G226" s="30" t="e">
        <f>#N/A</f>
        <v>#N/A</v>
      </c>
      <c r="H226" s="30" t="e">
        <f>#N/A</f>
        <v>#N/A</v>
      </c>
      <c r="I226" s="31" t="e">
        <f>#N/A</f>
        <v>#N/A</v>
      </c>
      <c r="J226" s="30" t="e">
        <f>#N/A</f>
        <v>#N/A</v>
      </c>
      <c r="K226" s="31" t="e">
        <f>#N/A</f>
        <v>#N/A</v>
      </c>
      <c r="L226" s="30" t="e">
        <f>#N/A</f>
        <v>#N/A</v>
      </c>
      <c r="M226" s="31" t="e">
        <f>#N/A</f>
        <v>#N/A</v>
      </c>
      <c r="N226" s="30" t="e">
        <f>#N/A</f>
        <v>#N/A</v>
      </c>
      <c r="O226" s="31" t="e">
        <f>#N/A</f>
        <v>#N/A</v>
      </c>
      <c r="P226" s="30" t="e">
        <f>#N/A</f>
        <v>#N/A</v>
      </c>
      <c r="Q226" s="31">
        <v>6735</v>
      </c>
      <c r="R226" s="30">
        <v>6736</v>
      </c>
      <c r="S226" s="31">
        <v>7018</v>
      </c>
      <c r="T226" s="30">
        <v>7415</v>
      </c>
      <c r="U226" s="31">
        <v>8345</v>
      </c>
      <c r="V226" s="30">
        <v>9448</v>
      </c>
      <c r="W226" s="31">
        <v>8687</v>
      </c>
      <c r="X226" s="30">
        <v>8761</v>
      </c>
      <c r="Y226" s="31">
        <v>10973</v>
      </c>
      <c r="Z226" s="30">
        <v>11435</v>
      </c>
      <c r="AA226" s="31" t="e">
        <f>#N/A</f>
        <v>#N/A</v>
      </c>
      <c r="AB226" s="30"/>
    </row>
    <row r="227" spans="1:28" s="32" customFormat="1" ht="15" customHeight="1" x14ac:dyDescent="0.3">
      <c r="A227" s="29" t="s">
        <v>65</v>
      </c>
      <c r="B227" s="30" t="s">
        <v>400</v>
      </c>
      <c r="C227" s="29" t="s">
        <v>124</v>
      </c>
      <c r="D227" s="30" t="s">
        <v>4</v>
      </c>
      <c r="E227" s="29" t="s">
        <v>4</v>
      </c>
      <c r="F227" s="30"/>
      <c r="G227" s="30" t="e">
        <f>#N/A</f>
        <v>#N/A</v>
      </c>
      <c r="H227" s="30" t="e">
        <f>#N/A</f>
        <v>#N/A</v>
      </c>
      <c r="I227" s="31" t="e">
        <f>#N/A</f>
        <v>#N/A</v>
      </c>
      <c r="J227" s="30" t="e">
        <f>#N/A</f>
        <v>#N/A</v>
      </c>
      <c r="K227" s="31" t="e">
        <f>#N/A</f>
        <v>#N/A</v>
      </c>
      <c r="L227" s="30" t="e">
        <f>#N/A</f>
        <v>#N/A</v>
      </c>
      <c r="M227" s="31" t="e">
        <f>#N/A</f>
        <v>#N/A</v>
      </c>
      <c r="N227" s="30" t="e">
        <f>#N/A</f>
        <v>#N/A</v>
      </c>
      <c r="O227" s="31" t="e">
        <f>#N/A</f>
        <v>#N/A</v>
      </c>
      <c r="P227" s="30" t="e">
        <f>#N/A</f>
        <v>#N/A</v>
      </c>
      <c r="Q227" s="31">
        <v>1878</v>
      </c>
      <c r="R227" s="30">
        <v>2091</v>
      </c>
      <c r="S227" s="31">
        <v>2402</v>
      </c>
      <c r="T227" s="30">
        <v>2614</v>
      </c>
      <c r="U227" s="31">
        <v>2713</v>
      </c>
      <c r="V227" s="30">
        <v>3030</v>
      </c>
      <c r="W227" s="31">
        <v>3378</v>
      </c>
      <c r="X227" s="30">
        <v>3441</v>
      </c>
      <c r="Y227" s="31">
        <v>3403</v>
      </c>
      <c r="Z227" s="30">
        <v>3359</v>
      </c>
      <c r="AA227" s="31" t="e">
        <f>#N/A</f>
        <v>#N/A</v>
      </c>
      <c r="AB227" s="30"/>
    </row>
    <row r="228" spans="1:28" s="32" customFormat="1" ht="15" customHeight="1" x14ac:dyDescent="0.3">
      <c r="A228" s="29" t="s">
        <v>65</v>
      </c>
      <c r="B228" s="30" t="s">
        <v>401</v>
      </c>
      <c r="C228" s="29" t="s">
        <v>124</v>
      </c>
      <c r="D228" s="30" t="s">
        <v>4</v>
      </c>
      <c r="E228" s="29" t="s">
        <v>4</v>
      </c>
      <c r="F228" s="30"/>
      <c r="G228" s="30">
        <v>1190.2</v>
      </c>
      <c r="H228" s="30">
        <v>1046</v>
      </c>
      <c r="I228" s="31">
        <v>1258.92</v>
      </c>
      <c r="J228" s="30">
        <v>1488.71</v>
      </c>
      <c r="K228" s="31">
        <v>1866.31</v>
      </c>
      <c r="L228" s="30">
        <v>5419.62</v>
      </c>
      <c r="M228" s="31">
        <v>5722.36</v>
      </c>
      <c r="N228" s="30">
        <v>6174.34</v>
      </c>
      <c r="O228" s="31">
        <v>6794.2</v>
      </c>
      <c r="P228" s="30">
        <v>6792.91</v>
      </c>
      <c r="Q228" s="31">
        <v>6916.05</v>
      </c>
      <c r="R228" s="30">
        <v>6923.97</v>
      </c>
      <c r="S228" s="31">
        <v>7212.2</v>
      </c>
      <c r="T228" s="30">
        <v>7614.42</v>
      </c>
      <c r="U228" s="31">
        <v>8551.16</v>
      </c>
      <c r="V228" s="30">
        <v>9659.17</v>
      </c>
      <c r="W228" s="31">
        <v>8906.66</v>
      </c>
      <c r="X228" s="30">
        <v>8989.5300000000007</v>
      </c>
      <c r="Y228" s="31">
        <v>11215.34</v>
      </c>
      <c r="Z228" s="30" t="e">
        <f>#N/A</f>
        <v>#N/A</v>
      </c>
      <c r="AA228" s="31" t="e">
        <f>#N/A</f>
        <v>#N/A</v>
      </c>
      <c r="AB228" s="30"/>
    </row>
    <row r="229" spans="1:28" s="32" customFormat="1" ht="15" customHeight="1" x14ac:dyDescent="0.3">
      <c r="A229" s="29" t="s">
        <v>65</v>
      </c>
      <c r="B229" s="30" t="s">
        <v>402</v>
      </c>
      <c r="C229" s="29" t="s">
        <v>132</v>
      </c>
      <c r="D229" s="30" t="s">
        <v>7</v>
      </c>
      <c r="E229" s="29" t="s">
        <v>133</v>
      </c>
      <c r="F229" s="30"/>
      <c r="G229" s="30" t="e">
        <f>#N/A</f>
        <v>#N/A</v>
      </c>
      <c r="H229" s="30">
        <v>10250.25</v>
      </c>
      <c r="I229" s="31">
        <v>9317.75</v>
      </c>
      <c r="J229" s="30">
        <v>8576.8333333333303</v>
      </c>
      <c r="K229" s="31">
        <v>8929.0833333333303</v>
      </c>
      <c r="L229" s="30">
        <v>9705.4166666666697</v>
      </c>
      <c r="M229" s="31">
        <v>9164.5</v>
      </c>
      <c r="N229" s="30">
        <v>9139.5</v>
      </c>
      <c r="O229" s="31">
        <v>9692.0833333333303</v>
      </c>
      <c r="P229" s="30">
        <v>10408</v>
      </c>
      <c r="Q229" s="31">
        <v>9086.75</v>
      </c>
      <c r="R229" s="30">
        <v>8775.9166666666697</v>
      </c>
      <c r="S229" s="31">
        <v>9384.25</v>
      </c>
      <c r="T229" s="30">
        <v>10459.083333333299</v>
      </c>
      <c r="U229" s="31">
        <v>11868.75</v>
      </c>
      <c r="V229" s="30">
        <v>13389.583333333299</v>
      </c>
      <c r="W229" s="31">
        <v>13308.333333333299</v>
      </c>
      <c r="X229" s="30">
        <v>13380.833333333299</v>
      </c>
      <c r="Y229" s="31">
        <v>14237.833333333299</v>
      </c>
      <c r="Z229" s="30">
        <v>14147.75</v>
      </c>
      <c r="AA229" s="31" t="e">
        <f>#N/A</f>
        <v>#N/A</v>
      </c>
      <c r="AB229" s="30"/>
    </row>
    <row r="230" spans="1:28" s="32" customFormat="1" ht="15" customHeight="1" x14ac:dyDescent="0.3">
      <c r="A230" s="29" t="s">
        <v>77</v>
      </c>
      <c r="B230" s="30" t="s">
        <v>403</v>
      </c>
      <c r="C230" s="29" t="s">
        <v>132</v>
      </c>
      <c r="D230" s="30" t="s">
        <v>7</v>
      </c>
      <c r="E230" s="29" t="s">
        <v>133</v>
      </c>
      <c r="F230" s="30"/>
      <c r="G230" s="30">
        <v>107.74</v>
      </c>
      <c r="H230" s="30">
        <v>121.520833333333</v>
      </c>
      <c r="I230" s="31">
        <v>125.28083333333301</v>
      </c>
      <c r="J230" s="30">
        <v>115.91500000000001</v>
      </c>
      <c r="K230" s="31">
        <v>108.15916666666701</v>
      </c>
      <c r="L230" s="30">
        <v>110.1525</v>
      </c>
      <c r="M230" s="31">
        <v>116.279166666667</v>
      </c>
      <c r="N230" s="30">
        <v>117.76583333333301</v>
      </c>
      <c r="O230" s="31">
        <v>103.333333333333</v>
      </c>
      <c r="P230" s="30">
        <v>93.528333333333293</v>
      </c>
      <c r="Q230" s="31">
        <v>87.77</v>
      </c>
      <c r="R230" s="30">
        <v>79.780833333333405</v>
      </c>
      <c r="S230" s="31">
        <v>79.789166666666702</v>
      </c>
      <c r="T230" s="30">
        <v>97.6</v>
      </c>
      <c r="U230" s="31">
        <v>105.835833333333</v>
      </c>
      <c r="V230" s="30">
        <v>121.021666666667</v>
      </c>
      <c r="W230" s="31">
        <v>108.835833333333</v>
      </c>
      <c r="X230" s="30">
        <v>112.15916666666701</v>
      </c>
      <c r="Y230" s="31">
        <v>110.4025</v>
      </c>
      <c r="Z230" s="30">
        <v>109.01333333333299</v>
      </c>
      <c r="AA230" s="31" t="e">
        <f>#N/A</f>
        <v>#N/A</v>
      </c>
      <c r="AB230" s="30"/>
    </row>
    <row r="231" spans="1:28" s="32" customFormat="1" ht="15" customHeight="1" x14ac:dyDescent="0.3">
      <c r="A231" s="29" t="s">
        <v>77</v>
      </c>
      <c r="B231" s="30" t="s">
        <v>404</v>
      </c>
      <c r="C231" s="29" t="s">
        <v>405</v>
      </c>
      <c r="D231" s="30" t="s">
        <v>1</v>
      </c>
      <c r="E231" s="29" t="s">
        <v>115</v>
      </c>
      <c r="F231" s="30" t="s">
        <v>406</v>
      </c>
      <c r="G231" s="30">
        <v>461711.6</v>
      </c>
      <c r="H231" s="30">
        <v>463587.8</v>
      </c>
      <c r="I231" s="31">
        <v>464134.7</v>
      </c>
      <c r="J231" s="30">
        <v>471227.7</v>
      </c>
      <c r="K231" s="31">
        <v>481616.9</v>
      </c>
      <c r="L231" s="30">
        <v>489624.4</v>
      </c>
      <c r="M231" s="31">
        <v>496577</v>
      </c>
      <c r="N231" s="30">
        <v>504791.4</v>
      </c>
      <c r="O231" s="31">
        <v>499271.4</v>
      </c>
      <c r="P231" s="30">
        <v>472228.8</v>
      </c>
      <c r="Q231" s="31">
        <v>492023.4</v>
      </c>
      <c r="R231" s="30">
        <v>491455.4</v>
      </c>
      <c r="S231" s="31">
        <v>498803.20000000001</v>
      </c>
      <c r="T231" s="30">
        <v>508780.6</v>
      </c>
      <c r="U231" s="31">
        <v>510687.2</v>
      </c>
      <c r="V231" s="30">
        <v>516932.5</v>
      </c>
      <c r="W231" s="31">
        <v>519630.5</v>
      </c>
      <c r="X231" s="30">
        <v>530897.5</v>
      </c>
      <c r="Y231" s="31">
        <v>532613.30000000005</v>
      </c>
      <c r="Z231" s="30">
        <v>536097.4</v>
      </c>
      <c r="AA231" s="31" t="e">
        <f>#N/A</f>
        <v>#N/A</v>
      </c>
      <c r="AB231" s="30"/>
    </row>
    <row r="232" spans="1:28" s="32" customFormat="1" ht="15" customHeight="1" x14ac:dyDescent="0.3">
      <c r="A232" s="29" t="s">
        <v>77</v>
      </c>
      <c r="B232" s="30" t="s">
        <v>407</v>
      </c>
      <c r="C232" s="29" t="s">
        <v>405</v>
      </c>
      <c r="D232" s="30" t="s">
        <v>1</v>
      </c>
      <c r="E232" s="29" t="s">
        <v>138</v>
      </c>
      <c r="F232" s="30" t="s">
        <v>406</v>
      </c>
      <c r="G232" s="30">
        <v>263038</v>
      </c>
      <c r="H232" s="30">
        <v>268031.59999999998</v>
      </c>
      <c r="I232" s="31">
        <v>271199.90000000002</v>
      </c>
      <c r="J232" s="30">
        <v>272986.40000000002</v>
      </c>
      <c r="K232" s="31">
        <v>276564.8</v>
      </c>
      <c r="L232" s="30">
        <v>279981.09999999998</v>
      </c>
      <c r="M232" s="31">
        <v>282877.2</v>
      </c>
      <c r="N232" s="30">
        <v>285524.3</v>
      </c>
      <c r="O232" s="31">
        <v>282624</v>
      </c>
      <c r="P232" s="30">
        <v>280629.09999999998</v>
      </c>
      <c r="Q232" s="31">
        <v>287365.3</v>
      </c>
      <c r="R232" s="30">
        <v>286254.90000000002</v>
      </c>
      <c r="S232" s="31">
        <v>292062.8</v>
      </c>
      <c r="T232" s="30">
        <v>298980.8</v>
      </c>
      <c r="U232" s="31">
        <v>296418.09999999998</v>
      </c>
      <c r="V232" s="30">
        <v>295719.90000000002</v>
      </c>
      <c r="W232" s="31">
        <v>294945.59999999998</v>
      </c>
      <c r="X232" s="30">
        <v>298821.5</v>
      </c>
      <c r="Y232" s="31">
        <v>298782.5</v>
      </c>
      <c r="Z232" s="30">
        <v>299262.59999999998</v>
      </c>
      <c r="AA232" s="31" t="e">
        <f>#N/A</f>
        <v>#N/A</v>
      </c>
      <c r="AB232" s="30"/>
    </row>
    <row r="233" spans="1:28" s="32" customFormat="1" ht="15" customHeight="1" x14ac:dyDescent="0.3">
      <c r="A233" s="29" t="s">
        <v>77</v>
      </c>
      <c r="B233" s="30" t="s">
        <v>408</v>
      </c>
      <c r="C233" s="29" t="s">
        <v>405</v>
      </c>
      <c r="D233" s="30" t="s">
        <v>1</v>
      </c>
      <c r="E233" s="29" t="s">
        <v>138</v>
      </c>
      <c r="F233" s="30" t="s">
        <v>406</v>
      </c>
      <c r="G233" s="30">
        <v>83899.4</v>
      </c>
      <c r="H233" s="30">
        <v>86760</v>
      </c>
      <c r="I233" s="31">
        <v>89061.9</v>
      </c>
      <c r="J233" s="30">
        <v>90709</v>
      </c>
      <c r="K233" s="31">
        <v>91776.1</v>
      </c>
      <c r="L233" s="30">
        <v>92505</v>
      </c>
      <c r="M233" s="31">
        <v>92567.2</v>
      </c>
      <c r="N233" s="30">
        <v>93635.5</v>
      </c>
      <c r="O233" s="31">
        <v>93561.600000000006</v>
      </c>
      <c r="P233" s="30">
        <v>95472.3</v>
      </c>
      <c r="Q233" s="31">
        <v>97323.8</v>
      </c>
      <c r="R233" s="30">
        <v>99204.6</v>
      </c>
      <c r="S233" s="31">
        <v>100869</v>
      </c>
      <c r="T233" s="30">
        <v>102382.2</v>
      </c>
      <c r="U233" s="31">
        <v>102937.60000000001</v>
      </c>
      <c r="V233" s="30">
        <v>104524.1</v>
      </c>
      <c r="W233" s="31">
        <v>106018.5</v>
      </c>
      <c r="X233" s="30">
        <v>106188.5</v>
      </c>
      <c r="Y233" s="31">
        <v>107102.7</v>
      </c>
      <c r="Z233" s="30">
        <v>109166.6</v>
      </c>
      <c r="AA233" s="31" t="e">
        <f>#N/A</f>
        <v>#N/A</v>
      </c>
      <c r="AB233" s="30"/>
    </row>
    <row r="234" spans="1:28" s="32" customFormat="1" ht="15" customHeight="1" x14ac:dyDescent="0.3">
      <c r="A234" s="29" t="s">
        <v>77</v>
      </c>
      <c r="B234" s="30" t="s">
        <v>409</v>
      </c>
      <c r="C234" s="29" t="s">
        <v>405</v>
      </c>
      <c r="D234" s="30" t="s">
        <v>1</v>
      </c>
      <c r="E234" s="29" t="s">
        <v>140</v>
      </c>
      <c r="F234" s="30" t="s">
        <v>406</v>
      </c>
      <c r="G234" s="30">
        <v>131746.20000000001</v>
      </c>
      <c r="H234" s="30">
        <v>129497.8</v>
      </c>
      <c r="I234" s="31">
        <v>122879.3</v>
      </c>
      <c r="J234" s="30">
        <v>121930.6</v>
      </c>
      <c r="K234" s="31">
        <v>122064.6</v>
      </c>
      <c r="L234" s="30">
        <v>125839.7</v>
      </c>
      <c r="M234" s="31">
        <v>126318.39999999999</v>
      </c>
      <c r="N234" s="30">
        <v>123905.1</v>
      </c>
      <c r="O234" s="31">
        <v>119209.7</v>
      </c>
      <c r="P234" s="30">
        <v>107598.5</v>
      </c>
      <c r="Q234" s="31">
        <v>105884.3</v>
      </c>
      <c r="R234" s="30">
        <v>107637.5</v>
      </c>
      <c r="S234" s="31">
        <v>111451.9</v>
      </c>
      <c r="T234" s="30">
        <v>116948</v>
      </c>
      <c r="U234" s="31">
        <v>120520</v>
      </c>
      <c r="V234" s="30">
        <v>122505.7</v>
      </c>
      <c r="W234" s="31">
        <v>122100.3</v>
      </c>
      <c r="X234" s="30">
        <v>125705.3</v>
      </c>
      <c r="Y234" s="31">
        <v>126439.1</v>
      </c>
      <c r="Z234" s="30">
        <v>128099.1</v>
      </c>
      <c r="AA234" s="31" t="e">
        <f>#N/A</f>
        <v>#N/A</v>
      </c>
      <c r="AB234" s="30"/>
    </row>
    <row r="235" spans="1:28" s="32" customFormat="1" ht="15" customHeight="1" x14ac:dyDescent="0.3">
      <c r="A235" s="29" t="s">
        <v>77</v>
      </c>
      <c r="B235" s="30" t="s">
        <v>410</v>
      </c>
      <c r="C235" s="29" t="s">
        <v>405</v>
      </c>
      <c r="D235" s="30" t="s">
        <v>1</v>
      </c>
      <c r="E235" s="29" t="s">
        <v>142</v>
      </c>
      <c r="F235" s="30" t="s">
        <v>406</v>
      </c>
      <c r="G235" s="30">
        <v>46824.3</v>
      </c>
      <c r="H235" s="30">
        <v>43683.4</v>
      </c>
      <c r="I235" s="31">
        <v>47075.199999999997</v>
      </c>
      <c r="J235" s="30">
        <v>51554.8</v>
      </c>
      <c r="K235" s="31">
        <v>58913.8</v>
      </c>
      <c r="L235" s="30">
        <v>63137.3</v>
      </c>
      <c r="M235" s="31">
        <v>69649.600000000006</v>
      </c>
      <c r="N235" s="30">
        <v>75689.7</v>
      </c>
      <c r="O235" s="31">
        <v>76868.899999999994</v>
      </c>
      <c r="P235" s="30">
        <v>58861</v>
      </c>
      <c r="Q235" s="31">
        <v>73523.8</v>
      </c>
      <c r="R235" s="30">
        <v>73342.7</v>
      </c>
      <c r="S235" s="31">
        <v>73277.8</v>
      </c>
      <c r="T235" s="30">
        <v>73835.7</v>
      </c>
      <c r="U235" s="31">
        <v>80695.199999999997</v>
      </c>
      <c r="V235" s="30">
        <v>83068.7</v>
      </c>
      <c r="W235" s="31">
        <v>84491.4</v>
      </c>
      <c r="X235" s="30">
        <v>90263.7</v>
      </c>
      <c r="Y235" s="31">
        <v>93356.1</v>
      </c>
      <c r="Z235" s="30">
        <v>91719.2</v>
      </c>
      <c r="AA235" s="31" t="e">
        <f>#N/A</f>
        <v>#N/A</v>
      </c>
      <c r="AB235" s="30"/>
    </row>
    <row r="236" spans="1:28" s="32" customFormat="1" ht="15" customHeight="1" x14ac:dyDescent="0.3">
      <c r="A236" s="29" t="s">
        <v>77</v>
      </c>
      <c r="B236" s="30" t="s">
        <v>411</v>
      </c>
      <c r="C236" s="29" t="s">
        <v>405</v>
      </c>
      <c r="D236" s="30" t="s">
        <v>1</v>
      </c>
      <c r="E236" s="29" t="s">
        <v>144</v>
      </c>
      <c r="F236" s="30" t="s">
        <v>406</v>
      </c>
      <c r="G236" s="30">
        <v>58934.1</v>
      </c>
      <c r="H236" s="30">
        <v>59540.7</v>
      </c>
      <c r="I236" s="31">
        <v>59949.599999999999</v>
      </c>
      <c r="J236" s="30">
        <v>61985.9</v>
      </c>
      <c r="K236" s="31">
        <v>67019.5</v>
      </c>
      <c r="L236" s="30">
        <v>71107.600000000006</v>
      </c>
      <c r="M236" s="31">
        <v>74454.8</v>
      </c>
      <c r="N236" s="30">
        <v>76081.3</v>
      </c>
      <c r="O236" s="31">
        <v>76611.399999999994</v>
      </c>
      <c r="P236" s="30">
        <v>64621.4</v>
      </c>
      <c r="Q236" s="31">
        <v>71841.399999999994</v>
      </c>
      <c r="R236" s="30">
        <v>76011.199999999997</v>
      </c>
      <c r="S236" s="31">
        <v>80123.100000000006</v>
      </c>
      <c r="T236" s="30">
        <v>82746</v>
      </c>
      <c r="U236" s="31">
        <v>89587.199999999997</v>
      </c>
      <c r="V236" s="30">
        <v>90260.4</v>
      </c>
      <c r="W236" s="31">
        <v>88798.3</v>
      </c>
      <c r="X236" s="30">
        <v>91798.399999999994</v>
      </c>
      <c r="Y236" s="31">
        <v>94893.6</v>
      </c>
      <c r="Z236" s="30">
        <v>94164.3</v>
      </c>
      <c r="AA236" s="31" t="e">
        <f>#N/A</f>
        <v>#N/A</v>
      </c>
      <c r="AB236" s="30"/>
    </row>
    <row r="237" spans="1:28" s="32" customFormat="1" ht="15" customHeight="1" x14ac:dyDescent="0.3">
      <c r="A237" s="29" t="s">
        <v>77</v>
      </c>
      <c r="B237" s="30" t="s">
        <v>412</v>
      </c>
      <c r="C237" s="29" t="s">
        <v>405</v>
      </c>
      <c r="D237" s="30" t="s">
        <v>1</v>
      </c>
      <c r="E237" s="29" t="s">
        <v>118</v>
      </c>
      <c r="F237" s="30" t="s">
        <v>406</v>
      </c>
      <c r="G237" s="30">
        <v>6807.2</v>
      </c>
      <c r="H237" s="30">
        <v>6269.5</v>
      </c>
      <c r="I237" s="31">
        <v>6640.1</v>
      </c>
      <c r="J237" s="30">
        <v>5993.2</v>
      </c>
      <c r="K237" s="31">
        <v>5360.1</v>
      </c>
      <c r="L237" s="30">
        <v>5359.4</v>
      </c>
      <c r="M237" s="31">
        <v>5282.5</v>
      </c>
      <c r="N237" s="30">
        <v>5600.4</v>
      </c>
      <c r="O237" s="31">
        <v>6019.8</v>
      </c>
      <c r="P237" s="30">
        <v>5548.5</v>
      </c>
      <c r="Q237" s="31">
        <v>5225.2</v>
      </c>
      <c r="R237" s="30">
        <v>5284.7</v>
      </c>
      <c r="S237" s="31">
        <v>5318.1</v>
      </c>
      <c r="T237" s="30">
        <v>5333.5</v>
      </c>
      <c r="U237" s="31">
        <v>5165.6000000000004</v>
      </c>
      <c r="V237" s="30">
        <v>4933.8999999999996</v>
      </c>
      <c r="W237" s="31">
        <v>4575.5</v>
      </c>
      <c r="X237" s="30">
        <v>4616.8999999999996</v>
      </c>
      <c r="Y237" s="31">
        <v>4685.3999999999996</v>
      </c>
      <c r="Z237" s="30" t="e">
        <f>#N/A</f>
        <v>#N/A</v>
      </c>
      <c r="AA237" s="31" t="e">
        <f>#N/A</f>
        <v>#N/A</v>
      </c>
      <c r="AB237" s="30"/>
    </row>
    <row r="238" spans="1:28" s="32" customFormat="1" ht="15" customHeight="1" x14ac:dyDescent="0.3">
      <c r="A238" s="29" t="s">
        <v>77</v>
      </c>
      <c r="B238" s="30" t="s">
        <v>413</v>
      </c>
      <c r="C238" s="29" t="s">
        <v>405</v>
      </c>
      <c r="D238" s="30" t="s">
        <v>1</v>
      </c>
      <c r="E238" s="29" t="s">
        <v>120</v>
      </c>
      <c r="F238" s="30" t="s">
        <v>406</v>
      </c>
      <c r="G238" s="30">
        <v>878.4</v>
      </c>
      <c r="H238" s="30">
        <v>922.1</v>
      </c>
      <c r="I238" s="31">
        <v>849.6</v>
      </c>
      <c r="J238" s="30">
        <v>831.8</v>
      </c>
      <c r="K238" s="31">
        <v>693</v>
      </c>
      <c r="L238" s="30">
        <v>705.7</v>
      </c>
      <c r="M238" s="31">
        <v>681.2</v>
      </c>
      <c r="N238" s="30">
        <v>623.6</v>
      </c>
      <c r="O238" s="31">
        <v>540.5</v>
      </c>
      <c r="P238" s="30">
        <v>296.10000000000002</v>
      </c>
      <c r="Q238" s="31">
        <v>307.3</v>
      </c>
      <c r="R238" s="30">
        <v>313</v>
      </c>
      <c r="S238" s="31">
        <v>270.3</v>
      </c>
      <c r="T238" s="30">
        <v>294</v>
      </c>
      <c r="U238" s="31">
        <v>283.7</v>
      </c>
      <c r="V238" s="30">
        <v>229.7</v>
      </c>
      <c r="W238" s="31">
        <v>208.5</v>
      </c>
      <c r="X238" s="30">
        <v>232.2</v>
      </c>
      <c r="Y238" s="31">
        <v>225.2</v>
      </c>
      <c r="Z238" s="30" t="e">
        <f>#N/A</f>
        <v>#N/A</v>
      </c>
      <c r="AA238" s="31" t="e">
        <f>#N/A</f>
        <v>#N/A</v>
      </c>
      <c r="AB238" s="30"/>
    </row>
    <row r="239" spans="1:28" s="32" customFormat="1" ht="15" customHeight="1" x14ac:dyDescent="0.3">
      <c r="A239" s="29" t="s">
        <v>77</v>
      </c>
      <c r="B239" s="30" t="s">
        <v>414</v>
      </c>
      <c r="C239" s="29" t="s">
        <v>405</v>
      </c>
      <c r="D239" s="30" t="s">
        <v>1</v>
      </c>
      <c r="E239" s="29" t="s">
        <v>120</v>
      </c>
      <c r="F239" s="30" t="s">
        <v>406</v>
      </c>
      <c r="G239" s="30">
        <v>87160.1</v>
      </c>
      <c r="H239" s="30">
        <v>82798.899999999994</v>
      </c>
      <c r="I239" s="31">
        <v>81882.100000000006</v>
      </c>
      <c r="J239" s="30">
        <v>85663.9</v>
      </c>
      <c r="K239" s="31">
        <v>90450.2</v>
      </c>
      <c r="L239" s="30">
        <v>94968.9</v>
      </c>
      <c r="M239" s="31">
        <v>98674.9</v>
      </c>
      <c r="N239" s="30">
        <v>103954.9</v>
      </c>
      <c r="O239" s="31">
        <v>103750.1</v>
      </c>
      <c r="P239" s="30">
        <v>85401.3</v>
      </c>
      <c r="Q239" s="31">
        <v>99346.3</v>
      </c>
      <c r="R239" s="30">
        <v>96639</v>
      </c>
      <c r="S239" s="31">
        <v>98974.9</v>
      </c>
      <c r="T239" s="30">
        <v>98886.8</v>
      </c>
      <c r="U239" s="31">
        <v>101847.1</v>
      </c>
      <c r="V239" s="30">
        <v>106073.3</v>
      </c>
      <c r="W239" s="31">
        <v>105514</v>
      </c>
      <c r="X239" s="30">
        <v>110279.4</v>
      </c>
      <c r="Y239" s="31">
        <v>112294.9</v>
      </c>
      <c r="Z239" s="30" t="e">
        <f>#N/A</f>
        <v>#N/A</v>
      </c>
      <c r="AA239" s="31" t="e">
        <f>#N/A</f>
        <v>#N/A</v>
      </c>
      <c r="AB239" s="30"/>
    </row>
    <row r="240" spans="1:28" s="32" customFormat="1" ht="15" customHeight="1" x14ac:dyDescent="0.3">
      <c r="A240" s="29" t="s">
        <v>77</v>
      </c>
      <c r="B240" s="30" t="s">
        <v>415</v>
      </c>
      <c r="C240" s="29" t="s">
        <v>405</v>
      </c>
      <c r="D240" s="30" t="s">
        <v>1</v>
      </c>
      <c r="E240" s="29" t="s">
        <v>120</v>
      </c>
      <c r="F240" s="30" t="s">
        <v>406</v>
      </c>
      <c r="G240" s="30">
        <v>12460.9</v>
      </c>
      <c r="H240" s="30">
        <v>12842.9</v>
      </c>
      <c r="I240" s="31">
        <v>12824.8</v>
      </c>
      <c r="J240" s="30">
        <v>12788.1</v>
      </c>
      <c r="K240" s="31">
        <v>13079.5</v>
      </c>
      <c r="L240" s="30">
        <v>13902.3</v>
      </c>
      <c r="M240" s="31">
        <v>13878.1</v>
      </c>
      <c r="N240" s="30">
        <v>13201</v>
      </c>
      <c r="O240" s="31">
        <v>13815</v>
      </c>
      <c r="P240" s="30">
        <v>11576.8</v>
      </c>
      <c r="Q240" s="31">
        <v>12610.5</v>
      </c>
      <c r="R240" s="30">
        <v>11053.7</v>
      </c>
      <c r="S240" s="31">
        <v>8882.6</v>
      </c>
      <c r="T240" s="30">
        <v>9471.2999999999993</v>
      </c>
      <c r="U240" s="31">
        <v>9574.9</v>
      </c>
      <c r="V240" s="30">
        <v>8641.9</v>
      </c>
      <c r="W240" s="31">
        <v>8836.5</v>
      </c>
      <c r="X240" s="30">
        <v>9658.5</v>
      </c>
      <c r="Y240" s="31">
        <v>9761.2000000000007</v>
      </c>
      <c r="Z240" s="30" t="e">
        <f>#N/A</f>
        <v>#N/A</v>
      </c>
      <c r="AA240" s="31" t="e">
        <f>#N/A</f>
        <v>#N/A</v>
      </c>
      <c r="AB240" s="30"/>
    </row>
    <row r="241" spans="1:28" s="32" customFormat="1" ht="15" customHeight="1" x14ac:dyDescent="0.3">
      <c r="A241" s="29" t="s">
        <v>77</v>
      </c>
      <c r="B241" s="30" t="s">
        <v>416</v>
      </c>
      <c r="C241" s="29" t="s">
        <v>405</v>
      </c>
      <c r="D241" s="30" t="s">
        <v>1</v>
      </c>
      <c r="E241" s="29" t="s">
        <v>120</v>
      </c>
      <c r="F241" s="30" t="s">
        <v>406</v>
      </c>
      <c r="G241" s="30">
        <v>36188.1</v>
      </c>
      <c r="H241" s="30">
        <v>34999.199999999997</v>
      </c>
      <c r="I241" s="31">
        <v>33388.6</v>
      </c>
      <c r="J241" s="30">
        <v>31879</v>
      </c>
      <c r="K241" s="31">
        <v>30823.7</v>
      </c>
      <c r="L241" s="30">
        <v>29786.3</v>
      </c>
      <c r="M241" s="31">
        <v>29626.400000000001</v>
      </c>
      <c r="N241" s="30">
        <v>27548.1</v>
      </c>
      <c r="O241" s="31">
        <v>25631.7</v>
      </c>
      <c r="P241" s="30">
        <v>25241.599999999999</v>
      </c>
      <c r="Q241" s="31">
        <v>23962.2</v>
      </c>
      <c r="R241" s="30">
        <v>24093.3</v>
      </c>
      <c r="S241" s="31">
        <v>24569.4</v>
      </c>
      <c r="T241" s="30">
        <v>26811.5</v>
      </c>
      <c r="U241" s="31">
        <v>27863.3</v>
      </c>
      <c r="V241" s="30">
        <v>28109.4</v>
      </c>
      <c r="W241" s="31">
        <v>28543.1</v>
      </c>
      <c r="X241" s="30">
        <v>29523.5</v>
      </c>
      <c r="Y241" s="31">
        <v>29224.799999999999</v>
      </c>
      <c r="Z241" s="30" t="e">
        <f>#N/A</f>
        <v>#N/A</v>
      </c>
      <c r="AA241" s="31" t="e">
        <f>#N/A</f>
        <v>#N/A</v>
      </c>
      <c r="AB241" s="30"/>
    </row>
    <row r="242" spans="1:28" s="32" customFormat="1" ht="15" customHeight="1" x14ac:dyDescent="0.3">
      <c r="A242" s="29" t="s">
        <v>77</v>
      </c>
      <c r="B242" s="30" t="s">
        <v>417</v>
      </c>
      <c r="C242" s="29" t="s">
        <v>405</v>
      </c>
      <c r="D242" s="30" t="s">
        <v>1</v>
      </c>
      <c r="E242" s="29" t="s">
        <v>122</v>
      </c>
      <c r="F242" s="30" t="s">
        <v>406</v>
      </c>
      <c r="G242" s="30">
        <v>67063.399999999994</v>
      </c>
      <c r="H242" s="30">
        <v>69471.600000000006</v>
      </c>
      <c r="I242" s="31">
        <v>70691.5</v>
      </c>
      <c r="J242" s="30">
        <v>71141.3</v>
      </c>
      <c r="K242" s="31">
        <v>74639.899999999994</v>
      </c>
      <c r="L242" s="30">
        <v>75871.600000000006</v>
      </c>
      <c r="M242" s="31">
        <v>72605.7</v>
      </c>
      <c r="N242" s="30">
        <v>70669.2</v>
      </c>
      <c r="O242" s="31">
        <v>69655.600000000006</v>
      </c>
      <c r="P242" s="30">
        <v>66972.600000000006</v>
      </c>
      <c r="Q242" s="31">
        <v>69080.2</v>
      </c>
      <c r="R242" s="30">
        <v>70579.899999999994</v>
      </c>
      <c r="S242" s="31">
        <v>73505.3</v>
      </c>
      <c r="T242" s="30">
        <v>74786.7</v>
      </c>
      <c r="U242" s="31">
        <v>71941.7</v>
      </c>
      <c r="V242" s="30">
        <v>73362.2</v>
      </c>
      <c r="W242" s="31">
        <v>73439.3</v>
      </c>
      <c r="X242" s="30">
        <v>75122.8</v>
      </c>
      <c r="Y242" s="31">
        <v>73607</v>
      </c>
      <c r="Z242" s="30" t="e">
        <f>#N/A</f>
        <v>#N/A</v>
      </c>
      <c r="AA242" s="31" t="e">
        <f>#N/A</f>
        <v>#N/A</v>
      </c>
      <c r="AB242" s="30"/>
    </row>
    <row r="243" spans="1:28" s="32" customFormat="1" ht="15" customHeight="1" x14ac:dyDescent="0.3">
      <c r="A243" s="29" t="s">
        <v>77</v>
      </c>
      <c r="B243" s="30" t="s">
        <v>418</v>
      </c>
      <c r="C243" s="29" t="s">
        <v>405</v>
      </c>
      <c r="D243" s="30" t="s">
        <v>1</v>
      </c>
      <c r="E243" s="29" t="s">
        <v>122</v>
      </c>
      <c r="F243" s="30" t="s">
        <v>406</v>
      </c>
      <c r="G243" s="30">
        <v>24272.2</v>
      </c>
      <c r="H243" s="30">
        <v>24404.2</v>
      </c>
      <c r="I243" s="31">
        <v>24675.599999999999</v>
      </c>
      <c r="J243" s="30">
        <v>25192</v>
      </c>
      <c r="K243" s="31">
        <v>26054.1</v>
      </c>
      <c r="L243" s="30">
        <v>26065.9</v>
      </c>
      <c r="M243" s="31">
        <v>27558.400000000001</v>
      </c>
      <c r="N243" s="30">
        <v>28606.5</v>
      </c>
      <c r="O243" s="31">
        <v>27832.799999999999</v>
      </c>
      <c r="P243" s="30">
        <v>24192.9</v>
      </c>
      <c r="Q243" s="31">
        <v>24969.200000000001</v>
      </c>
      <c r="R243" s="30">
        <v>24497.4</v>
      </c>
      <c r="S243" s="31">
        <v>25076.2</v>
      </c>
      <c r="T243" s="30">
        <v>25255.4</v>
      </c>
      <c r="U243" s="31">
        <v>25840.400000000001</v>
      </c>
      <c r="V243" s="30">
        <v>24856.799999999999</v>
      </c>
      <c r="W243" s="31">
        <v>24477.5</v>
      </c>
      <c r="X243" s="30">
        <v>25240.1</v>
      </c>
      <c r="Y243" s="31">
        <v>25280</v>
      </c>
      <c r="Z243" s="30" t="e">
        <f>#N/A</f>
        <v>#N/A</v>
      </c>
      <c r="AA243" s="31" t="e">
        <f>#N/A</f>
        <v>#N/A</v>
      </c>
      <c r="AB243" s="30"/>
    </row>
    <row r="244" spans="1:28" s="32" customFormat="1" ht="15" customHeight="1" x14ac:dyDescent="0.3">
      <c r="A244" s="29" t="s">
        <v>77</v>
      </c>
      <c r="B244" s="30" t="s">
        <v>419</v>
      </c>
      <c r="C244" s="29" t="s">
        <v>405</v>
      </c>
      <c r="D244" s="30" t="s">
        <v>1</v>
      </c>
      <c r="E244" s="29" t="s">
        <v>122</v>
      </c>
      <c r="F244" s="30" t="s">
        <v>406</v>
      </c>
      <c r="G244" s="30">
        <v>17067.7</v>
      </c>
      <c r="H244" s="30">
        <v>16982.099999999999</v>
      </c>
      <c r="I244" s="31">
        <v>16691.3</v>
      </c>
      <c r="J244" s="30">
        <v>16074.4</v>
      </c>
      <c r="K244" s="31">
        <v>15476.3</v>
      </c>
      <c r="L244" s="30">
        <v>14801</v>
      </c>
      <c r="M244" s="31">
        <v>14798.3</v>
      </c>
      <c r="N244" s="30">
        <v>14959.3</v>
      </c>
      <c r="O244" s="31">
        <v>14097.9</v>
      </c>
      <c r="P244" s="30">
        <v>12926.9</v>
      </c>
      <c r="Q244" s="31">
        <v>12661.8</v>
      </c>
      <c r="R244" s="30">
        <v>12450.9</v>
      </c>
      <c r="S244" s="31">
        <v>11906.9</v>
      </c>
      <c r="T244" s="30">
        <v>12623.8</v>
      </c>
      <c r="U244" s="31">
        <v>12759.5</v>
      </c>
      <c r="V244" s="30">
        <v>12071</v>
      </c>
      <c r="W244" s="31">
        <v>12655.1</v>
      </c>
      <c r="X244" s="30">
        <v>13219</v>
      </c>
      <c r="Y244" s="31">
        <v>12844.7</v>
      </c>
      <c r="Z244" s="30" t="e">
        <f>#N/A</f>
        <v>#N/A</v>
      </c>
      <c r="AA244" s="31" t="e">
        <f>#N/A</f>
        <v>#N/A</v>
      </c>
      <c r="AB244" s="30"/>
    </row>
    <row r="245" spans="1:28" s="32" customFormat="1" ht="15" customHeight="1" x14ac:dyDescent="0.3">
      <c r="A245" s="29" t="s">
        <v>77</v>
      </c>
      <c r="B245" s="30" t="s">
        <v>420</v>
      </c>
      <c r="C245" s="29" t="s">
        <v>405</v>
      </c>
      <c r="D245" s="30" t="s">
        <v>1</v>
      </c>
      <c r="E245" s="29" t="s">
        <v>122</v>
      </c>
      <c r="F245" s="30" t="s">
        <v>406</v>
      </c>
      <c r="G245" s="30">
        <v>20009.2</v>
      </c>
      <c r="H245" s="30">
        <v>21640.400000000001</v>
      </c>
      <c r="I245" s="31">
        <v>22657.599999999999</v>
      </c>
      <c r="J245" s="30">
        <v>23293</v>
      </c>
      <c r="K245" s="31">
        <v>23046.9</v>
      </c>
      <c r="L245" s="30">
        <v>23644.1</v>
      </c>
      <c r="M245" s="31">
        <v>24255.7</v>
      </c>
      <c r="N245" s="30">
        <v>24882.400000000001</v>
      </c>
      <c r="O245" s="31">
        <v>25427.5</v>
      </c>
      <c r="P245" s="30">
        <v>25061.8</v>
      </c>
      <c r="Q245" s="31">
        <v>25204.400000000001</v>
      </c>
      <c r="R245" s="30">
        <v>25383.8</v>
      </c>
      <c r="S245" s="31">
        <v>25496.1</v>
      </c>
      <c r="T245" s="30">
        <v>26228.400000000001</v>
      </c>
      <c r="U245" s="31">
        <v>26378.5</v>
      </c>
      <c r="V245" s="30">
        <v>26988.3</v>
      </c>
      <c r="W245" s="31">
        <v>26969.599999999999</v>
      </c>
      <c r="X245" s="30">
        <v>27027.4</v>
      </c>
      <c r="Y245" s="31">
        <v>27779.8</v>
      </c>
      <c r="Z245" s="30" t="e">
        <f>#N/A</f>
        <v>#N/A</v>
      </c>
      <c r="AA245" s="31" t="e">
        <f>#N/A</f>
        <v>#N/A</v>
      </c>
      <c r="AB245" s="30"/>
    </row>
    <row r="246" spans="1:28" s="32" customFormat="1" ht="15" customHeight="1" x14ac:dyDescent="0.3">
      <c r="A246" s="29" t="s">
        <v>77</v>
      </c>
      <c r="B246" s="30" t="s">
        <v>421</v>
      </c>
      <c r="C246" s="29" t="s">
        <v>405</v>
      </c>
      <c r="D246" s="30" t="s">
        <v>1</v>
      </c>
      <c r="E246" s="29" t="s">
        <v>122</v>
      </c>
      <c r="F246" s="30" t="s">
        <v>406</v>
      </c>
      <c r="G246" s="30">
        <v>26922.400000000001</v>
      </c>
      <c r="H246" s="30">
        <v>25902.5</v>
      </c>
      <c r="I246" s="31">
        <v>25526.3</v>
      </c>
      <c r="J246" s="30">
        <v>25710.7</v>
      </c>
      <c r="K246" s="31">
        <v>25481.9</v>
      </c>
      <c r="L246" s="30">
        <v>25822.7</v>
      </c>
      <c r="M246" s="31">
        <v>25668.5</v>
      </c>
      <c r="N246" s="30">
        <v>26757.3</v>
      </c>
      <c r="O246" s="31">
        <v>22921.5</v>
      </c>
      <c r="P246" s="30">
        <v>23155.1</v>
      </c>
      <c r="Q246" s="31">
        <v>23316.1</v>
      </c>
      <c r="R246" s="30">
        <v>23110</v>
      </c>
      <c r="S246" s="31">
        <v>23745.8</v>
      </c>
      <c r="T246" s="30">
        <v>25800.7</v>
      </c>
      <c r="U246" s="31">
        <v>25808.400000000001</v>
      </c>
      <c r="V246" s="30">
        <v>26860.3</v>
      </c>
      <c r="W246" s="31">
        <v>26488.2</v>
      </c>
      <c r="X246" s="30">
        <v>27179.7</v>
      </c>
      <c r="Y246" s="31">
        <v>27368.3</v>
      </c>
      <c r="Z246" s="30" t="e">
        <f>#N/A</f>
        <v>#N/A</v>
      </c>
      <c r="AA246" s="31" t="e">
        <f>#N/A</f>
        <v>#N/A</v>
      </c>
      <c r="AB246" s="30"/>
    </row>
    <row r="247" spans="1:28" s="32" customFormat="1" ht="15" customHeight="1" x14ac:dyDescent="0.3">
      <c r="A247" s="29" t="s">
        <v>77</v>
      </c>
      <c r="B247" s="30" t="s">
        <v>422</v>
      </c>
      <c r="C247" s="29" t="s">
        <v>405</v>
      </c>
      <c r="D247" s="30" t="s">
        <v>1</v>
      </c>
      <c r="E247" s="29" t="s">
        <v>122</v>
      </c>
      <c r="F247" s="30" t="s">
        <v>406</v>
      </c>
      <c r="G247" s="30">
        <v>51931.199999999997</v>
      </c>
      <c r="H247" s="30">
        <v>52416.4</v>
      </c>
      <c r="I247" s="31">
        <v>52963.7</v>
      </c>
      <c r="J247" s="30">
        <v>53686.400000000001</v>
      </c>
      <c r="K247" s="31">
        <v>54430</v>
      </c>
      <c r="L247" s="30">
        <v>55129.4</v>
      </c>
      <c r="M247" s="31">
        <v>56455.5</v>
      </c>
      <c r="N247" s="30">
        <v>56863.5</v>
      </c>
      <c r="O247" s="31">
        <v>57342.5</v>
      </c>
      <c r="P247" s="30">
        <v>58245.5</v>
      </c>
      <c r="Q247" s="31">
        <v>58957.1</v>
      </c>
      <c r="R247" s="30">
        <v>59528</v>
      </c>
      <c r="S247" s="31">
        <v>59715.199999999997</v>
      </c>
      <c r="T247" s="30">
        <v>60631.5</v>
      </c>
      <c r="U247" s="31">
        <v>61409.599999999999</v>
      </c>
      <c r="V247" s="30">
        <v>62190.6</v>
      </c>
      <c r="W247" s="31">
        <v>62860.9</v>
      </c>
      <c r="X247" s="30">
        <v>63883.4</v>
      </c>
      <c r="Y247" s="31">
        <v>64658</v>
      </c>
      <c r="Z247" s="30" t="e">
        <f>#N/A</f>
        <v>#N/A</v>
      </c>
      <c r="AA247" s="31" t="e">
        <f>#N/A</f>
        <v>#N/A</v>
      </c>
      <c r="AB247" s="30"/>
    </row>
    <row r="248" spans="1:28" s="32" customFormat="1" ht="15" customHeight="1" x14ac:dyDescent="0.3">
      <c r="A248" s="29" t="s">
        <v>77</v>
      </c>
      <c r="B248" s="30" t="s">
        <v>423</v>
      </c>
      <c r="C248" s="29" t="s">
        <v>405</v>
      </c>
      <c r="D248" s="30" t="s">
        <v>1</v>
      </c>
      <c r="E248" s="29" t="s">
        <v>122</v>
      </c>
      <c r="F248" s="30" t="s">
        <v>406</v>
      </c>
      <c r="G248" s="30">
        <v>23991.8</v>
      </c>
      <c r="H248" s="30">
        <v>25362.7</v>
      </c>
      <c r="I248" s="31">
        <v>26204.5</v>
      </c>
      <c r="J248" s="30">
        <v>27552.400000000001</v>
      </c>
      <c r="K248" s="31">
        <v>28979.5</v>
      </c>
      <c r="L248" s="30">
        <v>31615.1</v>
      </c>
      <c r="M248" s="31">
        <v>33463.599999999999</v>
      </c>
      <c r="N248" s="30">
        <v>35677.800000000003</v>
      </c>
      <c r="O248" s="31">
        <v>37135.199999999997</v>
      </c>
      <c r="P248" s="30">
        <v>34854</v>
      </c>
      <c r="Q248" s="31">
        <v>34650.1</v>
      </c>
      <c r="R248" s="30">
        <v>35681.800000000003</v>
      </c>
      <c r="S248" s="31">
        <v>35813</v>
      </c>
      <c r="T248" s="30">
        <v>36475.599999999999</v>
      </c>
      <c r="U248" s="31">
        <v>36056</v>
      </c>
      <c r="V248" s="30">
        <v>36456.5</v>
      </c>
      <c r="W248" s="31">
        <v>37943.4</v>
      </c>
      <c r="X248" s="30">
        <v>37632.9</v>
      </c>
      <c r="Y248" s="31">
        <v>38103.800000000003</v>
      </c>
      <c r="Z248" s="30" t="e">
        <f>#N/A</f>
        <v>#N/A</v>
      </c>
      <c r="AA248" s="31" t="e">
        <f>#N/A</f>
        <v>#N/A</v>
      </c>
      <c r="AB248" s="30"/>
    </row>
    <row r="249" spans="1:28" s="32" customFormat="1" ht="15" customHeight="1" x14ac:dyDescent="0.3">
      <c r="A249" s="29" t="s">
        <v>77</v>
      </c>
      <c r="B249" s="30" t="s">
        <v>424</v>
      </c>
      <c r="C249" s="29" t="s">
        <v>405</v>
      </c>
      <c r="D249" s="30" t="s">
        <v>1</v>
      </c>
      <c r="E249" s="29" t="s">
        <v>122</v>
      </c>
      <c r="F249" s="30" t="s">
        <v>406</v>
      </c>
      <c r="G249" s="30">
        <v>25237.1</v>
      </c>
      <c r="H249" s="30">
        <v>25475.9</v>
      </c>
      <c r="I249" s="31">
        <v>25661.3</v>
      </c>
      <c r="J249" s="30">
        <v>26040.7</v>
      </c>
      <c r="K249" s="31">
        <v>26052.3</v>
      </c>
      <c r="L249" s="30">
        <v>25857.599999999999</v>
      </c>
      <c r="M249" s="31">
        <v>26021.1</v>
      </c>
      <c r="N249" s="30">
        <v>26306.799999999999</v>
      </c>
      <c r="O249" s="31">
        <v>26376.7</v>
      </c>
      <c r="P249" s="30">
        <v>26535.7</v>
      </c>
      <c r="Q249" s="31">
        <v>26211.8</v>
      </c>
      <c r="R249" s="30">
        <v>26422.7</v>
      </c>
      <c r="S249" s="31">
        <v>26363.200000000001</v>
      </c>
      <c r="T249" s="30">
        <v>26198.400000000001</v>
      </c>
      <c r="U249" s="31">
        <v>26305.599999999999</v>
      </c>
      <c r="V249" s="30">
        <v>26262.3</v>
      </c>
      <c r="W249" s="31">
        <v>26266.9</v>
      </c>
      <c r="X249" s="30">
        <v>26230.7</v>
      </c>
      <c r="Y249" s="31">
        <v>26309</v>
      </c>
      <c r="Z249" s="30" t="e">
        <f>#N/A</f>
        <v>#N/A</v>
      </c>
      <c r="AA249" s="31" t="e">
        <f>#N/A</f>
        <v>#N/A</v>
      </c>
      <c r="AB249" s="30"/>
    </row>
    <row r="250" spans="1:28" s="32" customFormat="1" ht="15" customHeight="1" x14ac:dyDescent="0.3">
      <c r="A250" s="29" t="s">
        <v>77</v>
      </c>
      <c r="B250" s="30" t="s">
        <v>425</v>
      </c>
      <c r="C250" s="29" t="s">
        <v>405</v>
      </c>
      <c r="D250" s="30" t="s">
        <v>1</v>
      </c>
      <c r="E250" s="29" t="s">
        <v>122</v>
      </c>
      <c r="F250" s="30" t="s">
        <v>406</v>
      </c>
      <c r="G250" s="30">
        <v>16666</v>
      </c>
      <c r="H250" s="30">
        <v>16724.7</v>
      </c>
      <c r="I250" s="31">
        <v>16906.5</v>
      </c>
      <c r="J250" s="30">
        <v>17066.900000000001</v>
      </c>
      <c r="K250" s="31">
        <v>17112.7</v>
      </c>
      <c r="L250" s="30">
        <v>17229.400000000001</v>
      </c>
      <c r="M250" s="31">
        <v>17470.400000000001</v>
      </c>
      <c r="N250" s="30">
        <v>17661.900000000001</v>
      </c>
      <c r="O250" s="31">
        <v>17815.2</v>
      </c>
      <c r="P250" s="30">
        <v>18040.8</v>
      </c>
      <c r="Q250" s="31">
        <v>18095</v>
      </c>
      <c r="R250" s="30">
        <v>18519.900000000001</v>
      </c>
      <c r="S250" s="31">
        <v>18698.8</v>
      </c>
      <c r="T250" s="30">
        <v>18765.900000000001</v>
      </c>
      <c r="U250" s="31">
        <v>18891.5</v>
      </c>
      <c r="V250" s="30">
        <v>19104.599999999999</v>
      </c>
      <c r="W250" s="31">
        <v>19175.400000000001</v>
      </c>
      <c r="X250" s="30">
        <v>19256.400000000001</v>
      </c>
      <c r="Y250" s="31">
        <v>19280.2</v>
      </c>
      <c r="Z250" s="30" t="e">
        <f>#N/A</f>
        <v>#N/A</v>
      </c>
      <c r="AA250" s="31" t="e">
        <f>#N/A</f>
        <v>#N/A</v>
      </c>
      <c r="AB250" s="30"/>
    </row>
    <row r="251" spans="1:28" s="32" customFormat="1" ht="15" customHeight="1" x14ac:dyDescent="0.3">
      <c r="A251" s="29" t="s">
        <v>77</v>
      </c>
      <c r="B251" s="30" t="s">
        <v>426</v>
      </c>
      <c r="C251" s="29" t="s">
        <v>405</v>
      </c>
      <c r="D251" s="30" t="s">
        <v>1</v>
      </c>
      <c r="E251" s="29" t="s">
        <v>122</v>
      </c>
      <c r="F251" s="30" t="s">
        <v>406</v>
      </c>
      <c r="G251" s="30">
        <v>27638.5</v>
      </c>
      <c r="H251" s="30">
        <v>28223.4</v>
      </c>
      <c r="I251" s="31">
        <v>28038.3</v>
      </c>
      <c r="J251" s="30">
        <v>28425.3</v>
      </c>
      <c r="K251" s="31">
        <v>28727.1</v>
      </c>
      <c r="L251" s="30">
        <v>29516.6</v>
      </c>
      <c r="M251" s="31">
        <v>30068.799999999999</v>
      </c>
      <c r="N251" s="30">
        <v>30767</v>
      </c>
      <c r="O251" s="31">
        <v>30752.9</v>
      </c>
      <c r="P251" s="30">
        <v>31436.400000000001</v>
      </c>
      <c r="Q251" s="31">
        <v>32106.3</v>
      </c>
      <c r="R251" s="30">
        <v>32496.2</v>
      </c>
      <c r="S251" s="31">
        <v>33822.699999999997</v>
      </c>
      <c r="T251" s="30">
        <v>34640.199999999997</v>
      </c>
      <c r="U251" s="31">
        <v>34457.1</v>
      </c>
      <c r="V251" s="30">
        <v>35921.599999999999</v>
      </c>
      <c r="W251" s="31">
        <v>36914.400000000001</v>
      </c>
      <c r="X251" s="30">
        <v>37081.699999999997</v>
      </c>
      <c r="Y251" s="31">
        <v>38298.199999999997</v>
      </c>
      <c r="Z251" s="30" t="e">
        <f>#N/A</f>
        <v>#N/A</v>
      </c>
      <c r="AA251" s="31" t="e">
        <f>#N/A</f>
        <v>#N/A</v>
      </c>
      <c r="AB251" s="30"/>
    </row>
    <row r="252" spans="1:28" s="32" customFormat="1" ht="15" customHeight="1" x14ac:dyDescent="0.3">
      <c r="A252" s="29" t="s">
        <v>77</v>
      </c>
      <c r="B252" s="30" t="s">
        <v>427</v>
      </c>
      <c r="C252" s="29" t="s">
        <v>405</v>
      </c>
      <c r="D252" s="30" t="s">
        <v>1</v>
      </c>
      <c r="E252" s="29" t="s">
        <v>122</v>
      </c>
      <c r="F252" s="30" t="s">
        <v>406</v>
      </c>
      <c r="G252" s="30">
        <v>26170.3</v>
      </c>
      <c r="H252" s="30">
        <v>25041.4</v>
      </c>
      <c r="I252" s="31">
        <v>25560.6</v>
      </c>
      <c r="J252" s="30">
        <v>25695.1</v>
      </c>
      <c r="K252" s="31">
        <v>25608.2</v>
      </c>
      <c r="L252" s="30">
        <v>25167.200000000001</v>
      </c>
      <c r="M252" s="31">
        <v>25245.8</v>
      </c>
      <c r="N252" s="30">
        <v>25171.599999999999</v>
      </c>
      <c r="O252" s="31">
        <v>24672.1</v>
      </c>
      <c r="P252" s="30">
        <v>23446.9</v>
      </c>
      <c r="Q252" s="31">
        <v>23237.9</v>
      </c>
      <c r="R252" s="30">
        <v>22903.5</v>
      </c>
      <c r="S252" s="31">
        <v>23146.5</v>
      </c>
      <c r="T252" s="30">
        <v>22705.200000000001</v>
      </c>
      <c r="U252" s="31">
        <v>22661.7</v>
      </c>
      <c r="V252" s="30">
        <v>22318.3</v>
      </c>
      <c r="W252" s="31">
        <v>21876.3</v>
      </c>
      <c r="X252" s="30">
        <v>21980.9</v>
      </c>
      <c r="Y252" s="31">
        <v>21744.7</v>
      </c>
      <c r="Z252" s="30" t="e">
        <f>#N/A</f>
        <v>#N/A</v>
      </c>
      <c r="AA252" s="31" t="e">
        <f>#N/A</f>
        <v>#N/A</v>
      </c>
      <c r="AB252" s="30"/>
    </row>
    <row r="253" spans="1:28" s="32" customFormat="1" ht="15" customHeight="1" x14ac:dyDescent="0.3">
      <c r="A253" s="29" t="s">
        <v>77</v>
      </c>
      <c r="B253" s="30" t="s">
        <v>428</v>
      </c>
      <c r="C253" s="29" t="s">
        <v>129</v>
      </c>
      <c r="D253" s="30" t="s">
        <v>6</v>
      </c>
      <c r="E253" s="29" t="s">
        <v>6</v>
      </c>
      <c r="F253" s="30"/>
      <c r="G253" s="30">
        <v>-0.67657868359502404</v>
      </c>
      <c r="H253" s="30">
        <v>-0.74005550416284205</v>
      </c>
      <c r="I253" s="31">
        <v>-0.92349402694230098</v>
      </c>
      <c r="J253" s="30">
        <v>-0.25654181631607398</v>
      </c>
      <c r="K253" s="31">
        <v>-8.5733882030100406E-3</v>
      </c>
      <c r="L253" s="30">
        <v>-0.28294606876445999</v>
      </c>
      <c r="M253" s="31">
        <v>0.24935511607911401</v>
      </c>
      <c r="N253" s="30">
        <v>6.0039454498645201E-2</v>
      </c>
      <c r="O253" s="31">
        <v>1.3800788616492501</v>
      </c>
      <c r="P253" s="30">
        <v>-1.3528367295172301</v>
      </c>
      <c r="Q253" s="31">
        <v>-0.71997942915912605</v>
      </c>
      <c r="R253" s="30">
        <v>-0.26763360096697097</v>
      </c>
      <c r="S253" s="31">
        <v>-5.1939058171712703E-2</v>
      </c>
      <c r="T253" s="30">
        <v>0.34644032565390098</v>
      </c>
      <c r="U253" s="31">
        <v>2.7619540825133502</v>
      </c>
      <c r="V253" s="30">
        <v>0.78951789013943796</v>
      </c>
      <c r="W253" s="31">
        <v>-0.116666666666674</v>
      </c>
      <c r="X253" s="30">
        <v>0.46721174703824198</v>
      </c>
      <c r="Y253" s="31">
        <v>0.97990367048660298</v>
      </c>
      <c r="Z253" s="30">
        <v>0.47697368421052699</v>
      </c>
      <c r="AA253" s="31" t="e">
        <f>#N/A</f>
        <v>#N/A</v>
      </c>
      <c r="AB253" s="30"/>
    </row>
    <row r="254" spans="1:28" s="32" customFormat="1" ht="15" customHeight="1" x14ac:dyDescent="0.3">
      <c r="A254" s="29" t="s">
        <v>77</v>
      </c>
      <c r="B254" s="30" t="s">
        <v>429</v>
      </c>
      <c r="C254" s="29" t="s">
        <v>430</v>
      </c>
      <c r="D254" s="30" t="s">
        <v>2</v>
      </c>
      <c r="E254" s="29" t="s">
        <v>153</v>
      </c>
      <c r="F254" s="30"/>
      <c r="G254" s="30">
        <v>107.77500000000001</v>
      </c>
      <c r="H254" s="30">
        <v>100.416666666667</v>
      </c>
      <c r="I254" s="31">
        <v>99.216666666666697</v>
      </c>
      <c r="J254" s="30">
        <v>102.216666666667</v>
      </c>
      <c r="K254" s="31">
        <v>107.133333333333</v>
      </c>
      <c r="L254" s="30">
        <v>108.60833333333299</v>
      </c>
      <c r="M254" s="31">
        <v>113.45</v>
      </c>
      <c r="N254" s="30">
        <v>116.633333333333</v>
      </c>
      <c r="O254" s="31">
        <v>112.691666666667</v>
      </c>
      <c r="P254" s="30">
        <v>88.075000000000003</v>
      </c>
      <c r="Q254" s="31">
        <v>101.791666666667</v>
      </c>
      <c r="R254" s="30">
        <v>98.9166666666666</v>
      </c>
      <c r="S254" s="31">
        <v>99.55</v>
      </c>
      <c r="T254" s="30">
        <v>99.233333333333306</v>
      </c>
      <c r="U254" s="31">
        <v>101.158333333333</v>
      </c>
      <c r="V254" s="30">
        <v>100</v>
      </c>
      <c r="W254" s="31">
        <v>99.991666666666703</v>
      </c>
      <c r="X254" s="30">
        <v>103.083333333333</v>
      </c>
      <c r="Y254" s="31">
        <v>104.2</v>
      </c>
      <c r="Z254" s="30">
        <v>101.23333333333299</v>
      </c>
      <c r="AA254" s="31" t="e">
        <f>#N/A</f>
        <v>#N/A</v>
      </c>
      <c r="AB254" s="30"/>
    </row>
    <row r="255" spans="1:28" s="32" customFormat="1" ht="15" customHeight="1" x14ac:dyDescent="0.3">
      <c r="A255" s="29" t="s">
        <v>77</v>
      </c>
      <c r="B255" s="30" t="s">
        <v>431</v>
      </c>
      <c r="C255" s="29" t="s">
        <v>405</v>
      </c>
      <c r="D255" s="30" t="s">
        <v>2</v>
      </c>
      <c r="E255" s="29" t="s">
        <v>207</v>
      </c>
      <c r="F255" s="30"/>
      <c r="G255" s="30">
        <v>139434</v>
      </c>
      <c r="H255" s="30">
        <v>136808</v>
      </c>
      <c r="I255" s="31">
        <v>132281</v>
      </c>
      <c r="J255" s="30">
        <v>132447</v>
      </c>
      <c r="K255" s="31">
        <v>133648</v>
      </c>
      <c r="L255" s="30">
        <v>134829</v>
      </c>
      <c r="M255" s="31">
        <v>134910</v>
      </c>
      <c r="N255" s="30">
        <v>135415</v>
      </c>
      <c r="O255" s="31">
        <v>136017</v>
      </c>
      <c r="P255" s="30">
        <v>132961</v>
      </c>
      <c r="Q255" s="31">
        <v>136480</v>
      </c>
      <c r="R255" s="30">
        <v>135157</v>
      </c>
      <c r="S255" s="31">
        <v>137584</v>
      </c>
      <c r="T255" s="30">
        <v>138898</v>
      </c>
      <c r="U255" s="31">
        <v>141218</v>
      </c>
      <c r="V255" s="30">
        <v>140666</v>
      </c>
      <c r="W255" s="31">
        <v>139877</v>
      </c>
      <c r="X255" s="30">
        <v>142515</v>
      </c>
      <c r="Y255" s="31">
        <v>144966</v>
      </c>
      <c r="Z255" s="30">
        <v>145047</v>
      </c>
      <c r="AA255" s="31" t="e">
        <f>#N/A</f>
        <v>#N/A</v>
      </c>
      <c r="AB255" s="30"/>
    </row>
    <row r="256" spans="1:28" s="32" customFormat="1" ht="15" customHeight="1" x14ac:dyDescent="0.3">
      <c r="A256" s="29" t="s">
        <v>77</v>
      </c>
      <c r="B256" s="30" t="s">
        <v>432</v>
      </c>
      <c r="C256" s="29" t="s">
        <v>265</v>
      </c>
      <c r="D256" s="30" t="s">
        <v>5</v>
      </c>
      <c r="E256" s="29" t="s">
        <v>163</v>
      </c>
      <c r="F256" s="30"/>
      <c r="G256" s="30">
        <v>2693357</v>
      </c>
      <c r="H256" s="30">
        <v>2717422</v>
      </c>
      <c r="I256" s="31">
        <v>3095326</v>
      </c>
      <c r="J256" s="30">
        <v>3055340</v>
      </c>
      <c r="K256" s="31">
        <v>3839661</v>
      </c>
      <c r="L256" s="30">
        <v>4368573</v>
      </c>
      <c r="M256" s="31">
        <v>5019093</v>
      </c>
      <c r="N256" s="30">
        <v>5954180</v>
      </c>
      <c r="O256" s="31">
        <v>6048681</v>
      </c>
      <c r="P256" s="30">
        <v>4759833</v>
      </c>
      <c r="Q256" s="31">
        <v>6361974</v>
      </c>
      <c r="R256" s="30">
        <v>4057235</v>
      </c>
      <c r="S256" s="31">
        <v>6041645</v>
      </c>
      <c r="T256" s="30">
        <v>7962517</v>
      </c>
      <c r="U256" s="31">
        <v>10880604</v>
      </c>
      <c r="V256" s="30">
        <v>16969126</v>
      </c>
      <c r="W256" s="31">
        <v>21049706</v>
      </c>
      <c r="X256" s="30">
        <v>25441593</v>
      </c>
      <c r="Y256" s="31">
        <v>27766112</v>
      </c>
      <c r="Z256" s="30">
        <v>28257141</v>
      </c>
      <c r="AA256" s="31" t="e">
        <f>#N/A</f>
        <v>#N/A</v>
      </c>
      <c r="AB256" s="30"/>
    </row>
    <row r="257" spans="1:28" s="32" customFormat="1" ht="15" customHeight="1" x14ac:dyDescent="0.3">
      <c r="A257" s="29" t="s">
        <v>77</v>
      </c>
      <c r="B257" s="30" t="s">
        <v>433</v>
      </c>
      <c r="C257" s="29" t="s">
        <v>434</v>
      </c>
      <c r="D257" s="30" t="s">
        <v>4</v>
      </c>
      <c r="E257" s="29" t="s">
        <v>4</v>
      </c>
      <c r="F257" s="30"/>
      <c r="G257" s="30">
        <v>-1886.961</v>
      </c>
      <c r="H257" s="30">
        <v>-1281.979</v>
      </c>
      <c r="I257" s="31">
        <v>-1826.3209999999999</v>
      </c>
      <c r="J257" s="30">
        <v>-672.53200000000004</v>
      </c>
      <c r="K257" s="31">
        <v>-352.12799999999999</v>
      </c>
      <c r="L257" s="30">
        <v>-131.56700000000001</v>
      </c>
      <c r="M257" s="31">
        <v>-2471.8969999999999</v>
      </c>
      <c r="N257" s="30">
        <v>-2578.788</v>
      </c>
      <c r="O257" s="31">
        <v>-2859.6550000000002</v>
      </c>
      <c r="P257" s="30">
        <v>-2140.1680000000001</v>
      </c>
      <c r="Q257" s="31">
        <v>-2293.732</v>
      </c>
      <c r="R257" s="30">
        <v>-1858.3420000000001</v>
      </c>
      <c r="S257" s="31">
        <v>-1146.6869999999999</v>
      </c>
      <c r="T257" s="30">
        <v>-454.74299999999999</v>
      </c>
      <c r="U257" s="31">
        <v>-458.98599999999999</v>
      </c>
      <c r="V257" s="30">
        <v>-703.69899999999996</v>
      </c>
      <c r="W257" s="31">
        <v>-1189.492</v>
      </c>
      <c r="X257" s="30">
        <v>-793.79899999999998</v>
      </c>
      <c r="Y257" s="31">
        <v>-1842.5650000000001</v>
      </c>
      <c r="Z257" s="30">
        <v>-2443.6680000000001</v>
      </c>
      <c r="AA257" s="31" t="e">
        <f>#N/A</f>
        <v>#N/A</v>
      </c>
      <c r="AB257" s="30"/>
    </row>
    <row r="258" spans="1:28" s="32" customFormat="1" ht="15" customHeight="1" x14ac:dyDescent="0.3">
      <c r="A258" s="29" t="s">
        <v>77</v>
      </c>
      <c r="B258" s="30" t="s">
        <v>435</v>
      </c>
      <c r="C258" s="29" t="s">
        <v>434</v>
      </c>
      <c r="D258" s="30" t="s">
        <v>4</v>
      </c>
      <c r="E258" s="29" t="s">
        <v>4</v>
      </c>
      <c r="F258" s="30"/>
      <c r="G258" s="30">
        <v>547.68700000000001</v>
      </c>
      <c r="H258" s="30">
        <v>1259.569</v>
      </c>
      <c r="I258" s="31">
        <v>1188.3219999999999</v>
      </c>
      <c r="J258" s="30">
        <v>764.10500000000002</v>
      </c>
      <c r="K258" s="31">
        <v>649.36900000000003</v>
      </c>
      <c r="L258" s="30">
        <v>807.19</v>
      </c>
      <c r="M258" s="31">
        <v>1194.356</v>
      </c>
      <c r="N258" s="30">
        <v>1487.5</v>
      </c>
      <c r="O258" s="31">
        <v>1603.25</v>
      </c>
      <c r="P258" s="30">
        <v>1330.2339999999999</v>
      </c>
      <c r="Q258" s="31">
        <v>1321.5820000000001</v>
      </c>
      <c r="R258" s="30">
        <v>1545.4280000000001</v>
      </c>
      <c r="S258" s="31">
        <v>1854.8</v>
      </c>
      <c r="T258" s="30">
        <v>2179.4229999999998</v>
      </c>
      <c r="U258" s="31">
        <v>3762.2869999999998</v>
      </c>
      <c r="V258" s="30">
        <v>3841.8910000000001</v>
      </c>
      <c r="W258" s="31">
        <v>3990.7710000000002</v>
      </c>
      <c r="X258" s="30">
        <v>4810.0529999999999</v>
      </c>
      <c r="Y258" s="31">
        <v>4634.9139999999998</v>
      </c>
      <c r="Z258" s="30">
        <v>4586.6080000000002</v>
      </c>
      <c r="AA258" s="31" t="e">
        <f>#N/A</f>
        <v>#N/A</v>
      </c>
      <c r="AB258" s="30"/>
    </row>
    <row r="259" spans="1:28" s="32" customFormat="1" ht="15" customHeight="1" x14ac:dyDescent="0.3">
      <c r="A259" s="29" t="s">
        <v>77</v>
      </c>
      <c r="B259" s="30" t="s">
        <v>436</v>
      </c>
      <c r="C259" s="29" t="s">
        <v>434</v>
      </c>
      <c r="D259" s="30" t="s">
        <v>4</v>
      </c>
      <c r="E259" s="29" t="s">
        <v>4</v>
      </c>
      <c r="F259" s="30"/>
      <c r="G259" s="30">
        <v>2434.6489999999999</v>
      </c>
      <c r="H259" s="30">
        <v>2541.547</v>
      </c>
      <c r="I259" s="31">
        <v>3014.6419999999998</v>
      </c>
      <c r="J259" s="30">
        <v>1436.636</v>
      </c>
      <c r="K259" s="31">
        <v>1001.499</v>
      </c>
      <c r="L259" s="30">
        <v>938.755</v>
      </c>
      <c r="M259" s="31">
        <v>3666.2550000000001</v>
      </c>
      <c r="N259" s="30">
        <v>4066.2849999999999</v>
      </c>
      <c r="O259" s="31">
        <v>4462.9040000000005</v>
      </c>
      <c r="P259" s="30">
        <v>3470.4029999999998</v>
      </c>
      <c r="Q259" s="31">
        <v>3615.31</v>
      </c>
      <c r="R259" s="30">
        <v>3403.77</v>
      </c>
      <c r="S259" s="31">
        <v>3001.4870000000001</v>
      </c>
      <c r="T259" s="30">
        <v>2634.1660000000002</v>
      </c>
      <c r="U259" s="31">
        <v>4221.2730000000001</v>
      </c>
      <c r="V259" s="30">
        <v>4545.5919999999996</v>
      </c>
      <c r="W259" s="31">
        <v>5180.2619999999997</v>
      </c>
      <c r="X259" s="30">
        <v>5603.8519999999999</v>
      </c>
      <c r="Y259" s="31">
        <v>6477.4790000000003</v>
      </c>
      <c r="Z259" s="30">
        <v>7030.2749999999996</v>
      </c>
      <c r="AA259" s="31" t="e">
        <f>#N/A</f>
        <v>#N/A</v>
      </c>
      <c r="AB259" s="30"/>
    </row>
    <row r="260" spans="1:28" s="32" customFormat="1" ht="15" customHeight="1" x14ac:dyDescent="0.3">
      <c r="A260" s="29" t="s">
        <v>77</v>
      </c>
      <c r="B260" s="30" t="s">
        <v>437</v>
      </c>
      <c r="C260" s="29" t="s">
        <v>434</v>
      </c>
      <c r="D260" s="30" t="s">
        <v>3</v>
      </c>
      <c r="E260" s="29" t="s">
        <v>125</v>
      </c>
      <c r="F260" s="30" t="s">
        <v>294</v>
      </c>
      <c r="G260" s="30">
        <v>489635.25799999997</v>
      </c>
      <c r="H260" s="30">
        <v>460367.098</v>
      </c>
      <c r="I260" s="31">
        <v>489028.77799999999</v>
      </c>
      <c r="J260" s="30">
        <v>513291.82500000001</v>
      </c>
      <c r="K260" s="31">
        <v>577035.83600000001</v>
      </c>
      <c r="L260" s="30">
        <v>630094.495</v>
      </c>
      <c r="M260" s="31">
        <v>720267.59</v>
      </c>
      <c r="N260" s="30">
        <v>800236.18799999997</v>
      </c>
      <c r="O260" s="31">
        <v>776111.04700000002</v>
      </c>
      <c r="P260" s="30">
        <v>511215.62300000002</v>
      </c>
      <c r="Q260" s="31">
        <v>643914.14399999997</v>
      </c>
      <c r="R260" s="30">
        <v>629652.66200000001</v>
      </c>
      <c r="S260" s="31">
        <v>619568.01800000004</v>
      </c>
      <c r="T260" s="30">
        <v>678289.56900000002</v>
      </c>
      <c r="U260" s="31">
        <v>740747.08100000001</v>
      </c>
      <c r="V260" s="30">
        <v>752741.52899999998</v>
      </c>
      <c r="W260" s="31">
        <v>690926.93500000006</v>
      </c>
      <c r="X260" s="30">
        <v>772535.36600000004</v>
      </c>
      <c r="Y260" s="31">
        <v>812262.897</v>
      </c>
      <c r="Z260" s="30">
        <v>760309.45499999996</v>
      </c>
      <c r="AA260" s="31" t="e">
        <f>#N/A</f>
        <v>#N/A</v>
      </c>
      <c r="AB260" s="30"/>
    </row>
    <row r="261" spans="1:28" s="32" customFormat="1" ht="15" customHeight="1" x14ac:dyDescent="0.3">
      <c r="A261" s="29" t="s">
        <v>77</v>
      </c>
      <c r="B261" s="30" t="s">
        <v>438</v>
      </c>
      <c r="C261" s="29" t="s">
        <v>434</v>
      </c>
      <c r="D261" s="30" t="s">
        <v>3</v>
      </c>
      <c r="E261" s="29" t="s">
        <v>127</v>
      </c>
      <c r="F261" s="30" t="s">
        <v>294</v>
      </c>
      <c r="G261" s="30">
        <v>362652.47499999998</v>
      </c>
      <c r="H261" s="30">
        <v>371898.08399999997</v>
      </c>
      <c r="I261" s="31">
        <v>367817.49900000001</v>
      </c>
      <c r="J261" s="30">
        <v>388660.41200000001</v>
      </c>
      <c r="K261" s="31">
        <v>432800.63400000002</v>
      </c>
      <c r="L261" s="30">
        <v>512382.304</v>
      </c>
      <c r="M261" s="31">
        <v>609567.02300000004</v>
      </c>
      <c r="N261" s="30">
        <v>658363.53099999996</v>
      </c>
      <c r="O261" s="31">
        <v>718080.51500000001</v>
      </c>
      <c r="P261" s="30">
        <v>457340.12</v>
      </c>
      <c r="Q261" s="31">
        <v>548754.25300000003</v>
      </c>
      <c r="R261" s="30">
        <v>632954.83600000001</v>
      </c>
      <c r="S261" s="31">
        <v>662287.35400000005</v>
      </c>
      <c r="T261" s="30">
        <v>766023.89300000004</v>
      </c>
      <c r="U261" s="31">
        <v>845399.90399999998</v>
      </c>
      <c r="V261" s="30">
        <v>761603.98600000003</v>
      </c>
      <c r="W261" s="31">
        <v>635751.397</v>
      </c>
      <c r="X261" s="30">
        <v>723422.25800000003</v>
      </c>
      <c r="Y261" s="31">
        <v>800998.21200000006</v>
      </c>
      <c r="Z261" s="30">
        <v>756497.69200000004</v>
      </c>
      <c r="AA261" s="31" t="e">
        <f>#N/A</f>
        <v>#N/A</v>
      </c>
      <c r="AB261" s="30"/>
    </row>
    <row r="262" spans="1:28" s="32" customFormat="1" ht="15" customHeight="1" x14ac:dyDescent="0.3">
      <c r="A262" s="29" t="s">
        <v>20</v>
      </c>
      <c r="B262" s="30" t="s">
        <v>439</v>
      </c>
      <c r="C262" s="29" t="s">
        <v>440</v>
      </c>
      <c r="D262" s="30" t="s">
        <v>1</v>
      </c>
      <c r="E262" s="29" t="s">
        <v>115</v>
      </c>
      <c r="F262" s="30" t="s">
        <v>195</v>
      </c>
      <c r="G262" s="30">
        <v>2214.9866999999999</v>
      </c>
      <c r="H262" s="30">
        <v>2952.1131099999998</v>
      </c>
      <c r="I262" s="31">
        <v>3567.5283899999999</v>
      </c>
      <c r="J262" s="30">
        <v>4128.5918000000001</v>
      </c>
      <c r="K262" s="31">
        <v>5054.0441300000002</v>
      </c>
      <c r="L262" s="30">
        <v>6439.4844999999996</v>
      </c>
      <c r="M262" s="31">
        <v>8403.2373000000007</v>
      </c>
      <c r="N262" s="30">
        <v>11121.6834</v>
      </c>
      <c r="O262" s="31">
        <v>13271.974200000001</v>
      </c>
      <c r="P262" s="30">
        <v>16247.2454</v>
      </c>
      <c r="Q262" s="31">
        <v>18241.1453</v>
      </c>
      <c r="R262" s="30">
        <v>23429.868480000001</v>
      </c>
      <c r="S262" s="31">
        <v>29598.716400000001</v>
      </c>
      <c r="T262" s="30">
        <v>32876.1014</v>
      </c>
      <c r="U262" s="31">
        <v>37510.989260000002</v>
      </c>
      <c r="V262" s="30">
        <v>40151.939960000003</v>
      </c>
      <c r="W262" s="31">
        <v>41333.855430000003</v>
      </c>
      <c r="X262" s="30">
        <v>48896.967149999997</v>
      </c>
      <c r="Y262" s="31">
        <v>56608.393259999997</v>
      </c>
      <c r="Z262" s="30">
        <v>64601.419300000001</v>
      </c>
      <c r="AA262" s="31"/>
      <c r="AB262" s="30"/>
    </row>
    <row r="263" spans="1:28" s="32" customFormat="1" ht="15" customHeight="1" x14ac:dyDescent="0.3">
      <c r="A263" s="29" t="s">
        <v>20</v>
      </c>
      <c r="B263" s="30" t="s">
        <v>441</v>
      </c>
      <c r="C263" s="29" t="s">
        <v>440</v>
      </c>
      <c r="D263" s="30" t="s">
        <v>1</v>
      </c>
      <c r="E263" s="29" t="s">
        <v>138</v>
      </c>
      <c r="F263" s="30" t="s">
        <v>195</v>
      </c>
      <c r="G263" s="30"/>
      <c r="H263" s="30">
        <v>2113.3300300000001</v>
      </c>
      <c r="I263" s="31">
        <v>2336.9440100000002</v>
      </c>
      <c r="J263" s="30">
        <v>2782.0741800000001</v>
      </c>
      <c r="K263" s="31">
        <v>3434.9454300000002</v>
      </c>
      <c r="L263" s="30">
        <v>4233.66266</v>
      </c>
      <c r="M263" s="31">
        <v>5175.8947500000004</v>
      </c>
      <c r="N263" s="30">
        <v>6360.1699699999999</v>
      </c>
      <c r="O263" s="31">
        <v>7677.9941799999997</v>
      </c>
      <c r="P263" s="30">
        <v>8813.2652799999996</v>
      </c>
      <c r="Q263" s="31">
        <v>11043.160309999999</v>
      </c>
      <c r="R263" s="30">
        <v>13719.76016</v>
      </c>
      <c r="S263" s="31">
        <v>16474.166310000001</v>
      </c>
      <c r="T263" s="30">
        <v>19055.99223</v>
      </c>
      <c r="U263" s="31">
        <v>22231.909469999999</v>
      </c>
      <c r="V263" s="30">
        <v>23929.81378</v>
      </c>
      <c r="W263" s="31">
        <v>27099.874690000001</v>
      </c>
      <c r="X263" s="30">
        <v>31594.51845</v>
      </c>
      <c r="Y263" s="31">
        <v>35255.305460000003</v>
      </c>
      <c r="Z263" s="30"/>
      <c r="AA263" s="31"/>
      <c r="AB263" s="30"/>
    </row>
    <row r="264" spans="1:28" s="32" customFormat="1" ht="15" customHeight="1" x14ac:dyDescent="0.3">
      <c r="A264" s="29" t="s">
        <v>20</v>
      </c>
      <c r="B264" s="30" t="s">
        <v>442</v>
      </c>
      <c r="C264" s="29" t="s">
        <v>440</v>
      </c>
      <c r="D264" s="30" t="s">
        <v>1</v>
      </c>
      <c r="E264" s="29" t="s">
        <v>140</v>
      </c>
      <c r="F264" s="30" t="s">
        <v>195</v>
      </c>
      <c r="G264" s="30"/>
      <c r="H264" s="30">
        <v>564.17578000000003</v>
      </c>
      <c r="I264" s="31">
        <v>848.51800000000003</v>
      </c>
      <c r="J264" s="30">
        <v>979.70039999999995</v>
      </c>
      <c r="K264" s="31">
        <v>1301.7584999999999</v>
      </c>
      <c r="L264" s="30">
        <v>1886.17002</v>
      </c>
      <c r="M264" s="31">
        <v>2753.1159600000001</v>
      </c>
      <c r="N264" s="30">
        <v>3617.98947</v>
      </c>
      <c r="O264" s="31">
        <v>3895.7619</v>
      </c>
      <c r="P264" s="30">
        <v>4274.3196799999996</v>
      </c>
      <c r="Q264" s="31">
        <v>4906.33536</v>
      </c>
      <c r="R264" s="30">
        <v>5487.5827600000002</v>
      </c>
      <c r="S264" s="31">
        <v>6662.4567100000004</v>
      </c>
      <c r="T264" s="30">
        <v>7461.4242000000004</v>
      </c>
      <c r="U264" s="31">
        <v>8223.9742800000004</v>
      </c>
      <c r="V264" s="30">
        <v>8911.6945799999994</v>
      </c>
      <c r="W264" s="31">
        <v>9635.5573000000004</v>
      </c>
      <c r="X264" s="30">
        <v>11151.717500000001</v>
      </c>
      <c r="Y264" s="31">
        <v>12436.01952</v>
      </c>
      <c r="Z264" s="30"/>
      <c r="AA264" s="31"/>
      <c r="AB264" s="30"/>
    </row>
    <row r="265" spans="1:28" s="32" customFormat="1" ht="15" customHeight="1" x14ac:dyDescent="0.3">
      <c r="A265" s="29" t="s">
        <v>20</v>
      </c>
      <c r="B265" s="30" t="s">
        <v>443</v>
      </c>
      <c r="C265" s="29" t="s">
        <v>440</v>
      </c>
      <c r="D265" s="30" t="s">
        <v>1</v>
      </c>
      <c r="E265" s="29" t="s">
        <v>142</v>
      </c>
      <c r="F265" s="30" t="s">
        <v>195</v>
      </c>
      <c r="G265" s="30"/>
      <c r="H265" s="30">
        <v>1445.12102</v>
      </c>
      <c r="I265" s="31">
        <v>1739.5087599999999</v>
      </c>
      <c r="J265" s="30">
        <v>1907.5875000000001</v>
      </c>
      <c r="K265" s="31">
        <v>2483.0737600000002</v>
      </c>
      <c r="L265" s="30">
        <v>3094.1673599999999</v>
      </c>
      <c r="M265" s="31">
        <v>4312.3383599999997</v>
      </c>
      <c r="N265" s="30">
        <v>5680.2696800000003</v>
      </c>
      <c r="O265" s="31">
        <v>6393.6293999999998</v>
      </c>
      <c r="P265" s="30">
        <v>8081.9944599999999</v>
      </c>
      <c r="Q265" s="31">
        <v>7336.3176299999996</v>
      </c>
      <c r="R265" s="30">
        <v>9690.7083999999995</v>
      </c>
      <c r="S265" s="31">
        <v>13752.94592</v>
      </c>
      <c r="T265" s="30">
        <v>14050.06863</v>
      </c>
      <c r="U265" s="31">
        <v>13554.216</v>
      </c>
      <c r="V265" s="30">
        <v>14969.194030000001</v>
      </c>
      <c r="W265" s="31">
        <v>11134.163549999999</v>
      </c>
      <c r="X265" s="30">
        <v>16154.0352</v>
      </c>
      <c r="Y265" s="31">
        <v>19308.812880000001</v>
      </c>
      <c r="Z265" s="30"/>
      <c r="AA265" s="31"/>
      <c r="AB265" s="30"/>
    </row>
    <row r="266" spans="1:28" s="32" customFormat="1" ht="15" customHeight="1" x14ac:dyDescent="0.3">
      <c r="A266" s="29" t="s">
        <v>20</v>
      </c>
      <c r="B266" s="30" t="s">
        <v>444</v>
      </c>
      <c r="C266" s="29" t="s">
        <v>440</v>
      </c>
      <c r="D266" s="30" t="s">
        <v>1</v>
      </c>
      <c r="E266" s="29" t="s">
        <v>144</v>
      </c>
      <c r="F266" s="30" t="s">
        <v>195</v>
      </c>
      <c r="G266" s="30"/>
      <c r="H266" s="30">
        <v>1257.3327999999999</v>
      </c>
      <c r="I266" s="31">
        <v>1573.60499</v>
      </c>
      <c r="J266" s="30">
        <v>1641.3936000000001</v>
      </c>
      <c r="K266" s="31">
        <v>2281.0982100000001</v>
      </c>
      <c r="L266" s="30">
        <v>2889.3775000000001</v>
      </c>
      <c r="M266" s="31">
        <v>3809.24674</v>
      </c>
      <c r="N266" s="30">
        <v>5213.4027400000004</v>
      </c>
      <c r="O266" s="31">
        <v>4872.7923000000001</v>
      </c>
      <c r="P266" s="30">
        <v>5027.15463</v>
      </c>
      <c r="Q266" s="31">
        <v>5937.6284100000003</v>
      </c>
      <c r="R266" s="30">
        <v>6704.1534000000001</v>
      </c>
      <c r="S266" s="31">
        <v>9394.5446400000001</v>
      </c>
      <c r="T266" s="30">
        <v>9901.2790800000002</v>
      </c>
      <c r="U266" s="31">
        <v>9258.5663999999997</v>
      </c>
      <c r="V266" s="30">
        <v>10158.86097</v>
      </c>
      <c r="W266" s="31">
        <v>9829.5077999999994</v>
      </c>
      <c r="X266" s="30">
        <v>13505.3261</v>
      </c>
      <c r="Y266" s="31">
        <v>14160.17902</v>
      </c>
      <c r="Z266" s="30"/>
      <c r="AA266" s="31"/>
      <c r="AB266" s="30"/>
    </row>
    <row r="267" spans="1:28" s="32" customFormat="1" ht="15" customHeight="1" x14ac:dyDescent="0.3">
      <c r="A267" s="29" t="s">
        <v>20</v>
      </c>
      <c r="B267" s="30" t="s">
        <v>445</v>
      </c>
      <c r="C267" s="29" t="s">
        <v>440</v>
      </c>
      <c r="D267" s="30" t="s">
        <v>1</v>
      </c>
      <c r="E267" s="29" t="s">
        <v>118</v>
      </c>
      <c r="F267" s="30" t="s">
        <v>195</v>
      </c>
      <c r="G267" s="30">
        <v>192.98580000000001</v>
      </c>
      <c r="H267" s="30">
        <v>246.9759</v>
      </c>
      <c r="I267" s="31">
        <v>292.58479999999997</v>
      </c>
      <c r="J267" s="30">
        <v>308.5917</v>
      </c>
      <c r="K267" s="31">
        <v>362.19499999999999</v>
      </c>
      <c r="L267" s="30">
        <v>447.99540000000002</v>
      </c>
      <c r="M267" s="31">
        <v>512.53599999999994</v>
      </c>
      <c r="N267" s="30">
        <v>611.20640000000003</v>
      </c>
      <c r="O267" s="31">
        <v>682.303</v>
      </c>
      <c r="P267" s="30">
        <v>965.80259999999998</v>
      </c>
      <c r="Q267" s="31">
        <v>910.12030000000004</v>
      </c>
      <c r="R267" s="30">
        <v>1244.7473500000001</v>
      </c>
      <c r="S267" s="31">
        <v>1163.8670400000001</v>
      </c>
      <c r="T267" s="30">
        <v>1478.9933599999999</v>
      </c>
      <c r="U267" s="31">
        <v>1642.3059900000001</v>
      </c>
      <c r="V267" s="30">
        <v>1777.91265</v>
      </c>
      <c r="W267" s="31">
        <v>2029.86698</v>
      </c>
      <c r="X267" s="30">
        <v>2208.4903199999999</v>
      </c>
      <c r="Y267" s="31">
        <v>2549.6186400000001</v>
      </c>
      <c r="Z267" s="30">
        <v>2741.9575</v>
      </c>
      <c r="AA267" s="31"/>
      <c r="AB267" s="30"/>
    </row>
    <row r="268" spans="1:28" s="32" customFormat="1" ht="15" customHeight="1" x14ac:dyDescent="0.3">
      <c r="A268" s="29" t="s">
        <v>20</v>
      </c>
      <c r="B268" s="30" t="s">
        <v>446</v>
      </c>
      <c r="C268" s="29" t="s">
        <v>440</v>
      </c>
      <c r="D268" s="30" t="s">
        <v>1</v>
      </c>
      <c r="E268" s="29" t="s">
        <v>120</v>
      </c>
      <c r="F268" s="30" t="s">
        <v>195</v>
      </c>
      <c r="G268" s="30">
        <v>766.41049999999996</v>
      </c>
      <c r="H268" s="30">
        <v>1133.44004</v>
      </c>
      <c r="I268" s="31">
        <v>1313.30216</v>
      </c>
      <c r="J268" s="30">
        <v>1477.27432</v>
      </c>
      <c r="K268" s="31">
        <v>1798.55411</v>
      </c>
      <c r="L268" s="30">
        <v>2297.6221999999998</v>
      </c>
      <c r="M268" s="31">
        <v>3238.8926999999999</v>
      </c>
      <c r="N268" s="30">
        <v>4340.634</v>
      </c>
      <c r="O268" s="31">
        <v>4970.8407999999999</v>
      </c>
      <c r="P268" s="30">
        <v>6589.1747999999998</v>
      </c>
      <c r="Q268" s="31">
        <v>7156.1043</v>
      </c>
      <c r="R268" s="30">
        <v>9168.4444999999996</v>
      </c>
      <c r="S268" s="31">
        <v>10709.164919999999</v>
      </c>
      <c r="T268" s="30">
        <v>11605.02031</v>
      </c>
      <c r="U268" s="31">
        <v>12306.47985</v>
      </c>
      <c r="V268" s="30">
        <v>13118.624030000001</v>
      </c>
      <c r="W268" s="31">
        <v>12756.80852</v>
      </c>
      <c r="X268" s="30">
        <v>16041.921350000001</v>
      </c>
      <c r="Y268" s="31">
        <v>18353.52058</v>
      </c>
      <c r="Z268" s="30">
        <v>21800.445059999998</v>
      </c>
      <c r="AA268" s="31"/>
      <c r="AB268" s="30"/>
    </row>
    <row r="269" spans="1:28" s="32" customFormat="1" ht="15" customHeight="1" x14ac:dyDescent="0.3">
      <c r="A269" s="29" t="s">
        <v>20</v>
      </c>
      <c r="B269" s="30" t="s">
        <v>447</v>
      </c>
      <c r="C269" s="29" t="s">
        <v>440</v>
      </c>
      <c r="D269" s="30" t="s">
        <v>1</v>
      </c>
      <c r="E269" s="29" t="s">
        <v>122</v>
      </c>
      <c r="F269" s="30" t="s">
        <v>195</v>
      </c>
      <c r="G269" s="30">
        <v>1146.2141999999999</v>
      </c>
      <c r="H269" s="30">
        <v>1412.0170800000001</v>
      </c>
      <c r="I269" s="31">
        <v>1761.4673</v>
      </c>
      <c r="J269" s="30">
        <v>2116.1738799999998</v>
      </c>
      <c r="K269" s="31">
        <v>2648.6640200000002</v>
      </c>
      <c r="L269" s="30">
        <v>3460.1871000000001</v>
      </c>
      <c r="M269" s="31">
        <v>4379.0576000000001</v>
      </c>
      <c r="N269" s="30">
        <v>5968.9611000000004</v>
      </c>
      <c r="O269" s="31">
        <v>7262.8693999999996</v>
      </c>
      <c r="P269" s="30">
        <v>8240.1129999999994</v>
      </c>
      <c r="Q269" s="31">
        <v>9731.8379000000004</v>
      </c>
      <c r="R269" s="30">
        <v>12263.16207</v>
      </c>
      <c r="S269" s="31">
        <v>15248.5728</v>
      </c>
      <c r="T269" s="30">
        <v>17028.341909999999</v>
      </c>
      <c r="U269" s="31">
        <v>20242.270390000001</v>
      </c>
      <c r="V269" s="30">
        <v>22433.043420000002</v>
      </c>
      <c r="W269" s="31">
        <v>24456.388989999999</v>
      </c>
      <c r="X269" s="30">
        <v>27852.240460000001</v>
      </c>
      <c r="Y269" s="31">
        <v>32387.85211</v>
      </c>
      <c r="Z269" s="30">
        <v>35781.415719999997</v>
      </c>
      <c r="AA269" s="31"/>
      <c r="AB269" s="30"/>
    </row>
    <row r="270" spans="1:28" s="32" customFormat="1" ht="15" customHeight="1" x14ac:dyDescent="0.3">
      <c r="A270" s="29" t="s">
        <v>20</v>
      </c>
      <c r="B270" s="30" t="s">
        <v>448</v>
      </c>
      <c r="C270" s="29" t="s">
        <v>129</v>
      </c>
      <c r="D270" s="30" t="s">
        <v>6</v>
      </c>
      <c r="E270" s="29" t="s">
        <v>6</v>
      </c>
      <c r="F270" s="30"/>
      <c r="G270" s="30">
        <v>13.4497251859037</v>
      </c>
      <c r="H270" s="30">
        <v>8.5494442861214104</v>
      </c>
      <c r="I270" s="31">
        <v>6.0383302704121498</v>
      </c>
      <c r="J270" s="30">
        <v>6.4372369398366098</v>
      </c>
      <c r="K270" s="31">
        <v>6.8853221679460201</v>
      </c>
      <c r="L270" s="30">
        <v>7.4646354733406097</v>
      </c>
      <c r="M270" s="31">
        <v>8.6067233697853105</v>
      </c>
      <c r="N270" s="30">
        <v>10.777549878799199</v>
      </c>
      <c r="O270" s="31">
        <v>17.168826796835599</v>
      </c>
      <c r="P270" s="30">
        <v>7.3121677919839101</v>
      </c>
      <c r="Q270" s="31">
        <v>7.0816599732262597</v>
      </c>
      <c r="R270" s="30">
        <v>8.3635454431803797</v>
      </c>
      <c r="S270" s="31">
        <v>5.1684356252884003</v>
      </c>
      <c r="T270" s="30">
        <v>5.8029837648091602</v>
      </c>
      <c r="U270" s="31">
        <v>6.6044582685329001</v>
      </c>
      <c r="V270" s="30">
        <v>6.7204823964209197</v>
      </c>
      <c r="W270" s="31">
        <v>14.5903581518272</v>
      </c>
      <c r="X270" s="30">
        <v>7.4439319230157599</v>
      </c>
      <c r="Y270" s="31">
        <v>6.0177646188008698</v>
      </c>
      <c r="Z270" s="30">
        <v>5.2502967255463204</v>
      </c>
      <c r="AA270" s="31" t="e">
        <f>#N/A</f>
        <v>#N/A</v>
      </c>
      <c r="AB270" s="30"/>
    </row>
    <row r="271" spans="1:28" s="32" customFormat="1" ht="15" customHeight="1" x14ac:dyDescent="0.3">
      <c r="A271" s="29" t="s">
        <v>20</v>
      </c>
      <c r="B271" s="30" t="s">
        <v>449</v>
      </c>
      <c r="C271" s="29" t="s">
        <v>165</v>
      </c>
      <c r="D271" s="30" t="s">
        <v>2</v>
      </c>
      <c r="E271" s="29" t="s">
        <v>153</v>
      </c>
      <c r="F271" s="30"/>
      <c r="G271" s="30">
        <v>37.678333333333299</v>
      </c>
      <c r="H271" s="30">
        <v>45.862499999999997</v>
      </c>
      <c r="I271" s="31">
        <v>52.5491666666667</v>
      </c>
      <c r="J271" s="30">
        <v>57.126666666666701</v>
      </c>
      <c r="K271" s="31">
        <v>65.108333333333306</v>
      </c>
      <c r="L271" s="30">
        <v>71.736666666666693</v>
      </c>
      <c r="M271" s="31">
        <v>77.077500000000001</v>
      </c>
      <c r="N271" s="30">
        <v>84.950833333333307</v>
      </c>
      <c r="O271" s="31">
        <v>88.962500000000006</v>
      </c>
      <c r="P271" s="30">
        <v>91.39</v>
      </c>
      <c r="Q271" s="31">
        <v>100.00083333333301</v>
      </c>
      <c r="R271" s="30">
        <v>103.336666666667</v>
      </c>
      <c r="S271" s="31">
        <v>103.870833333333</v>
      </c>
      <c r="T271" s="30">
        <v>105.231666666667</v>
      </c>
      <c r="U271" s="31">
        <v>105.4425</v>
      </c>
      <c r="V271" s="30">
        <v>103.693333333333</v>
      </c>
      <c r="W271" s="31">
        <v>101.149166666667</v>
      </c>
      <c r="X271" s="30">
        <v>109.63249999999999</v>
      </c>
      <c r="Y271" s="31">
        <v>112.949166666667</v>
      </c>
      <c r="Z271" s="30">
        <v>115.10833333333299</v>
      </c>
      <c r="AA271" s="31" t="e">
        <f>#N/A</f>
        <v>#N/A</v>
      </c>
      <c r="AB271" s="30"/>
    </row>
    <row r="272" spans="1:28" s="32" customFormat="1" ht="15" customHeight="1" x14ac:dyDescent="0.3">
      <c r="A272" s="29" t="s">
        <v>20</v>
      </c>
      <c r="B272" s="30" t="s">
        <v>450</v>
      </c>
      <c r="C272" s="29" t="s">
        <v>124</v>
      </c>
      <c r="D272" s="30" t="s">
        <v>3</v>
      </c>
      <c r="E272" s="29" t="s">
        <v>125</v>
      </c>
      <c r="F272" s="30"/>
      <c r="G272" s="30">
        <v>9139.5</v>
      </c>
      <c r="H272" s="30">
        <v>8646.9</v>
      </c>
      <c r="I272" s="31">
        <v>9709.1</v>
      </c>
      <c r="J272" s="30">
        <v>12900.9</v>
      </c>
      <c r="K272" s="31">
        <v>20093.099999999999</v>
      </c>
      <c r="L272" s="30">
        <v>27732.3</v>
      </c>
      <c r="M272" s="31">
        <v>38250.199999999997</v>
      </c>
      <c r="N272" s="30">
        <v>47755.4</v>
      </c>
      <c r="O272" s="31">
        <v>71183.5</v>
      </c>
      <c r="P272" s="30">
        <v>43195.7</v>
      </c>
      <c r="Q272" s="31">
        <v>59970.8</v>
      </c>
      <c r="R272" s="30">
        <v>84335.9</v>
      </c>
      <c r="S272" s="31">
        <v>86448.8</v>
      </c>
      <c r="T272" s="30">
        <v>84700.4</v>
      </c>
      <c r="U272" s="31">
        <v>79459.8</v>
      </c>
      <c r="V272" s="30">
        <v>45955.8</v>
      </c>
      <c r="W272" s="31">
        <v>36736.9</v>
      </c>
      <c r="X272" s="30">
        <v>48503.3</v>
      </c>
      <c r="Y272" s="31">
        <v>61111.199999999997</v>
      </c>
      <c r="Z272" s="30">
        <v>57722.9</v>
      </c>
      <c r="AA272" s="31" t="e">
        <f>#N/A</f>
        <v>#N/A</v>
      </c>
      <c r="AB272" s="30"/>
    </row>
    <row r="273" spans="1:28" s="32" customFormat="1" ht="15" customHeight="1" x14ac:dyDescent="0.3">
      <c r="A273" s="29" t="s">
        <v>20</v>
      </c>
      <c r="B273" s="30" t="s">
        <v>451</v>
      </c>
      <c r="C273" s="29" t="s">
        <v>124</v>
      </c>
      <c r="D273" s="30" t="s">
        <v>3</v>
      </c>
      <c r="E273" s="29" t="s">
        <v>127</v>
      </c>
      <c r="F273" s="30"/>
      <c r="G273" s="30">
        <v>5052.1000000000004</v>
      </c>
      <c r="H273" s="30">
        <v>6363</v>
      </c>
      <c r="I273" s="31">
        <v>6490.5</v>
      </c>
      <c r="J273" s="30">
        <v>8327.4</v>
      </c>
      <c r="K273" s="31">
        <v>12781.2</v>
      </c>
      <c r="L273" s="30">
        <v>17506.3</v>
      </c>
      <c r="M273" s="31">
        <v>23676.799999999999</v>
      </c>
      <c r="N273" s="30">
        <v>32756.400000000001</v>
      </c>
      <c r="O273" s="31">
        <v>37889</v>
      </c>
      <c r="P273" s="30">
        <v>28408.7</v>
      </c>
      <c r="Q273" s="31">
        <v>31106.7</v>
      </c>
      <c r="R273" s="30">
        <v>36905.800000000003</v>
      </c>
      <c r="S273" s="31">
        <v>46358.400000000001</v>
      </c>
      <c r="T273" s="30">
        <v>48805.599999999999</v>
      </c>
      <c r="U273" s="31">
        <v>41295.5</v>
      </c>
      <c r="V273" s="30">
        <v>30567.7</v>
      </c>
      <c r="W273" s="31">
        <v>25376.7</v>
      </c>
      <c r="X273" s="30">
        <v>29599.599999999999</v>
      </c>
      <c r="Y273" s="31">
        <v>33658.5</v>
      </c>
      <c r="Z273" s="30">
        <v>38356.699999999997</v>
      </c>
      <c r="AA273" s="31" t="e">
        <f>#N/A</f>
        <v>#N/A</v>
      </c>
      <c r="AB273" s="30"/>
    </row>
    <row r="274" spans="1:28" s="32" customFormat="1" ht="15" customHeight="1" x14ac:dyDescent="0.3">
      <c r="A274" s="29" t="s">
        <v>20</v>
      </c>
      <c r="B274" s="30" t="s">
        <v>452</v>
      </c>
      <c r="C274" s="29" t="s">
        <v>453</v>
      </c>
      <c r="D274" s="30" t="s">
        <v>2</v>
      </c>
      <c r="E274" s="29" t="s">
        <v>207</v>
      </c>
      <c r="F274" s="30"/>
      <c r="G274" s="30" t="e">
        <f>#N/A</f>
        <v>#N/A</v>
      </c>
      <c r="H274" s="30">
        <v>64.375</v>
      </c>
      <c r="I274" s="31">
        <v>72.233333333333306</v>
      </c>
      <c r="J274" s="30">
        <v>79.991666666666703</v>
      </c>
      <c r="K274" s="31">
        <v>89.1666666666667</v>
      </c>
      <c r="L274" s="30">
        <v>100</v>
      </c>
      <c r="M274" s="31">
        <v>127.058333333333</v>
      </c>
      <c r="N274" s="30">
        <v>139.85</v>
      </c>
      <c r="O274" s="31">
        <v>144.441666666667</v>
      </c>
      <c r="P274" s="30">
        <v>138.92500000000001</v>
      </c>
      <c r="Q274" s="31">
        <v>156.28333333333299</v>
      </c>
      <c r="R274" s="30">
        <v>177.083333333333</v>
      </c>
      <c r="S274" s="31">
        <v>200.28333333333299</v>
      </c>
      <c r="T274" s="30">
        <v>225.88333333333301</v>
      </c>
      <c r="U274" s="31">
        <v>252.183333333333</v>
      </c>
      <c r="V274" s="30">
        <v>250.541666666667</v>
      </c>
      <c r="W274" s="31">
        <v>253.03333333333299</v>
      </c>
      <c r="X274" s="30">
        <v>269.15833333333302</v>
      </c>
      <c r="Y274" s="31">
        <v>286.808333333333</v>
      </c>
      <c r="Z274" s="30">
        <v>303.60000000000002</v>
      </c>
      <c r="AA274" s="31" t="e">
        <f>#N/A</f>
        <v>#N/A</v>
      </c>
      <c r="AB274" s="30"/>
    </row>
    <row r="275" spans="1:28" s="32" customFormat="1" ht="15" customHeight="1" x14ac:dyDescent="0.3">
      <c r="A275" s="29" t="s">
        <v>20</v>
      </c>
      <c r="B275" s="30" t="s">
        <v>454</v>
      </c>
      <c r="C275" s="29" t="s">
        <v>124</v>
      </c>
      <c r="D275" s="30" t="s">
        <v>4</v>
      </c>
      <c r="E275" s="29" t="s">
        <v>4</v>
      </c>
      <c r="F275" s="30" t="s">
        <v>455</v>
      </c>
      <c r="G275" s="30">
        <v>64.7</v>
      </c>
      <c r="H275" s="30">
        <v>89.5</v>
      </c>
      <c r="I275" s="31">
        <v>138.5</v>
      </c>
      <c r="J275" s="30">
        <v>66.900000000000006</v>
      </c>
      <c r="K275" s="31">
        <v>77.099999999999994</v>
      </c>
      <c r="L275" s="30">
        <v>80.2</v>
      </c>
      <c r="M275" s="31">
        <v>88.1</v>
      </c>
      <c r="N275" s="30">
        <v>159.9</v>
      </c>
      <c r="O275" s="31">
        <v>146.4</v>
      </c>
      <c r="P275" s="30">
        <v>209.1</v>
      </c>
      <c r="Q275" s="31">
        <v>239.4</v>
      </c>
      <c r="R275" s="30">
        <v>198.2</v>
      </c>
      <c r="S275" s="31">
        <v>314.8</v>
      </c>
      <c r="T275" s="30">
        <v>548.79999999999995</v>
      </c>
      <c r="U275" s="31">
        <v>534.70000000000005</v>
      </c>
      <c r="V275" s="30">
        <v>402.9</v>
      </c>
      <c r="W275" s="31">
        <v>477.2</v>
      </c>
      <c r="X275" s="30">
        <v>643.79999999999995</v>
      </c>
      <c r="Y275" s="31">
        <v>704.8</v>
      </c>
      <c r="Z275" s="30">
        <v>738.4</v>
      </c>
      <c r="AA275" s="31" t="e">
        <f>#N/A</f>
        <v>#N/A</v>
      </c>
      <c r="AB275" s="30"/>
    </row>
    <row r="276" spans="1:28" s="32" customFormat="1" ht="15" customHeight="1" x14ac:dyDescent="0.3">
      <c r="A276" s="29" t="s">
        <v>20</v>
      </c>
      <c r="B276" s="30" t="s">
        <v>456</v>
      </c>
      <c r="C276" s="29" t="s">
        <v>124</v>
      </c>
      <c r="D276" s="30" t="s">
        <v>4</v>
      </c>
      <c r="E276" s="29" t="s">
        <v>4</v>
      </c>
      <c r="F276" s="30" t="s">
        <v>457</v>
      </c>
      <c r="G276" s="30">
        <v>97.4</v>
      </c>
      <c r="H276" s="30">
        <v>149.19999999999999</v>
      </c>
      <c r="I276" s="31">
        <v>306.89999999999998</v>
      </c>
      <c r="J276" s="30">
        <v>434.9</v>
      </c>
      <c r="K276" s="31">
        <v>826.6</v>
      </c>
      <c r="L276" s="30">
        <v>1207.3</v>
      </c>
      <c r="M276" s="31">
        <v>2087.6</v>
      </c>
      <c r="N276" s="30">
        <v>3044.4</v>
      </c>
      <c r="O276" s="31">
        <v>2058.6</v>
      </c>
      <c r="P276" s="30">
        <v>1651.1</v>
      </c>
      <c r="Q276" s="31">
        <v>1631.5</v>
      </c>
      <c r="R276" s="30">
        <v>1739.3</v>
      </c>
      <c r="S276" s="31">
        <v>1554.8</v>
      </c>
      <c r="T276" s="30">
        <v>1981.9</v>
      </c>
      <c r="U276" s="31">
        <v>1984.4</v>
      </c>
      <c r="V276" s="30">
        <v>1698</v>
      </c>
      <c r="W276" s="31">
        <v>1290</v>
      </c>
      <c r="X276" s="30">
        <v>1535.8</v>
      </c>
      <c r="Y276" s="31">
        <v>1395.8</v>
      </c>
      <c r="Z276" s="30">
        <v>1332.1</v>
      </c>
      <c r="AA276" s="31" t="e">
        <f>#N/A</f>
        <v>#N/A</v>
      </c>
      <c r="AB276" s="30"/>
    </row>
    <row r="277" spans="1:28" s="32" customFormat="1" ht="15" customHeight="1" x14ac:dyDescent="0.3">
      <c r="A277" s="29" t="s">
        <v>20</v>
      </c>
      <c r="B277" s="30" t="s">
        <v>458</v>
      </c>
      <c r="C277" s="29" t="s">
        <v>124</v>
      </c>
      <c r="D277" s="30" t="s">
        <v>4</v>
      </c>
      <c r="E277" s="29" t="s">
        <v>4</v>
      </c>
      <c r="F277" s="30"/>
      <c r="G277" s="30">
        <v>67.47</v>
      </c>
      <c r="H277" s="30">
        <v>85.04</v>
      </c>
      <c r="I277" s="31">
        <v>111.25</v>
      </c>
      <c r="J277" s="30">
        <v>42.2</v>
      </c>
      <c r="K277" s="31">
        <v>57.38</v>
      </c>
      <c r="L277" s="30">
        <v>62.02</v>
      </c>
      <c r="M277" s="31">
        <v>83.59</v>
      </c>
      <c r="N277" s="30">
        <v>142.99</v>
      </c>
      <c r="O277" s="31">
        <v>125.57</v>
      </c>
      <c r="P277" s="30">
        <v>198.2</v>
      </c>
      <c r="Q277" s="31">
        <v>225.56</v>
      </c>
      <c r="R277" s="30">
        <v>179.71</v>
      </c>
      <c r="S277" s="31">
        <v>282.98</v>
      </c>
      <c r="T277" s="30">
        <v>341.41</v>
      </c>
      <c r="U277" s="31">
        <v>401.38</v>
      </c>
      <c r="V277" s="30">
        <v>294.27</v>
      </c>
      <c r="W277" s="31">
        <v>384.17</v>
      </c>
      <c r="X277" s="30">
        <v>560.41999999999996</v>
      </c>
      <c r="Y277" s="31">
        <v>618.04</v>
      </c>
      <c r="Z277" s="30" t="e">
        <f>#N/A</f>
        <v>#N/A</v>
      </c>
      <c r="AA277" s="31" t="e">
        <f>#N/A</f>
        <v>#N/A</v>
      </c>
      <c r="AB277" s="30"/>
    </row>
    <row r="278" spans="1:28" s="32" customFormat="1" ht="15" customHeight="1" x14ac:dyDescent="0.3">
      <c r="A278" s="29" t="s">
        <v>20</v>
      </c>
      <c r="B278" s="30" t="s">
        <v>459</v>
      </c>
      <c r="C278" s="29" t="s">
        <v>132</v>
      </c>
      <c r="D278" s="30" t="s">
        <v>7</v>
      </c>
      <c r="E278" s="29" t="s">
        <v>133</v>
      </c>
      <c r="F278" s="30"/>
      <c r="G278" s="30">
        <v>142.13333333333301</v>
      </c>
      <c r="H278" s="30">
        <v>146.73583333333301</v>
      </c>
      <c r="I278" s="31">
        <v>153.27916666666701</v>
      </c>
      <c r="J278" s="30">
        <v>149.57583333333301</v>
      </c>
      <c r="K278" s="31">
        <v>136.035</v>
      </c>
      <c r="L278" s="30">
        <v>132.8775</v>
      </c>
      <c r="M278" s="31">
        <v>126.09</v>
      </c>
      <c r="N278" s="30">
        <v>122.554166666667</v>
      </c>
      <c r="O278" s="31">
        <v>120.29916666666701</v>
      </c>
      <c r="P278" s="30">
        <v>147.49666666666701</v>
      </c>
      <c r="Q278" s="31">
        <v>147.35499999999999</v>
      </c>
      <c r="R278" s="30">
        <v>146.620833333333</v>
      </c>
      <c r="S278" s="31">
        <v>149.11250000000001</v>
      </c>
      <c r="T278" s="30">
        <v>152.129166666667</v>
      </c>
      <c r="U278" s="31">
        <v>179.191666666667</v>
      </c>
      <c r="V278" s="30">
        <v>221.72833333333301</v>
      </c>
      <c r="W278" s="31">
        <v>342.13249999999999</v>
      </c>
      <c r="X278" s="30">
        <v>326.00083333333299</v>
      </c>
      <c r="Y278" s="31">
        <v>344.70583333333298</v>
      </c>
      <c r="Z278" s="30">
        <v>382.7475</v>
      </c>
      <c r="AA278" s="31" t="e">
        <f>#N/A</f>
        <v>#N/A</v>
      </c>
      <c r="AB278" s="30"/>
    </row>
    <row r="279" spans="1:28" s="32" customFormat="1" ht="15" customHeight="1" x14ac:dyDescent="0.3">
      <c r="A279" s="29" t="s">
        <v>42</v>
      </c>
      <c r="B279" s="30" t="s">
        <v>460</v>
      </c>
      <c r="C279" s="29" t="s">
        <v>167</v>
      </c>
      <c r="D279" s="30" t="s">
        <v>1</v>
      </c>
      <c r="E279" s="29" t="s">
        <v>115</v>
      </c>
      <c r="F279" s="30" t="s">
        <v>461</v>
      </c>
      <c r="G279" s="30">
        <v>134.07400000000001</v>
      </c>
      <c r="H279" s="30">
        <v>135.006</v>
      </c>
      <c r="I279" s="31">
        <v>135.786</v>
      </c>
      <c r="J279" s="30">
        <v>141.25800000000001</v>
      </c>
      <c r="K279" s="31">
        <v>145.73699999999999</v>
      </c>
      <c r="L279" s="30">
        <v>146.464</v>
      </c>
      <c r="M279" s="31">
        <v>144.149</v>
      </c>
      <c r="N279" s="30">
        <v>147.322</v>
      </c>
      <c r="O279" s="31">
        <v>145.20699999999999</v>
      </c>
      <c r="P279" s="30">
        <v>146.822</v>
      </c>
      <c r="Q279" s="31">
        <v>144.49600000000001</v>
      </c>
      <c r="R279" s="30">
        <v>145.369</v>
      </c>
      <c r="S279" s="31">
        <v>152.75800000000001</v>
      </c>
      <c r="T279" s="30">
        <v>160.43100000000001</v>
      </c>
      <c r="U279" s="31">
        <v>161.06399999999999</v>
      </c>
      <c r="V279" s="30">
        <v>177.81465600000001</v>
      </c>
      <c r="W279" s="31"/>
      <c r="X279" s="30"/>
      <c r="Y279" s="31"/>
      <c r="Z279" s="30"/>
      <c r="AA279" s="31"/>
      <c r="AB279" s="30"/>
    </row>
    <row r="280" spans="1:28" s="32" customFormat="1" ht="15" customHeight="1" x14ac:dyDescent="0.3">
      <c r="A280" s="29" t="s">
        <v>42</v>
      </c>
      <c r="B280" s="30" t="s">
        <v>462</v>
      </c>
      <c r="C280" s="29" t="s">
        <v>312</v>
      </c>
      <c r="D280" s="30" t="s">
        <v>1</v>
      </c>
      <c r="E280" s="29" t="s">
        <v>118</v>
      </c>
      <c r="F280" s="30" t="s">
        <v>461</v>
      </c>
      <c r="G280" s="30">
        <v>29.236000000000001</v>
      </c>
      <c r="H280" s="30">
        <v>32.268000000000001</v>
      </c>
      <c r="I280" s="31">
        <v>32.301000000000002</v>
      </c>
      <c r="J280" s="30">
        <v>33.414000000000001</v>
      </c>
      <c r="K280" s="31">
        <v>33.305</v>
      </c>
      <c r="L280" s="30">
        <v>32.009</v>
      </c>
      <c r="M280" s="31">
        <v>34.674999999999997</v>
      </c>
      <c r="N280" s="30">
        <v>35.414000000000001</v>
      </c>
      <c r="O280" s="31">
        <v>35.177</v>
      </c>
      <c r="P280" s="30">
        <v>37.256</v>
      </c>
      <c r="Q280" s="31">
        <v>36.966999999999999</v>
      </c>
      <c r="R280" s="30"/>
      <c r="S280" s="31"/>
      <c r="T280" s="30"/>
      <c r="U280" s="31"/>
      <c r="V280" s="30"/>
      <c r="W280" s="31"/>
      <c r="X280" s="30"/>
      <c r="Y280" s="31"/>
      <c r="Z280" s="30"/>
      <c r="AA280" s="31"/>
      <c r="AB280" s="30"/>
    </row>
    <row r="281" spans="1:28" s="32" customFormat="1" ht="15" customHeight="1" x14ac:dyDescent="0.3">
      <c r="A281" s="29" t="s">
        <v>42</v>
      </c>
      <c r="B281" s="30" t="s">
        <v>463</v>
      </c>
      <c r="C281" s="29" t="s">
        <v>312</v>
      </c>
      <c r="D281" s="30" t="s">
        <v>1</v>
      </c>
      <c r="E281" s="29" t="s">
        <v>120</v>
      </c>
      <c r="F281" s="30" t="s">
        <v>461</v>
      </c>
      <c r="G281" s="30">
        <v>12.669</v>
      </c>
      <c r="H281" s="30">
        <v>12.347</v>
      </c>
      <c r="I281" s="31">
        <v>12.567</v>
      </c>
      <c r="J281" s="30">
        <v>12.201000000000001</v>
      </c>
      <c r="K281" s="31">
        <v>12.56</v>
      </c>
      <c r="L281" s="30">
        <v>12.859</v>
      </c>
      <c r="M281" s="31">
        <v>12.311</v>
      </c>
      <c r="N281" s="30">
        <v>16.001000000000001</v>
      </c>
      <c r="O281" s="31">
        <v>20.138000000000002</v>
      </c>
      <c r="P281" s="30">
        <v>21.266999999999999</v>
      </c>
      <c r="Q281" s="31">
        <v>24.186</v>
      </c>
      <c r="R281" s="30"/>
      <c r="S281" s="31"/>
      <c r="T281" s="30"/>
      <c r="U281" s="31"/>
      <c r="V281" s="30"/>
      <c r="W281" s="31"/>
      <c r="X281" s="30"/>
      <c r="Y281" s="31"/>
      <c r="Z281" s="30"/>
      <c r="AA281" s="31"/>
      <c r="AB281" s="30"/>
    </row>
    <row r="282" spans="1:28" s="32" customFormat="1" ht="15" customHeight="1" x14ac:dyDescent="0.3">
      <c r="A282" s="29" t="s">
        <v>42</v>
      </c>
      <c r="B282" s="30" t="s">
        <v>464</v>
      </c>
      <c r="C282" s="29" t="s">
        <v>312</v>
      </c>
      <c r="D282" s="30" t="s">
        <v>1</v>
      </c>
      <c r="E282" s="29" t="s">
        <v>122</v>
      </c>
      <c r="F282" s="30" t="s">
        <v>461</v>
      </c>
      <c r="G282" s="30">
        <v>94.524000000000001</v>
      </c>
      <c r="H282" s="30">
        <v>95.358999999999995</v>
      </c>
      <c r="I282" s="31">
        <v>96.427000000000007</v>
      </c>
      <c r="J282" s="30">
        <v>98.021000000000001</v>
      </c>
      <c r="K282" s="31">
        <v>99.887</v>
      </c>
      <c r="L282" s="30">
        <v>99.759</v>
      </c>
      <c r="M282" s="31">
        <v>98.656999999999996</v>
      </c>
      <c r="N282" s="30">
        <v>100.961</v>
      </c>
      <c r="O282" s="31">
        <v>103.559</v>
      </c>
      <c r="P282" s="30">
        <v>103.322</v>
      </c>
      <c r="Q282" s="31">
        <v>110.00700000000001</v>
      </c>
      <c r="R282" s="30"/>
      <c r="S282" s="31"/>
      <c r="T282" s="30"/>
      <c r="U282" s="31"/>
      <c r="V282" s="30"/>
      <c r="W282" s="31"/>
      <c r="X282" s="30"/>
      <c r="Y282" s="31"/>
      <c r="Z282" s="30"/>
      <c r="AA282" s="31"/>
      <c r="AB282" s="30"/>
    </row>
    <row r="283" spans="1:28" s="32" customFormat="1" ht="15" customHeight="1" x14ac:dyDescent="0.3">
      <c r="A283" s="29" t="s">
        <v>42</v>
      </c>
      <c r="B283" s="30" t="s">
        <v>465</v>
      </c>
      <c r="C283" s="29" t="s">
        <v>129</v>
      </c>
      <c r="D283" s="30" t="s">
        <v>6</v>
      </c>
      <c r="E283" s="29" t="s">
        <v>6</v>
      </c>
      <c r="F283" s="30"/>
      <c r="G283" s="30">
        <v>0.374592833876225</v>
      </c>
      <c r="H283" s="30">
        <v>6.0082056512366302</v>
      </c>
      <c r="I283" s="31">
        <v>3.1727636498808298</v>
      </c>
      <c r="J283" s="30">
        <v>1.85232282129537</v>
      </c>
      <c r="K283" s="31">
        <v>-0.95301510674602397</v>
      </c>
      <c r="L283" s="30">
        <v>-0.34873949579832503</v>
      </c>
      <c r="M283" s="31">
        <v>-15.2616495744953</v>
      </c>
      <c r="N283" s="30">
        <v>3.59252131266443</v>
      </c>
      <c r="O283" s="31">
        <v>13.6653995252437</v>
      </c>
      <c r="P283" s="30">
        <v>9.8164388450868607</v>
      </c>
      <c r="Q283" s="31">
        <v>-3.8995504065164401</v>
      </c>
      <c r="R283" s="30">
        <v>1.49740979875958</v>
      </c>
      <c r="S283" s="31">
        <v>-3.04934411315402</v>
      </c>
      <c r="T283" s="30">
        <v>-1.5</v>
      </c>
      <c r="U283" s="31">
        <v>2.1</v>
      </c>
      <c r="V283" s="30">
        <v>0.59999999999999598</v>
      </c>
      <c r="W283" s="31">
        <v>1.8999999999999899</v>
      </c>
      <c r="X283" s="30">
        <v>0.39999999999999603</v>
      </c>
      <c r="Y283" s="31">
        <v>2.1</v>
      </c>
      <c r="Z283" s="30">
        <v>-1.80000000000001</v>
      </c>
      <c r="AA283" s="31"/>
      <c r="AB283" s="30"/>
    </row>
    <row r="284" spans="1:28" s="32" customFormat="1" ht="15" customHeight="1" x14ac:dyDescent="0.3">
      <c r="A284" s="29" t="s">
        <v>42</v>
      </c>
      <c r="B284" s="30" t="s">
        <v>466</v>
      </c>
      <c r="C284" s="29" t="s">
        <v>124</v>
      </c>
      <c r="D284" s="30" t="s">
        <v>3</v>
      </c>
      <c r="E284" s="29" t="s">
        <v>125</v>
      </c>
      <c r="F284" s="30" t="s">
        <v>294</v>
      </c>
      <c r="G284" s="30">
        <v>7.1859999999999999</v>
      </c>
      <c r="H284" s="30">
        <v>7.4610000000000003</v>
      </c>
      <c r="I284" s="31">
        <v>7.3220000000000001</v>
      </c>
      <c r="J284" s="30">
        <v>3.6285720000000001</v>
      </c>
      <c r="K284" s="31">
        <v>3.1438106733061</v>
      </c>
      <c r="L284" s="30">
        <v>5.2</v>
      </c>
      <c r="M284" s="31">
        <v>3.2</v>
      </c>
      <c r="N284" s="30">
        <v>11.2</v>
      </c>
      <c r="O284" s="31">
        <v>8.6</v>
      </c>
      <c r="P284" s="30">
        <v>7.4109336609336598</v>
      </c>
      <c r="Q284" s="31">
        <v>6.7134925616913401</v>
      </c>
      <c r="R284" s="30">
        <v>11.4582785415421</v>
      </c>
      <c r="S284" s="31">
        <v>10.1900448575973</v>
      </c>
      <c r="T284" s="30">
        <v>8.0826316234057298</v>
      </c>
      <c r="U284" s="31">
        <v>11.503530409045</v>
      </c>
      <c r="V284" s="30">
        <v>9.0225563909774404</v>
      </c>
      <c r="W284" s="31">
        <v>10.4477611940299</v>
      </c>
      <c r="X284" s="30">
        <v>9.2307692307692299</v>
      </c>
      <c r="Y284" s="31">
        <v>11.194029850746301</v>
      </c>
      <c r="Z284" s="30"/>
      <c r="AA284" s="31"/>
      <c r="AB284" s="30"/>
    </row>
    <row r="285" spans="1:28" s="32" customFormat="1" ht="15" customHeight="1" x14ac:dyDescent="0.3">
      <c r="A285" s="29" t="s">
        <v>42</v>
      </c>
      <c r="B285" s="30" t="s">
        <v>467</v>
      </c>
      <c r="C285" s="29" t="s">
        <v>124</v>
      </c>
      <c r="D285" s="30" t="s">
        <v>3</v>
      </c>
      <c r="E285" s="29" t="s">
        <v>127</v>
      </c>
      <c r="F285" s="30" t="s">
        <v>294</v>
      </c>
      <c r="G285" s="30">
        <v>-62.744</v>
      </c>
      <c r="H285" s="30">
        <v>-69.804000000000002</v>
      </c>
      <c r="I285" s="31">
        <v>-87.135000000000005</v>
      </c>
      <c r="J285" s="30">
        <v>-53.548881362499998</v>
      </c>
      <c r="K285" s="31">
        <v>-60.925311535884397</v>
      </c>
      <c r="L285" s="30">
        <v>-76.400000000000006</v>
      </c>
      <c r="M285" s="31">
        <v>-62.1</v>
      </c>
      <c r="N285" s="30">
        <v>-70</v>
      </c>
      <c r="O285" s="31">
        <v>-73.7</v>
      </c>
      <c r="P285" s="30">
        <v>-64.514127764127807</v>
      </c>
      <c r="Q285" s="31">
        <v>-70.169792117404</v>
      </c>
      <c r="R285" s="30">
        <v>-86.401613867304206</v>
      </c>
      <c r="S285" s="31">
        <v>-104.080054596175</v>
      </c>
      <c r="T285" s="30">
        <v>-98.248277459676103</v>
      </c>
      <c r="U285" s="31">
        <v>-101.047141414815</v>
      </c>
      <c r="V285" s="30">
        <v>-100</v>
      </c>
      <c r="W285" s="31">
        <v>-107.462686567164</v>
      </c>
      <c r="X285" s="30">
        <v>-117.69230769230801</v>
      </c>
      <c r="Y285" s="31">
        <v>-121.641791044776</v>
      </c>
      <c r="Z285" s="30"/>
      <c r="AA285" s="31"/>
      <c r="AB285" s="30"/>
    </row>
    <row r="286" spans="1:28" s="32" customFormat="1" ht="15" customHeight="1" x14ac:dyDescent="0.3">
      <c r="A286" s="29" t="s">
        <v>42</v>
      </c>
      <c r="B286" s="30" t="s">
        <v>468</v>
      </c>
      <c r="C286" s="29" t="s">
        <v>124</v>
      </c>
      <c r="D286" s="30" t="s">
        <v>4</v>
      </c>
      <c r="E286" s="29" t="s">
        <v>4</v>
      </c>
      <c r="F286" s="30"/>
      <c r="G286" s="30" t="e">
        <f>#N/A</f>
        <v>#N/A</v>
      </c>
      <c r="H286" s="30" t="e">
        <f>#N/A</f>
        <v>#N/A</v>
      </c>
      <c r="I286" s="31" t="e">
        <f>#N/A</f>
        <v>#N/A</v>
      </c>
      <c r="J286" s="30" t="e">
        <f>#N/A</f>
        <v>#N/A</v>
      </c>
      <c r="K286" s="31" t="e">
        <f>#N/A</f>
        <v>#N/A</v>
      </c>
      <c r="L286" s="30" t="e">
        <f>#N/A</f>
        <v>#N/A</v>
      </c>
      <c r="M286" s="31">
        <v>12990239</v>
      </c>
      <c r="N286" s="30">
        <v>13940692</v>
      </c>
      <c r="O286" s="31">
        <v>14372521</v>
      </c>
      <c r="P286" s="30">
        <v>14047576</v>
      </c>
      <c r="Q286" s="31">
        <v>15649981</v>
      </c>
      <c r="R286" s="30">
        <v>17030626</v>
      </c>
      <c r="S286" s="31">
        <v>17642507</v>
      </c>
      <c r="T286" s="30">
        <v>17254065</v>
      </c>
      <c r="U286" s="31">
        <v>16381031</v>
      </c>
      <c r="V286" s="30">
        <v>14048045</v>
      </c>
      <c r="W286" s="31">
        <v>16294960</v>
      </c>
      <c r="X286" s="30">
        <v>17959541</v>
      </c>
      <c r="Y286" s="31">
        <v>17960000</v>
      </c>
      <c r="Z286" s="30" t="e">
        <f>#N/A</f>
        <v>#N/A</v>
      </c>
      <c r="AA286" s="31" t="e">
        <f>#N/A</f>
        <v>#N/A</v>
      </c>
      <c r="AB286" s="30"/>
    </row>
    <row r="287" spans="1:28" s="32" customFormat="1" ht="15" customHeight="1" x14ac:dyDescent="0.3">
      <c r="A287" s="29" t="s">
        <v>42</v>
      </c>
      <c r="B287" s="30" t="s">
        <v>469</v>
      </c>
      <c r="C287" s="29" t="s">
        <v>132</v>
      </c>
      <c r="D287" s="30" t="s">
        <v>7</v>
      </c>
      <c r="E287" s="29" t="s">
        <v>133</v>
      </c>
      <c r="F287" s="30"/>
      <c r="G287" s="30">
        <v>1.7248266666666701</v>
      </c>
      <c r="H287" s="30">
        <v>1.9334425</v>
      </c>
      <c r="I287" s="31">
        <v>1.8405625000000001</v>
      </c>
      <c r="J287" s="30">
        <v>1.54191416666667</v>
      </c>
      <c r="K287" s="31">
        <v>1.3597524999999999</v>
      </c>
      <c r="L287" s="30">
        <v>1.3094733333333299</v>
      </c>
      <c r="M287" s="31">
        <v>1.3279733333333299</v>
      </c>
      <c r="N287" s="30">
        <v>1.1950725</v>
      </c>
      <c r="O287" s="31">
        <v>1.19217833333333</v>
      </c>
      <c r="P287" s="30">
        <v>1.28218916666667</v>
      </c>
      <c r="Q287" s="31">
        <v>1.0901591666666699</v>
      </c>
      <c r="R287" s="30">
        <v>0.96946333333333301</v>
      </c>
      <c r="S287" s="31">
        <v>0.96579999999999999</v>
      </c>
      <c r="T287" s="30">
        <v>1.0358425</v>
      </c>
      <c r="U287" s="31">
        <v>1.1093625</v>
      </c>
      <c r="V287" s="30">
        <v>1.3310900000000001</v>
      </c>
      <c r="W287" s="31">
        <v>1.345215</v>
      </c>
      <c r="X287" s="30">
        <v>1.3047583333333299</v>
      </c>
      <c r="Y287" s="31">
        <v>1.33841083333333</v>
      </c>
      <c r="Z287" s="30">
        <v>1.43850583333333</v>
      </c>
      <c r="AA287" s="31" t="e">
        <f>#N/A</f>
        <v>#N/A</v>
      </c>
      <c r="AB287" s="30"/>
    </row>
    <row r="288" spans="1:28" s="32" customFormat="1" ht="15" customHeight="1" x14ac:dyDescent="0.3">
      <c r="A288" s="29" t="s">
        <v>22</v>
      </c>
      <c r="B288" s="30" t="s">
        <v>470</v>
      </c>
      <c r="C288" s="29" t="s">
        <v>471</v>
      </c>
      <c r="D288" s="30" t="s">
        <v>1</v>
      </c>
      <c r="E288" s="29" t="s">
        <v>115</v>
      </c>
      <c r="F288" s="30" t="s">
        <v>472</v>
      </c>
      <c r="G288" s="30">
        <v>51397.3</v>
      </c>
      <c r="H288" s="30">
        <v>68839.600000000006</v>
      </c>
      <c r="I288" s="31">
        <v>73880.5</v>
      </c>
      <c r="J288" s="30">
        <v>80665.2</v>
      </c>
      <c r="K288" s="31">
        <v>89765.1</v>
      </c>
      <c r="L288" s="30">
        <v>94185.1</v>
      </c>
      <c r="M288" s="31">
        <v>104030</v>
      </c>
      <c r="N288" s="30">
        <v>123521.9</v>
      </c>
      <c r="O288" s="31">
        <v>153819.4</v>
      </c>
      <c r="P288" s="30">
        <v>193417.9</v>
      </c>
      <c r="Q288" s="31">
        <v>200267.3</v>
      </c>
      <c r="R288" s="30">
        <v>233495.1</v>
      </c>
      <c r="S288" s="31">
        <v>285737.09999999998</v>
      </c>
      <c r="T288" s="30">
        <v>344360.7</v>
      </c>
      <c r="U288" s="31">
        <v>369592</v>
      </c>
      <c r="V288" s="30">
        <v>416224.2</v>
      </c>
      <c r="W288" s="31">
        <v>449154.8</v>
      </c>
      <c r="X288" s="30">
        <v>498909</v>
      </c>
      <c r="Y288" s="31">
        <v>550410.5</v>
      </c>
      <c r="Z288" s="30">
        <v>595048.6</v>
      </c>
      <c r="AA288" s="31"/>
      <c r="AB288" s="30"/>
    </row>
    <row r="289" spans="1:28" s="32" customFormat="1" ht="15" customHeight="1" x14ac:dyDescent="0.3">
      <c r="A289" s="29" t="s">
        <v>22</v>
      </c>
      <c r="B289" s="30" t="s">
        <v>473</v>
      </c>
      <c r="C289" s="29" t="s">
        <v>471</v>
      </c>
      <c r="D289" s="30" t="s">
        <v>1</v>
      </c>
      <c r="E289" s="29" t="s">
        <v>138</v>
      </c>
      <c r="F289" s="30" t="s">
        <v>472</v>
      </c>
      <c r="G289" s="30">
        <v>45823.4</v>
      </c>
      <c r="H289" s="30">
        <v>56819</v>
      </c>
      <c r="I289" s="31">
        <v>63035</v>
      </c>
      <c r="J289" s="30">
        <v>77340.7</v>
      </c>
      <c r="K289" s="31">
        <v>85028.3</v>
      </c>
      <c r="L289" s="30">
        <v>94395.3</v>
      </c>
      <c r="M289" s="31">
        <v>119615.4</v>
      </c>
      <c r="N289" s="30">
        <v>132040.1</v>
      </c>
      <c r="O289" s="31">
        <v>164452.9</v>
      </c>
      <c r="P289" s="30">
        <v>182383.2</v>
      </c>
      <c r="Q289" s="31">
        <v>198504.4</v>
      </c>
      <c r="R289" s="30">
        <v>244678.9</v>
      </c>
      <c r="S289" s="31">
        <v>318339.5</v>
      </c>
      <c r="T289" s="30">
        <v>383334.7</v>
      </c>
      <c r="U289" s="31">
        <v>420744.9</v>
      </c>
      <c r="V289" s="30">
        <v>429872.1</v>
      </c>
      <c r="W289" s="31">
        <v>475139.9</v>
      </c>
      <c r="X289" s="30">
        <v>492220.7</v>
      </c>
      <c r="Y289" s="31">
        <v>225673.8</v>
      </c>
      <c r="Z289" s="30"/>
      <c r="AA289" s="31"/>
      <c r="AB289" s="30"/>
    </row>
    <row r="290" spans="1:28" s="32" customFormat="1" ht="15" customHeight="1" x14ac:dyDescent="0.3">
      <c r="A290" s="29" t="s">
        <v>22</v>
      </c>
      <c r="B290" s="30" t="s">
        <v>474</v>
      </c>
      <c r="C290" s="29" t="s">
        <v>471</v>
      </c>
      <c r="D290" s="30" t="s">
        <v>1</v>
      </c>
      <c r="E290" s="29" t="s">
        <v>140</v>
      </c>
      <c r="F290" s="30" t="s">
        <v>472</v>
      </c>
      <c r="G290" s="30">
        <v>9855.1</v>
      </c>
      <c r="H290" s="30">
        <v>11717.3</v>
      </c>
      <c r="I290" s="31">
        <v>11495</v>
      </c>
      <c r="J290" s="30">
        <v>11467.6</v>
      </c>
      <c r="K290" s="31">
        <v>12280.1</v>
      </c>
      <c r="L290" s="30">
        <v>15160.4</v>
      </c>
      <c r="M290" s="31">
        <v>24125.200000000001</v>
      </c>
      <c r="N290" s="30">
        <v>29035.7</v>
      </c>
      <c r="O290" s="31">
        <v>39554.400000000001</v>
      </c>
      <c r="P290" s="30">
        <v>54643.7</v>
      </c>
      <c r="Q290" s="31">
        <v>52745.8</v>
      </c>
      <c r="R290" s="30">
        <v>58479.6</v>
      </c>
      <c r="S290" s="31">
        <v>92667.8</v>
      </c>
      <c r="T290" s="30">
        <v>98489.3</v>
      </c>
      <c r="U290" s="31">
        <v>123397.7</v>
      </c>
      <c r="V290" s="30">
        <v>136065</v>
      </c>
      <c r="W290" s="31">
        <v>145547.4</v>
      </c>
      <c r="X290" s="30">
        <v>155441.70000000001</v>
      </c>
      <c r="Y290" s="31">
        <v>55558.9</v>
      </c>
      <c r="Z290" s="30"/>
      <c r="AA290" s="31"/>
      <c r="AB290" s="30"/>
    </row>
    <row r="291" spans="1:28" s="32" customFormat="1" ht="15" customHeight="1" x14ac:dyDescent="0.3">
      <c r="A291" s="29" t="s">
        <v>22</v>
      </c>
      <c r="B291" s="30" t="s">
        <v>475</v>
      </c>
      <c r="C291" s="29" t="s">
        <v>471</v>
      </c>
      <c r="D291" s="30" t="s">
        <v>1</v>
      </c>
      <c r="E291" s="29" t="s">
        <v>142</v>
      </c>
      <c r="F291" s="30" t="s">
        <v>472</v>
      </c>
      <c r="G291" s="30">
        <v>22733.1</v>
      </c>
      <c r="H291" s="30">
        <v>26465.1</v>
      </c>
      <c r="I291" s="31">
        <v>29325.599999999999</v>
      </c>
      <c r="J291" s="30">
        <v>31409.1</v>
      </c>
      <c r="K291" s="31">
        <v>36599.800000000003</v>
      </c>
      <c r="L291" s="30">
        <v>35743.199999999997</v>
      </c>
      <c r="M291" s="31">
        <v>42088.2</v>
      </c>
      <c r="N291" s="30">
        <v>59749.9</v>
      </c>
      <c r="O291" s="31">
        <v>81918.899999999994</v>
      </c>
      <c r="P291" s="30">
        <v>99578.9</v>
      </c>
      <c r="Q291" s="31">
        <v>97187.3</v>
      </c>
      <c r="R291" s="30">
        <v>131470.20000000001</v>
      </c>
      <c r="S291" s="31">
        <v>125994.2</v>
      </c>
      <c r="T291" s="30">
        <v>154872.20000000001</v>
      </c>
      <c r="U291" s="31">
        <v>140773.70000000001</v>
      </c>
      <c r="V291" s="30">
        <v>144051.5</v>
      </c>
      <c r="W291" s="31">
        <v>154786.4</v>
      </c>
      <c r="X291" s="30">
        <v>175948.1</v>
      </c>
      <c r="Y291" s="31">
        <v>86899</v>
      </c>
      <c r="Z291" s="30"/>
      <c r="AA291" s="31"/>
      <c r="AB291" s="30"/>
    </row>
    <row r="292" spans="1:28" s="32" customFormat="1" ht="15" customHeight="1" x14ac:dyDescent="0.3">
      <c r="A292" s="29" t="s">
        <v>22</v>
      </c>
      <c r="B292" s="30" t="s">
        <v>476</v>
      </c>
      <c r="C292" s="29" t="s">
        <v>471</v>
      </c>
      <c r="D292" s="30" t="s">
        <v>1</v>
      </c>
      <c r="E292" s="29" t="s">
        <v>144</v>
      </c>
      <c r="F292" s="30" t="s">
        <v>472</v>
      </c>
      <c r="G292" s="30">
        <v>27891.200000000001</v>
      </c>
      <c r="H292" s="30">
        <v>26793.8</v>
      </c>
      <c r="I292" s="31">
        <v>30931.1</v>
      </c>
      <c r="J292" s="30">
        <v>37888.1</v>
      </c>
      <c r="K292" s="31">
        <v>44126.400000000001</v>
      </c>
      <c r="L292" s="30">
        <v>51493.9</v>
      </c>
      <c r="M292" s="31">
        <v>83064.800000000003</v>
      </c>
      <c r="N292" s="30">
        <v>99829</v>
      </c>
      <c r="O292" s="31">
        <v>135613.20000000001</v>
      </c>
      <c r="P292" s="30">
        <v>140303.1</v>
      </c>
      <c r="Q292" s="31">
        <v>147460.20000000001</v>
      </c>
      <c r="R292" s="30">
        <v>206862</v>
      </c>
      <c r="S292" s="31">
        <v>262351.59999999998</v>
      </c>
      <c r="T292" s="30">
        <v>307901.7</v>
      </c>
      <c r="U292" s="31">
        <v>331268.40000000002</v>
      </c>
      <c r="V292" s="30">
        <v>291600.90000000002</v>
      </c>
      <c r="W292" s="31">
        <v>313259.59999999998</v>
      </c>
      <c r="X292" s="30">
        <v>327745.40000000002</v>
      </c>
      <c r="Y292" s="31">
        <v>179284.8</v>
      </c>
      <c r="Z292" s="30"/>
      <c r="AA292" s="31"/>
      <c r="AB292" s="30"/>
    </row>
    <row r="293" spans="1:28" s="32" customFormat="1" ht="15" customHeight="1" x14ac:dyDescent="0.3">
      <c r="A293" s="29" t="s">
        <v>22</v>
      </c>
      <c r="B293" s="30" t="s">
        <v>477</v>
      </c>
      <c r="C293" s="29" t="s">
        <v>471</v>
      </c>
      <c r="D293" s="30" t="s">
        <v>1</v>
      </c>
      <c r="E293" s="29" t="s">
        <v>118</v>
      </c>
      <c r="F293" s="30" t="s">
        <v>472</v>
      </c>
      <c r="G293" s="30">
        <v>17453.2</v>
      </c>
      <c r="H293" s="30">
        <v>23996.6</v>
      </c>
      <c r="I293" s="31">
        <v>26312.9</v>
      </c>
      <c r="J293" s="30">
        <v>26758.400000000001</v>
      </c>
      <c r="K293" s="31">
        <v>29357.8</v>
      </c>
      <c r="L293" s="30">
        <v>27040.6</v>
      </c>
      <c r="M293" s="31">
        <v>29227</v>
      </c>
      <c r="N293" s="30">
        <v>33164.5</v>
      </c>
      <c r="O293" s="31">
        <v>38471.4</v>
      </c>
      <c r="P293" s="30">
        <v>47119.9</v>
      </c>
      <c r="Q293" s="31">
        <v>36773.4</v>
      </c>
      <c r="R293" s="30">
        <v>39168.800000000003</v>
      </c>
      <c r="S293" s="31">
        <v>47975.3</v>
      </c>
      <c r="T293" s="30">
        <v>53077.2</v>
      </c>
      <c r="U293" s="31">
        <v>51721.7</v>
      </c>
      <c r="V293" s="30">
        <v>62607.3</v>
      </c>
      <c r="W293" s="31">
        <v>62265</v>
      </c>
      <c r="X293" s="30">
        <v>62501</v>
      </c>
      <c r="Y293" s="31">
        <v>68116</v>
      </c>
      <c r="Z293" s="30">
        <v>68200</v>
      </c>
      <c r="AA293" s="31"/>
      <c r="AB293" s="30"/>
    </row>
    <row r="294" spans="1:28" s="32" customFormat="1" ht="15" customHeight="1" x14ac:dyDescent="0.3">
      <c r="A294" s="29" t="s">
        <v>22</v>
      </c>
      <c r="B294" s="30" t="s">
        <v>478</v>
      </c>
      <c r="C294" s="29" t="s">
        <v>471</v>
      </c>
      <c r="D294" s="30" t="s">
        <v>1</v>
      </c>
      <c r="E294" s="29" t="s">
        <v>120</v>
      </c>
      <c r="F294" s="30" t="s">
        <v>472</v>
      </c>
      <c r="G294" s="30">
        <v>13133.8</v>
      </c>
      <c r="H294" s="30">
        <v>18677.400000000001</v>
      </c>
      <c r="I294" s="31">
        <v>18044.099999999999</v>
      </c>
      <c r="J294" s="30">
        <v>18107.7</v>
      </c>
      <c r="K294" s="31">
        <v>17495.7</v>
      </c>
      <c r="L294" s="30">
        <v>18448.599999999999</v>
      </c>
      <c r="M294" s="31">
        <v>18764.7</v>
      </c>
      <c r="N294" s="30">
        <v>22033.9</v>
      </c>
      <c r="O294" s="31">
        <v>26975</v>
      </c>
      <c r="P294" s="30">
        <v>38282.6</v>
      </c>
      <c r="Q294" s="31">
        <v>48761.8</v>
      </c>
      <c r="R294" s="30">
        <v>61778.3</v>
      </c>
      <c r="S294" s="31">
        <v>69211.3</v>
      </c>
      <c r="T294" s="30">
        <v>89961</v>
      </c>
      <c r="U294" s="31">
        <v>93315.3</v>
      </c>
      <c r="V294" s="30">
        <v>98493.1</v>
      </c>
      <c r="W294" s="31">
        <v>115587.8</v>
      </c>
      <c r="X294" s="30">
        <v>137276</v>
      </c>
      <c r="Y294" s="31">
        <v>153456.29999999999</v>
      </c>
      <c r="Z294" s="30">
        <v>169113.8</v>
      </c>
      <c r="AA294" s="31"/>
      <c r="AB294" s="30"/>
    </row>
    <row r="295" spans="1:28" s="32" customFormat="1" ht="15" customHeight="1" x14ac:dyDescent="0.3">
      <c r="A295" s="29" t="s">
        <v>22</v>
      </c>
      <c r="B295" s="30" t="s">
        <v>479</v>
      </c>
      <c r="C295" s="29" t="s">
        <v>471</v>
      </c>
      <c r="D295" s="30" t="s">
        <v>1</v>
      </c>
      <c r="E295" s="29" t="s">
        <v>122</v>
      </c>
      <c r="F295" s="30" t="s">
        <v>472</v>
      </c>
      <c r="G295" s="30">
        <v>16996.2</v>
      </c>
      <c r="H295" s="30">
        <v>21367.4</v>
      </c>
      <c r="I295" s="31">
        <v>24167.200000000001</v>
      </c>
      <c r="J295" s="30">
        <v>28783.9</v>
      </c>
      <c r="K295" s="31">
        <v>34577.300000000003</v>
      </c>
      <c r="L295" s="30">
        <v>39161.4</v>
      </c>
      <c r="M295" s="31">
        <v>44763.1</v>
      </c>
      <c r="N295" s="30">
        <v>52914.3</v>
      </c>
      <c r="O295" s="31">
        <v>67605.899999999994</v>
      </c>
      <c r="P295" s="30">
        <v>82606</v>
      </c>
      <c r="Q295" s="31">
        <v>92690.1</v>
      </c>
      <c r="R295" s="30">
        <v>108610.7</v>
      </c>
      <c r="S295" s="31">
        <v>137014.5</v>
      </c>
      <c r="T295" s="30">
        <v>156133</v>
      </c>
      <c r="U295" s="31">
        <v>173162.9</v>
      </c>
      <c r="V295" s="30">
        <v>197011.4</v>
      </c>
      <c r="W295" s="31">
        <v>218393.5</v>
      </c>
      <c r="X295" s="30">
        <v>233661</v>
      </c>
      <c r="Y295" s="31">
        <v>256873.5</v>
      </c>
      <c r="Z295" s="30">
        <v>273543.09999999998</v>
      </c>
      <c r="AA295" s="31"/>
      <c r="AB295" s="30"/>
    </row>
    <row r="296" spans="1:28" s="32" customFormat="1" ht="15" customHeight="1" x14ac:dyDescent="0.3">
      <c r="A296" s="29" t="s">
        <v>22</v>
      </c>
      <c r="B296" s="30" t="s">
        <v>480</v>
      </c>
      <c r="C296" s="29" t="s">
        <v>129</v>
      </c>
      <c r="D296" s="30" t="s">
        <v>6</v>
      </c>
      <c r="E296" s="29" t="s">
        <v>6</v>
      </c>
      <c r="F296" s="30"/>
      <c r="G296" s="30">
        <v>19.687666845965499</v>
      </c>
      <c r="H296" s="30">
        <v>6.9071139361187601</v>
      </c>
      <c r="I296" s="31">
        <v>2.0480621906065601</v>
      </c>
      <c r="J296" s="30">
        <v>3.0208747867386698</v>
      </c>
      <c r="K296" s="31">
        <v>4.02109989907418</v>
      </c>
      <c r="L296" s="30">
        <v>4.3631413099855196</v>
      </c>
      <c r="M296" s="31">
        <v>5.5592625555636497</v>
      </c>
      <c r="N296" s="30">
        <v>10.2027234252437</v>
      </c>
      <c r="O296" s="31">
        <v>24.5</v>
      </c>
      <c r="P296" s="30">
        <v>6.8</v>
      </c>
      <c r="Q296" s="31">
        <v>7.8</v>
      </c>
      <c r="R296" s="30">
        <v>16.600000000000001</v>
      </c>
      <c r="S296" s="31">
        <v>2.8</v>
      </c>
      <c r="T296" s="30">
        <v>6.6</v>
      </c>
      <c r="U296" s="31">
        <v>7.5</v>
      </c>
      <c r="V296" s="30">
        <v>6.5</v>
      </c>
      <c r="W296" s="31">
        <v>0.4</v>
      </c>
      <c r="X296" s="30">
        <v>3.2</v>
      </c>
      <c r="Y296" s="31">
        <v>1.5</v>
      </c>
      <c r="Z296" s="30">
        <v>1.1000000000000001</v>
      </c>
      <c r="AA296" s="31"/>
      <c r="AB296" s="30"/>
    </row>
    <row r="297" spans="1:28" s="32" customFormat="1" ht="15" customHeight="1" x14ac:dyDescent="0.3">
      <c r="A297" s="29" t="s">
        <v>22</v>
      </c>
      <c r="B297" s="30" t="s">
        <v>481</v>
      </c>
      <c r="C297" s="29" t="s">
        <v>124</v>
      </c>
      <c r="D297" s="30" t="s">
        <v>3</v>
      </c>
      <c r="E297" s="29" t="s">
        <v>125</v>
      </c>
      <c r="F297" s="30" t="s">
        <v>294</v>
      </c>
      <c r="G297" s="30">
        <v>510.92200000000003</v>
      </c>
      <c r="H297" s="30">
        <v>480.25700000000001</v>
      </c>
      <c r="I297" s="31">
        <v>498.08699999999999</v>
      </c>
      <c r="J297" s="30">
        <v>590.33399999999995</v>
      </c>
      <c r="K297" s="31">
        <v>733.18200000000002</v>
      </c>
      <c r="L297" s="30">
        <v>686.83699999999999</v>
      </c>
      <c r="M297" s="31">
        <v>906</v>
      </c>
      <c r="N297" s="30">
        <v>1337.8</v>
      </c>
      <c r="O297" s="31">
        <v>1874.4</v>
      </c>
      <c r="P297" s="30">
        <v>1693.83567476181</v>
      </c>
      <c r="Q297" s="31">
        <v>1778.7</v>
      </c>
      <c r="R297" s="30">
        <v>2271.1999999999998</v>
      </c>
      <c r="S297" s="31">
        <v>1973.3</v>
      </c>
      <c r="T297" s="30">
        <v>2833.2</v>
      </c>
      <c r="U297" s="31">
        <v>2482.6796804349901</v>
      </c>
      <c r="V297" s="30">
        <v>1618.98305628565</v>
      </c>
      <c r="W297" s="31">
        <v>1607.89382372609</v>
      </c>
      <c r="X297" s="30">
        <v>1838.7630237196399</v>
      </c>
      <c r="Y297" s="31">
        <v>1916.0035902152399</v>
      </c>
      <c r="Z297" s="30">
        <v>2022.2380016474301</v>
      </c>
      <c r="AA297" s="31"/>
      <c r="AB297" s="30"/>
    </row>
    <row r="298" spans="1:28" s="32" customFormat="1" ht="15" customHeight="1" x14ac:dyDescent="0.3">
      <c r="A298" s="29" t="s">
        <v>22</v>
      </c>
      <c r="B298" s="30" t="s">
        <v>482</v>
      </c>
      <c r="C298" s="29" t="s">
        <v>124</v>
      </c>
      <c r="D298" s="30" t="s">
        <v>3</v>
      </c>
      <c r="E298" s="29" t="s">
        <v>127</v>
      </c>
      <c r="F298" s="30" t="s">
        <v>294</v>
      </c>
      <c r="G298" s="30">
        <v>-506.2</v>
      </c>
      <c r="H298" s="30">
        <v>-449.16</v>
      </c>
      <c r="I298" s="31">
        <v>-571.36199999999997</v>
      </c>
      <c r="J298" s="30">
        <v>-723.12199999999996</v>
      </c>
      <c r="K298" s="31">
        <v>-903.79</v>
      </c>
      <c r="L298" s="30">
        <v>-1105.51</v>
      </c>
      <c r="M298" s="31">
        <v>-1792.4</v>
      </c>
      <c r="N298" s="30">
        <v>-2613.6</v>
      </c>
      <c r="O298" s="31">
        <v>-3753.5</v>
      </c>
      <c r="P298" s="30">
        <v>-2813.6072422418902</v>
      </c>
      <c r="Q298" s="31">
        <v>-2980.9</v>
      </c>
      <c r="R298" s="30">
        <v>-3935.9</v>
      </c>
      <c r="S298" s="31">
        <v>-4966.5</v>
      </c>
      <c r="T298" s="30">
        <v>-5613.6</v>
      </c>
      <c r="U298" s="31">
        <v>-5290.1891694084698</v>
      </c>
      <c r="V298" s="30">
        <v>-3859.8159221306</v>
      </c>
      <c r="W298" s="31">
        <v>-3744.3954008699302</v>
      </c>
      <c r="X298" s="30">
        <v>-4170.7922113553605</v>
      </c>
      <c r="Y298" s="31">
        <v>-5291.9457759999996</v>
      </c>
      <c r="Z298" s="30">
        <v>-4903.8128139999999</v>
      </c>
      <c r="AA298" s="31"/>
      <c r="AB298" s="30"/>
    </row>
    <row r="299" spans="1:28" s="32" customFormat="1" ht="15" customHeight="1" x14ac:dyDescent="0.3">
      <c r="A299" s="29" t="s">
        <v>22</v>
      </c>
      <c r="B299" s="30" t="s">
        <v>483</v>
      </c>
      <c r="C299" s="29" t="s">
        <v>484</v>
      </c>
      <c r="D299" s="30" t="s">
        <v>2</v>
      </c>
      <c r="E299" s="29" t="s">
        <v>153</v>
      </c>
      <c r="F299" s="30"/>
      <c r="G299" s="30" t="e">
        <f>#N/A</f>
        <v>#N/A</v>
      </c>
      <c r="H299" s="30" t="e">
        <f>#N/A</f>
        <v>#N/A</v>
      </c>
      <c r="I299" s="31" t="e">
        <f>#N/A</f>
        <v>#N/A</v>
      </c>
      <c r="J299" s="30" t="e">
        <f>#N/A</f>
        <v>#N/A</v>
      </c>
      <c r="K299" s="31" t="e">
        <f>#N/A</f>
        <v>#N/A</v>
      </c>
      <c r="L299" s="30" t="e">
        <f>#N/A</f>
        <v>#N/A</v>
      </c>
      <c r="M299" s="31" t="e">
        <f>#N/A</f>
        <v>#N/A</v>
      </c>
      <c r="N299" s="30" t="e">
        <f>#N/A</f>
        <v>#N/A</v>
      </c>
      <c r="O299" s="31" t="e">
        <f>#N/A</f>
        <v>#N/A</v>
      </c>
      <c r="P299" s="30" t="e">
        <f>#N/A</f>
        <v>#N/A</v>
      </c>
      <c r="Q299" s="31" t="e">
        <f>#N/A</f>
        <v>#N/A</v>
      </c>
      <c r="R299" s="30">
        <v>98.735566666666699</v>
      </c>
      <c r="S299" s="31">
        <v>78.578275000000005</v>
      </c>
      <c r="T299" s="30">
        <v>100.835958333333</v>
      </c>
      <c r="U299" s="31">
        <v>99.999991666666702</v>
      </c>
      <c r="V299" s="30">
        <v>100.49545000000001</v>
      </c>
      <c r="W299" s="31">
        <v>105.07701666666701</v>
      </c>
      <c r="X299" s="30">
        <v>118.354316666667</v>
      </c>
      <c r="Y299" s="31">
        <v>121.91079999999999</v>
      </c>
      <c r="Z299" s="30">
        <v>133.46654166666701</v>
      </c>
      <c r="AA299" s="31" t="e">
        <f>#N/A</f>
        <v>#N/A</v>
      </c>
      <c r="AB299" s="30"/>
    </row>
    <row r="300" spans="1:28" s="32" customFormat="1" ht="15" customHeight="1" x14ac:dyDescent="0.3">
      <c r="A300" s="29" t="s">
        <v>22</v>
      </c>
      <c r="B300" s="30" t="s">
        <v>485</v>
      </c>
      <c r="C300" s="29" t="s">
        <v>124</v>
      </c>
      <c r="D300" s="30" t="s">
        <v>4</v>
      </c>
      <c r="E300" s="29" t="s">
        <v>4</v>
      </c>
      <c r="F300" s="30"/>
      <c r="G300" s="30" t="e">
        <f>#N/A</f>
        <v>#N/A</v>
      </c>
      <c r="H300" s="30" t="e">
        <f>#N/A</f>
        <v>#N/A</v>
      </c>
      <c r="I300" s="31" t="e">
        <f>#N/A</f>
        <v>#N/A</v>
      </c>
      <c r="J300" s="30" t="e">
        <f>#N/A</f>
        <v>#N/A</v>
      </c>
      <c r="K300" s="31" t="e">
        <f>#N/A</f>
        <v>#N/A</v>
      </c>
      <c r="L300" s="30">
        <v>270.8</v>
      </c>
      <c r="M300" s="31">
        <v>430.3</v>
      </c>
      <c r="N300" s="30">
        <v>625.70000000000005</v>
      </c>
      <c r="O300" s="31">
        <v>1138.2</v>
      </c>
      <c r="P300" s="30">
        <v>893.1</v>
      </c>
      <c r="Q300" s="31">
        <v>1124.9000000000001</v>
      </c>
      <c r="R300" s="30">
        <v>1505.5</v>
      </c>
      <c r="S300" s="31">
        <v>1768.4</v>
      </c>
      <c r="T300" s="30">
        <v>1908.2</v>
      </c>
      <c r="U300" s="31">
        <v>1811.8</v>
      </c>
      <c r="V300" s="30">
        <v>1344.4</v>
      </c>
      <c r="W300" s="31">
        <v>1634.3</v>
      </c>
      <c r="X300" s="30">
        <v>2030.5</v>
      </c>
      <c r="Y300" s="31">
        <v>2142.6999999999998</v>
      </c>
      <c r="Z300" s="30">
        <v>1852.2</v>
      </c>
      <c r="AA300" s="31" t="e">
        <f>#N/A</f>
        <v>#N/A</v>
      </c>
      <c r="AB300" s="30"/>
    </row>
    <row r="301" spans="1:28" s="32" customFormat="1" ht="15" customHeight="1" x14ac:dyDescent="0.3">
      <c r="A301" s="29" t="s">
        <v>22</v>
      </c>
      <c r="B301" s="30" t="s">
        <v>486</v>
      </c>
      <c r="C301" s="29" t="s">
        <v>124</v>
      </c>
      <c r="D301" s="30" t="s">
        <v>4</v>
      </c>
      <c r="E301" s="29" t="s">
        <v>4</v>
      </c>
      <c r="F301" s="30"/>
      <c r="G301" s="30">
        <v>2.2400000000000002</v>
      </c>
      <c r="H301" s="30">
        <v>4.53</v>
      </c>
      <c r="I301" s="31">
        <v>30.29</v>
      </c>
      <c r="J301" s="30">
        <v>70.33</v>
      </c>
      <c r="K301" s="31">
        <v>179.06</v>
      </c>
      <c r="L301" s="30">
        <v>313.25</v>
      </c>
      <c r="M301" s="31">
        <v>473.07</v>
      </c>
      <c r="N301" s="30">
        <v>704</v>
      </c>
      <c r="O301" s="31">
        <v>1223.27</v>
      </c>
      <c r="P301" s="30">
        <v>981.96</v>
      </c>
      <c r="Q301" s="31">
        <v>1266.2</v>
      </c>
      <c r="R301" s="30">
        <v>1708.69</v>
      </c>
      <c r="S301" s="31">
        <v>2031.37</v>
      </c>
      <c r="T301" s="30">
        <v>2278</v>
      </c>
      <c r="U301" s="31">
        <v>2242.83</v>
      </c>
      <c r="V301" s="30">
        <v>1687.7</v>
      </c>
      <c r="W301" s="31">
        <v>1994.61</v>
      </c>
      <c r="X301" s="30">
        <v>2485.7800000000002</v>
      </c>
      <c r="Y301" s="31">
        <v>2688.57</v>
      </c>
      <c r="Z301" s="30" t="e">
        <f>#N/A</f>
        <v>#N/A</v>
      </c>
      <c r="AA301" s="31" t="e">
        <f>#N/A</f>
        <v>#N/A</v>
      </c>
      <c r="AB301" s="30"/>
    </row>
    <row r="302" spans="1:28" s="32" customFormat="1" ht="15" customHeight="1" x14ac:dyDescent="0.3">
      <c r="A302" s="29" t="s">
        <v>22</v>
      </c>
      <c r="B302" s="30" t="s">
        <v>487</v>
      </c>
      <c r="C302" s="29" t="s">
        <v>132</v>
      </c>
      <c r="D302" s="30" t="s">
        <v>7</v>
      </c>
      <c r="E302" s="29" t="s">
        <v>133</v>
      </c>
      <c r="F302" s="30"/>
      <c r="G302" s="30">
        <v>47.706733333333297</v>
      </c>
      <c r="H302" s="30">
        <v>48.450016666666698</v>
      </c>
      <c r="I302" s="31">
        <v>46.944625000000002</v>
      </c>
      <c r="J302" s="30">
        <v>43.718566666666703</v>
      </c>
      <c r="K302" s="31">
        <v>42.6743666666667</v>
      </c>
      <c r="L302" s="30">
        <v>41.013174999999997</v>
      </c>
      <c r="M302" s="31">
        <v>40.172966666666703</v>
      </c>
      <c r="N302" s="30">
        <v>37.319450000000003</v>
      </c>
      <c r="O302" s="31">
        <v>36.560558333333297</v>
      </c>
      <c r="P302" s="30">
        <v>42.877641666666698</v>
      </c>
      <c r="Q302" s="31">
        <v>45.9574</v>
      </c>
      <c r="R302" s="30">
        <v>46.141458333333297</v>
      </c>
      <c r="S302" s="31">
        <v>47.004666666666701</v>
      </c>
      <c r="T302" s="30">
        <v>48.435749999999999</v>
      </c>
      <c r="U302" s="31">
        <v>53.6537583333333</v>
      </c>
      <c r="V302" s="30">
        <v>64.4194416666667</v>
      </c>
      <c r="W302" s="31">
        <v>69.911958333333303</v>
      </c>
      <c r="X302" s="30">
        <v>68.865633333333307</v>
      </c>
      <c r="Y302" s="31">
        <v>68.839474999999993</v>
      </c>
      <c r="Z302" s="30">
        <v>69.789308333333395</v>
      </c>
      <c r="AA302" s="31" t="e">
        <f>#N/A</f>
        <v>#N/A</v>
      </c>
      <c r="AB302" s="30"/>
    </row>
    <row r="303" spans="1:28" s="32" customFormat="1" ht="15" customHeight="1" x14ac:dyDescent="0.3">
      <c r="A303" s="29" t="s">
        <v>67</v>
      </c>
      <c r="B303" s="30" t="s">
        <v>488</v>
      </c>
      <c r="C303" s="29" t="s">
        <v>489</v>
      </c>
      <c r="D303" s="30" t="s">
        <v>1</v>
      </c>
      <c r="E303" s="29" t="s">
        <v>115</v>
      </c>
      <c r="F303" s="30" t="s">
        <v>490</v>
      </c>
      <c r="G303" s="30">
        <v>7891.2237299999997</v>
      </c>
      <c r="H303" s="30">
        <v>7940.5707899999998</v>
      </c>
      <c r="I303" s="31">
        <v>17681.983499999998</v>
      </c>
      <c r="J303" s="30">
        <v>18779.997800000001</v>
      </c>
      <c r="K303" s="31">
        <v>20098.5952</v>
      </c>
      <c r="L303" s="30">
        <v>21458.597422478699</v>
      </c>
      <c r="M303" s="31">
        <v>23313.598461471502</v>
      </c>
      <c r="N303" s="30">
        <v>25141.967468968101</v>
      </c>
      <c r="O303" s="31">
        <v>27099.1939998132</v>
      </c>
      <c r="P303" s="30">
        <v>29132.1624307235</v>
      </c>
      <c r="Q303" s="31">
        <v>31487.197878614599</v>
      </c>
      <c r="R303" s="30">
        <v>34033.736684636198</v>
      </c>
      <c r="S303" s="31">
        <v>81609.860355990299</v>
      </c>
      <c r="T303" s="30">
        <v>88160.112762529505</v>
      </c>
      <c r="U303" s="31">
        <v>94870.828315259307</v>
      </c>
      <c r="V303" s="30">
        <v>101767.55024741399</v>
      </c>
      <c r="W303" s="31">
        <v>108914.77879932099</v>
      </c>
      <c r="X303" s="30">
        <v>116421.60340485</v>
      </c>
      <c r="Y303" s="31">
        <v>123605.439979906</v>
      </c>
      <c r="Z303" s="30"/>
      <c r="AA303" s="31"/>
      <c r="AB303" s="30"/>
    </row>
    <row r="304" spans="1:28" s="32" customFormat="1" ht="15" customHeight="1" x14ac:dyDescent="0.3">
      <c r="A304" s="29" t="s">
        <v>67</v>
      </c>
      <c r="B304" s="30" t="s">
        <v>491</v>
      </c>
      <c r="C304" s="29" t="s">
        <v>489</v>
      </c>
      <c r="D304" s="30" t="s">
        <v>1</v>
      </c>
      <c r="E304" s="29" t="s">
        <v>118</v>
      </c>
      <c r="F304" s="30" t="s">
        <v>490</v>
      </c>
      <c r="G304" s="30">
        <v>7032.3459400000002</v>
      </c>
      <c r="H304" s="30">
        <v>6991.4955099999997</v>
      </c>
      <c r="I304" s="31">
        <v>7124.4870000000001</v>
      </c>
      <c r="J304" s="30">
        <v>7303.3647000000001</v>
      </c>
      <c r="K304" s="31">
        <v>7553.3353999999999</v>
      </c>
      <c r="L304" s="30">
        <v>7607.8808730904602</v>
      </c>
      <c r="M304" s="31">
        <v>7795.0676292810904</v>
      </c>
      <c r="N304" s="30">
        <v>8467.4917902582802</v>
      </c>
      <c r="O304" s="31">
        <v>8782.5901640908905</v>
      </c>
      <c r="P304" s="30">
        <v>9031.1820191452098</v>
      </c>
      <c r="Q304" s="31">
        <v>9305.1570692706391</v>
      </c>
      <c r="R304" s="30">
        <v>9566.5671431113606</v>
      </c>
      <c r="S304" s="31">
        <v>15137.3939913291</v>
      </c>
      <c r="T304" s="30">
        <v>15567.9202189232</v>
      </c>
      <c r="U304" s="31">
        <v>16213.884514261499</v>
      </c>
      <c r="V304" s="30">
        <v>16790.851832485001</v>
      </c>
      <c r="W304" s="31">
        <v>17254.087976051502</v>
      </c>
      <c r="X304" s="30">
        <v>17749.864885374202</v>
      </c>
      <c r="Y304" s="31">
        <v>17975.66</v>
      </c>
      <c r="Z304" s="30"/>
      <c r="AA304" s="31"/>
      <c r="AB304" s="30"/>
    </row>
    <row r="305" spans="1:28" s="32" customFormat="1" ht="15" customHeight="1" x14ac:dyDescent="0.3">
      <c r="A305" s="29" t="s">
        <v>67</v>
      </c>
      <c r="B305" s="30" t="s">
        <v>492</v>
      </c>
      <c r="C305" s="29" t="s">
        <v>489</v>
      </c>
      <c r="D305" s="30" t="s">
        <v>1</v>
      </c>
      <c r="E305" s="29" t="s">
        <v>120</v>
      </c>
      <c r="F305" s="30" t="s">
        <v>490</v>
      </c>
      <c r="G305" s="30"/>
      <c r="H305" s="30"/>
      <c r="I305" s="31">
        <v>3250.4247999999998</v>
      </c>
      <c r="J305" s="30">
        <v>3881.627</v>
      </c>
      <c r="K305" s="31">
        <v>4026.01</v>
      </c>
      <c r="L305" s="30">
        <v>4452.2702799315302</v>
      </c>
      <c r="M305" s="31">
        <v>5079.8257052627396</v>
      </c>
      <c r="N305" s="30">
        <v>5304.6183871189896</v>
      </c>
      <c r="O305" s="31">
        <v>5857.4135950785103</v>
      </c>
      <c r="P305" s="30">
        <v>6939.6391451385398</v>
      </c>
      <c r="Q305" s="31">
        <v>8153.26497558761</v>
      </c>
      <c r="R305" s="30">
        <v>9345.2431150160191</v>
      </c>
      <c r="S305" s="31">
        <v>26471.500421395001</v>
      </c>
      <c r="T305" s="30">
        <v>28509.937469549699</v>
      </c>
      <c r="U305" s="31">
        <v>30594.521825344498</v>
      </c>
      <c r="V305" s="30">
        <v>32738.965867591101</v>
      </c>
      <c r="W305" s="31">
        <v>36666.526861178303</v>
      </c>
      <c r="X305" s="30">
        <v>40923.327424804302</v>
      </c>
      <c r="Y305" s="31">
        <v>43926.48</v>
      </c>
      <c r="Z305" s="30"/>
      <c r="AA305" s="31"/>
      <c r="AB305" s="30"/>
    </row>
    <row r="306" spans="1:28" s="32" customFormat="1" ht="15" customHeight="1" x14ac:dyDescent="0.3">
      <c r="A306" s="29" t="s">
        <v>67</v>
      </c>
      <c r="B306" s="30" t="s">
        <v>493</v>
      </c>
      <c r="C306" s="29" t="s">
        <v>489</v>
      </c>
      <c r="D306" s="30" t="s">
        <v>1</v>
      </c>
      <c r="E306" s="29" t="s">
        <v>122</v>
      </c>
      <c r="F306" s="30" t="s">
        <v>490</v>
      </c>
      <c r="G306" s="30"/>
      <c r="H306" s="30"/>
      <c r="I306" s="31">
        <v>6312.9336999999996</v>
      </c>
      <c r="J306" s="30">
        <v>6550.7260999999999</v>
      </c>
      <c r="K306" s="31">
        <v>7335.1077999999998</v>
      </c>
      <c r="L306" s="30">
        <v>8059.5466926137797</v>
      </c>
      <c r="M306" s="31">
        <v>8841.67042702668</v>
      </c>
      <c r="N306" s="30">
        <v>9643.0865654486606</v>
      </c>
      <c r="O306" s="31">
        <v>10577.6231121278</v>
      </c>
      <c r="P306" s="30">
        <v>11213.919288425701</v>
      </c>
      <c r="Q306" s="31">
        <v>11993.719866731601</v>
      </c>
      <c r="R306" s="30">
        <v>12959.8342036433</v>
      </c>
      <c r="S306" s="31">
        <v>32768.254107786597</v>
      </c>
      <c r="T306" s="30">
        <v>35957.396687384498</v>
      </c>
      <c r="U306" s="31">
        <v>38872.788209841703</v>
      </c>
      <c r="V306" s="30">
        <v>41990.032857170401</v>
      </c>
      <c r="W306" s="31">
        <v>43943.255959866197</v>
      </c>
      <c r="X306" s="30">
        <v>45926.498253906699</v>
      </c>
      <c r="Y306" s="31">
        <v>49145.299979906202</v>
      </c>
      <c r="Z306" s="30"/>
      <c r="AA306" s="31"/>
      <c r="AB306" s="30"/>
    </row>
    <row r="307" spans="1:28" s="32" customFormat="1" ht="15" customHeight="1" x14ac:dyDescent="0.3">
      <c r="A307" s="29" t="s">
        <v>67</v>
      </c>
      <c r="B307" s="30" t="s">
        <v>494</v>
      </c>
      <c r="C307" s="29" t="s">
        <v>249</v>
      </c>
      <c r="D307" s="30" t="s">
        <v>5</v>
      </c>
      <c r="E307" s="29" t="s">
        <v>163</v>
      </c>
      <c r="F307" s="30"/>
      <c r="G307" s="30">
        <v>737208</v>
      </c>
      <c r="H307" s="30">
        <v>673823</v>
      </c>
      <c r="I307" s="31">
        <v>735662</v>
      </c>
      <c r="J307" s="30">
        <v>636361</v>
      </c>
      <c r="K307" s="31">
        <v>894806</v>
      </c>
      <c r="L307" s="30">
        <v>1095321</v>
      </c>
      <c r="M307" s="31">
        <v>1215112</v>
      </c>
      <c r="N307" s="30">
        <v>1623943</v>
      </c>
      <c r="O307" s="31">
        <v>1736790</v>
      </c>
      <c r="P307" s="30">
        <v>2008363</v>
      </c>
      <c r="Q307" s="31">
        <v>2513208</v>
      </c>
      <c r="R307" s="30">
        <v>2723563</v>
      </c>
      <c r="S307" s="31">
        <v>3330072</v>
      </c>
      <c r="T307" s="30">
        <v>3779490</v>
      </c>
      <c r="U307" s="31">
        <v>4158719</v>
      </c>
      <c r="V307" s="30">
        <v>4684429</v>
      </c>
      <c r="W307" s="31">
        <v>4239047</v>
      </c>
      <c r="X307" s="30">
        <v>3868838</v>
      </c>
      <c r="Y307" s="31">
        <v>4457675</v>
      </c>
      <c r="Z307" s="30" t="e">
        <f>#N/A</f>
        <v>#N/A</v>
      </c>
      <c r="AA307" s="31" t="e">
        <f>#N/A</f>
        <v>#N/A</v>
      </c>
      <c r="AB307" s="30"/>
    </row>
    <row r="308" spans="1:28" s="32" customFormat="1" ht="15" customHeight="1" x14ac:dyDescent="0.3">
      <c r="A308" s="29" t="s">
        <v>67</v>
      </c>
      <c r="B308" s="30" t="s">
        <v>495</v>
      </c>
      <c r="C308" s="29" t="s">
        <v>496</v>
      </c>
      <c r="D308" s="30" t="s">
        <v>5</v>
      </c>
      <c r="E308" s="29" t="s">
        <v>231</v>
      </c>
      <c r="F308" s="30"/>
      <c r="G308" s="30">
        <v>113898285</v>
      </c>
      <c r="H308" s="30">
        <v>103786323</v>
      </c>
      <c r="I308" s="31">
        <v>113409883</v>
      </c>
      <c r="J308" s="30">
        <v>87302412</v>
      </c>
      <c r="K308" s="31">
        <v>118947707</v>
      </c>
      <c r="L308" s="30">
        <v>146770074</v>
      </c>
      <c r="M308" s="31">
        <v>173249896</v>
      </c>
      <c r="N308" s="30">
        <v>233304695</v>
      </c>
      <c r="O308" s="31">
        <v>275515758</v>
      </c>
      <c r="P308" s="30">
        <v>267700224</v>
      </c>
      <c r="Q308" s="31">
        <v>381669031</v>
      </c>
      <c r="R308" s="30">
        <v>406184842</v>
      </c>
      <c r="S308" s="31">
        <v>513576784</v>
      </c>
      <c r="T308" s="30">
        <v>595909127</v>
      </c>
      <c r="U308" s="31">
        <v>641636543</v>
      </c>
      <c r="V308" s="30">
        <v>724832231</v>
      </c>
      <c r="W308" s="31">
        <v>716121209</v>
      </c>
      <c r="X308" s="30">
        <v>648067008</v>
      </c>
      <c r="Y308" s="31">
        <v>785993823</v>
      </c>
      <c r="Z308" s="30" t="e">
        <f>#N/A</f>
        <v>#N/A</v>
      </c>
      <c r="AA308" s="31" t="e">
        <f>#N/A</f>
        <v>#N/A</v>
      </c>
      <c r="AB308" s="30"/>
    </row>
    <row r="309" spans="1:28" s="32" customFormat="1" ht="15" customHeight="1" x14ac:dyDescent="0.3">
      <c r="A309" s="29" t="s">
        <v>67</v>
      </c>
      <c r="B309" s="30" t="s">
        <v>497</v>
      </c>
      <c r="C309" s="29" t="s">
        <v>124</v>
      </c>
      <c r="D309" s="30" t="s">
        <v>3</v>
      </c>
      <c r="E309" s="29" t="s">
        <v>125</v>
      </c>
      <c r="F309" s="30"/>
      <c r="G309" s="30">
        <v>335.91</v>
      </c>
      <c r="H309" s="30">
        <v>309.11</v>
      </c>
      <c r="I309" s="31">
        <v>311.02</v>
      </c>
      <c r="J309" s="30">
        <v>328.67</v>
      </c>
      <c r="K309" s="31">
        <v>387.71</v>
      </c>
      <c r="L309" s="30">
        <v>555.23</v>
      </c>
      <c r="M309" s="31">
        <v>1032.53</v>
      </c>
      <c r="N309" s="30">
        <v>1077.28</v>
      </c>
      <c r="O309" s="31">
        <v>1324.06</v>
      </c>
      <c r="P309" s="30">
        <v>1280.92</v>
      </c>
      <c r="Q309" s="31">
        <v>1897.79</v>
      </c>
      <c r="R309" s="30">
        <v>2811.74</v>
      </c>
      <c r="S309" s="31">
        <v>3035.5</v>
      </c>
      <c r="T309" s="30">
        <v>3562.94</v>
      </c>
      <c r="U309" s="31">
        <v>4380.42</v>
      </c>
      <c r="V309" s="30">
        <v>3813.85</v>
      </c>
      <c r="W309" s="31">
        <v>4184.95</v>
      </c>
      <c r="X309" s="30">
        <v>4823.67</v>
      </c>
      <c r="Y309" s="31">
        <v>5724.73</v>
      </c>
      <c r="Z309" s="30" t="e">
        <f>#N/A</f>
        <v>#N/A</v>
      </c>
      <c r="AA309" s="31" t="e">
        <f>#N/A</f>
        <v>#N/A</v>
      </c>
      <c r="AB309" s="30"/>
    </row>
    <row r="310" spans="1:28" s="32" customFormat="1" ht="15" customHeight="1" x14ac:dyDescent="0.3">
      <c r="A310" s="29" t="s">
        <v>67</v>
      </c>
      <c r="B310" s="30" t="s">
        <v>498</v>
      </c>
      <c r="C310" s="29" t="s">
        <v>124</v>
      </c>
      <c r="D310" s="30" t="s">
        <v>3</v>
      </c>
      <c r="E310" s="29" t="s">
        <v>127</v>
      </c>
      <c r="F310" s="30"/>
      <c r="G310" s="30">
        <v>654.91</v>
      </c>
      <c r="H310" s="30">
        <v>681</v>
      </c>
      <c r="I310" s="31">
        <v>687.05</v>
      </c>
      <c r="J310" s="30">
        <v>764.99</v>
      </c>
      <c r="K310" s="31">
        <v>999.44</v>
      </c>
      <c r="L310" s="30">
        <v>1200.74</v>
      </c>
      <c r="M310" s="31">
        <v>1563.63</v>
      </c>
      <c r="N310" s="30">
        <v>1994.8</v>
      </c>
      <c r="O310" s="31">
        <v>2696</v>
      </c>
      <c r="P310" s="30">
        <v>2753.22</v>
      </c>
      <c r="Q310" s="31">
        <v>3448.68</v>
      </c>
      <c r="R310" s="30">
        <v>4421.88</v>
      </c>
      <c r="S310" s="31">
        <v>6109.49</v>
      </c>
      <c r="T310" s="30">
        <v>7030.99</v>
      </c>
      <c r="U310" s="31">
        <v>7673.48</v>
      </c>
      <c r="V310" s="30">
        <v>7227.66</v>
      </c>
      <c r="W310" s="31">
        <v>6403.71</v>
      </c>
      <c r="X310" s="30">
        <v>6913.34</v>
      </c>
      <c r="Y310" s="31">
        <v>7329.32</v>
      </c>
      <c r="Z310" s="30" t="e">
        <f>#N/A</f>
        <v>#N/A</v>
      </c>
      <c r="AA310" s="31" t="e">
        <f>#N/A</f>
        <v>#N/A</v>
      </c>
      <c r="AB310" s="30"/>
    </row>
    <row r="311" spans="1:28" s="32" customFormat="1" ht="15" customHeight="1" x14ac:dyDescent="0.3">
      <c r="A311" s="29" t="s">
        <v>67</v>
      </c>
      <c r="B311" s="30" t="s">
        <v>499</v>
      </c>
      <c r="C311" s="29" t="s">
        <v>129</v>
      </c>
      <c r="D311" s="30" t="s">
        <v>6</v>
      </c>
      <c r="E311" s="29" t="s">
        <v>6</v>
      </c>
      <c r="F311" s="30"/>
      <c r="G311" s="30"/>
      <c r="H311" s="30"/>
      <c r="I311" s="31">
        <v>10.633255003646401</v>
      </c>
      <c r="J311" s="30">
        <v>15.4889861388314</v>
      </c>
      <c r="K311" s="31">
        <v>10.4658168442415</v>
      </c>
      <c r="L311" s="30">
        <v>7.1677694372281904</v>
      </c>
      <c r="M311" s="31">
        <v>6.5490779059022</v>
      </c>
      <c r="N311" s="30">
        <v>4.6595522706990096</v>
      </c>
      <c r="O311" s="31">
        <v>7.6299481168332202</v>
      </c>
      <c r="P311" s="30">
        <v>0.13948246426458399</v>
      </c>
      <c r="Q311" s="31">
        <v>5.9827059793630797</v>
      </c>
      <c r="R311" s="30">
        <v>7.5701023015213504</v>
      </c>
      <c r="S311" s="31">
        <v>4.2546744729306001</v>
      </c>
      <c r="T311" s="30">
        <v>6.3714092852321196</v>
      </c>
      <c r="U311" s="31">
        <v>4.1353781068217899</v>
      </c>
      <c r="V311" s="30">
        <v>1.26955108673572</v>
      </c>
      <c r="W311" s="31">
        <v>1.5946244107912999</v>
      </c>
      <c r="X311" s="30">
        <v>0.82922013820336804</v>
      </c>
      <c r="Y311" s="31">
        <v>2.0462110828275</v>
      </c>
      <c r="Z311" s="30">
        <v>3.3172711118752898</v>
      </c>
      <c r="AA311" s="31"/>
      <c r="AB311" s="30"/>
    </row>
    <row r="312" spans="1:28" s="32" customFormat="1" ht="15" customHeight="1" x14ac:dyDescent="0.3">
      <c r="A312" s="29" t="s">
        <v>67</v>
      </c>
      <c r="B312" s="30" t="s">
        <v>500</v>
      </c>
      <c r="C312" s="29" t="s">
        <v>124</v>
      </c>
      <c r="D312" s="30" t="s">
        <v>4</v>
      </c>
      <c r="E312" s="29" t="s">
        <v>4</v>
      </c>
      <c r="F312" s="30"/>
      <c r="G312" s="30">
        <v>660000</v>
      </c>
      <c r="H312" s="30">
        <v>694575</v>
      </c>
      <c r="I312" s="31">
        <v>729304</v>
      </c>
      <c r="J312" s="30">
        <v>765769</v>
      </c>
      <c r="K312" s="31">
        <v>804057</v>
      </c>
      <c r="L312" s="30">
        <v>830000</v>
      </c>
      <c r="M312" s="31">
        <v>4237233</v>
      </c>
      <c r="N312" s="30">
        <v>6203733</v>
      </c>
      <c r="O312" s="31">
        <v>17774603</v>
      </c>
      <c r="P312" s="30">
        <v>37576335</v>
      </c>
      <c r="Q312" s="31">
        <v>41774225</v>
      </c>
      <c r="R312" s="30">
        <v>110297813</v>
      </c>
      <c r="S312" s="31">
        <v>202988749</v>
      </c>
      <c r="T312" s="30">
        <v>170436768</v>
      </c>
      <c r="U312" s="31">
        <v>188048240</v>
      </c>
      <c r="V312" s="30">
        <v>189212314</v>
      </c>
      <c r="W312" s="31">
        <v>189361894</v>
      </c>
      <c r="X312" s="30">
        <v>242708578</v>
      </c>
      <c r="Y312" s="31">
        <v>238674068</v>
      </c>
      <c r="Z312" s="30" t="e">
        <f>#N/A</f>
        <v>#N/A</v>
      </c>
      <c r="AA312" s="31" t="e">
        <f>#N/A</f>
        <v>#N/A</v>
      </c>
      <c r="AB312" s="30"/>
    </row>
    <row r="313" spans="1:28" s="32" customFormat="1" ht="15" customHeight="1" x14ac:dyDescent="0.3">
      <c r="A313" s="29" t="s">
        <v>67</v>
      </c>
      <c r="B313" s="30" t="s">
        <v>501</v>
      </c>
      <c r="C313" s="29" t="s">
        <v>132</v>
      </c>
      <c r="D313" s="30" t="s">
        <v>7</v>
      </c>
      <c r="E313" s="29" t="s">
        <v>133</v>
      </c>
      <c r="F313" s="30"/>
      <c r="G313" s="30" t="e">
        <f>#N/A</f>
        <v>#N/A</v>
      </c>
      <c r="H313" s="30" t="e">
        <f>#N/A</f>
        <v>#N/A</v>
      </c>
      <c r="I313" s="31" t="e">
        <f>#N/A</f>
        <v>#N/A</v>
      </c>
      <c r="J313" s="30" t="e">
        <f>#N/A</f>
        <v>#N/A</v>
      </c>
      <c r="K313" s="31" t="e">
        <f>#N/A</f>
        <v>#N/A</v>
      </c>
      <c r="L313" s="30" t="e">
        <f>#N/A</f>
        <v>#N/A</v>
      </c>
      <c r="M313" s="31">
        <v>10153.624166666699</v>
      </c>
      <c r="N313" s="30">
        <v>9602.7283333333307</v>
      </c>
      <c r="O313" s="31">
        <v>8740.1808333333302</v>
      </c>
      <c r="P313" s="30">
        <v>8511.3516666666692</v>
      </c>
      <c r="Q313" s="31">
        <v>8254.1633333333302</v>
      </c>
      <c r="R313" s="30">
        <v>8029.2624999999998</v>
      </c>
      <c r="S313" s="31">
        <v>8006.5816666666697</v>
      </c>
      <c r="T313" s="30">
        <v>7833.2291666666697</v>
      </c>
      <c r="U313" s="31">
        <v>8042.4224999999997</v>
      </c>
      <c r="V313" s="30">
        <v>8127.6108333333304</v>
      </c>
      <c r="W313" s="31">
        <v>8124.3658333333296</v>
      </c>
      <c r="X313" s="30">
        <v>8244.8433333333305</v>
      </c>
      <c r="Y313" s="31">
        <v>8401.3349999999991</v>
      </c>
      <c r="Z313" s="30">
        <v>8679.40916666667</v>
      </c>
      <c r="AA313" s="31" t="e">
        <f>#N/A</f>
        <v>#N/A</v>
      </c>
      <c r="AB313" s="30"/>
    </row>
    <row r="314" spans="1:28" s="32" customFormat="1" ht="15" customHeight="1" x14ac:dyDescent="0.3">
      <c r="A314" s="29" t="s">
        <v>66</v>
      </c>
      <c r="B314" s="30" t="s">
        <v>501</v>
      </c>
      <c r="C314" s="29" t="s">
        <v>132</v>
      </c>
      <c r="D314" s="30" t="s">
        <v>7</v>
      </c>
      <c r="E314" s="29" t="s">
        <v>133</v>
      </c>
      <c r="F314" s="30"/>
      <c r="G314" s="30" t="e">
        <f>#N/A</f>
        <v>#N/A</v>
      </c>
      <c r="H314" s="30" t="e">
        <f>#N/A</f>
        <v>#N/A</v>
      </c>
      <c r="I314" s="31" t="e">
        <f>#N/A</f>
        <v>#N/A</v>
      </c>
      <c r="J314" s="30" t="e">
        <f>#N/A</f>
        <v>#N/A</v>
      </c>
      <c r="K314" s="31" t="e">
        <f>#N/A</f>
        <v>#N/A</v>
      </c>
      <c r="L314" s="30" t="e">
        <f>#N/A</f>
        <v>#N/A</v>
      </c>
      <c r="M314" s="31">
        <v>10153.624166666699</v>
      </c>
      <c r="N314" s="30">
        <v>9602.7283333333307</v>
      </c>
      <c r="O314" s="31">
        <v>8740.1808333333302</v>
      </c>
      <c r="P314" s="30">
        <v>8511.3516666666692</v>
      </c>
      <c r="Q314" s="31">
        <v>8254.1633333333302</v>
      </c>
      <c r="R314" s="30">
        <v>8029.2624999999998</v>
      </c>
      <c r="S314" s="31">
        <v>8006.5816666666697</v>
      </c>
      <c r="T314" s="30">
        <v>7833.2291666666697</v>
      </c>
      <c r="U314" s="31">
        <v>8042.4224999999997</v>
      </c>
      <c r="V314" s="30">
        <v>8127.6108333333304</v>
      </c>
      <c r="W314" s="31">
        <v>8124.3658333333296</v>
      </c>
      <c r="X314" s="30">
        <v>8244.8433333333305</v>
      </c>
      <c r="Y314" s="31">
        <v>8401.3349999999991</v>
      </c>
      <c r="Z314" s="30">
        <v>8679.40916666667</v>
      </c>
      <c r="AA314" s="31" t="e">
        <f>#N/A</f>
        <v>#N/A</v>
      </c>
      <c r="AB314" s="30"/>
    </row>
    <row r="315" spans="1:28" s="32" customFormat="1" ht="15" customHeight="1" x14ac:dyDescent="0.3">
      <c r="A315" s="29" t="s">
        <v>68</v>
      </c>
      <c r="B315" s="30" t="s">
        <v>502</v>
      </c>
      <c r="C315" s="29" t="s">
        <v>503</v>
      </c>
      <c r="D315" s="30" t="s">
        <v>1</v>
      </c>
      <c r="E315" s="29" t="s">
        <v>115</v>
      </c>
      <c r="F315" s="30" t="s">
        <v>504</v>
      </c>
      <c r="G315" s="30">
        <v>579074</v>
      </c>
      <c r="H315" s="30">
        <v>582070</v>
      </c>
      <c r="I315" s="31">
        <v>613450</v>
      </c>
      <c r="J315" s="30">
        <v>648959</v>
      </c>
      <c r="K315" s="31">
        <v>692982</v>
      </c>
      <c r="L315" s="30">
        <v>729932</v>
      </c>
      <c r="M315" s="31">
        <v>770698</v>
      </c>
      <c r="N315" s="30">
        <v>819242</v>
      </c>
      <c r="O315" s="31">
        <v>858826</v>
      </c>
      <c r="P315" s="30">
        <v>845827</v>
      </c>
      <c r="Q315" s="31">
        <v>908629</v>
      </c>
      <c r="R315" s="30">
        <v>956731</v>
      </c>
      <c r="S315" s="31">
        <v>1009097</v>
      </c>
      <c r="T315" s="30">
        <v>1056461</v>
      </c>
      <c r="U315" s="31">
        <v>1119920</v>
      </c>
      <c r="V315" s="30">
        <v>1176941</v>
      </c>
      <c r="W315" s="31">
        <v>1229312</v>
      </c>
      <c r="X315" s="30">
        <v>1299897</v>
      </c>
      <c r="Y315" s="31">
        <v>1361533</v>
      </c>
      <c r="Z315" s="30">
        <v>1420490</v>
      </c>
      <c r="AA315" s="31" t="e">
        <f>#N/A</f>
        <v>#N/A</v>
      </c>
      <c r="AB315" s="30"/>
    </row>
    <row r="316" spans="1:28" s="32" customFormat="1" ht="15" customHeight="1" x14ac:dyDescent="0.3">
      <c r="A316" s="29" t="s">
        <v>68</v>
      </c>
      <c r="B316" s="30" t="s">
        <v>505</v>
      </c>
      <c r="C316" s="29" t="s">
        <v>503</v>
      </c>
      <c r="D316" s="30" t="s">
        <v>1</v>
      </c>
      <c r="E316" s="29" t="s">
        <v>138</v>
      </c>
      <c r="F316" s="30" t="s">
        <v>504</v>
      </c>
      <c r="G316" s="30">
        <v>289128</v>
      </c>
      <c r="H316" s="30">
        <v>304562</v>
      </c>
      <c r="I316" s="31">
        <v>321246</v>
      </c>
      <c r="J316" s="30">
        <v>347646</v>
      </c>
      <c r="K316" s="31">
        <v>380253</v>
      </c>
      <c r="L316" s="30">
        <v>412807</v>
      </c>
      <c r="M316" s="31">
        <v>439142</v>
      </c>
      <c r="N316" s="30">
        <v>481580</v>
      </c>
      <c r="O316" s="31">
        <v>521807</v>
      </c>
      <c r="P316" s="30">
        <v>529177</v>
      </c>
      <c r="Q316" s="31">
        <v>561826</v>
      </c>
      <c r="R316" s="30">
        <v>608482</v>
      </c>
      <c r="S316" s="31">
        <v>655573</v>
      </c>
      <c r="T316" s="30">
        <v>701171</v>
      </c>
      <c r="U316" s="31">
        <v>746393</v>
      </c>
      <c r="V316" s="30">
        <v>789120</v>
      </c>
      <c r="W316" s="31">
        <v>827900</v>
      </c>
      <c r="X316" s="30">
        <v>882577</v>
      </c>
      <c r="Y316" s="31">
        <v>945069</v>
      </c>
      <c r="Z316" s="30">
        <v>1007734</v>
      </c>
      <c r="AA316" s="31" t="e">
        <f>#N/A</f>
        <v>#N/A</v>
      </c>
      <c r="AB316" s="30"/>
    </row>
    <row r="317" spans="1:28" s="32" customFormat="1" ht="15" customHeight="1" x14ac:dyDescent="0.3">
      <c r="A317" s="29" t="s">
        <v>68</v>
      </c>
      <c r="B317" s="30" t="s">
        <v>506</v>
      </c>
      <c r="C317" s="29" t="s">
        <v>503</v>
      </c>
      <c r="D317" s="30" t="s">
        <v>1</v>
      </c>
      <c r="E317" s="29" t="s">
        <v>140</v>
      </c>
      <c r="F317" s="30" t="s">
        <v>504</v>
      </c>
      <c r="G317" s="30">
        <v>142985</v>
      </c>
      <c r="H317" s="30">
        <v>138690</v>
      </c>
      <c r="I317" s="31">
        <v>137498</v>
      </c>
      <c r="J317" s="30">
        <v>141788</v>
      </c>
      <c r="K317" s="31">
        <v>149810</v>
      </c>
      <c r="L317" s="30">
        <v>157089</v>
      </c>
      <c r="M317" s="31">
        <v>166935</v>
      </c>
      <c r="N317" s="30">
        <v>184212</v>
      </c>
      <c r="O317" s="31">
        <v>188562</v>
      </c>
      <c r="P317" s="30">
        <v>183484</v>
      </c>
      <c r="Q317" s="31">
        <v>205235</v>
      </c>
      <c r="R317" s="30">
        <v>218217</v>
      </c>
      <c r="S317" s="31">
        <v>259597</v>
      </c>
      <c r="T317" s="30">
        <v>280599</v>
      </c>
      <c r="U317" s="31">
        <v>293881</v>
      </c>
      <c r="V317" s="30">
        <v>304423</v>
      </c>
      <c r="W317" s="31">
        <v>312190</v>
      </c>
      <c r="X317" s="30">
        <v>331082</v>
      </c>
      <c r="Y317" s="31">
        <v>335554</v>
      </c>
      <c r="Z317" s="30">
        <v>328367</v>
      </c>
      <c r="AA317" s="31" t="e">
        <f>#N/A</f>
        <v>#N/A</v>
      </c>
      <c r="AB317" s="30"/>
    </row>
    <row r="318" spans="1:28" s="32" customFormat="1" ht="15" customHeight="1" x14ac:dyDescent="0.3">
      <c r="A318" s="29" t="s">
        <v>68</v>
      </c>
      <c r="B318" s="30" t="s">
        <v>507</v>
      </c>
      <c r="C318" s="29" t="s">
        <v>503</v>
      </c>
      <c r="D318" s="30" t="s">
        <v>1</v>
      </c>
      <c r="E318" s="29" t="s">
        <v>142</v>
      </c>
      <c r="F318" s="30" t="s">
        <v>504</v>
      </c>
      <c r="G318" s="30">
        <v>523228</v>
      </c>
      <c r="H318" s="30">
        <v>487491</v>
      </c>
      <c r="I318" s="31">
        <v>513949</v>
      </c>
      <c r="J318" s="30">
        <v>540334</v>
      </c>
      <c r="K318" s="31">
        <v>627102</v>
      </c>
      <c r="L318" s="30">
        <v>679164</v>
      </c>
      <c r="M318" s="31">
        <v>724547</v>
      </c>
      <c r="N318" s="30">
        <v>751888</v>
      </c>
      <c r="O318" s="31">
        <v>763717</v>
      </c>
      <c r="P318" s="30">
        <v>680636</v>
      </c>
      <c r="Q318" s="31">
        <v>756296</v>
      </c>
      <c r="R318" s="30">
        <v>787905</v>
      </c>
      <c r="S318" s="31">
        <v>774181</v>
      </c>
      <c r="T318" s="30">
        <v>776188</v>
      </c>
      <c r="U318" s="31">
        <v>815310</v>
      </c>
      <c r="V318" s="30">
        <v>817370</v>
      </c>
      <c r="W318" s="31">
        <v>828155</v>
      </c>
      <c r="X318" s="30">
        <v>900064</v>
      </c>
      <c r="Y318" s="31">
        <v>920105</v>
      </c>
      <c r="Z318" s="30">
        <v>909651</v>
      </c>
      <c r="AA318" s="31" t="e">
        <f>#N/A</f>
        <v>#N/A</v>
      </c>
      <c r="AB318" s="30"/>
    </row>
    <row r="319" spans="1:28" s="32" customFormat="1" ht="15" customHeight="1" x14ac:dyDescent="0.3">
      <c r="A319" s="29" t="s">
        <v>68</v>
      </c>
      <c r="B319" s="30" t="s">
        <v>508</v>
      </c>
      <c r="C319" s="29" t="s">
        <v>503</v>
      </c>
      <c r="D319" s="30" t="s">
        <v>1</v>
      </c>
      <c r="E319" s="29" t="s">
        <v>144</v>
      </c>
      <c r="F319" s="30" t="s">
        <v>504</v>
      </c>
      <c r="G319" s="30">
        <v>397782</v>
      </c>
      <c r="H319" s="30">
        <v>365026</v>
      </c>
      <c r="I319" s="31">
        <v>387606</v>
      </c>
      <c r="J319" s="30">
        <v>405179</v>
      </c>
      <c r="K319" s="31">
        <v>484742</v>
      </c>
      <c r="L319" s="30">
        <v>527936</v>
      </c>
      <c r="M319" s="31">
        <v>571068</v>
      </c>
      <c r="N319" s="30">
        <v>604844</v>
      </c>
      <c r="O319" s="31">
        <v>618991</v>
      </c>
      <c r="P319" s="30">
        <v>540186</v>
      </c>
      <c r="Q319" s="31">
        <v>624697</v>
      </c>
      <c r="R319" s="30">
        <v>664117</v>
      </c>
      <c r="S319" s="31">
        <v>683456</v>
      </c>
      <c r="T319" s="30">
        <v>695238</v>
      </c>
      <c r="U319" s="31">
        <v>722972</v>
      </c>
      <c r="V319" s="30">
        <v>728778</v>
      </c>
      <c r="W319" s="31">
        <v>739230</v>
      </c>
      <c r="X319" s="30">
        <v>814571</v>
      </c>
      <c r="Y319" s="31">
        <v>824852</v>
      </c>
      <c r="Z319" s="30">
        <v>805905</v>
      </c>
      <c r="AA319" s="31" t="e">
        <f>#N/A</f>
        <v>#N/A</v>
      </c>
      <c r="AB319" s="30"/>
    </row>
    <row r="320" spans="1:28" s="32" customFormat="1" ht="15" customHeight="1" x14ac:dyDescent="0.3">
      <c r="A320" s="29" t="s">
        <v>68</v>
      </c>
      <c r="B320" s="30" t="s">
        <v>509</v>
      </c>
      <c r="C320" s="29" t="s">
        <v>503</v>
      </c>
      <c r="D320" s="30" t="s">
        <v>1</v>
      </c>
      <c r="E320" s="29" t="s">
        <v>118</v>
      </c>
      <c r="F320" s="30" t="s">
        <v>504</v>
      </c>
      <c r="G320" s="30">
        <v>64552</v>
      </c>
      <c r="H320" s="30">
        <v>64441</v>
      </c>
      <c r="I320" s="31">
        <v>66287</v>
      </c>
      <c r="J320" s="30">
        <v>70285</v>
      </c>
      <c r="K320" s="31">
        <v>73572</v>
      </c>
      <c r="L320" s="30">
        <v>75032</v>
      </c>
      <c r="M320" s="31">
        <v>79410</v>
      </c>
      <c r="N320" s="30">
        <v>80504</v>
      </c>
      <c r="O320" s="31">
        <v>83592</v>
      </c>
      <c r="P320" s="30">
        <v>83637</v>
      </c>
      <c r="Q320" s="31">
        <v>85642</v>
      </c>
      <c r="R320" s="30">
        <v>91504</v>
      </c>
      <c r="S320" s="31">
        <v>92383</v>
      </c>
      <c r="T320" s="30">
        <v>94217</v>
      </c>
      <c r="U320" s="31">
        <v>96146</v>
      </c>
      <c r="V320" s="30">
        <v>97539</v>
      </c>
      <c r="W320" s="31">
        <v>93977</v>
      </c>
      <c r="X320" s="30">
        <v>99381</v>
      </c>
      <c r="Y320" s="31">
        <v>99470</v>
      </c>
      <c r="Z320" s="30">
        <v>101287</v>
      </c>
      <c r="AA320" s="31" t="e">
        <f>#N/A</f>
        <v>#N/A</v>
      </c>
      <c r="AB320" s="30"/>
    </row>
    <row r="321" spans="1:28" s="32" customFormat="1" ht="15" customHeight="1" x14ac:dyDescent="0.3">
      <c r="A321" s="29" t="s">
        <v>68</v>
      </c>
      <c r="B321" s="30" t="s">
        <v>510</v>
      </c>
      <c r="C321" s="29" t="s">
        <v>503</v>
      </c>
      <c r="D321" s="30" t="s">
        <v>1</v>
      </c>
      <c r="E321" s="29" t="s">
        <v>120</v>
      </c>
      <c r="F321" s="30" t="s">
        <v>504</v>
      </c>
      <c r="G321" s="30">
        <v>263605</v>
      </c>
      <c r="H321" s="30">
        <v>256550</v>
      </c>
      <c r="I321" s="31">
        <v>266943</v>
      </c>
      <c r="J321" s="30">
        <v>286605</v>
      </c>
      <c r="K321" s="31">
        <v>305750</v>
      </c>
      <c r="L321" s="30">
        <v>312959</v>
      </c>
      <c r="M321" s="31">
        <v>325147</v>
      </c>
      <c r="N321" s="30">
        <v>335536</v>
      </c>
      <c r="O321" s="31">
        <v>335685</v>
      </c>
      <c r="P321" s="30">
        <v>312423</v>
      </c>
      <c r="Q321" s="31">
        <v>337581</v>
      </c>
      <c r="R321" s="30">
        <v>345636</v>
      </c>
      <c r="S321" s="31">
        <v>363119</v>
      </c>
      <c r="T321" s="30">
        <v>376423</v>
      </c>
      <c r="U321" s="31">
        <v>399335</v>
      </c>
      <c r="V321" s="30">
        <v>420820</v>
      </c>
      <c r="W321" s="31">
        <v>438775</v>
      </c>
      <c r="X321" s="30">
        <v>459823</v>
      </c>
      <c r="Y321" s="31">
        <v>474200</v>
      </c>
      <c r="Z321" s="30">
        <v>484172</v>
      </c>
      <c r="AA321" s="31"/>
      <c r="AB321" s="30"/>
    </row>
    <row r="322" spans="1:28" s="32" customFormat="1" ht="15" customHeight="1" x14ac:dyDescent="0.3">
      <c r="A322" s="29" t="s">
        <v>68</v>
      </c>
      <c r="B322" s="30" t="s">
        <v>511</v>
      </c>
      <c r="C322" s="29" t="s">
        <v>503</v>
      </c>
      <c r="D322" s="30" t="s">
        <v>1</v>
      </c>
      <c r="E322" s="29" t="s">
        <v>122</v>
      </c>
      <c r="F322" s="30" t="s">
        <v>504</v>
      </c>
      <c r="G322" s="30">
        <v>255748</v>
      </c>
      <c r="H322" s="30">
        <v>266190</v>
      </c>
      <c r="I322" s="31">
        <v>281738</v>
      </c>
      <c r="J322" s="30">
        <v>293486</v>
      </c>
      <c r="K322" s="31">
        <v>312357</v>
      </c>
      <c r="L322" s="30">
        <v>335712</v>
      </c>
      <c r="M322" s="31">
        <v>359780</v>
      </c>
      <c r="N322" s="30">
        <v>395920</v>
      </c>
      <c r="O322" s="31">
        <v>429949</v>
      </c>
      <c r="P322" s="30">
        <v>442245</v>
      </c>
      <c r="Q322" s="31">
        <v>474984</v>
      </c>
      <c r="R322" s="30">
        <v>508284</v>
      </c>
      <c r="S322" s="31">
        <v>541555</v>
      </c>
      <c r="T322" s="30">
        <v>573746</v>
      </c>
      <c r="U322" s="31">
        <v>611734</v>
      </c>
      <c r="V322" s="30">
        <v>643883</v>
      </c>
      <c r="W322" s="31">
        <v>680561</v>
      </c>
      <c r="X322" s="30">
        <v>722617</v>
      </c>
      <c r="Y322" s="31">
        <v>771861</v>
      </c>
      <c r="Z322" s="30">
        <v>819220</v>
      </c>
      <c r="AA322" s="31" t="e">
        <f>#N/A</f>
        <v>#N/A</v>
      </c>
      <c r="AB322" s="30"/>
    </row>
    <row r="323" spans="1:28" s="32" customFormat="1" ht="15" customHeight="1" x14ac:dyDescent="0.3">
      <c r="A323" s="29" t="s">
        <v>68</v>
      </c>
      <c r="B323" s="30" t="s">
        <v>512</v>
      </c>
      <c r="C323" s="29" t="s">
        <v>503</v>
      </c>
      <c r="D323" s="30" t="s">
        <v>4</v>
      </c>
      <c r="E323" s="29" t="s">
        <v>4</v>
      </c>
      <c r="F323" s="30" t="s">
        <v>504</v>
      </c>
      <c r="G323" s="30" t="e">
        <f>#N/A</f>
        <v>#N/A</v>
      </c>
      <c r="H323" s="30" t="e">
        <f>#N/A</f>
        <v>#N/A</v>
      </c>
      <c r="I323" s="31">
        <v>-11708</v>
      </c>
      <c r="J323" s="30">
        <v>-10042.4</v>
      </c>
      <c r="K323" s="31">
        <v>-15202.6</v>
      </c>
      <c r="L323" s="30">
        <v>-16803.599999999999</v>
      </c>
      <c r="M323" s="31">
        <v>-15212.5</v>
      </c>
      <c r="N323" s="30">
        <v>-15977.1</v>
      </c>
      <c r="O323" s="31">
        <v>-17433.3</v>
      </c>
      <c r="P323" s="30">
        <v>-17503.900000000001</v>
      </c>
      <c r="Q323" s="31">
        <v>-22123.1</v>
      </c>
      <c r="R323" s="30">
        <v>-22796.1</v>
      </c>
      <c r="S323" s="31">
        <v>-20594.8</v>
      </c>
      <c r="T323" s="30">
        <v>-19815.5</v>
      </c>
      <c r="U323" s="31">
        <v>-23289.599999999999</v>
      </c>
      <c r="V323" s="30">
        <v>-28851.8</v>
      </c>
      <c r="W323" s="31">
        <v>-29613.5</v>
      </c>
      <c r="X323" s="30">
        <v>-28439.8</v>
      </c>
      <c r="Y323" s="31">
        <v>-29173.9</v>
      </c>
      <c r="Z323" s="30" t="e">
        <f>#N/A</f>
        <v>#N/A</v>
      </c>
      <c r="AA323" s="31" t="e">
        <f>#N/A</f>
        <v>#N/A</v>
      </c>
      <c r="AB323" s="30"/>
    </row>
    <row r="324" spans="1:28" s="32" customFormat="1" ht="15" customHeight="1" x14ac:dyDescent="0.3">
      <c r="A324" s="29" t="s">
        <v>68</v>
      </c>
      <c r="B324" s="30" t="s">
        <v>513</v>
      </c>
      <c r="C324" s="29" t="s">
        <v>129</v>
      </c>
      <c r="D324" s="30" t="s">
        <v>6</v>
      </c>
      <c r="E324" s="29" t="s">
        <v>6</v>
      </c>
      <c r="F324" s="30"/>
      <c r="G324" s="30">
        <v>1.58930638880115</v>
      </c>
      <c r="H324" s="30">
        <v>1.3986738499792799</v>
      </c>
      <c r="I324" s="31">
        <v>1.8187391437621501</v>
      </c>
      <c r="J324" s="30">
        <v>1.02358253888609</v>
      </c>
      <c r="K324" s="31">
        <v>1.4602165491209</v>
      </c>
      <c r="L324" s="30">
        <v>3.0252594478167301</v>
      </c>
      <c r="M324" s="31">
        <v>3.6206405017580501</v>
      </c>
      <c r="N324" s="30">
        <v>2.0267791636096999</v>
      </c>
      <c r="O324" s="31">
        <v>5.4292134831460297</v>
      </c>
      <c r="P324" s="30">
        <v>0.58828544632961299</v>
      </c>
      <c r="Q324" s="31">
        <v>1.7291066282420799</v>
      </c>
      <c r="R324" s="30">
        <v>3.17447092151308</v>
      </c>
      <c r="S324" s="31">
        <v>1.6635710247920701</v>
      </c>
      <c r="T324" s="30">
        <v>2.1050123123361599</v>
      </c>
      <c r="U324" s="31">
        <v>3.1429905087910401</v>
      </c>
      <c r="V324" s="30">
        <v>2.10438980238344</v>
      </c>
      <c r="W324" s="31">
        <v>2.0757922730294802</v>
      </c>
      <c r="X324" s="30">
        <v>3.7993920972644402</v>
      </c>
      <c r="Y324" s="31">
        <v>0.96911385344768497</v>
      </c>
      <c r="Z324" s="30">
        <v>0.66289186576437098</v>
      </c>
      <c r="AA324" s="31" t="e">
        <f>#N/A</f>
        <v>#N/A</v>
      </c>
      <c r="AB324" s="30"/>
    </row>
    <row r="325" spans="1:28" s="32" customFormat="1" ht="15" customHeight="1" x14ac:dyDescent="0.3">
      <c r="A325" s="29" t="s">
        <v>68</v>
      </c>
      <c r="B325" s="30" t="s">
        <v>514</v>
      </c>
      <c r="C325" s="29" t="s">
        <v>430</v>
      </c>
      <c r="D325" s="30" t="s">
        <v>2</v>
      </c>
      <c r="E325" s="29" t="s">
        <v>153</v>
      </c>
      <c r="F325" s="30"/>
      <c r="G325" s="30">
        <v>61.875</v>
      </c>
      <c r="H325" s="30">
        <v>59.316666666666698</v>
      </c>
      <c r="I325" s="31">
        <v>62.0416666666667</v>
      </c>
      <c r="J325" s="30">
        <v>67.8</v>
      </c>
      <c r="K325" s="31">
        <v>75.775000000000006</v>
      </c>
      <c r="L325" s="30">
        <v>78.533333333333303</v>
      </c>
      <c r="M325" s="31">
        <v>82.474999999999994</v>
      </c>
      <c r="N325" s="30">
        <v>84.241666666666703</v>
      </c>
      <c r="O325" s="31">
        <v>84.875</v>
      </c>
      <c r="P325" s="30">
        <v>78.433333333333294</v>
      </c>
      <c r="Q325" s="31">
        <v>84.108333333333306</v>
      </c>
      <c r="R325" s="30">
        <v>86.108333333333306</v>
      </c>
      <c r="S325" s="31">
        <v>89.733333333333306</v>
      </c>
      <c r="T325" s="30">
        <v>92.775000000000006</v>
      </c>
      <c r="U325" s="31">
        <v>97.5833333333333</v>
      </c>
      <c r="V325" s="30">
        <v>99.991666666666703</v>
      </c>
      <c r="W325" s="31">
        <v>104.10833333333299</v>
      </c>
      <c r="X325" s="30">
        <v>108.741666666667</v>
      </c>
      <c r="Y325" s="31">
        <v>112.10833333333299</v>
      </c>
      <c r="Z325" s="30">
        <v>114.64166666666701</v>
      </c>
      <c r="AA325" s="31" t="e">
        <f>#N/A</f>
        <v>#N/A</v>
      </c>
      <c r="AB325" s="30"/>
    </row>
    <row r="326" spans="1:28" s="32" customFormat="1" ht="15" customHeight="1" x14ac:dyDescent="0.3">
      <c r="A326" s="29" t="s">
        <v>68</v>
      </c>
      <c r="B326" s="30" t="s">
        <v>515</v>
      </c>
      <c r="C326" s="29" t="s">
        <v>265</v>
      </c>
      <c r="D326" s="30" t="s">
        <v>5</v>
      </c>
      <c r="E326" s="29" t="s">
        <v>163</v>
      </c>
      <c r="F326" s="30"/>
      <c r="G326" s="30">
        <v>10221582</v>
      </c>
      <c r="H326" s="30">
        <v>12875073</v>
      </c>
      <c r="I326" s="31">
        <v>13310010</v>
      </c>
      <c r="J326" s="30">
        <v>10573915</v>
      </c>
      <c r="K326" s="31">
        <v>15703406</v>
      </c>
      <c r="L326" s="30">
        <v>16431055</v>
      </c>
      <c r="M326" s="31">
        <v>17546863</v>
      </c>
      <c r="N326" s="30">
        <v>20972822</v>
      </c>
      <c r="O326" s="31">
        <v>22052488</v>
      </c>
      <c r="P326" s="30">
        <v>23646191</v>
      </c>
      <c r="Q326" s="31">
        <v>24577196</v>
      </c>
      <c r="R326" s="30">
        <v>24714324</v>
      </c>
      <c r="S326" s="31">
        <v>25032708</v>
      </c>
      <c r="T326" s="30">
        <v>25715460</v>
      </c>
      <c r="U326" s="31">
        <v>27437315</v>
      </c>
      <c r="V326" s="30">
        <v>25721251</v>
      </c>
      <c r="W326" s="31">
        <v>26757392</v>
      </c>
      <c r="X326" s="30">
        <v>25948459</v>
      </c>
      <c r="Y326" s="31">
        <v>25832354</v>
      </c>
      <c r="Z326" s="30">
        <v>26100784</v>
      </c>
      <c r="AA326" s="31" t="e">
        <f>#N/A</f>
        <v>#N/A</v>
      </c>
      <c r="AB326" s="30"/>
    </row>
    <row r="327" spans="1:28" s="32" customFormat="1" ht="15" customHeight="1" x14ac:dyDescent="0.3">
      <c r="A327" s="29" t="s">
        <v>68</v>
      </c>
      <c r="B327" s="30" t="s">
        <v>516</v>
      </c>
      <c r="C327" s="29" t="s">
        <v>503</v>
      </c>
      <c r="D327" s="30" t="s">
        <v>3</v>
      </c>
      <c r="E327" s="29" t="s">
        <v>125</v>
      </c>
      <c r="F327" s="30" t="s">
        <v>294</v>
      </c>
      <c r="G327" s="30">
        <v>374033</v>
      </c>
      <c r="H327" s="30">
        <v>334326</v>
      </c>
      <c r="I327" s="31">
        <v>358504</v>
      </c>
      <c r="J327" s="30">
        <v>397969.3</v>
      </c>
      <c r="K327" s="31">
        <v>481903.94</v>
      </c>
      <c r="L327" s="30">
        <v>540680.77099999995</v>
      </c>
      <c r="M327" s="31">
        <v>592214.66399999999</v>
      </c>
      <c r="N327" s="30">
        <v>606512.429</v>
      </c>
      <c r="O327" s="31">
        <v>662455.28700000001</v>
      </c>
      <c r="P327" s="30">
        <v>552920.06799999997</v>
      </c>
      <c r="Q327" s="31">
        <v>602609.24899999995</v>
      </c>
      <c r="R327" s="30">
        <v>658421.09499999997</v>
      </c>
      <c r="S327" s="31">
        <v>644864.348</v>
      </c>
      <c r="T327" s="30">
        <v>637682.52</v>
      </c>
      <c r="U327" s="31">
        <v>678865.07499999995</v>
      </c>
      <c r="V327" s="30">
        <v>681274.79099999997</v>
      </c>
      <c r="W327" s="31">
        <v>686895.54200000002</v>
      </c>
      <c r="X327" s="30">
        <v>801394.09299999999</v>
      </c>
      <c r="Y327" s="31">
        <v>832796.21499999997</v>
      </c>
      <c r="Z327" s="30">
        <v>817778.37</v>
      </c>
      <c r="AA327" s="31" t="e">
        <f>#N/A</f>
        <v>#N/A</v>
      </c>
      <c r="AB327" s="30"/>
    </row>
    <row r="328" spans="1:28" s="32" customFormat="1" ht="15" customHeight="1" x14ac:dyDescent="0.3">
      <c r="A328" s="29" t="s">
        <v>68</v>
      </c>
      <c r="B328" s="30" t="s">
        <v>517</v>
      </c>
      <c r="C328" s="29" t="s">
        <v>503</v>
      </c>
      <c r="D328" s="30" t="s">
        <v>3</v>
      </c>
      <c r="E328" s="29" t="s">
        <v>127</v>
      </c>
      <c r="F328" s="30" t="s">
        <v>294</v>
      </c>
      <c r="G328" s="30">
        <v>294889</v>
      </c>
      <c r="H328" s="30">
        <v>264472</v>
      </c>
      <c r="I328" s="31">
        <v>286387</v>
      </c>
      <c r="J328" s="30">
        <v>300206.90000000002</v>
      </c>
      <c r="K328" s="31">
        <v>377129.565</v>
      </c>
      <c r="L328" s="30">
        <v>410528.54300000001</v>
      </c>
      <c r="M328" s="31">
        <v>452725.51299999998</v>
      </c>
      <c r="N328" s="30">
        <v>475687.21</v>
      </c>
      <c r="O328" s="31">
        <v>492075.60100000002</v>
      </c>
      <c r="P328" s="30">
        <v>412564.85600000003</v>
      </c>
      <c r="Q328" s="31">
        <v>478427.14500000002</v>
      </c>
      <c r="R328" s="30">
        <v>517892.50300000003</v>
      </c>
      <c r="S328" s="31">
        <v>531834.71200000006</v>
      </c>
      <c r="T328" s="30">
        <v>541131.01399999997</v>
      </c>
      <c r="U328" s="31">
        <v>565538.38100000005</v>
      </c>
      <c r="V328" s="30">
        <v>572051.19700000004</v>
      </c>
      <c r="W328" s="31">
        <v>584849.71400000004</v>
      </c>
      <c r="X328" s="30">
        <v>684280.87800000003</v>
      </c>
      <c r="Y328" s="31">
        <v>713613.99600000004</v>
      </c>
      <c r="Z328" s="30">
        <v>692245.08499999996</v>
      </c>
      <c r="AA328" s="31" t="e">
        <f>#N/A</f>
        <v>#N/A</v>
      </c>
      <c r="AB328" s="30"/>
    </row>
    <row r="329" spans="1:28" s="32" customFormat="1" ht="15" customHeight="1" x14ac:dyDescent="0.3">
      <c r="A329" s="29" t="s">
        <v>68</v>
      </c>
      <c r="B329" s="30" t="s">
        <v>518</v>
      </c>
      <c r="C329" s="29" t="s">
        <v>503</v>
      </c>
      <c r="D329" s="30" t="s">
        <v>2</v>
      </c>
      <c r="E329" s="29" t="s">
        <v>207</v>
      </c>
      <c r="F329" s="30"/>
      <c r="G329" s="30" t="e">
        <f>#N/A</f>
        <v>#N/A</v>
      </c>
      <c r="H329" s="30" t="e">
        <f>#N/A</f>
        <v>#N/A</v>
      </c>
      <c r="I329" s="31" t="e">
        <f>#N/A</f>
        <v>#N/A</v>
      </c>
      <c r="J329" s="30" t="e">
        <f>#N/A</f>
        <v>#N/A</v>
      </c>
      <c r="K329" s="31" t="e">
        <f>#N/A</f>
        <v>#N/A</v>
      </c>
      <c r="L329" s="30" t="e">
        <f>#N/A</f>
        <v>#N/A</v>
      </c>
      <c r="M329" s="31" t="e">
        <f>#N/A</f>
        <v>#N/A</v>
      </c>
      <c r="N329" s="30" t="e">
        <f>#N/A</f>
        <v>#N/A</v>
      </c>
      <c r="O329" s="31" t="e">
        <f>#N/A</f>
        <v>#N/A</v>
      </c>
      <c r="P329" s="30" t="e">
        <f>#N/A</f>
        <v>#N/A</v>
      </c>
      <c r="Q329" s="31">
        <v>239396.02</v>
      </c>
      <c r="R329" s="30">
        <v>264697.75</v>
      </c>
      <c r="S329" s="31">
        <v>284304.59999999998</v>
      </c>
      <c r="T329" s="30">
        <v>309475.24</v>
      </c>
      <c r="U329" s="31">
        <v>343677.85</v>
      </c>
      <c r="V329" s="30">
        <v>371499.83</v>
      </c>
      <c r="W329" s="31">
        <v>403816.16</v>
      </c>
      <c r="X329" s="30">
        <v>450314.04</v>
      </c>
      <c r="Y329" s="31">
        <v>499993.69</v>
      </c>
      <c r="Z329" s="30">
        <v>537600.19999999995</v>
      </c>
      <c r="AA329" s="31" t="e">
        <f>#N/A</f>
        <v>#N/A</v>
      </c>
      <c r="AB329" s="30"/>
    </row>
    <row r="330" spans="1:28" s="32" customFormat="1" ht="15" customHeight="1" x14ac:dyDescent="0.3">
      <c r="A330" s="29" t="s">
        <v>68</v>
      </c>
      <c r="B330" s="30" t="s">
        <v>519</v>
      </c>
      <c r="C330" s="29" t="s">
        <v>124</v>
      </c>
      <c r="D330" s="30" t="s">
        <v>4</v>
      </c>
      <c r="E330" s="29" t="s">
        <v>4</v>
      </c>
      <c r="F330" s="30"/>
      <c r="G330" s="30">
        <v>342</v>
      </c>
      <c r="H330" s="30">
        <v>367</v>
      </c>
      <c r="I330" s="31">
        <v>435</v>
      </c>
      <c r="J330" s="30">
        <v>571</v>
      </c>
      <c r="K330" s="31">
        <v>802</v>
      </c>
      <c r="L330" s="30">
        <v>1117</v>
      </c>
      <c r="M330" s="31">
        <v>1365</v>
      </c>
      <c r="N330" s="30">
        <v>1556</v>
      </c>
      <c r="O330" s="31">
        <v>1329</v>
      </c>
      <c r="P330" s="30">
        <v>1131</v>
      </c>
      <c r="Q330" s="31">
        <v>1103</v>
      </c>
      <c r="R330" s="30">
        <v>1211</v>
      </c>
      <c r="S330" s="31">
        <v>1294</v>
      </c>
      <c r="T330" s="30">
        <v>1423</v>
      </c>
      <c r="U330" s="31">
        <v>1580</v>
      </c>
      <c r="V330" s="30">
        <v>1644</v>
      </c>
      <c r="W330" s="31">
        <v>1604</v>
      </c>
      <c r="X330" s="30">
        <v>1649</v>
      </c>
      <c r="Y330" s="31">
        <v>1686</v>
      </c>
      <c r="Z330" s="30" t="e">
        <f>#N/A</f>
        <v>#N/A</v>
      </c>
      <c r="AA330" s="31" t="e">
        <f>#N/A</f>
        <v>#N/A</v>
      </c>
      <c r="AB330" s="30"/>
    </row>
    <row r="331" spans="1:28" s="32" customFormat="1" ht="15" customHeight="1" x14ac:dyDescent="0.3">
      <c r="A331" s="29" t="s">
        <v>68</v>
      </c>
      <c r="B331" s="30" t="s">
        <v>520</v>
      </c>
      <c r="C331" s="29" t="s">
        <v>132</v>
      </c>
      <c r="D331" s="30" t="s">
        <v>7</v>
      </c>
      <c r="E331" s="29" t="s">
        <v>133</v>
      </c>
      <c r="F331" s="30"/>
      <c r="G331" s="30">
        <v>3.8</v>
      </c>
      <c r="H331" s="30">
        <v>3.8</v>
      </c>
      <c r="I331" s="31">
        <v>3.8</v>
      </c>
      <c r="J331" s="30">
        <v>3.8</v>
      </c>
      <c r="K331" s="31">
        <v>3.8</v>
      </c>
      <c r="L331" s="30">
        <v>3.78712583333333</v>
      </c>
      <c r="M331" s="31">
        <v>3.6681724999999998</v>
      </c>
      <c r="N331" s="30">
        <v>3.43751083333333</v>
      </c>
      <c r="O331" s="31">
        <v>3.3332875</v>
      </c>
      <c r="P331" s="30">
        <v>3.5246091666666701</v>
      </c>
      <c r="Q331" s="31">
        <v>3.2210883333333298</v>
      </c>
      <c r="R331" s="30">
        <v>3.0600033333333299</v>
      </c>
      <c r="S331" s="31">
        <v>3.0888008333333299</v>
      </c>
      <c r="T331" s="30">
        <v>3.1509091666666702</v>
      </c>
      <c r="U331" s="31">
        <v>3.27286416666667</v>
      </c>
      <c r="V331" s="30">
        <v>3.9055</v>
      </c>
      <c r="W331" s="31">
        <v>4.1483083333333299</v>
      </c>
      <c r="X331" s="30">
        <v>4.3004416666666696</v>
      </c>
      <c r="Y331" s="31">
        <v>4.0351916666666696</v>
      </c>
      <c r="Z331" s="30">
        <v>4.1424750000000001</v>
      </c>
      <c r="AA331" s="31" t="e">
        <f>#N/A</f>
        <v>#N/A</v>
      </c>
      <c r="AB331" s="30"/>
    </row>
    <row r="332" spans="1:28" s="32" customFormat="1" ht="15" customHeight="1" x14ac:dyDescent="0.3">
      <c r="A332" s="29" t="s">
        <v>57</v>
      </c>
      <c r="B332" s="30" t="s">
        <v>521</v>
      </c>
      <c r="C332" s="29" t="s">
        <v>312</v>
      </c>
      <c r="D332" s="30" t="s">
        <v>1</v>
      </c>
      <c r="E332" s="29" t="s">
        <v>115</v>
      </c>
      <c r="F332" s="30" t="s">
        <v>313</v>
      </c>
      <c r="G332" s="30">
        <v>27771.504749723699</v>
      </c>
      <c r="H332" s="30">
        <v>26676.2981004963</v>
      </c>
      <c r="I332" s="31">
        <v>28615.234490666</v>
      </c>
      <c r="J332" s="30">
        <v>32549.843486576799</v>
      </c>
      <c r="K332" s="31">
        <v>34513.820998430499</v>
      </c>
      <c r="L332" s="30">
        <v>29982.483038952301</v>
      </c>
      <c r="M332" s="31">
        <v>37811.357063575902</v>
      </c>
      <c r="N332" s="30">
        <v>40728.074969560803</v>
      </c>
      <c r="O332" s="31">
        <v>44591.2684400773</v>
      </c>
      <c r="P332" s="30">
        <v>41367.836262235804</v>
      </c>
      <c r="Q332" s="31">
        <v>44373.263009045702</v>
      </c>
      <c r="R332" s="30">
        <v>48174.602246722301</v>
      </c>
      <c r="S332" s="31">
        <v>49387.341903578003</v>
      </c>
      <c r="T332" s="30">
        <v>52983.2708328437</v>
      </c>
      <c r="U332" s="31">
        <v>56866.735960734499</v>
      </c>
      <c r="V332" s="30">
        <v>58507.095409109599</v>
      </c>
      <c r="W332" s="31">
        <v>62215.450950118</v>
      </c>
      <c r="X332" s="30">
        <v>66448.361014682407</v>
      </c>
      <c r="Y332" s="31">
        <v>71025.890103354803</v>
      </c>
      <c r="Z332" s="30"/>
      <c r="AA332" s="31"/>
      <c r="AB332" s="30"/>
    </row>
    <row r="333" spans="1:28" s="32" customFormat="1" ht="15" customHeight="1" x14ac:dyDescent="0.3">
      <c r="A333" s="29" t="s">
        <v>57</v>
      </c>
      <c r="B333" s="30" t="s">
        <v>522</v>
      </c>
      <c r="C333" s="29" t="s">
        <v>312</v>
      </c>
      <c r="D333" s="30" t="s">
        <v>1</v>
      </c>
      <c r="E333" s="29" t="s">
        <v>118</v>
      </c>
      <c r="F333" s="30" t="s">
        <v>313</v>
      </c>
      <c r="G333" s="30">
        <v>2611.2494462949599</v>
      </c>
      <c r="H333" s="30">
        <v>2868.1210161978902</v>
      </c>
      <c r="I333" s="31">
        <v>3387.0384053524399</v>
      </c>
      <c r="J333" s="30">
        <v>3433.0533247801</v>
      </c>
      <c r="K333" s="31">
        <v>3443.6623696288302</v>
      </c>
      <c r="L333" s="30">
        <v>3836.90788668707</v>
      </c>
      <c r="M333" s="31">
        <v>3913.98939659285</v>
      </c>
      <c r="N333" s="30">
        <v>3193.23212792403</v>
      </c>
      <c r="O333" s="31">
        <v>3010.6286224190899</v>
      </c>
      <c r="P333" s="30">
        <v>2939.6512697171902</v>
      </c>
      <c r="Q333" s="31">
        <v>2835.6042346067902</v>
      </c>
      <c r="R333" s="30">
        <v>2837.66126986979</v>
      </c>
      <c r="S333" s="31">
        <v>2832.37686636333</v>
      </c>
      <c r="T333" s="30">
        <v>3027.2625565513799</v>
      </c>
      <c r="U333" s="31">
        <v>3018.02423186946</v>
      </c>
      <c r="V333" s="30">
        <v>3005.780200956</v>
      </c>
      <c r="W333" s="31">
        <v>3050.0881503882201</v>
      </c>
      <c r="X333" s="30">
        <v>3302.0041035795998</v>
      </c>
      <c r="Y333" s="31">
        <v>3460.6949765375898</v>
      </c>
      <c r="Z333" s="30"/>
      <c r="AA333" s="31"/>
      <c r="AB333" s="30"/>
    </row>
    <row r="334" spans="1:28" s="32" customFormat="1" ht="15" customHeight="1" x14ac:dyDescent="0.3">
      <c r="A334" s="29" t="s">
        <v>57</v>
      </c>
      <c r="B334" s="30" t="s">
        <v>523</v>
      </c>
      <c r="C334" s="29" t="s">
        <v>312</v>
      </c>
      <c r="D334" s="30" t="s">
        <v>1</v>
      </c>
      <c r="E334" s="29" t="s">
        <v>120</v>
      </c>
      <c r="F334" s="30" t="s">
        <v>313</v>
      </c>
      <c r="G334" s="30">
        <v>1671.2120482374601</v>
      </c>
      <c r="H334" s="30">
        <v>1861.8733895202399</v>
      </c>
      <c r="I334" s="31">
        <v>1960.94437159882</v>
      </c>
      <c r="J334" s="30">
        <v>2272.4838593679501</v>
      </c>
      <c r="K334" s="31">
        <v>2816.8663650591002</v>
      </c>
      <c r="L334" s="30">
        <v>3218.7348482577399</v>
      </c>
      <c r="M334" s="31">
        <v>3620.9703745322299</v>
      </c>
      <c r="N334" s="30">
        <v>4133.1866835655701</v>
      </c>
      <c r="O334" s="31">
        <v>4551.2012456292996</v>
      </c>
      <c r="P334" s="30">
        <v>3403.2500836887498</v>
      </c>
      <c r="Q334" s="31">
        <v>3652.0657339424201</v>
      </c>
      <c r="R334" s="30">
        <v>4209.0444664936103</v>
      </c>
      <c r="S334" s="31">
        <v>4380.9570721247701</v>
      </c>
      <c r="T334" s="30">
        <v>4119.0209084818298</v>
      </c>
      <c r="U334" s="31">
        <v>4784.7172636734704</v>
      </c>
      <c r="V334" s="30">
        <v>5652.7767910596303</v>
      </c>
      <c r="W334" s="31">
        <v>6155.9318835946597</v>
      </c>
      <c r="X334" s="30">
        <v>6812.9294937589902</v>
      </c>
      <c r="Y334" s="31">
        <v>7530.1191817439503</v>
      </c>
      <c r="Z334" s="30"/>
      <c r="AA334" s="31"/>
      <c r="AB334" s="30"/>
    </row>
    <row r="335" spans="1:28" s="32" customFormat="1" ht="15" customHeight="1" x14ac:dyDescent="0.3">
      <c r="A335" s="29" t="s">
        <v>57</v>
      </c>
      <c r="B335" s="30" t="s">
        <v>524</v>
      </c>
      <c r="C335" s="29" t="s">
        <v>312</v>
      </c>
      <c r="D335" s="30" t="s">
        <v>1</v>
      </c>
      <c r="E335" s="29" t="s">
        <v>122</v>
      </c>
      <c r="F335" s="30" t="s">
        <v>313</v>
      </c>
      <c r="G335" s="30">
        <v>20558.747351544</v>
      </c>
      <c r="H335" s="30">
        <v>19046.684502954398</v>
      </c>
      <c r="I335" s="31">
        <v>20213.765407898802</v>
      </c>
      <c r="J335" s="30">
        <v>23528.982921073501</v>
      </c>
      <c r="K335" s="31">
        <v>24617.4205757458</v>
      </c>
      <c r="L335" s="30">
        <v>20269.769102697701</v>
      </c>
      <c r="M335" s="31">
        <v>26483.397108231999</v>
      </c>
      <c r="N335" s="30">
        <v>29287.939346057399</v>
      </c>
      <c r="O335" s="31">
        <v>32492.5753861948</v>
      </c>
      <c r="P335" s="30">
        <v>31303.838166065099</v>
      </c>
      <c r="Q335" s="31">
        <v>33590.013503421498</v>
      </c>
      <c r="R335" s="30">
        <v>35921.287086795899</v>
      </c>
      <c r="S335" s="31">
        <v>36853.058485407499</v>
      </c>
      <c r="T335" s="30">
        <v>40089.756837916699</v>
      </c>
      <c r="U335" s="31">
        <v>42880.4230221916</v>
      </c>
      <c r="V335" s="30">
        <v>43895.915293186103</v>
      </c>
      <c r="W335" s="31">
        <v>46832.071729497598</v>
      </c>
      <c r="X335" s="30">
        <v>49649.743188065899</v>
      </c>
      <c r="Y335" s="31">
        <v>52898.014301567702</v>
      </c>
      <c r="Z335" s="30"/>
      <c r="AA335" s="31"/>
      <c r="AB335" s="30"/>
    </row>
    <row r="336" spans="1:28" s="32" customFormat="1" ht="15" customHeight="1" x14ac:dyDescent="0.3">
      <c r="A336" s="29" t="s">
        <v>57</v>
      </c>
      <c r="B336" s="30" t="s">
        <v>525</v>
      </c>
      <c r="C336" s="29" t="s">
        <v>129</v>
      </c>
      <c r="D336" s="30" t="s">
        <v>6</v>
      </c>
      <c r="E336" s="29" t="s">
        <v>6</v>
      </c>
      <c r="F336" s="30"/>
      <c r="G336" s="30"/>
      <c r="H336" s="30"/>
      <c r="I336" s="31"/>
      <c r="J336" s="30">
        <v>-1.2606511345035301</v>
      </c>
      <c r="K336" s="31">
        <v>-1.6854121245946301</v>
      </c>
      <c r="L336" s="30">
        <v>1.30027500930998</v>
      </c>
      <c r="M336" s="31">
        <v>2.7384213160209598</v>
      </c>
      <c r="N336" s="30">
        <v>6.7947735393016497</v>
      </c>
      <c r="O336" s="31">
        <v>12.041458350510799</v>
      </c>
      <c r="P336" s="30">
        <v>4.5301765913279697</v>
      </c>
      <c r="Q336" s="31">
        <v>4.6063947312185096</v>
      </c>
      <c r="R336" s="30">
        <v>11.2990300708514</v>
      </c>
      <c r="S336" s="31">
        <v>10.8846956585631</v>
      </c>
      <c r="T336" s="30">
        <v>3.8055168187517898</v>
      </c>
      <c r="U336" s="31">
        <v>-7.4609851026127503</v>
      </c>
      <c r="V336" s="30">
        <v>0.95320665877767197</v>
      </c>
      <c r="W336" s="31">
        <v>0.50250941361158497</v>
      </c>
      <c r="X336" s="30">
        <v>2.8174733823451001</v>
      </c>
      <c r="Y336" s="31">
        <v>-0.13337338611757499</v>
      </c>
      <c r="Z336" s="30"/>
      <c r="AA336" s="31"/>
      <c r="AB336" s="30"/>
    </row>
    <row r="337" spans="1:28" s="32" customFormat="1" ht="15" customHeight="1" x14ac:dyDescent="0.3">
      <c r="A337" s="29" t="s">
        <v>57</v>
      </c>
      <c r="B337" s="30" t="s">
        <v>526</v>
      </c>
      <c r="C337" s="29" t="s">
        <v>124</v>
      </c>
      <c r="D337" s="30" t="s">
        <v>3</v>
      </c>
      <c r="E337" s="29" t="s">
        <v>125</v>
      </c>
      <c r="F337" s="30" t="s">
        <v>294</v>
      </c>
      <c r="G337" s="30"/>
      <c r="H337" s="30">
        <v>110.2</v>
      </c>
      <c r="I337" s="31">
        <v>132.4</v>
      </c>
      <c r="J337" s="30">
        <v>152</v>
      </c>
      <c r="K337" s="31">
        <v>181</v>
      </c>
      <c r="L337" s="30">
        <v>161.6</v>
      </c>
      <c r="M337" s="31">
        <v>225.2</v>
      </c>
      <c r="N337" s="30">
        <v>226.95611044980501</v>
      </c>
      <c r="O337" s="31">
        <v>331.38236107081599</v>
      </c>
      <c r="P337" s="30">
        <v>169.04204013229599</v>
      </c>
      <c r="Q337" s="31">
        <v>197.50073911529199</v>
      </c>
      <c r="R337" s="30">
        <v>346.37868209170199</v>
      </c>
      <c r="S337" s="31">
        <v>314.420378585653</v>
      </c>
      <c r="T337" s="30">
        <v>330.96513049512401</v>
      </c>
      <c r="U337" s="31">
        <v>300.867069575389</v>
      </c>
      <c r="V337" s="30">
        <v>239.83730446386301</v>
      </c>
      <c r="W337" s="31">
        <v>256.19509096759799</v>
      </c>
      <c r="X337" s="30">
        <v>318.33926704695102</v>
      </c>
      <c r="Y337" s="31">
        <v>339.22905053779402</v>
      </c>
      <c r="Z337" s="30"/>
      <c r="AA337" s="31"/>
      <c r="AB337" s="30"/>
    </row>
    <row r="338" spans="1:28" s="32" customFormat="1" ht="15" customHeight="1" x14ac:dyDescent="0.3">
      <c r="A338" s="29" t="s">
        <v>57</v>
      </c>
      <c r="B338" s="30" t="s">
        <v>527</v>
      </c>
      <c r="C338" s="29" t="s">
        <v>124</v>
      </c>
      <c r="D338" s="30" t="s">
        <v>3</v>
      </c>
      <c r="E338" s="29" t="s">
        <v>127</v>
      </c>
      <c r="F338" s="30" t="s">
        <v>294</v>
      </c>
      <c r="G338" s="30"/>
      <c r="H338" s="30">
        <v>346.3</v>
      </c>
      <c r="I338" s="31">
        <v>344.7</v>
      </c>
      <c r="J338" s="30">
        <v>414.3</v>
      </c>
      <c r="K338" s="31">
        <v>564.79999999999995</v>
      </c>
      <c r="L338" s="30">
        <v>655.5</v>
      </c>
      <c r="M338" s="31">
        <v>815.3</v>
      </c>
      <c r="N338" s="30">
        <v>1304.79308243319</v>
      </c>
      <c r="O338" s="31">
        <v>1649.0241134400401</v>
      </c>
      <c r="P338" s="30">
        <v>1081.7099763753099</v>
      </c>
      <c r="Q338" s="31">
        <v>1256.9418331534901</v>
      </c>
      <c r="R338" s="30">
        <v>1716.83103081485</v>
      </c>
      <c r="S338" s="31">
        <v>1575.7995399062499</v>
      </c>
      <c r="T338" s="30">
        <v>1702.99042517467</v>
      </c>
      <c r="U338" s="31">
        <v>1960.85101920738</v>
      </c>
      <c r="V338" s="30">
        <v>1894.4911323444601</v>
      </c>
      <c r="W338" s="31">
        <v>2094.8595918101</v>
      </c>
      <c r="X338" s="30">
        <v>2226.47313566705</v>
      </c>
      <c r="Y338" s="31">
        <v>2764.1666474120402</v>
      </c>
      <c r="Z338" s="30"/>
      <c r="AA338" s="31"/>
      <c r="AB338" s="30"/>
    </row>
    <row r="339" spans="1:28" s="32" customFormat="1" ht="15" customHeight="1" x14ac:dyDescent="0.3">
      <c r="A339" s="29" t="s">
        <v>57</v>
      </c>
      <c r="B339" s="30" t="s">
        <v>528</v>
      </c>
      <c r="C339" s="29" t="s">
        <v>124</v>
      </c>
      <c r="D339" s="30" t="s">
        <v>4</v>
      </c>
      <c r="E339" s="29" t="s">
        <v>4</v>
      </c>
      <c r="F339" s="30"/>
      <c r="G339" s="30">
        <v>2.2000000000000002</v>
      </c>
      <c r="H339" s="30">
        <v>1.82</v>
      </c>
      <c r="I339" s="31">
        <v>2.0099999999999998</v>
      </c>
      <c r="J339" s="30">
        <v>2.0099999999999998</v>
      </c>
      <c r="K339" s="31">
        <v>2.9</v>
      </c>
      <c r="L339" s="30">
        <v>2.2599999999999998</v>
      </c>
      <c r="M339" s="31">
        <v>2.8</v>
      </c>
      <c r="N339" s="30">
        <v>7.93</v>
      </c>
      <c r="O339" s="31">
        <v>6.27</v>
      </c>
      <c r="P339" s="30">
        <v>4.51</v>
      </c>
      <c r="Q339" s="31">
        <v>3.16</v>
      </c>
      <c r="R339" s="30">
        <v>3</v>
      </c>
      <c r="S339" s="31">
        <v>3.15</v>
      </c>
      <c r="T339" s="30">
        <v>3.3</v>
      </c>
      <c r="U339" s="31">
        <v>3.47</v>
      </c>
      <c r="V339" s="30">
        <v>3.64</v>
      </c>
      <c r="W339" s="31">
        <v>3.83</v>
      </c>
      <c r="X339" s="30">
        <v>4.0199999999999996</v>
      </c>
      <c r="Y339" s="31">
        <v>4.22</v>
      </c>
      <c r="Z339" s="30" t="e">
        <f>#N/A</f>
        <v>#N/A</v>
      </c>
      <c r="AA339" s="31" t="e">
        <f>#N/A</f>
        <v>#N/A</v>
      </c>
      <c r="AB339" s="30"/>
    </row>
    <row r="340" spans="1:28" s="32" customFormat="1" ht="15" customHeight="1" x14ac:dyDescent="0.3">
      <c r="A340" s="29" t="s">
        <v>57</v>
      </c>
      <c r="B340" s="30" t="s">
        <v>529</v>
      </c>
      <c r="C340" s="29" t="s">
        <v>132</v>
      </c>
      <c r="D340" s="30" t="s">
        <v>7</v>
      </c>
      <c r="E340" s="29" t="s">
        <v>133</v>
      </c>
      <c r="F340" s="30"/>
      <c r="G340" s="30">
        <v>11.77</v>
      </c>
      <c r="H340" s="30">
        <v>12.2420833333333</v>
      </c>
      <c r="I340" s="31">
        <v>12.8</v>
      </c>
      <c r="J340" s="30">
        <v>12.8</v>
      </c>
      <c r="K340" s="31">
        <v>12.8</v>
      </c>
      <c r="L340" s="30">
        <v>12.8</v>
      </c>
      <c r="M340" s="31">
        <v>12.8</v>
      </c>
      <c r="N340" s="30">
        <v>12.8</v>
      </c>
      <c r="O340" s="31">
        <v>12.8</v>
      </c>
      <c r="P340" s="30">
        <v>12.8</v>
      </c>
      <c r="Q340" s="31">
        <v>12.8</v>
      </c>
      <c r="R340" s="30">
        <v>14.602</v>
      </c>
      <c r="S340" s="31">
        <v>15.364825</v>
      </c>
      <c r="T340" s="30">
        <v>15.3667</v>
      </c>
      <c r="U340" s="31">
        <v>15.380383333333301</v>
      </c>
      <c r="V340" s="30">
        <v>15.3663333333333</v>
      </c>
      <c r="W340" s="31">
        <v>15.3683916666667</v>
      </c>
      <c r="X340" s="30">
        <v>15.3869583333333</v>
      </c>
      <c r="Y340" s="31">
        <v>15.390825</v>
      </c>
      <c r="Z340" s="30">
        <v>15.3820416666667</v>
      </c>
      <c r="AA340" s="31" t="e">
        <f>#N/A</f>
        <v>#N/A</v>
      </c>
      <c r="AB340" s="30"/>
    </row>
    <row r="341" spans="1:28" s="32" customFormat="1" ht="15" customHeight="1" x14ac:dyDescent="0.3">
      <c r="A341" s="29" t="s">
        <v>43</v>
      </c>
      <c r="B341" s="30" t="s">
        <v>530</v>
      </c>
      <c r="C341" s="29" t="s">
        <v>124</v>
      </c>
      <c r="D341" s="30" t="s">
        <v>1</v>
      </c>
      <c r="E341" s="29" t="s">
        <v>115</v>
      </c>
      <c r="F341" s="30" t="s">
        <v>531</v>
      </c>
      <c r="G341" s="30">
        <v>154.035888671875</v>
      </c>
      <c r="H341" s="30">
        <v>164.55052185058599</v>
      </c>
      <c r="I341" s="31">
        <v>170.707107543945</v>
      </c>
      <c r="J341" s="30">
        <v>167.94873046875</v>
      </c>
      <c r="K341" s="31">
        <v>169.54299926757801</v>
      </c>
      <c r="L341" s="30">
        <v>173.41671752929699</v>
      </c>
      <c r="M341" s="31">
        <v>174.57536315918</v>
      </c>
      <c r="N341" s="30">
        <v>179.40956115722699</v>
      </c>
      <c r="O341" s="31">
        <v>167.2939453125</v>
      </c>
      <c r="P341" s="30">
        <v>169.70933532714801</v>
      </c>
      <c r="Q341" s="31">
        <v>182.53153991699199</v>
      </c>
      <c r="R341" s="30">
        <v>181.15132141113301</v>
      </c>
      <c r="S341" s="31">
        <v>176.85736083984401</v>
      </c>
      <c r="T341" s="30">
        <v>183.43232727050801</v>
      </c>
      <c r="U341" s="31">
        <v>181.70811462402301</v>
      </c>
      <c r="V341" s="30">
        <v>184.59962463378901</v>
      </c>
      <c r="W341" s="31">
        <v>187.01173400878901</v>
      </c>
      <c r="X341" s="30">
        <v>194.59809875488301</v>
      </c>
      <c r="Y341" s="31">
        <v>201.65180969238301</v>
      </c>
      <c r="Z341" s="30"/>
      <c r="AA341" s="31"/>
      <c r="AB341" s="30"/>
    </row>
    <row r="342" spans="1:28" s="32" customFormat="1" ht="15" customHeight="1" x14ac:dyDescent="0.3">
      <c r="A342" s="29" t="s">
        <v>43</v>
      </c>
      <c r="B342" s="30" t="s">
        <v>532</v>
      </c>
      <c r="C342" s="29" t="s">
        <v>124</v>
      </c>
      <c r="D342" s="30" t="s">
        <v>1</v>
      </c>
      <c r="E342" s="29" t="s">
        <v>138</v>
      </c>
      <c r="F342" s="30" t="s">
        <v>531</v>
      </c>
      <c r="G342" s="30">
        <v>0</v>
      </c>
      <c r="H342" s="30">
        <v>0</v>
      </c>
      <c r="I342" s="31">
        <v>0</v>
      </c>
      <c r="J342" s="30">
        <v>0</v>
      </c>
      <c r="K342" s="31">
        <v>239.418793439865</v>
      </c>
      <c r="L342" s="30">
        <v>241.19917726516701</v>
      </c>
      <c r="M342" s="31">
        <v>237.304808139801</v>
      </c>
      <c r="N342" s="30">
        <v>247.87242960929899</v>
      </c>
      <c r="O342" s="31">
        <v>236.85240387916599</v>
      </c>
      <c r="P342" s="30">
        <v>227.160093307495</v>
      </c>
      <c r="Q342" s="31">
        <v>225.796856164932</v>
      </c>
      <c r="R342" s="30">
        <v>232.01140236854599</v>
      </c>
      <c r="S342" s="31">
        <v>239.903328418732</v>
      </c>
      <c r="T342" s="30">
        <v>250.581613063812</v>
      </c>
      <c r="U342" s="31">
        <v>238.49829411506701</v>
      </c>
      <c r="V342" s="30">
        <v>241.33874487876901</v>
      </c>
      <c r="W342" s="31">
        <v>256.43953800201399</v>
      </c>
      <c r="X342" s="30">
        <v>271.82286834716803</v>
      </c>
      <c r="Y342" s="31">
        <v>276.69237995147699</v>
      </c>
      <c r="Z342" s="30"/>
      <c r="AA342" s="31"/>
      <c r="AB342" s="30"/>
    </row>
    <row r="343" spans="1:28" s="32" customFormat="1" ht="15" customHeight="1" x14ac:dyDescent="0.3">
      <c r="A343" s="29" t="s">
        <v>43</v>
      </c>
      <c r="B343" s="30" t="s">
        <v>533</v>
      </c>
      <c r="C343" s="29" t="s">
        <v>124</v>
      </c>
      <c r="D343" s="30" t="s">
        <v>1</v>
      </c>
      <c r="E343" s="29" t="s">
        <v>140</v>
      </c>
      <c r="F343" s="30" t="s">
        <v>531</v>
      </c>
      <c r="G343" s="30">
        <v>0</v>
      </c>
      <c r="H343" s="30">
        <v>0</v>
      </c>
      <c r="I343" s="31">
        <v>0</v>
      </c>
      <c r="J343" s="30">
        <v>0</v>
      </c>
      <c r="K343" s="31">
        <v>25.5510261654854</v>
      </c>
      <c r="L343" s="30">
        <v>29.1876301765442</v>
      </c>
      <c r="M343" s="31">
        <v>44.743828535079999</v>
      </c>
      <c r="N343" s="30">
        <v>40.591376423835797</v>
      </c>
      <c r="O343" s="31">
        <v>32.406460285186803</v>
      </c>
      <c r="P343" s="30">
        <v>54.323475360870397</v>
      </c>
      <c r="Q343" s="31">
        <v>70.612681865692096</v>
      </c>
      <c r="R343" s="30">
        <v>32.886533737182603</v>
      </c>
      <c r="S343" s="31">
        <v>26.3898137807846</v>
      </c>
      <c r="T343" s="30">
        <v>42.767505615949602</v>
      </c>
      <c r="U343" s="31">
        <v>35.961807131767301</v>
      </c>
      <c r="V343" s="30">
        <v>33.694912850856802</v>
      </c>
      <c r="W343" s="31">
        <v>38.007924914359997</v>
      </c>
      <c r="X343" s="30">
        <v>50.717497825622601</v>
      </c>
      <c r="Y343" s="31">
        <v>48.8402181863785</v>
      </c>
      <c r="Z343" s="30"/>
      <c r="AA343" s="31"/>
      <c r="AB343" s="30"/>
    </row>
    <row r="344" spans="1:28" s="32" customFormat="1" ht="15" customHeight="1" x14ac:dyDescent="0.3">
      <c r="A344" s="29" t="s">
        <v>43</v>
      </c>
      <c r="B344" s="30" t="s">
        <v>534</v>
      </c>
      <c r="C344" s="29" t="s">
        <v>124</v>
      </c>
      <c r="D344" s="30" t="s">
        <v>1</v>
      </c>
      <c r="E344" s="29" t="s">
        <v>142</v>
      </c>
      <c r="F344" s="30" t="s">
        <v>531</v>
      </c>
      <c r="G344" s="30">
        <v>0</v>
      </c>
      <c r="H344" s="30">
        <v>0</v>
      </c>
      <c r="I344" s="31">
        <v>0</v>
      </c>
      <c r="J344" s="30">
        <v>0</v>
      </c>
      <c r="K344" s="31">
        <v>56.718570709228501</v>
      </c>
      <c r="L344" s="30">
        <v>50.1478462219238</v>
      </c>
      <c r="M344" s="31">
        <v>38.453289031982401</v>
      </c>
      <c r="N344" s="30">
        <v>41.955997467041001</v>
      </c>
      <c r="O344" s="31">
        <v>48.681072235107401</v>
      </c>
      <c r="P344" s="30">
        <v>53.433113098144503</v>
      </c>
      <c r="Q344" s="31">
        <v>77.118270874023395</v>
      </c>
      <c r="R344" s="30">
        <v>79.4053955078125</v>
      </c>
      <c r="S344" s="31">
        <v>76.218223571777301</v>
      </c>
      <c r="T344" s="30">
        <v>76.448036193847699</v>
      </c>
      <c r="U344" s="31">
        <v>84.797340393066406</v>
      </c>
      <c r="V344" s="30">
        <v>82.374801635742202</v>
      </c>
      <c r="W344" s="31">
        <v>73.030960083007798</v>
      </c>
      <c r="X344" s="30">
        <v>71.382217407226605</v>
      </c>
      <c r="Y344" s="31">
        <v>77.523445129394503</v>
      </c>
      <c r="Z344" s="30"/>
      <c r="AA344" s="31"/>
      <c r="AB344" s="30"/>
    </row>
    <row r="345" spans="1:28" s="32" customFormat="1" ht="15" customHeight="1" x14ac:dyDescent="0.3">
      <c r="A345" s="29" t="s">
        <v>43</v>
      </c>
      <c r="B345" s="30" t="s">
        <v>535</v>
      </c>
      <c r="C345" s="29" t="s">
        <v>124</v>
      </c>
      <c r="D345" s="30" t="s">
        <v>1</v>
      </c>
      <c r="E345" s="29" t="s">
        <v>144</v>
      </c>
      <c r="F345" s="30" t="s">
        <v>531</v>
      </c>
      <c r="G345" s="30">
        <v>0</v>
      </c>
      <c r="H345" s="30">
        <v>0</v>
      </c>
      <c r="I345" s="31">
        <v>0</v>
      </c>
      <c r="J345" s="30">
        <v>0</v>
      </c>
      <c r="K345" s="31">
        <v>141.67070007324199</v>
      </c>
      <c r="L345" s="30">
        <v>145.19659423828099</v>
      </c>
      <c r="M345" s="31">
        <v>133.62048339843801</v>
      </c>
      <c r="N345" s="30">
        <v>139.46472167968801</v>
      </c>
      <c r="O345" s="31">
        <v>151.54194641113301</v>
      </c>
      <c r="P345" s="30">
        <v>158.74320983886699</v>
      </c>
      <c r="Q345" s="31">
        <v>173.74507141113301</v>
      </c>
      <c r="R345" s="30">
        <v>161.03770446777301</v>
      </c>
      <c r="S345" s="31">
        <v>162.02243041992199</v>
      </c>
      <c r="T345" s="30">
        <v>181.79057312011699</v>
      </c>
      <c r="U345" s="31">
        <v>170.13389587402301</v>
      </c>
      <c r="V345" s="30">
        <v>168.54867553710901</v>
      </c>
      <c r="W345" s="31">
        <v>169.39578247070301</v>
      </c>
      <c r="X345" s="30">
        <v>187.8681640625</v>
      </c>
      <c r="Y345" s="31">
        <v>193.65295410156199</v>
      </c>
      <c r="Z345" s="30"/>
      <c r="AA345" s="31"/>
      <c r="AB345" s="30"/>
    </row>
    <row r="346" spans="1:28" s="32" customFormat="1" ht="15" customHeight="1" x14ac:dyDescent="0.3">
      <c r="A346" s="29" t="s">
        <v>43</v>
      </c>
      <c r="B346" s="30" t="s">
        <v>536</v>
      </c>
      <c r="C346" s="29" t="s">
        <v>124</v>
      </c>
      <c r="D346" s="30" t="s">
        <v>1</v>
      </c>
      <c r="E346" s="29" t="s">
        <v>118</v>
      </c>
      <c r="F346" s="30" t="s">
        <v>531</v>
      </c>
      <c r="G346" s="30">
        <v>13.645486831665</v>
      </c>
      <c r="H346" s="30">
        <v>14.140187740325899</v>
      </c>
      <c r="I346" s="31">
        <v>12.3846955299377</v>
      </c>
      <c r="J346" s="30">
        <v>13.0552616119385</v>
      </c>
      <c r="K346" s="31">
        <v>13.6786828041077</v>
      </c>
      <c r="L346" s="30">
        <v>13.6438694000244</v>
      </c>
      <c r="M346" s="31">
        <v>13.655987739563001</v>
      </c>
      <c r="N346" s="30">
        <v>14.5317945480347</v>
      </c>
      <c r="O346" s="31">
        <v>15.297095298767101</v>
      </c>
      <c r="P346" s="30">
        <v>16.2246561050415</v>
      </c>
      <c r="Q346" s="31">
        <v>18.027375221252399</v>
      </c>
      <c r="R346" s="30">
        <v>18.789524078369102</v>
      </c>
      <c r="S346" s="31">
        <v>21.851993560791001</v>
      </c>
      <c r="T346" s="30">
        <v>21.9744682312012</v>
      </c>
      <c r="U346" s="31">
        <v>20.6626873016357</v>
      </c>
      <c r="V346" s="30">
        <v>21.9301404953003</v>
      </c>
      <c r="W346" s="31">
        <v>21.568493843078599</v>
      </c>
      <c r="X346" s="30">
        <v>21.955205917358398</v>
      </c>
      <c r="Y346" s="31">
        <v>22.876094341278101</v>
      </c>
      <c r="Z346" s="30"/>
      <c r="AA346" s="31"/>
      <c r="AB346" s="30"/>
    </row>
    <row r="347" spans="1:28" s="32" customFormat="1" ht="15" customHeight="1" x14ac:dyDescent="0.3">
      <c r="A347" s="29" t="s">
        <v>43</v>
      </c>
      <c r="B347" s="30" t="s">
        <v>537</v>
      </c>
      <c r="C347" s="29" t="s">
        <v>124</v>
      </c>
      <c r="D347" s="30" t="s">
        <v>1</v>
      </c>
      <c r="E347" s="29" t="s">
        <v>120</v>
      </c>
      <c r="F347" s="30" t="s">
        <v>531</v>
      </c>
      <c r="G347" s="30">
        <v>21.132316648960099</v>
      </c>
      <c r="H347" s="30">
        <v>22.706005036830899</v>
      </c>
      <c r="I347" s="31">
        <v>24.6930408775806</v>
      </c>
      <c r="J347" s="30">
        <v>22.037002861499801</v>
      </c>
      <c r="K347" s="31">
        <v>27.455257475376101</v>
      </c>
      <c r="L347" s="30">
        <v>22.668721854686702</v>
      </c>
      <c r="M347" s="31">
        <v>30.633162319660201</v>
      </c>
      <c r="N347" s="30">
        <v>29.386417388916001</v>
      </c>
      <c r="O347" s="31">
        <v>26.072831630706801</v>
      </c>
      <c r="P347" s="30">
        <v>27.759141683578498</v>
      </c>
      <c r="Q347" s="31">
        <v>33.333280205726602</v>
      </c>
      <c r="R347" s="30">
        <v>31.917234897613501</v>
      </c>
      <c r="S347" s="31">
        <v>23.1509561538696</v>
      </c>
      <c r="T347" s="30">
        <v>26.170328855514501</v>
      </c>
      <c r="U347" s="31">
        <v>26.1456266641617</v>
      </c>
      <c r="V347" s="30">
        <v>22.766139626503001</v>
      </c>
      <c r="W347" s="31">
        <v>21.482075810432399</v>
      </c>
      <c r="X347" s="30">
        <v>22.0573406219482</v>
      </c>
      <c r="Y347" s="31">
        <v>24.916948318481399</v>
      </c>
      <c r="Z347" s="30"/>
      <c r="AA347" s="31"/>
      <c r="AB347" s="30"/>
    </row>
    <row r="348" spans="1:28" s="32" customFormat="1" ht="15" customHeight="1" x14ac:dyDescent="0.3">
      <c r="A348" s="29" t="s">
        <v>43</v>
      </c>
      <c r="B348" s="30" t="s">
        <v>538</v>
      </c>
      <c r="C348" s="29" t="s">
        <v>124</v>
      </c>
      <c r="D348" s="30" t="s">
        <v>1</v>
      </c>
      <c r="E348" s="29" t="s">
        <v>122</v>
      </c>
      <c r="F348" s="30" t="s">
        <v>531</v>
      </c>
      <c r="G348" s="30">
        <v>107.642964959145</v>
      </c>
      <c r="H348" s="30">
        <v>113.818182766438</v>
      </c>
      <c r="I348" s="31">
        <v>117.608296990395</v>
      </c>
      <c r="J348" s="30">
        <v>120.22773131728199</v>
      </c>
      <c r="K348" s="31">
        <v>121.670319259167</v>
      </c>
      <c r="L348" s="30">
        <v>125.206947654486</v>
      </c>
      <c r="M348" s="31">
        <v>119.77094152569801</v>
      </c>
      <c r="N348" s="30">
        <v>126.04194408655199</v>
      </c>
      <c r="O348" s="31">
        <v>116.972873955965</v>
      </c>
      <c r="P348" s="30">
        <v>120.68104538321499</v>
      </c>
      <c r="Q348" s="31">
        <v>124.45783284306501</v>
      </c>
      <c r="R348" s="30">
        <v>123.549846738577</v>
      </c>
      <c r="S348" s="31">
        <v>126.88337811827699</v>
      </c>
      <c r="T348" s="30">
        <v>130.10145390033699</v>
      </c>
      <c r="U348" s="31">
        <v>130.532992303371</v>
      </c>
      <c r="V348" s="30">
        <v>135.953594386578</v>
      </c>
      <c r="W348" s="31">
        <v>139.14324003458</v>
      </c>
      <c r="X348" s="30">
        <v>146.65586224198299</v>
      </c>
      <c r="Y348" s="31">
        <v>150.73803782463099</v>
      </c>
      <c r="Z348" s="30"/>
      <c r="AA348" s="31"/>
      <c r="AB348" s="30"/>
    </row>
    <row r="349" spans="1:28" s="32" customFormat="1" ht="15" customHeight="1" x14ac:dyDescent="0.3">
      <c r="A349" s="29" t="s">
        <v>43</v>
      </c>
      <c r="B349" s="30" t="s">
        <v>539</v>
      </c>
      <c r="C349" s="29" t="s">
        <v>124</v>
      </c>
      <c r="D349" s="30" t="s">
        <v>3</v>
      </c>
      <c r="E349" s="29" t="s">
        <v>125</v>
      </c>
      <c r="F349" s="30"/>
      <c r="G349" s="30">
        <v>14.22</v>
      </c>
      <c r="H349" s="30">
        <v>110.79</v>
      </c>
      <c r="I349" s="31">
        <v>130.62</v>
      </c>
      <c r="J349" s="30">
        <v>277.95</v>
      </c>
      <c r="K349" s="31">
        <v>647.20000000000005</v>
      </c>
      <c r="L349" s="30">
        <v>1104.78</v>
      </c>
      <c r="M349" s="31">
        <v>805.83</v>
      </c>
      <c r="N349" s="30">
        <v>1306.3</v>
      </c>
      <c r="O349" s="31">
        <v>1284.04</v>
      </c>
      <c r="P349" s="30">
        <v>401.25</v>
      </c>
      <c r="Q349" s="31">
        <v>221.12</v>
      </c>
      <c r="R349" s="30">
        <v>273.52</v>
      </c>
      <c r="S349" s="31">
        <v>249.33</v>
      </c>
      <c r="T349" s="30">
        <v>425.49</v>
      </c>
      <c r="U349" s="31">
        <v>384.32</v>
      </c>
      <c r="V349" s="30">
        <v>441.2</v>
      </c>
      <c r="W349" s="31">
        <v>210.44</v>
      </c>
      <c r="X349" s="30">
        <v>595.14</v>
      </c>
      <c r="Y349" s="31">
        <v>623.65</v>
      </c>
      <c r="Z349" s="30">
        <v>703.09</v>
      </c>
      <c r="AA349" s="31" t="e">
        <f>#N/A</f>
        <v>#N/A</v>
      </c>
      <c r="AB349" s="30"/>
    </row>
    <row r="350" spans="1:28" s="32" customFormat="1" ht="15" customHeight="1" x14ac:dyDescent="0.3">
      <c r="A350" s="29" t="s">
        <v>43</v>
      </c>
      <c r="B350" s="30" t="s">
        <v>540</v>
      </c>
      <c r="C350" s="29" t="s">
        <v>124</v>
      </c>
      <c r="D350" s="30" t="s">
        <v>3</v>
      </c>
      <c r="E350" s="29" t="s">
        <v>127</v>
      </c>
      <c r="F350" s="30"/>
      <c r="G350" s="30">
        <v>87.77</v>
      </c>
      <c r="H350" s="30">
        <v>255.93</v>
      </c>
      <c r="I350" s="31">
        <v>441.53</v>
      </c>
      <c r="J350" s="30">
        <v>180.65</v>
      </c>
      <c r="K350" s="31">
        <v>287.94</v>
      </c>
      <c r="L350" s="30">
        <v>710.19</v>
      </c>
      <c r="M350" s="31">
        <v>434.87</v>
      </c>
      <c r="N350" s="30">
        <v>1346.01</v>
      </c>
      <c r="O350" s="31">
        <v>2202.65</v>
      </c>
      <c r="P350" s="30">
        <v>351.35</v>
      </c>
      <c r="Q350" s="31">
        <v>695.6</v>
      </c>
      <c r="R350" s="30">
        <v>492.19</v>
      </c>
      <c r="S350" s="31">
        <v>457.63</v>
      </c>
      <c r="T350" s="30">
        <v>675.29</v>
      </c>
      <c r="U350" s="31">
        <v>1692.04</v>
      </c>
      <c r="V350" s="30">
        <v>1647.69</v>
      </c>
      <c r="W350" s="31">
        <v>4635.46</v>
      </c>
      <c r="X350" s="30">
        <v>14641.87</v>
      </c>
      <c r="Y350" s="31">
        <v>13666.08</v>
      </c>
      <c r="Z350" s="30">
        <v>12989.51</v>
      </c>
      <c r="AA350" s="31" t="e">
        <f>#N/A</f>
        <v>#N/A</v>
      </c>
      <c r="AB350" s="30"/>
    </row>
    <row r="351" spans="1:28" s="32" customFormat="1" ht="15" customHeight="1" x14ac:dyDescent="0.3">
      <c r="A351" s="29" t="s">
        <v>43</v>
      </c>
      <c r="B351" s="30" t="s">
        <v>541</v>
      </c>
      <c r="C351" s="29" t="s">
        <v>129</v>
      </c>
      <c r="D351" s="30" t="s">
        <v>6</v>
      </c>
      <c r="E351" s="29" t="s">
        <v>6</v>
      </c>
      <c r="F351" s="30"/>
      <c r="G351" s="30"/>
      <c r="H351" s="30"/>
      <c r="I351" s="31"/>
      <c r="J351" s="30"/>
      <c r="K351" s="31">
        <v>2.0158214202792699</v>
      </c>
      <c r="L351" s="30">
        <v>3.4864502561518398</v>
      </c>
      <c r="M351" s="31">
        <v>5.2528436251659603</v>
      </c>
      <c r="N351" s="30">
        <v>2.6367093779547002</v>
      </c>
      <c r="O351" s="31">
        <v>14.6750329014748</v>
      </c>
      <c r="P351" s="30">
        <v>0.47761890757249698</v>
      </c>
      <c r="Q351" s="31">
        <v>1.76777976411522</v>
      </c>
      <c r="R351" s="30">
        <v>5.35335280993203</v>
      </c>
      <c r="S351" s="31">
        <v>4.34062949071805</v>
      </c>
      <c r="T351" s="30">
        <v>1.85076264172146</v>
      </c>
      <c r="U351" s="31">
        <v>1.09780610068633</v>
      </c>
      <c r="V351" s="30">
        <v>-2.23646260206224</v>
      </c>
      <c r="W351" s="31">
        <v>-1.5075571650027999</v>
      </c>
      <c r="X351" s="30">
        <v>6.33694613928482E-2</v>
      </c>
      <c r="Y351" s="31">
        <v>0.75509633138812804</v>
      </c>
      <c r="Z351" s="30"/>
      <c r="AA351" s="31"/>
      <c r="AB351" s="30"/>
    </row>
    <row r="352" spans="1:28" s="32" customFormat="1" ht="15" customHeight="1" x14ac:dyDescent="0.3">
      <c r="A352" s="29" t="s">
        <v>43</v>
      </c>
      <c r="B352" s="30" t="s">
        <v>542</v>
      </c>
      <c r="C352" s="29" t="s">
        <v>124</v>
      </c>
      <c r="D352" s="30" t="s">
        <v>4</v>
      </c>
      <c r="E352" s="29" t="s">
        <v>4</v>
      </c>
      <c r="F352" s="30"/>
      <c r="G352" s="30" t="e">
        <f>#N/A</f>
        <v>#N/A</v>
      </c>
      <c r="H352" s="30" t="e">
        <f>#N/A</f>
        <v>#N/A</v>
      </c>
      <c r="I352" s="31" t="e">
        <f>#N/A</f>
        <v>#N/A</v>
      </c>
      <c r="J352" s="30" t="e">
        <f>#N/A</f>
        <v>#N/A</v>
      </c>
      <c r="K352" s="31" t="e">
        <f>#N/A</f>
        <v>#N/A</v>
      </c>
      <c r="L352" s="30">
        <v>23.74</v>
      </c>
      <c r="M352" s="31">
        <v>25.99</v>
      </c>
      <c r="N352" s="30">
        <v>25.14</v>
      </c>
      <c r="O352" s="31">
        <v>23.06</v>
      </c>
      <c r="P352" s="30">
        <v>23.59</v>
      </c>
      <c r="Q352" s="31">
        <v>22.21</v>
      </c>
      <c r="R352" s="30">
        <v>22.15</v>
      </c>
      <c r="S352" s="31">
        <v>23.24</v>
      </c>
      <c r="T352" s="30">
        <v>24.56</v>
      </c>
      <c r="U352" s="31">
        <v>26.08</v>
      </c>
      <c r="V352" s="30">
        <v>27.34</v>
      </c>
      <c r="W352" s="31">
        <v>28.34</v>
      </c>
      <c r="X352" s="30">
        <v>30.45</v>
      </c>
      <c r="Y352" s="31">
        <v>31.45</v>
      </c>
      <c r="Z352" s="30" t="e">
        <f>#N/A</f>
        <v>#N/A</v>
      </c>
      <c r="AA352" s="31" t="e">
        <f>#N/A</f>
        <v>#N/A</v>
      </c>
      <c r="AB352" s="30"/>
    </row>
    <row r="353" spans="1:28" s="32" customFormat="1" ht="15" customHeight="1" x14ac:dyDescent="0.3">
      <c r="A353" s="29" t="s">
        <v>43</v>
      </c>
      <c r="B353" s="30" t="s">
        <v>543</v>
      </c>
      <c r="C353" s="29" t="s">
        <v>132</v>
      </c>
      <c r="D353" s="30" t="s">
        <v>7</v>
      </c>
      <c r="E353" s="29" t="s">
        <v>133</v>
      </c>
      <c r="F353" s="30" t="s">
        <v>544</v>
      </c>
      <c r="G353" s="30">
        <v>1</v>
      </c>
      <c r="H353" s="30">
        <v>1</v>
      </c>
      <c r="I353" s="31">
        <v>1</v>
      </c>
      <c r="J353" s="30">
        <v>1</v>
      </c>
      <c r="K353" s="31">
        <v>1</v>
      </c>
      <c r="L353" s="30">
        <v>1</v>
      </c>
      <c r="M353" s="31">
        <v>1</v>
      </c>
      <c r="N353" s="30">
        <v>1</v>
      </c>
      <c r="O353" s="31">
        <v>1</v>
      </c>
      <c r="P353" s="30">
        <v>1</v>
      </c>
      <c r="Q353" s="31">
        <v>1</v>
      </c>
      <c r="R353" s="30">
        <v>1</v>
      </c>
      <c r="S353" s="31">
        <v>1</v>
      </c>
      <c r="T353" s="30">
        <v>1</v>
      </c>
      <c r="U353" s="31">
        <v>1</v>
      </c>
      <c r="V353" s="30">
        <v>1</v>
      </c>
      <c r="W353" s="31">
        <v>1</v>
      </c>
      <c r="X353" s="30">
        <v>1</v>
      </c>
      <c r="Y353" s="31">
        <v>1</v>
      </c>
      <c r="Z353" s="30">
        <v>1</v>
      </c>
      <c r="AA353" s="31"/>
      <c r="AB353" s="30"/>
    </row>
    <row r="354" spans="1:28" s="32" customFormat="1" ht="15" customHeight="1" x14ac:dyDescent="0.3">
      <c r="A354" s="29" t="s">
        <v>31</v>
      </c>
      <c r="B354" s="30" t="s">
        <v>545</v>
      </c>
      <c r="C354" s="29" t="s">
        <v>546</v>
      </c>
      <c r="D354" s="30" t="s">
        <v>1</v>
      </c>
      <c r="E354" s="29" t="s">
        <v>115</v>
      </c>
      <c r="F354" s="30" t="s">
        <v>384</v>
      </c>
      <c r="G354" s="30" t="e">
        <f>#N/A</f>
        <v>#N/A</v>
      </c>
      <c r="H354" s="30" t="e">
        <f>#N/A</f>
        <v>#N/A</v>
      </c>
      <c r="I354" s="31" t="e">
        <f>#N/A</f>
        <v>#N/A</v>
      </c>
      <c r="J354" s="30" t="e">
        <f>#N/A</f>
        <v>#N/A</v>
      </c>
      <c r="K354" s="31" t="e">
        <f>#N/A</f>
        <v>#N/A</v>
      </c>
      <c r="L354" s="30" t="e">
        <f>#N/A</f>
        <v>#N/A</v>
      </c>
      <c r="M354" s="31" t="e">
        <f>#N/A</f>
        <v>#N/A</v>
      </c>
      <c r="N354" s="30" t="e">
        <f>#N/A</f>
        <v>#N/A</v>
      </c>
      <c r="O354" s="31" t="e">
        <f>#N/A</f>
        <v>#N/A</v>
      </c>
      <c r="P354" s="30" t="e">
        <f>#N/A</f>
        <v>#N/A</v>
      </c>
      <c r="Q354" s="31">
        <v>9756.5884000000005</v>
      </c>
      <c r="R354" s="30">
        <v>11443.5784</v>
      </c>
      <c r="S354" s="31">
        <v>12853.4066</v>
      </c>
      <c r="T354" s="30">
        <v>14350.689200000001</v>
      </c>
      <c r="U354" s="31">
        <v>15482.2734</v>
      </c>
      <c r="V354" s="30">
        <v>15850.726199999999</v>
      </c>
      <c r="W354" s="31">
        <v>16035.924999999999</v>
      </c>
      <c r="X354" s="30">
        <v>16891.7683</v>
      </c>
      <c r="Y354" s="31">
        <v>18115.852299999999</v>
      </c>
      <c r="Z354" s="30">
        <v>19039.61</v>
      </c>
      <c r="AA354" s="31" t="e">
        <f>#N/A</f>
        <v>#N/A</v>
      </c>
      <c r="AB354" s="30"/>
    </row>
    <row r="355" spans="1:28" s="32" customFormat="1" ht="15" customHeight="1" x14ac:dyDescent="0.3">
      <c r="A355" s="29" t="s">
        <v>31</v>
      </c>
      <c r="B355" s="30" t="s">
        <v>547</v>
      </c>
      <c r="C355" s="29" t="s">
        <v>546</v>
      </c>
      <c r="D355" s="30" t="s">
        <v>1</v>
      </c>
      <c r="E355" s="29" t="s">
        <v>138</v>
      </c>
      <c r="F355" s="30" t="s">
        <v>384</v>
      </c>
      <c r="G355" s="30" t="e">
        <f>#N/A</f>
        <v>#N/A</v>
      </c>
      <c r="H355" s="30" t="e">
        <f>#N/A</f>
        <v>#N/A</v>
      </c>
      <c r="I355" s="31" t="e">
        <f>#N/A</f>
        <v>#N/A</v>
      </c>
      <c r="J355" s="30" t="e">
        <f>#N/A</f>
        <v>#N/A</v>
      </c>
      <c r="K355" s="31" t="e">
        <f>#N/A</f>
        <v>#N/A</v>
      </c>
      <c r="L355" s="30" t="e">
        <f>#N/A</f>
        <v>#N/A</v>
      </c>
      <c r="M355" s="31" t="e">
        <f>#N/A</f>
        <v>#N/A</v>
      </c>
      <c r="N355" s="30" t="e">
        <f>#N/A</f>
        <v>#N/A</v>
      </c>
      <c r="O355" s="31" t="e">
        <f>#N/A</f>
        <v>#N/A</v>
      </c>
      <c r="P355" s="30" t="e">
        <f>#N/A</f>
        <v>#N/A</v>
      </c>
      <c r="Q355" s="31">
        <v>6625.2223000000004</v>
      </c>
      <c r="R355" s="30">
        <v>7667.6782000000003</v>
      </c>
      <c r="S355" s="31">
        <v>8762.7049999999999</v>
      </c>
      <c r="T355" s="30">
        <v>10121.6423</v>
      </c>
      <c r="U355" s="31">
        <v>10875.991400000001</v>
      </c>
      <c r="V355" s="30">
        <v>11475.6643</v>
      </c>
      <c r="W355" s="31">
        <v>11453.853800000001</v>
      </c>
      <c r="X355" s="30">
        <v>11900.8526</v>
      </c>
      <c r="Y355" s="31">
        <v>13104.4882</v>
      </c>
      <c r="Z355" s="30">
        <v>14596.875599999999</v>
      </c>
      <c r="AA355" s="31" t="e">
        <f>#N/A</f>
        <v>#N/A</v>
      </c>
      <c r="AB355" s="30"/>
    </row>
    <row r="356" spans="1:28" s="32" customFormat="1" ht="15" customHeight="1" x14ac:dyDescent="0.3">
      <c r="A356" s="29" t="s">
        <v>31</v>
      </c>
      <c r="B356" s="30" t="s">
        <v>548</v>
      </c>
      <c r="C356" s="29" t="s">
        <v>546</v>
      </c>
      <c r="D356" s="30" t="s">
        <v>1</v>
      </c>
      <c r="E356" s="29" t="s">
        <v>140</v>
      </c>
      <c r="F356" s="30" t="s">
        <v>384</v>
      </c>
      <c r="G356" s="30" t="e">
        <f>#N/A</f>
        <v>#N/A</v>
      </c>
      <c r="H356" s="30" t="e">
        <f>#N/A</f>
        <v>#N/A</v>
      </c>
      <c r="I356" s="31" t="e">
        <f>#N/A</f>
        <v>#N/A</v>
      </c>
      <c r="J356" s="30" t="e">
        <f>#N/A</f>
        <v>#N/A</v>
      </c>
      <c r="K356" s="31" t="e">
        <f>#N/A</f>
        <v>#N/A</v>
      </c>
      <c r="L356" s="30" t="e">
        <f>#N/A</f>
        <v>#N/A</v>
      </c>
      <c r="M356" s="31" t="e">
        <f>#N/A</f>
        <v>#N/A</v>
      </c>
      <c r="N356" s="30" t="e">
        <f>#N/A</f>
        <v>#N/A</v>
      </c>
      <c r="O356" s="31" t="e">
        <f>#N/A</f>
        <v>#N/A</v>
      </c>
      <c r="P356" s="30" t="e">
        <f>#N/A</f>
        <v>#N/A</v>
      </c>
      <c r="Q356" s="31">
        <v>3364.6882999999998</v>
      </c>
      <c r="R356" s="30">
        <v>5591.2142999999996</v>
      </c>
      <c r="S356" s="31">
        <v>6411.4615999999996</v>
      </c>
      <c r="T356" s="30">
        <v>5951.7394000000004</v>
      </c>
      <c r="U356" s="31">
        <v>4661.8753999999999</v>
      </c>
      <c r="V356" s="30">
        <v>3238.9409000000001</v>
      </c>
      <c r="W356" s="31">
        <v>3254.5691000000002</v>
      </c>
      <c r="X356" s="30">
        <v>4414.1403</v>
      </c>
      <c r="Y356" s="31">
        <v>5355.8257000000003</v>
      </c>
      <c r="Z356" s="30">
        <v>6666.7465000000002</v>
      </c>
      <c r="AA356" s="31" t="e">
        <f>#N/A</f>
        <v>#N/A</v>
      </c>
      <c r="AB356" s="30"/>
    </row>
    <row r="357" spans="1:28" s="32" customFormat="1" ht="15" customHeight="1" x14ac:dyDescent="0.3">
      <c r="A357" s="29" t="s">
        <v>31</v>
      </c>
      <c r="B357" s="30" t="s">
        <v>549</v>
      </c>
      <c r="C357" s="29" t="s">
        <v>546</v>
      </c>
      <c r="D357" s="30" t="s">
        <v>1</v>
      </c>
      <c r="E357" s="29" t="s">
        <v>142</v>
      </c>
      <c r="F357" s="30" t="s">
        <v>384</v>
      </c>
      <c r="G357" s="30" t="e">
        <f>#N/A</f>
        <v>#N/A</v>
      </c>
      <c r="H357" s="30" t="e">
        <f>#N/A</f>
        <v>#N/A</v>
      </c>
      <c r="I357" s="31" t="e">
        <f>#N/A</f>
        <v>#N/A</v>
      </c>
      <c r="J357" s="30" t="e">
        <f>#N/A</f>
        <v>#N/A</v>
      </c>
      <c r="K357" s="31" t="e">
        <f>#N/A</f>
        <v>#N/A</v>
      </c>
      <c r="L357" s="30" t="e">
        <f>#N/A</f>
        <v>#N/A</v>
      </c>
      <c r="M357" s="31" t="e">
        <f>#N/A</f>
        <v>#N/A</v>
      </c>
      <c r="N357" s="30" t="e">
        <f>#N/A</f>
        <v>#N/A</v>
      </c>
      <c r="O357" s="31" t="e">
        <f>#N/A</f>
        <v>#N/A</v>
      </c>
      <c r="P357" s="30" t="e">
        <f>#N/A</f>
        <v>#N/A</v>
      </c>
      <c r="Q357" s="31">
        <v>4554.2762000000002</v>
      </c>
      <c r="R357" s="30">
        <v>5384.7712000000001</v>
      </c>
      <c r="S357" s="31">
        <v>5831.9709000000003</v>
      </c>
      <c r="T357" s="30">
        <v>6580.7645000000002</v>
      </c>
      <c r="U357" s="31">
        <v>10079.5275</v>
      </c>
      <c r="V357" s="30">
        <v>10091.7914</v>
      </c>
      <c r="W357" s="31">
        <v>11483.484700000001</v>
      </c>
      <c r="X357" s="30">
        <v>13186.0157</v>
      </c>
      <c r="Y357" s="31">
        <v>16354.0214</v>
      </c>
      <c r="Z357" s="30">
        <v>17967.463899999999</v>
      </c>
      <c r="AA357" s="31" t="e">
        <f>#N/A</f>
        <v>#N/A</v>
      </c>
      <c r="AB357" s="30"/>
    </row>
    <row r="358" spans="1:28" s="32" customFormat="1" ht="15" customHeight="1" x14ac:dyDescent="0.3">
      <c r="A358" s="29" t="s">
        <v>31</v>
      </c>
      <c r="B358" s="30" t="s">
        <v>550</v>
      </c>
      <c r="C358" s="29" t="s">
        <v>546</v>
      </c>
      <c r="D358" s="30" t="s">
        <v>1</v>
      </c>
      <c r="E358" s="29" t="s">
        <v>144</v>
      </c>
      <c r="F358" s="30" t="s">
        <v>384</v>
      </c>
      <c r="G358" s="30" t="e">
        <f>#N/A</f>
        <v>#N/A</v>
      </c>
      <c r="H358" s="30" t="e">
        <f>#N/A</f>
        <v>#N/A</v>
      </c>
      <c r="I358" s="31" t="e">
        <f>#N/A</f>
        <v>#N/A</v>
      </c>
      <c r="J358" s="30" t="e">
        <f>#N/A</f>
        <v>#N/A</v>
      </c>
      <c r="K358" s="31" t="e">
        <f>#N/A</f>
        <v>#N/A</v>
      </c>
      <c r="L358" s="30" t="e">
        <f>#N/A</f>
        <v>#N/A</v>
      </c>
      <c r="M358" s="31" t="e">
        <f>#N/A</f>
        <v>#N/A</v>
      </c>
      <c r="N358" s="30" t="e">
        <f>#N/A</f>
        <v>#N/A</v>
      </c>
      <c r="O358" s="31" t="e">
        <f>#N/A</f>
        <v>#N/A</v>
      </c>
      <c r="P358" s="30" t="e">
        <f>#N/A</f>
        <v>#N/A</v>
      </c>
      <c r="Q358" s="31">
        <v>5529.1610000000001</v>
      </c>
      <c r="R358" s="30">
        <v>8268.1857999999993</v>
      </c>
      <c r="S358" s="31">
        <v>9543.5282999999999</v>
      </c>
      <c r="T358" s="30">
        <v>10264.853300000001</v>
      </c>
      <c r="U358" s="31">
        <v>10963.780699999999</v>
      </c>
      <c r="V358" s="30">
        <v>9709.1039000000001</v>
      </c>
      <c r="W358" s="31">
        <v>10946.2628</v>
      </c>
      <c r="X358" s="30">
        <v>13662.509599999999</v>
      </c>
      <c r="Y358" s="31">
        <v>17879.212899999999</v>
      </c>
      <c r="Z358" s="30">
        <v>21290.430700000001</v>
      </c>
      <c r="AA358" s="31" t="e">
        <f>#N/A</f>
        <v>#N/A</v>
      </c>
      <c r="AB358" s="30"/>
    </row>
    <row r="359" spans="1:28" s="32" customFormat="1" ht="15" customHeight="1" x14ac:dyDescent="0.3">
      <c r="A359" s="29" t="s">
        <v>31</v>
      </c>
      <c r="B359" s="30" t="s">
        <v>551</v>
      </c>
      <c r="C359" s="29" t="s">
        <v>546</v>
      </c>
      <c r="D359" s="30" t="s">
        <v>1</v>
      </c>
      <c r="E359" s="29" t="s">
        <v>118</v>
      </c>
      <c r="F359" s="30" t="s">
        <v>384</v>
      </c>
      <c r="G359" s="30" t="e">
        <f>#N/A</f>
        <v>#N/A</v>
      </c>
      <c r="H359" s="30" t="e">
        <f>#N/A</f>
        <v>#N/A</v>
      </c>
      <c r="I359" s="31" t="e">
        <f>#N/A</f>
        <v>#N/A</v>
      </c>
      <c r="J359" s="30" t="e">
        <f>#N/A</f>
        <v>#N/A</v>
      </c>
      <c r="K359" s="31" t="e">
        <f>#N/A</f>
        <v>#N/A</v>
      </c>
      <c r="L359" s="30" t="e">
        <f>#N/A</f>
        <v>#N/A</v>
      </c>
      <c r="M359" s="31" t="e">
        <f>#N/A</f>
        <v>#N/A</v>
      </c>
      <c r="N359" s="30" t="e">
        <f>#N/A</f>
        <v>#N/A</v>
      </c>
      <c r="O359" s="31" t="e">
        <f>#N/A</f>
        <v>#N/A</v>
      </c>
      <c r="P359" s="30" t="e">
        <f>#N/A</f>
        <v>#N/A</v>
      </c>
      <c r="Q359" s="31">
        <v>1144.6980000000001</v>
      </c>
      <c r="R359" s="30">
        <v>1141.0741</v>
      </c>
      <c r="S359" s="31">
        <v>1381.2846999999999</v>
      </c>
      <c r="T359" s="30">
        <v>1646.1836000000001</v>
      </c>
      <c r="U359" s="31">
        <v>1871.3968</v>
      </c>
      <c r="V359" s="30">
        <v>2071.9661000000001</v>
      </c>
      <c r="W359" s="31">
        <v>2200.7170999999998</v>
      </c>
      <c r="X359" s="30">
        <v>2240.489</v>
      </c>
      <c r="Y359" s="31">
        <v>2340.6279</v>
      </c>
      <c r="Z359" s="30">
        <v>2536.1215999999999</v>
      </c>
      <c r="AA359" s="31" t="e">
        <f>#N/A</f>
        <v>#N/A</v>
      </c>
      <c r="AB359" s="30"/>
    </row>
    <row r="360" spans="1:28" s="32" customFormat="1" ht="15" customHeight="1" x14ac:dyDescent="0.3">
      <c r="A360" s="29" t="s">
        <v>31</v>
      </c>
      <c r="B360" s="30" t="s">
        <v>552</v>
      </c>
      <c r="C360" s="29" t="s">
        <v>546</v>
      </c>
      <c r="D360" s="30" t="s">
        <v>1</v>
      </c>
      <c r="E360" s="29" t="s">
        <v>120</v>
      </c>
      <c r="F360" s="30" t="s">
        <v>384</v>
      </c>
      <c r="G360" s="30" t="e">
        <f>#N/A</f>
        <v>#N/A</v>
      </c>
      <c r="H360" s="30" t="e">
        <f>#N/A</f>
        <v>#N/A</v>
      </c>
      <c r="I360" s="31" t="e">
        <f>#N/A</f>
        <v>#N/A</v>
      </c>
      <c r="J360" s="30" t="e">
        <f>#N/A</f>
        <v>#N/A</v>
      </c>
      <c r="K360" s="31" t="e">
        <f>#N/A</f>
        <v>#N/A</v>
      </c>
      <c r="L360" s="30" t="e">
        <f>#N/A</f>
        <v>#N/A</v>
      </c>
      <c r="M360" s="31" t="e">
        <f>#N/A</f>
        <v>#N/A</v>
      </c>
      <c r="N360" s="30" t="e">
        <f>#N/A</f>
        <v>#N/A</v>
      </c>
      <c r="O360" s="31" t="e">
        <f>#N/A</f>
        <v>#N/A</v>
      </c>
      <c r="P360" s="30" t="e">
        <f>#N/A</f>
        <v>#N/A</v>
      </c>
      <c r="Q360" s="31">
        <v>3238.6261</v>
      </c>
      <c r="R360" s="30">
        <v>3522.7667999999999</v>
      </c>
      <c r="S360" s="31">
        <v>4045.5023000000001</v>
      </c>
      <c r="T360" s="30">
        <v>4637.8262999999997</v>
      </c>
      <c r="U360" s="31">
        <v>5224.6894000000002</v>
      </c>
      <c r="V360" s="30">
        <v>5744.1536999999998</v>
      </c>
      <c r="W360" s="31">
        <v>5718.6875</v>
      </c>
      <c r="X360" s="30">
        <v>5759.4988000000003</v>
      </c>
      <c r="Y360" s="31">
        <v>6212.1041999999998</v>
      </c>
      <c r="Z360" s="30">
        <v>6391.3301000000001</v>
      </c>
      <c r="AA360" s="31" t="e">
        <f>#N/A</f>
        <v>#N/A</v>
      </c>
      <c r="AB360" s="30"/>
    </row>
    <row r="361" spans="1:28" s="32" customFormat="1" ht="15" customHeight="1" x14ac:dyDescent="0.3">
      <c r="A361" s="29" t="s">
        <v>31</v>
      </c>
      <c r="B361" s="30" t="s">
        <v>553</v>
      </c>
      <c r="C361" s="29" t="s">
        <v>546</v>
      </c>
      <c r="D361" s="30" t="s">
        <v>1</v>
      </c>
      <c r="E361" s="29" t="s">
        <v>122</v>
      </c>
      <c r="F361" s="30" t="s">
        <v>384</v>
      </c>
      <c r="G361" s="30" t="e">
        <f>#N/A</f>
        <v>#N/A</v>
      </c>
      <c r="H361" s="30" t="e">
        <f>#N/A</f>
        <v>#N/A</v>
      </c>
      <c r="I361" s="31" t="e">
        <f>#N/A</f>
        <v>#N/A</v>
      </c>
      <c r="J361" s="30" t="e">
        <f>#N/A</f>
        <v>#N/A</v>
      </c>
      <c r="K361" s="31" t="e">
        <f>#N/A</f>
        <v>#N/A</v>
      </c>
      <c r="L361" s="30" t="e">
        <f>#N/A</f>
        <v>#N/A</v>
      </c>
      <c r="M361" s="31" t="e">
        <f>#N/A</f>
        <v>#N/A</v>
      </c>
      <c r="N361" s="30" t="e">
        <f>#N/A</f>
        <v>#N/A</v>
      </c>
      <c r="O361" s="31" t="e">
        <f>#N/A</f>
        <v>#N/A</v>
      </c>
      <c r="P361" s="30" t="e">
        <f>#N/A</f>
        <v>#N/A</v>
      </c>
      <c r="Q361" s="31">
        <v>4374.9025000000001</v>
      </c>
      <c r="R361" s="30">
        <v>5153.1986999999999</v>
      </c>
      <c r="S361" s="31">
        <v>5682.2348000000002</v>
      </c>
      <c r="T361" s="30">
        <v>6127.9282999999996</v>
      </c>
      <c r="U361" s="31">
        <v>6604.4749000000002</v>
      </c>
      <c r="V361" s="30">
        <v>6646.6023999999998</v>
      </c>
      <c r="W361" s="31">
        <v>6721.0635000000002</v>
      </c>
      <c r="X361" s="30">
        <v>7238.0731999999998</v>
      </c>
      <c r="Y361" s="31">
        <v>7576.7280000000001</v>
      </c>
      <c r="Z361" s="30">
        <v>8018.7241999999997</v>
      </c>
      <c r="AA361" s="31" t="e">
        <f>#N/A</f>
        <v>#N/A</v>
      </c>
      <c r="AB361" s="30"/>
    </row>
    <row r="362" spans="1:28" s="32" customFormat="1" ht="15" customHeight="1" x14ac:dyDescent="0.3">
      <c r="A362" s="29" t="s">
        <v>31</v>
      </c>
      <c r="B362" s="30" t="s">
        <v>554</v>
      </c>
      <c r="C362" s="29" t="s">
        <v>124</v>
      </c>
      <c r="D362" s="30" t="s">
        <v>4</v>
      </c>
      <c r="E362" s="29" t="s">
        <v>4</v>
      </c>
      <c r="F362" s="30"/>
      <c r="G362" s="30" t="e">
        <f>#N/A</f>
        <v>#N/A</v>
      </c>
      <c r="H362" s="30" t="e">
        <f>#N/A</f>
        <v>#N/A</v>
      </c>
      <c r="I362" s="31" t="e">
        <f>#N/A</f>
        <v>#N/A</v>
      </c>
      <c r="J362" s="30" t="e">
        <f>#N/A</f>
        <v>#N/A</v>
      </c>
      <c r="K362" s="31" t="e">
        <f>#N/A</f>
        <v>#N/A</v>
      </c>
      <c r="L362" s="30" t="e">
        <f>#N/A</f>
        <v>#N/A</v>
      </c>
      <c r="M362" s="31" t="e">
        <f>#N/A</f>
        <v>#N/A</v>
      </c>
      <c r="N362" s="30" t="e">
        <f>#N/A</f>
        <v>#N/A</v>
      </c>
      <c r="O362" s="31" t="e">
        <f>#N/A</f>
        <v>#N/A</v>
      </c>
      <c r="P362" s="30">
        <v>126.13</v>
      </c>
      <c r="Q362" s="31">
        <v>154.08000000000001</v>
      </c>
      <c r="R362" s="30">
        <v>219.21</v>
      </c>
      <c r="S362" s="31">
        <v>203.2</v>
      </c>
      <c r="T362" s="30">
        <v>111.36</v>
      </c>
      <c r="U362" s="31">
        <v>114.72</v>
      </c>
      <c r="V362" s="30">
        <v>148.33000000000001</v>
      </c>
      <c r="W362" s="31">
        <v>155.68</v>
      </c>
      <c r="X362" s="30">
        <v>159.32</v>
      </c>
      <c r="Y362" s="31">
        <v>201.3</v>
      </c>
      <c r="Z362" s="30">
        <v>150.30000000000001</v>
      </c>
      <c r="AA362" s="31" t="e">
        <f>#N/A</f>
        <v>#N/A</v>
      </c>
      <c r="AB362" s="30"/>
    </row>
    <row r="363" spans="1:28" s="32" customFormat="1" ht="15" customHeight="1" x14ac:dyDescent="0.3">
      <c r="A363" s="29" t="s">
        <v>31</v>
      </c>
      <c r="B363" s="30" t="s">
        <v>555</v>
      </c>
      <c r="C363" s="29" t="s">
        <v>556</v>
      </c>
      <c r="D363" s="30" t="s">
        <v>2</v>
      </c>
      <c r="E363" s="29" t="s">
        <v>207</v>
      </c>
      <c r="F363" s="30"/>
      <c r="G363" s="30" t="e">
        <f>#N/A</f>
        <v>#N/A</v>
      </c>
      <c r="H363" s="30" t="e">
        <f>#N/A</f>
        <v>#N/A</v>
      </c>
      <c r="I363" s="31">
        <v>133649.29999999999</v>
      </c>
      <c r="J363" s="30">
        <v>193618.1</v>
      </c>
      <c r="K363" s="31">
        <v>229673.8</v>
      </c>
      <c r="L363" s="30">
        <v>332360</v>
      </c>
      <c r="M363" s="31">
        <v>171499.4</v>
      </c>
      <c r="N363" s="30">
        <v>162529.5</v>
      </c>
      <c r="O363" s="31">
        <v>165410.20000000001</v>
      </c>
      <c r="P363" s="30">
        <v>88779.199999999997</v>
      </c>
      <c r="Q363" s="31" t="e">
        <f>#N/A</f>
        <v>#N/A</v>
      </c>
      <c r="R363" s="30">
        <v>268049.8</v>
      </c>
      <c r="S363" s="31">
        <v>979583.2</v>
      </c>
      <c r="T363" s="30">
        <v>2270904.9</v>
      </c>
      <c r="U363" s="31">
        <v>1424015.4</v>
      </c>
      <c r="V363" s="30">
        <v>1964379.4</v>
      </c>
      <c r="W363" s="31">
        <v>2252844.1</v>
      </c>
      <c r="X363" s="30">
        <v>2342059.9</v>
      </c>
      <c r="Y363" s="31">
        <v>2900317.7</v>
      </c>
      <c r="Z363" s="30">
        <v>2801542.1</v>
      </c>
      <c r="AA363" s="31" t="e">
        <f>#N/A</f>
        <v>#N/A</v>
      </c>
      <c r="AB363" s="30"/>
    </row>
    <row r="364" spans="1:28" s="32" customFormat="1" ht="15" customHeight="1" x14ac:dyDescent="0.3">
      <c r="A364" s="29" t="s">
        <v>31</v>
      </c>
      <c r="B364" s="30" t="s">
        <v>557</v>
      </c>
      <c r="C364" s="29" t="s">
        <v>129</v>
      </c>
      <c r="D364" s="30" t="s">
        <v>6</v>
      </c>
      <c r="E364" s="29" t="s">
        <v>6</v>
      </c>
      <c r="F364" s="30"/>
      <c r="G364" s="30" t="e">
        <f>#N/A</f>
        <v>#N/A</v>
      </c>
      <c r="H364" s="30" t="e">
        <f>#N/A</f>
        <v>#N/A</v>
      </c>
      <c r="I364" s="31" t="e">
        <f>#N/A</f>
        <v>#N/A</v>
      </c>
      <c r="J364" s="30" t="e">
        <f>#N/A</f>
        <v>#N/A</v>
      </c>
      <c r="K364" s="31" t="e">
        <f>#N/A</f>
        <v>#N/A</v>
      </c>
      <c r="L364" s="30" t="e">
        <f>#N/A</f>
        <v>#N/A</v>
      </c>
      <c r="M364" s="31" t="e">
        <f>#N/A</f>
        <v>#N/A</v>
      </c>
      <c r="N364" s="30" t="e">
        <f>#N/A</f>
        <v>#N/A</v>
      </c>
      <c r="O364" s="31" t="e">
        <f>#N/A</f>
        <v>#N/A</v>
      </c>
      <c r="P364" s="30" t="e">
        <f>#N/A</f>
        <v>#N/A</v>
      </c>
      <c r="Q364" s="31" t="e">
        <f>#N/A</f>
        <v>#N/A</v>
      </c>
      <c r="R364" s="30" t="e">
        <f>#N/A</f>
        <v>#N/A</v>
      </c>
      <c r="S364" s="31" t="e">
        <f>#N/A</f>
        <v>#N/A</v>
      </c>
      <c r="T364" s="30" t="e">
        <f>#N/A</f>
        <v>#N/A</v>
      </c>
      <c r="U364" s="31" t="e">
        <f>#N/A</f>
        <v>#N/A</v>
      </c>
      <c r="V364" s="30" t="e">
        <f>#N/A</f>
        <v>#N/A</v>
      </c>
      <c r="W364" s="31" t="e">
        <f>#N/A</f>
        <v>#N/A</v>
      </c>
      <c r="X364" s="30" t="e">
        <f>#N/A</f>
        <v>#N/A</v>
      </c>
      <c r="Y364" s="31" t="e">
        <f>#N/A</f>
        <v>#N/A</v>
      </c>
      <c r="Z364" s="30" t="e">
        <f>#N/A</f>
        <v>#N/A</v>
      </c>
      <c r="AA364" s="31" t="e">
        <f>#N/A</f>
        <v>#N/A</v>
      </c>
      <c r="AB364" s="30"/>
    </row>
    <row r="365" spans="1:28" s="32" customFormat="1" ht="15" customHeight="1" x14ac:dyDescent="0.3">
      <c r="A365" s="29" t="s">
        <v>31</v>
      </c>
      <c r="B365" s="30" t="s">
        <v>558</v>
      </c>
      <c r="C365" s="29" t="s">
        <v>484</v>
      </c>
      <c r="D365" s="30" t="s">
        <v>2</v>
      </c>
      <c r="E365" s="29" t="s">
        <v>153</v>
      </c>
      <c r="F365" s="30"/>
      <c r="G365" s="30" t="e">
        <f>#N/A</f>
        <v>#N/A</v>
      </c>
      <c r="H365" s="30" t="e">
        <f>#N/A</f>
        <v>#N/A</v>
      </c>
      <c r="I365" s="31" t="e">
        <f>#N/A</f>
        <v>#N/A</v>
      </c>
      <c r="J365" s="30" t="e">
        <f>#N/A</f>
        <v>#N/A</v>
      </c>
      <c r="K365" s="31" t="e">
        <f>#N/A</f>
        <v>#N/A</v>
      </c>
      <c r="L365" s="30" t="e">
        <f>#N/A</f>
        <v>#N/A</v>
      </c>
      <c r="M365" s="31" t="e">
        <f>#N/A</f>
        <v>#N/A</v>
      </c>
      <c r="N365" s="30" t="e">
        <f>#N/A</f>
        <v>#N/A</v>
      </c>
      <c r="O365" s="31" t="e">
        <f>#N/A</f>
        <v>#N/A</v>
      </c>
      <c r="P365" s="30" t="e">
        <f>#N/A</f>
        <v>#N/A</v>
      </c>
      <c r="Q365" s="31" t="e">
        <f>#N/A</f>
        <v>#N/A</v>
      </c>
      <c r="R365" s="30" t="e">
        <f>#N/A</f>
        <v>#N/A</v>
      </c>
      <c r="S365" s="31" t="e">
        <f>#N/A</f>
        <v>#N/A</v>
      </c>
      <c r="T365" s="30" t="e">
        <f>#N/A</f>
        <v>#N/A</v>
      </c>
      <c r="U365" s="31">
        <v>100</v>
      </c>
      <c r="V365" s="30">
        <v>119.8895</v>
      </c>
      <c r="W365" s="31">
        <v>155.78049999999999</v>
      </c>
      <c r="X365" s="30">
        <v>184.56358333333301</v>
      </c>
      <c r="Y365" s="31">
        <v>207.64725000000001</v>
      </c>
      <c r="Z365" s="30">
        <v>247.98525000000001</v>
      </c>
      <c r="AA365" s="31" t="e">
        <f>#N/A</f>
        <v>#N/A</v>
      </c>
      <c r="AB365" s="30"/>
    </row>
    <row r="366" spans="1:28" s="32" customFormat="1" ht="15" customHeight="1" x14ac:dyDescent="0.3">
      <c r="A366" s="29" t="s">
        <v>31</v>
      </c>
      <c r="B366" s="30" t="s">
        <v>559</v>
      </c>
      <c r="C366" s="29" t="s">
        <v>560</v>
      </c>
      <c r="D366" s="30" t="s">
        <v>3</v>
      </c>
      <c r="E366" s="29" t="s">
        <v>125</v>
      </c>
      <c r="F366" s="30"/>
      <c r="G366" s="30" t="e">
        <f>#N/A</f>
        <v>#N/A</v>
      </c>
      <c r="H366" s="30">
        <v>549213.69999999995</v>
      </c>
      <c r="I366" s="31">
        <v>461915</v>
      </c>
      <c r="J366" s="30">
        <v>620553.30000000005</v>
      </c>
      <c r="K366" s="31">
        <v>853286.7</v>
      </c>
      <c r="L366" s="30">
        <v>1051673.6000000001</v>
      </c>
      <c r="M366" s="31">
        <v>1529452.3</v>
      </c>
      <c r="N366" s="30">
        <v>1888979.8</v>
      </c>
      <c r="O366" s="31">
        <v>2539265</v>
      </c>
      <c r="P366" s="30">
        <v>1912820.6</v>
      </c>
      <c r="Q366" s="31">
        <v>2916691.4</v>
      </c>
      <c r="R366" s="30">
        <v>4820784.3</v>
      </c>
      <c r="S366" s="31">
        <v>4388184.4000000004</v>
      </c>
      <c r="T366" s="30">
        <v>4269055.9000000004</v>
      </c>
      <c r="U366" s="31">
        <v>5774330.7999999998</v>
      </c>
      <c r="V366" s="30">
        <v>4669280.5</v>
      </c>
      <c r="W366" s="31">
        <v>4916335.3</v>
      </c>
      <c r="X366" s="30">
        <v>6200592.9000000004</v>
      </c>
      <c r="Y366" s="31">
        <v>7011757.7000000002</v>
      </c>
      <c r="Z366" s="30">
        <v>7619753.9000000004</v>
      </c>
      <c r="AA366" s="31" t="e">
        <f>#N/A</f>
        <v>#N/A</v>
      </c>
      <c r="AB366" s="30"/>
    </row>
    <row r="367" spans="1:28" s="32" customFormat="1" ht="15" customHeight="1" x14ac:dyDescent="0.3">
      <c r="A367" s="29" t="s">
        <v>31</v>
      </c>
      <c r="B367" s="30" t="s">
        <v>561</v>
      </c>
      <c r="C367" s="29" t="s">
        <v>560</v>
      </c>
      <c r="D367" s="30" t="s">
        <v>3</v>
      </c>
      <c r="E367" s="29" t="s">
        <v>127</v>
      </c>
      <c r="F367" s="30"/>
      <c r="G367" s="30">
        <v>0</v>
      </c>
      <c r="H367" s="30">
        <v>696409.1</v>
      </c>
      <c r="I367" s="31">
        <v>697991</v>
      </c>
      <c r="J367" s="30">
        <v>827215.6</v>
      </c>
      <c r="K367" s="31">
        <v>1011595.5</v>
      </c>
      <c r="L367" s="30">
        <v>1197637.5</v>
      </c>
      <c r="M367" s="31">
        <v>1489192.2</v>
      </c>
      <c r="N367" s="30">
        <v>2170133.2000000002</v>
      </c>
      <c r="O367" s="31">
        <v>3615832.6</v>
      </c>
      <c r="P367" s="30">
        <v>2137673.5</v>
      </c>
      <c r="Q367" s="31">
        <v>3277920.7</v>
      </c>
      <c r="R367" s="30">
        <v>6598358.2999999998</v>
      </c>
      <c r="S367" s="31">
        <v>6738383.7999999998</v>
      </c>
      <c r="T367" s="30">
        <v>6357821.7999999998</v>
      </c>
      <c r="U367" s="31">
        <v>5236667.4000000004</v>
      </c>
      <c r="V367" s="30">
        <v>3797518.9</v>
      </c>
      <c r="W367" s="31">
        <v>3358140.4</v>
      </c>
      <c r="X367" s="30">
        <v>4337322.7</v>
      </c>
      <c r="Y367" s="31">
        <v>5874803.9000000004</v>
      </c>
      <c r="Z367" s="30">
        <v>6127438.9000000004</v>
      </c>
      <c r="AA367" s="31">
        <v>0</v>
      </c>
      <c r="AB367" s="30"/>
    </row>
    <row r="368" spans="1:28" s="32" customFormat="1" ht="15" customHeight="1" x14ac:dyDescent="0.3">
      <c r="A368" s="29" t="s">
        <v>31</v>
      </c>
      <c r="B368" s="30" t="s">
        <v>562</v>
      </c>
      <c r="C368" s="29" t="s">
        <v>124</v>
      </c>
      <c r="D368" s="30" t="s">
        <v>4</v>
      </c>
      <c r="E368" s="29" t="s">
        <v>4</v>
      </c>
      <c r="F368" s="30"/>
      <c r="G368" s="30">
        <v>1.1000000000000001</v>
      </c>
      <c r="H368" s="30">
        <v>26.68</v>
      </c>
      <c r="I368" s="31">
        <v>68.7</v>
      </c>
      <c r="J368" s="30">
        <v>79.36</v>
      </c>
      <c r="K368" s="31">
        <v>202.51</v>
      </c>
      <c r="L368" s="30">
        <v>176.95</v>
      </c>
      <c r="M368" s="31">
        <v>155.19</v>
      </c>
      <c r="N368" s="30">
        <v>178.03</v>
      </c>
      <c r="O368" s="31">
        <v>224.6</v>
      </c>
      <c r="P368" s="30">
        <v>199.62</v>
      </c>
      <c r="Q368" s="31">
        <v>266.24</v>
      </c>
      <c r="R368" s="30">
        <v>249.64</v>
      </c>
      <c r="S368" s="31">
        <v>323.83999999999997</v>
      </c>
      <c r="T368" s="30">
        <v>257.13</v>
      </c>
      <c r="U368" s="31">
        <v>255.12</v>
      </c>
      <c r="V368" s="30">
        <v>260.91000000000003</v>
      </c>
      <c r="W368" s="31">
        <v>259.88</v>
      </c>
      <c r="X368" s="30">
        <v>273.36</v>
      </c>
      <c r="Y368" s="31">
        <v>440.55</v>
      </c>
      <c r="Z368" s="30" t="e">
        <f>#N/A</f>
        <v>#N/A</v>
      </c>
      <c r="AA368" s="31" t="e">
        <f>#N/A</f>
        <v>#N/A</v>
      </c>
      <c r="AB368" s="30"/>
    </row>
    <row r="369" spans="1:28" s="32" customFormat="1" ht="15" customHeight="1" x14ac:dyDescent="0.3">
      <c r="A369" s="29" t="s">
        <v>31</v>
      </c>
      <c r="B369" s="30" t="s">
        <v>563</v>
      </c>
      <c r="C369" s="29" t="s">
        <v>132</v>
      </c>
      <c r="D369" s="30" t="s">
        <v>7</v>
      </c>
      <c r="E369" s="29" t="s">
        <v>133</v>
      </c>
      <c r="F369" s="30"/>
      <c r="G369" s="30">
        <v>1076.43583333333</v>
      </c>
      <c r="H369" s="30">
        <v>1097.65333333333</v>
      </c>
      <c r="I369" s="31">
        <v>1110.31</v>
      </c>
      <c r="J369" s="30">
        <v>1146.5425</v>
      </c>
      <c r="K369" s="31">
        <v>1185.2816666666699</v>
      </c>
      <c r="L369" s="30">
        <v>1205.2466666666701</v>
      </c>
      <c r="M369" s="31">
        <v>1179.70333333333</v>
      </c>
      <c r="N369" s="30">
        <v>1170.4000000000001</v>
      </c>
      <c r="O369" s="31">
        <v>1165.80416666667</v>
      </c>
      <c r="P369" s="30">
        <v>1437.7950000000001</v>
      </c>
      <c r="Q369" s="31">
        <v>1357.8975</v>
      </c>
      <c r="R369" s="30">
        <v>1265.51583333333</v>
      </c>
      <c r="S369" s="31">
        <v>1359.24</v>
      </c>
      <c r="T369" s="30">
        <v>1523.9275</v>
      </c>
      <c r="U369" s="31">
        <v>1817.93916666667</v>
      </c>
      <c r="V369" s="30">
        <v>1970.3091666666701</v>
      </c>
      <c r="W369" s="31">
        <v>2145.5266666666698</v>
      </c>
      <c r="X369" s="30">
        <v>2439.7775000000001</v>
      </c>
      <c r="Y369" s="31">
        <v>2467.0524999999998</v>
      </c>
      <c r="Z369" s="30">
        <v>2663.5416666666702</v>
      </c>
      <c r="AA369" s="31" t="e">
        <f>#N/A</f>
        <v>#N/A</v>
      </c>
      <c r="AB369" s="30"/>
    </row>
    <row r="370" spans="1:28" s="32" customFormat="1" ht="15" customHeight="1" x14ac:dyDescent="0.3">
      <c r="A370" s="29" t="s">
        <v>69</v>
      </c>
      <c r="B370" s="30" t="s">
        <v>564</v>
      </c>
      <c r="C370" s="29" t="s">
        <v>565</v>
      </c>
      <c r="D370" s="30" t="s">
        <v>1</v>
      </c>
      <c r="E370" s="29" t="s">
        <v>115</v>
      </c>
      <c r="F370" s="30" t="s">
        <v>566</v>
      </c>
      <c r="G370" s="30">
        <v>100.27500000000001</v>
      </c>
      <c r="H370" s="30">
        <v>2842.3139999999999</v>
      </c>
      <c r="I370" s="31">
        <v>3184.1170000000002</v>
      </c>
      <c r="J370" s="30">
        <v>3624.9259999999999</v>
      </c>
      <c r="K370" s="31">
        <v>4116.6350000000002</v>
      </c>
      <c r="L370" s="30">
        <v>4675.22</v>
      </c>
      <c r="M370" s="31">
        <v>13893.395</v>
      </c>
      <c r="N370" s="30">
        <v>15559.413</v>
      </c>
      <c r="O370" s="31">
        <v>17155.078000000001</v>
      </c>
      <c r="P370" s="30">
        <v>18964.939999999999</v>
      </c>
      <c r="Q370" s="31">
        <v>39776.764900000002</v>
      </c>
      <c r="R370" s="30">
        <v>42000.875699999997</v>
      </c>
      <c r="S370" s="31">
        <v>45080.661500000002</v>
      </c>
      <c r="T370" s="30">
        <v>48879.158499999998</v>
      </c>
      <c r="U370" s="31">
        <v>52785.050799999997</v>
      </c>
      <c r="V370" s="30">
        <v>56476.225100000003</v>
      </c>
      <c r="W370" s="31">
        <v>59787.128499999999</v>
      </c>
      <c r="X370" s="30">
        <v>63827.918599999997</v>
      </c>
      <c r="Y370" s="31">
        <v>83510.030100000004</v>
      </c>
      <c r="Z370" s="30">
        <v>89147.341400000005</v>
      </c>
      <c r="AA370" s="31"/>
      <c r="AB370" s="30"/>
    </row>
    <row r="371" spans="1:28" s="32" customFormat="1" ht="15" customHeight="1" x14ac:dyDescent="0.3">
      <c r="A371" s="29" t="s">
        <v>69</v>
      </c>
      <c r="B371" s="30" t="s">
        <v>567</v>
      </c>
      <c r="C371" s="29" t="s">
        <v>565</v>
      </c>
      <c r="D371" s="30" t="s">
        <v>1</v>
      </c>
      <c r="E371" s="29" t="s">
        <v>138</v>
      </c>
      <c r="F371" s="30" t="s">
        <v>566</v>
      </c>
      <c r="G371" s="30">
        <v>61.762</v>
      </c>
      <c r="H371" s="30">
        <v>2518.35</v>
      </c>
      <c r="I371" s="31">
        <v>2821.0929999999998</v>
      </c>
      <c r="J371" s="30">
        <v>3174.9949999999999</v>
      </c>
      <c r="K371" s="31">
        <v>3546.663</v>
      </c>
      <c r="L371" s="30">
        <v>4064.6489999999999</v>
      </c>
      <c r="M371" s="31">
        <v>11781.843999999999</v>
      </c>
      <c r="N371" s="30">
        <v>13242.717000000001</v>
      </c>
      <c r="O371" s="31">
        <v>14169.069</v>
      </c>
      <c r="P371" s="30">
        <v>15969.882</v>
      </c>
      <c r="Q371" s="31">
        <v>26770.837</v>
      </c>
      <c r="R371" s="30">
        <v>28390.572</v>
      </c>
      <c r="S371" s="31">
        <v>30697.648000000001</v>
      </c>
      <c r="T371" s="30">
        <v>34904</v>
      </c>
      <c r="U371" s="31">
        <v>38793.1</v>
      </c>
      <c r="V371" s="30">
        <v>40610.040999999997</v>
      </c>
      <c r="W371" s="31">
        <v>41519.690999999999</v>
      </c>
      <c r="X371" s="30">
        <v>43303.108999999997</v>
      </c>
      <c r="Y371" s="31"/>
      <c r="Z371" s="30"/>
      <c r="AA371" s="31"/>
      <c r="AB371" s="30"/>
    </row>
    <row r="372" spans="1:28" s="32" customFormat="1" ht="15" customHeight="1" x14ac:dyDescent="0.3">
      <c r="A372" s="29" t="s">
        <v>69</v>
      </c>
      <c r="B372" s="30" t="s">
        <v>568</v>
      </c>
      <c r="C372" s="29" t="s">
        <v>565</v>
      </c>
      <c r="D372" s="30" t="s">
        <v>1</v>
      </c>
      <c r="E372" s="29" t="s">
        <v>140</v>
      </c>
      <c r="F372" s="30" t="s">
        <v>566</v>
      </c>
      <c r="G372" s="30">
        <v>30.898</v>
      </c>
      <c r="H372" s="30">
        <v>328.70299999999997</v>
      </c>
      <c r="I372" s="31">
        <v>348.87099999999998</v>
      </c>
      <c r="J372" s="30">
        <v>449.01799999999997</v>
      </c>
      <c r="K372" s="31">
        <v>546.45000000000005</v>
      </c>
      <c r="L372" s="30">
        <v>708.53700000000003</v>
      </c>
      <c r="M372" s="31">
        <v>1947.818</v>
      </c>
      <c r="N372" s="30">
        <v>2478.4380000000001</v>
      </c>
      <c r="O372" s="31">
        <v>2965.1550000000002</v>
      </c>
      <c r="P372" s="30">
        <v>3997.3850000000002</v>
      </c>
      <c r="Q372" s="31">
        <v>9115.0740000000005</v>
      </c>
      <c r="R372" s="30">
        <v>12250.521000000001</v>
      </c>
      <c r="S372" s="31">
        <v>13470.194</v>
      </c>
      <c r="T372" s="30">
        <v>15405.174999999999</v>
      </c>
      <c r="U372" s="31">
        <v>16612.058000000001</v>
      </c>
      <c r="V372" s="30">
        <v>19389.1813</v>
      </c>
      <c r="W372" s="31">
        <v>19621.859</v>
      </c>
      <c r="X372" s="30">
        <v>20923.102299999999</v>
      </c>
      <c r="Y372" s="31"/>
      <c r="Z372" s="30"/>
      <c r="AA372" s="31"/>
      <c r="AB372" s="30"/>
    </row>
    <row r="373" spans="1:28" s="32" customFormat="1" ht="15" customHeight="1" x14ac:dyDescent="0.3">
      <c r="A373" s="29" t="s">
        <v>69</v>
      </c>
      <c r="B373" s="30" t="s">
        <v>569</v>
      </c>
      <c r="C373" s="29" t="s">
        <v>565</v>
      </c>
      <c r="D373" s="30" t="s">
        <v>1</v>
      </c>
      <c r="E373" s="29" t="s">
        <v>142</v>
      </c>
      <c r="F373" s="30" t="s">
        <v>566</v>
      </c>
      <c r="G373" s="30">
        <v>13.202999999999999</v>
      </c>
      <c r="H373" s="30">
        <v>14.035</v>
      </c>
      <c r="I373" s="31">
        <v>17.257999999999999</v>
      </c>
      <c r="J373" s="30">
        <v>12.94</v>
      </c>
      <c r="K373" s="31">
        <v>14.954000000000001</v>
      </c>
      <c r="L373" s="30">
        <v>15.494999999999999</v>
      </c>
      <c r="M373" s="31">
        <v>24.805</v>
      </c>
      <c r="N373" s="30">
        <v>24.024999999999999</v>
      </c>
      <c r="O373" s="31">
        <v>20.298999999999999</v>
      </c>
      <c r="P373" s="30">
        <v>19.882999999999999</v>
      </c>
      <c r="Q373" s="31">
        <v>7791.732</v>
      </c>
      <c r="R373" s="30">
        <v>6723.5640000000003</v>
      </c>
      <c r="S373" s="31">
        <v>7157.3879999999999</v>
      </c>
      <c r="T373" s="30">
        <v>8081.72</v>
      </c>
      <c r="U373" s="31">
        <v>9592.0550000000003</v>
      </c>
      <c r="V373" s="30">
        <v>11037.171399999999</v>
      </c>
      <c r="W373" s="31">
        <v>10989.8179</v>
      </c>
      <c r="X373" s="30">
        <v>13076.086499999999</v>
      </c>
      <c r="Y373" s="31"/>
      <c r="Z373" s="30"/>
      <c r="AA373" s="31"/>
      <c r="AB373" s="30"/>
    </row>
    <row r="374" spans="1:28" s="32" customFormat="1" ht="15" customHeight="1" x14ac:dyDescent="0.3">
      <c r="A374" s="29" t="s">
        <v>69</v>
      </c>
      <c r="B374" s="30" t="s">
        <v>570</v>
      </c>
      <c r="C374" s="29" t="s">
        <v>565</v>
      </c>
      <c r="D374" s="30" t="s">
        <v>1</v>
      </c>
      <c r="E374" s="29" t="s">
        <v>144</v>
      </c>
      <c r="F374" s="30" t="s">
        <v>566</v>
      </c>
      <c r="G374" s="30">
        <v>6.2359999999999998</v>
      </c>
      <c r="H374" s="30">
        <v>16.724</v>
      </c>
      <c r="I374" s="31">
        <v>13.798</v>
      </c>
      <c r="J374" s="30">
        <v>11.617000000000001</v>
      </c>
      <c r="K374" s="31">
        <v>9.6989999999999998</v>
      </c>
      <c r="L374" s="30">
        <v>9.9169999999999998</v>
      </c>
      <c r="M374" s="31">
        <v>16.391999999999999</v>
      </c>
      <c r="N374" s="30">
        <v>17.609000000000002</v>
      </c>
      <c r="O374" s="31">
        <v>23.117000000000001</v>
      </c>
      <c r="P374" s="30">
        <v>18.75</v>
      </c>
      <c r="Q374" s="31">
        <v>6002.2870000000003</v>
      </c>
      <c r="R374" s="30">
        <v>6073.4849999999997</v>
      </c>
      <c r="S374" s="31">
        <v>6299.27</v>
      </c>
      <c r="T374" s="30">
        <v>9723.6810000000005</v>
      </c>
      <c r="U374" s="31">
        <v>11888.637000000001</v>
      </c>
      <c r="V374" s="30">
        <v>14460.8845</v>
      </c>
      <c r="W374" s="31">
        <v>12809.3408</v>
      </c>
      <c r="X374" s="30">
        <v>14009.972</v>
      </c>
      <c r="Y374" s="31"/>
      <c r="Z374" s="30"/>
      <c r="AA374" s="31"/>
      <c r="AB374" s="30"/>
    </row>
    <row r="375" spans="1:28" s="32" customFormat="1" ht="15" customHeight="1" x14ac:dyDescent="0.3">
      <c r="A375" s="29" t="s">
        <v>69</v>
      </c>
      <c r="B375" s="30" t="s">
        <v>571</v>
      </c>
      <c r="C375" s="29" t="s">
        <v>565</v>
      </c>
      <c r="D375" s="30" t="s">
        <v>1</v>
      </c>
      <c r="E375" s="29" t="s">
        <v>118</v>
      </c>
      <c r="F375" s="30" t="s">
        <v>566</v>
      </c>
      <c r="G375" s="30">
        <v>42.335999999999999</v>
      </c>
      <c r="H375" s="30">
        <v>1588.268</v>
      </c>
      <c r="I375" s="31">
        <v>1684.056</v>
      </c>
      <c r="J375" s="30">
        <v>1881.2239999999999</v>
      </c>
      <c r="K375" s="31">
        <v>2087.8119999999999</v>
      </c>
      <c r="L375" s="30">
        <v>2339.9569999999999</v>
      </c>
      <c r="M375" s="31">
        <v>6290.3469999999998</v>
      </c>
      <c r="N375" s="30">
        <v>6789.8950000000004</v>
      </c>
      <c r="O375" s="31">
        <v>7170.1660000000002</v>
      </c>
      <c r="P375" s="30">
        <v>7569.84</v>
      </c>
      <c r="Q375" s="31">
        <v>14658.961300000001</v>
      </c>
      <c r="R375" s="30">
        <v>14562.113600000001</v>
      </c>
      <c r="S375" s="31">
        <v>14807.0522</v>
      </c>
      <c r="T375" s="30">
        <v>15346.1059</v>
      </c>
      <c r="U375" s="31">
        <v>15768.7713</v>
      </c>
      <c r="V375" s="30">
        <v>16306.177900000001</v>
      </c>
      <c r="W375" s="31">
        <v>16230.9324</v>
      </c>
      <c r="X375" s="30">
        <v>16439.257300000001</v>
      </c>
      <c r="Y375" s="31">
        <v>19562.1898</v>
      </c>
      <c r="Z375" s="30">
        <v>19872.349900000001</v>
      </c>
      <c r="AA375" s="31"/>
      <c r="AB375" s="30"/>
    </row>
    <row r="376" spans="1:28" s="32" customFormat="1" ht="15" customHeight="1" x14ac:dyDescent="0.3">
      <c r="A376" s="29" t="s">
        <v>69</v>
      </c>
      <c r="B376" s="30" t="s">
        <v>572</v>
      </c>
      <c r="C376" s="29" t="s">
        <v>565</v>
      </c>
      <c r="D376" s="30" t="s">
        <v>1</v>
      </c>
      <c r="E376" s="29" t="s">
        <v>120</v>
      </c>
      <c r="F376" s="30" t="s">
        <v>566</v>
      </c>
      <c r="G376" s="30">
        <v>18.334</v>
      </c>
      <c r="H376" s="30">
        <v>301.38499999999999</v>
      </c>
      <c r="I376" s="31">
        <v>406.82</v>
      </c>
      <c r="J376" s="30">
        <v>491.28699999999998</v>
      </c>
      <c r="K376" s="31">
        <v>596.38699999999994</v>
      </c>
      <c r="L376" s="30">
        <v>715.32799999999997</v>
      </c>
      <c r="M376" s="31">
        <v>2581.0509999999999</v>
      </c>
      <c r="N376" s="30">
        <v>3086.1239999999998</v>
      </c>
      <c r="O376" s="31">
        <v>3642.125</v>
      </c>
      <c r="P376" s="30">
        <v>4282.1009999999997</v>
      </c>
      <c r="Q376" s="31">
        <v>10528.1397</v>
      </c>
      <c r="R376" s="30">
        <v>11604.6612</v>
      </c>
      <c r="S376" s="31">
        <v>12533.3951</v>
      </c>
      <c r="T376" s="30">
        <v>13963.075999999999</v>
      </c>
      <c r="U376" s="31">
        <v>15659.1823</v>
      </c>
      <c r="V376" s="30">
        <v>16962.757099999999</v>
      </c>
      <c r="W376" s="31">
        <v>18476.752</v>
      </c>
      <c r="X376" s="30">
        <v>20216.364300000001</v>
      </c>
      <c r="Y376" s="31">
        <v>29639.2961</v>
      </c>
      <c r="Z376" s="30">
        <v>32125.922500000001</v>
      </c>
      <c r="AA376" s="31"/>
      <c r="AB376" s="30"/>
    </row>
    <row r="377" spans="1:28" s="32" customFormat="1" ht="15" customHeight="1" x14ac:dyDescent="0.3">
      <c r="A377" s="29" t="s">
        <v>69</v>
      </c>
      <c r="B377" s="30" t="s">
        <v>573</v>
      </c>
      <c r="C377" s="29" t="s">
        <v>565</v>
      </c>
      <c r="D377" s="30" t="s">
        <v>1</v>
      </c>
      <c r="E377" s="29" t="s">
        <v>122</v>
      </c>
      <c r="F377" s="30" t="s">
        <v>566</v>
      </c>
      <c r="G377" s="30">
        <v>39.604999999999997</v>
      </c>
      <c r="H377" s="30">
        <v>952.66099999999994</v>
      </c>
      <c r="I377" s="31">
        <v>1093.241</v>
      </c>
      <c r="J377" s="30">
        <v>1252.415</v>
      </c>
      <c r="K377" s="31">
        <v>1432.4359999999999</v>
      </c>
      <c r="L377" s="30">
        <v>1619.9349999999999</v>
      </c>
      <c r="M377" s="31">
        <v>5021.9970000000003</v>
      </c>
      <c r="N377" s="30">
        <v>5683.3940000000002</v>
      </c>
      <c r="O377" s="31">
        <v>6342.7870000000003</v>
      </c>
      <c r="P377" s="30">
        <v>7112.9989999999998</v>
      </c>
      <c r="Q377" s="31">
        <v>14589.6639</v>
      </c>
      <c r="R377" s="30">
        <v>15834.100899999999</v>
      </c>
      <c r="S377" s="31">
        <v>17740.214199999999</v>
      </c>
      <c r="T377" s="30">
        <v>19569.976600000002</v>
      </c>
      <c r="U377" s="31">
        <v>21357.0972</v>
      </c>
      <c r="V377" s="30">
        <v>23207.290099999998</v>
      </c>
      <c r="W377" s="31">
        <v>25079.444200000002</v>
      </c>
      <c r="X377" s="30">
        <v>27172.296999999999</v>
      </c>
      <c r="Y377" s="31">
        <v>34308.544199999997</v>
      </c>
      <c r="Z377" s="30">
        <v>37149.069000000003</v>
      </c>
      <c r="AA377" s="31"/>
      <c r="AB377" s="30"/>
    </row>
    <row r="378" spans="1:28" s="32" customFormat="1" ht="15" customHeight="1" x14ac:dyDescent="0.3">
      <c r="A378" s="29" t="s">
        <v>69</v>
      </c>
      <c r="B378" s="30" t="s">
        <v>574</v>
      </c>
      <c r="C378" s="29" t="s">
        <v>124</v>
      </c>
      <c r="D378" s="30" t="s">
        <v>3</v>
      </c>
      <c r="E378" s="29" t="s">
        <v>125</v>
      </c>
      <c r="F378" s="30"/>
      <c r="G378" s="30" t="e">
        <f>#N/A</f>
        <v>#N/A</v>
      </c>
      <c r="H378" s="30">
        <v>2544.3000000000002</v>
      </c>
      <c r="I378" s="31">
        <v>3062.9</v>
      </c>
      <c r="J378" s="30">
        <v>2356.8000000000002</v>
      </c>
      <c r="K378" s="31">
        <v>2927.8</v>
      </c>
      <c r="L378" s="30">
        <v>3558</v>
      </c>
      <c r="M378" s="31">
        <v>5232.7</v>
      </c>
      <c r="N378" s="30">
        <v>6401.7</v>
      </c>
      <c r="O378" s="31">
        <v>6779.1</v>
      </c>
      <c r="P378" s="30">
        <v>7586.9</v>
      </c>
      <c r="Q378" s="31">
        <v>8861</v>
      </c>
      <c r="R378" s="30">
        <v>9135.6</v>
      </c>
      <c r="S378" s="31">
        <v>8977</v>
      </c>
      <c r="T378" s="30">
        <v>11204</v>
      </c>
      <c r="U378" s="31">
        <v>12523.7</v>
      </c>
      <c r="V378" s="30">
        <v>11136.9</v>
      </c>
      <c r="W378" s="31">
        <v>11951.6</v>
      </c>
      <c r="X378" s="30">
        <v>14850.7</v>
      </c>
      <c r="Y378" s="31">
        <v>8832.2000000000007</v>
      </c>
      <c r="Z378" s="30" t="e">
        <f>#N/A</f>
        <v>#N/A</v>
      </c>
      <c r="AA378" s="31" t="e">
        <f>#N/A</f>
        <v>#N/A</v>
      </c>
      <c r="AB378" s="30"/>
    </row>
    <row r="379" spans="1:28" s="32" customFormat="1" ht="15" customHeight="1" x14ac:dyDescent="0.3">
      <c r="A379" s="29" t="s">
        <v>69</v>
      </c>
      <c r="B379" s="30" t="s">
        <v>575</v>
      </c>
      <c r="C379" s="29" t="s">
        <v>124</v>
      </c>
      <c r="D379" s="30" t="s">
        <v>3</v>
      </c>
      <c r="E379" s="29" t="s">
        <v>127</v>
      </c>
      <c r="F379" s="30"/>
      <c r="G379" s="30" t="e">
        <f>#N/A</f>
        <v>#N/A</v>
      </c>
      <c r="H379" s="30">
        <v>2735.6</v>
      </c>
      <c r="I379" s="31">
        <v>2299.6</v>
      </c>
      <c r="J379" s="30">
        <v>2240</v>
      </c>
      <c r="K379" s="31">
        <v>1973.3</v>
      </c>
      <c r="L379" s="30">
        <v>1984.4</v>
      </c>
      <c r="M379" s="31">
        <v>2936.7</v>
      </c>
      <c r="N379" s="30">
        <v>3353.4</v>
      </c>
      <c r="O379" s="31">
        <v>4543.3</v>
      </c>
      <c r="P379" s="30">
        <v>4181.3999999999996</v>
      </c>
      <c r="Q379" s="31">
        <v>6412.7</v>
      </c>
      <c r="R379" s="30">
        <v>9035.1</v>
      </c>
      <c r="S379" s="31">
        <v>9068.9</v>
      </c>
      <c r="T379" s="30">
        <v>13759.5</v>
      </c>
      <c r="U379" s="31">
        <v>16632.599999999999</v>
      </c>
      <c r="V379" s="30">
        <v>16577.900000000001</v>
      </c>
      <c r="W379" s="31">
        <v>17211.099999999999</v>
      </c>
      <c r="X379" s="30">
        <v>18687</v>
      </c>
      <c r="Y379" s="31">
        <v>9859.2999999999993</v>
      </c>
      <c r="Z379" s="30" t="e">
        <f>#N/A</f>
        <v>#N/A</v>
      </c>
      <c r="AA379" s="31" t="e">
        <f>#N/A</f>
        <v>#N/A</v>
      </c>
      <c r="AB379" s="30"/>
    </row>
    <row r="380" spans="1:28" s="32" customFormat="1" ht="15" customHeight="1" x14ac:dyDescent="0.3">
      <c r="A380" s="29" t="s">
        <v>69</v>
      </c>
      <c r="B380" s="30" t="s">
        <v>576</v>
      </c>
      <c r="C380" s="29" t="s">
        <v>129</v>
      </c>
      <c r="D380" s="30" t="s">
        <v>6</v>
      </c>
      <c r="E380" s="29" t="s">
        <v>6</v>
      </c>
      <c r="F380" s="30"/>
      <c r="G380" s="30" t="e">
        <f>#N/A</f>
        <v>#N/A</v>
      </c>
      <c r="H380" s="30" t="e">
        <f>#N/A</f>
        <v>#N/A</v>
      </c>
      <c r="I380" s="31" t="e">
        <f>#N/A</f>
        <v>#N/A</v>
      </c>
      <c r="J380" s="30" t="e">
        <f>#N/A</f>
        <v>#N/A</v>
      </c>
      <c r="K380" s="31" t="e">
        <f>#N/A</f>
        <v>#N/A</v>
      </c>
      <c r="L380" s="30" t="e">
        <f>#N/A</f>
        <v>#N/A</v>
      </c>
      <c r="M380" s="31" t="e">
        <f>#N/A</f>
        <v>#N/A</v>
      </c>
      <c r="N380" s="30" t="e">
        <f>#N/A</f>
        <v>#N/A</v>
      </c>
      <c r="O380" s="31" t="e">
        <f>#N/A</f>
        <v>#N/A</v>
      </c>
      <c r="P380" s="30" t="e">
        <f>#N/A</f>
        <v>#N/A</v>
      </c>
      <c r="Q380" s="31" t="e">
        <f>#N/A</f>
        <v>#N/A</v>
      </c>
      <c r="R380" s="30" t="e">
        <f>#N/A</f>
        <v>#N/A</v>
      </c>
      <c r="S380" s="31" t="e">
        <f>#N/A</f>
        <v>#N/A</v>
      </c>
      <c r="T380" s="30" t="e">
        <f>#N/A</f>
        <v>#N/A</v>
      </c>
      <c r="U380" s="31">
        <v>4.9526170578591699</v>
      </c>
      <c r="V380" s="30">
        <v>9.4538167299105496</v>
      </c>
      <c r="W380" s="31">
        <v>6.9281910264889</v>
      </c>
      <c r="X380" s="30">
        <v>4.57365703757237</v>
      </c>
      <c r="Y380" s="31">
        <v>6.8720349640771401</v>
      </c>
      <c r="Z380" s="30">
        <v>8.82500291273446</v>
      </c>
      <c r="AA380" s="31" t="e">
        <f>#N/A</f>
        <v>#N/A</v>
      </c>
      <c r="AB380" s="30"/>
    </row>
    <row r="381" spans="1:28" s="32" customFormat="1" ht="15" customHeight="1" x14ac:dyDescent="0.3">
      <c r="A381" s="29" t="s">
        <v>69</v>
      </c>
      <c r="B381" s="30" t="s">
        <v>577</v>
      </c>
      <c r="C381" s="29" t="s">
        <v>265</v>
      </c>
      <c r="D381" s="30" t="s">
        <v>5</v>
      </c>
      <c r="E381" s="29" t="s">
        <v>163</v>
      </c>
      <c r="F381" s="30"/>
      <c r="G381" s="30" t="e">
        <f>#N/A</f>
        <v>#N/A</v>
      </c>
      <c r="H381" s="30" t="e">
        <f>#N/A</f>
        <v>#N/A</v>
      </c>
      <c r="I381" s="31" t="e">
        <f>#N/A</f>
        <v>#N/A</v>
      </c>
      <c r="J381" s="30" t="e">
        <f>#N/A</f>
        <v>#N/A</v>
      </c>
      <c r="K381" s="31" t="e">
        <f>#N/A</f>
        <v>#N/A</v>
      </c>
      <c r="L381" s="30">
        <v>323529</v>
      </c>
      <c r="M381" s="31">
        <v>340682</v>
      </c>
      <c r="N381" s="30">
        <v>314224</v>
      </c>
      <c r="O381" s="31">
        <v>261472</v>
      </c>
      <c r="P381" s="30">
        <v>281078</v>
      </c>
      <c r="Q381" s="31">
        <v>315759</v>
      </c>
      <c r="R381" s="30">
        <v>328857</v>
      </c>
      <c r="S381" s="31">
        <v>488296</v>
      </c>
      <c r="T381" s="30">
        <v>2044307</v>
      </c>
      <c r="U381" s="31">
        <v>3064923</v>
      </c>
      <c r="V381" s="30">
        <v>4681020</v>
      </c>
      <c r="W381" s="31">
        <v>2907207</v>
      </c>
      <c r="X381" s="30">
        <v>3443133</v>
      </c>
      <c r="Y381" s="31">
        <v>3551428</v>
      </c>
      <c r="Z381" s="30" t="e">
        <f>#N/A</f>
        <v>#N/A</v>
      </c>
      <c r="AA381" s="31" t="e">
        <f>#N/A</f>
        <v>#N/A</v>
      </c>
      <c r="AB381" s="30"/>
    </row>
    <row r="382" spans="1:28" s="32" customFormat="1" ht="15" customHeight="1" x14ac:dyDescent="0.3">
      <c r="A382" s="29" t="s">
        <v>69</v>
      </c>
      <c r="B382" s="30" t="s">
        <v>578</v>
      </c>
      <c r="C382" s="29" t="s">
        <v>124</v>
      </c>
      <c r="D382" s="30" t="s">
        <v>4</v>
      </c>
      <c r="E382" s="29" t="s">
        <v>4</v>
      </c>
      <c r="F382" s="30"/>
      <c r="G382" s="30">
        <v>102.15</v>
      </c>
      <c r="H382" s="30">
        <v>116.16</v>
      </c>
      <c r="I382" s="31">
        <v>105.39</v>
      </c>
      <c r="J382" s="30">
        <v>84.41</v>
      </c>
      <c r="K382" s="31">
        <v>116.57</v>
      </c>
      <c r="L382" s="30">
        <v>129.49</v>
      </c>
      <c r="M382" s="31">
        <v>115.17</v>
      </c>
      <c r="N382" s="30">
        <v>81.010000000000005</v>
      </c>
      <c r="O382" s="31">
        <v>54.74</v>
      </c>
      <c r="P382" s="30">
        <v>54.47</v>
      </c>
      <c r="Q382" s="31">
        <v>114.85</v>
      </c>
      <c r="R382" s="30">
        <v>127.08</v>
      </c>
      <c r="S382" s="31">
        <v>274.62</v>
      </c>
      <c r="T382" s="30">
        <v>1643.88</v>
      </c>
      <c r="U382" s="31">
        <v>1863.93</v>
      </c>
      <c r="V382" s="30">
        <v>2004.62</v>
      </c>
      <c r="W382" s="31">
        <v>2346.42</v>
      </c>
      <c r="X382" s="30">
        <v>2578.11</v>
      </c>
      <c r="Y382" s="31">
        <v>2840.46</v>
      </c>
      <c r="Z382" s="30" t="e">
        <f>#N/A</f>
        <v>#N/A</v>
      </c>
      <c r="AA382" s="31" t="e">
        <f>#N/A</f>
        <v>#N/A</v>
      </c>
      <c r="AB382" s="30"/>
    </row>
    <row r="383" spans="1:28" s="32" customFormat="1" ht="15" customHeight="1" x14ac:dyDescent="0.3">
      <c r="A383" s="29" t="s">
        <v>69</v>
      </c>
      <c r="B383" s="30" t="s">
        <v>579</v>
      </c>
      <c r="C383" s="29" t="s">
        <v>132</v>
      </c>
      <c r="D383" s="30" t="s">
        <v>7</v>
      </c>
      <c r="E383" s="29" t="s">
        <v>133</v>
      </c>
      <c r="F383" s="30"/>
      <c r="G383" s="30" t="e">
        <f>#N/A</f>
        <v>#N/A</v>
      </c>
      <c r="H383" s="30" t="e">
        <f>#N/A</f>
        <v>#N/A</v>
      </c>
      <c r="I383" s="31" t="e">
        <f>#N/A</f>
        <v>#N/A</v>
      </c>
      <c r="J383" s="30" t="e">
        <f>#N/A</f>
        <v>#N/A</v>
      </c>
      <c r="K383" s="31" t="e">
        <f>#N/A</f>
        <v>#N/A</v>
      </c>
      <c r="L383" s="30" t="e">
        <f>#N/A</f>
        <v>#N/A</v>
      </c>
      <c r="M383" s="31" t="e">
        <f>#N/A</f>
        <v>#N/A</v>
      </c>
      <c r="N383" s="30" t="e">
        <f>#N/A</f>
        <v>#N/A</v>
      </c>
      <c r="O383" s="31" t="e">
        <f>#N/A</f>
        <v>#N/A</v>
      </c>
      <c r="P383" s="30" t="e">
        <f>#N/A</f>
        <v>#N/A</v>
      </c>
      <c r="Q383" s="31" t="e">
        <f>#N/A</f>
        <v>#N/A</v>
      </c>
      <c r="R383" s="30" t="e">
        <f>#N/A</f>
        <v>#N/A</v>
      </c>
      <c r="S383" s="31" t="e">
        <f>#N/A</f>
        <v>#N/A</v>
      </c>
      <c r="T383" s="30">
        <v>933.5</v>
      </c>
      <c r="U383" s="31">
        <v>983.83333333333303</v>
      </c>
      <c r="V383" s="30">
        <v>1161.3333333333301</v>
      </c>
      <c r="W383" s="31">
        <v>1234</v>
      </c>
      <c r="X383" s="30">
        <v>1360.4166666666699</v>
      </c>
      <c r="Y383" s="31">
        <v>1429.8333333333301</v>
      </c>
      <c r="Z383" s="30">
        <v>1522.5</v>
      </c>
      <c r="AA383" s="31" t="e">
        <f>#N/A</f>
        <v>#N/A</v>
      </c>
      <c r="AB383" s="30"/>
    </row>
    <row r="384" spans="1:28" s="32" customFormat="1" ht="15" customHeight="1" x14ac:dyDescent="0.3">
      <c r="A384" s="29" t="s">
        <v>44</v>
      </c>
      <c r="B384" s="30" t="s">
        <v>580</v>
      </c>
      <c r="C384" s="29" t="s">
        <v>581</v>
      </c>
      <c r="D384" s="30" t="s">
        <v>1</v>
      </c>
      <c r="E384" s="29" t="s">
        <v>115</v>
      </c>
      <c r="F384" s="30" t="s">
        <v>582</v>
      </c>
      <c r="G384" s="30" t="e">
        <f>#N/A</f>
        <v>#N/A</v>
      </c>
      <c r="H384" s="30" t="e">
        <f>#N/A</f>
        <v>#N/A</v>
      </c>
      <c r="I384" s="31" t="e">
        <f>#N/A</f>
        <v>#N/A</v>
      </c>
      <c r="J384" s="30" t="e">
        <f>#N/A</f>
        <v>#N/A</v>
      </c>
      <c r="K384" s="31">
        <v>3.3000000000000002E-2</v>
      </c>
      <c r="L384" s="30">
        <v>3.2000000000000001E-2</v>
      </c>
      <c r="M384" s="31">
        <v>3.5000000000000003E-2</v>
      </c>
      <c r="N384" s="30">
        <v>2.7E-2</v>
      </c>
      <c r="O384" s="31">
        <v>3.3000000000000002E-2</v>
      </c>
      <c r="P384" s="30">
        <v>3.5999999999999997E-2</v>
      </c>
      <c r="Q384" s="31">
        <v>0.04</v>
      </c>
      <c r="R384" s="30">
        <v>4.3999999999999997E-2</v>
      </c>
      <c r="S384" s="31">
        <v>4.9000000000000002E-2</v>
      </c>
      <c r="T384" s="30">
        <v>6.4000000000000001E-2</v>
      </c>
      <c r="U384" s="31">
        <v>8.1000000000000003E-2</v>
      </c>
      <c r="V384" s="30">
        <v>8.4000000000000005E-2</v>
      </c>
      <c r="W384" s="31">
        <v>8.6999999999999994E-2</v>
      </c>
      <c r="X384" s="30">
        <v>8.2000000000000003E-2</v>
      </c>
      <c r="Y384" s="31">
        <v>8.1000000000000003E-2</v>
      </c>
      <c r="Z384" s="30"/>
      <c r="AA384" s="31"/>
      <c r="AB384" s="30"/>
    </row>
    <row r="385" spans="1:28" s="32" customFormat="1" ht="15" customHeight="1" x14ac:dyDescent="0.3">
      <c r="A385" s="29" t="s">
        <v>44</v>
      </c>
      <c r="B385" s="30" t="s">
        <v>583</v>
      </c>
      <c r="C385" s="29" t="s">
        <v>167</v>
      </c>
      <c r="D385" s="30" t="s">
        <v>3</v>
      </c>
      <c r="E385" s="29" t="s">
        <v>125</v>
      </c>
      <c r="F385" s="30"/>
      <c r="G385" s="30">
        <v>33.130000000000003</v>
      </c>
      <c r="H385" s="30">
        <v>16.7</v>
      </c>
      <c r="I385" s="31">
        <v>14.35</v>
      </c>
      <c r="J385" s="30">
        <v>30.32</v>
      </c>
      <c r="K385" s="31">
        <v>23.47</v>
      </c>
      <c r="L385" s="30">
        <v>14.89</v>
      </c>
      <c r="M385" s="31">
        <v>16.61</v>
      </c>
      <c r="N385" s="30">
        <v>35.53</v>
      </c>
      <c r="O385" s="31">
        <v>137.69</v>
      </c>
      <c r="P385" s="30">
        <v>23.65</v>
      </c>
      <c r="Q385" s="31">
        <v>72.790000000000006</v>
      </c>
      <c r="R385" s="30">
        <v>71.73</v>
      </c>
      <c r="S385" s="31">
        <v>93.29</v>
      </c>
      <c r="T385" s="30">
        <v>83.18</v>
      </c>
      <c r="U385" s="31">
        <v>50.77</v>
      </c>
      <c r="V385" s="30">
        <v>43.95</v>
      </c>
      <c r="W385" s="31">
        <v>18.510000000000002</v>
      </c>
      <c r="X385" s="30">
        <v>37.659999999999997</v>
      </c>
      <c r="Y385" s="31">
        <v>35.619999999999997</v>
      </c>
      <c r="Z385" s="30"/>
      <c r="AA385" s="31"/>
      <c r="AB385" s="30"/>
    </row>
    <row r="386" spans="1:28" s="32" customFormat="1" ht="15" customHeight="1" x14ac:dyDescent="0.3">
      <c r="A386" s="29" t="s">
        <v>44</v>
      </c>
      <c r="B386" s="30" t="s">
        <v>584</v>
      </c>
      <c r="C386" s="29" t="s">
        <v>167</v>
      </c>
      <c r="D386" s="30" t="s">
        <v>3</v>
      </c>
      <c r="E386" s="29" t="s">
        <v>127</v>
      </c>
      <c r="F386" s="30"/>
      <c r="G386" s="30">
        <v>59.53</v>
      </c>
      <c r="H386" s="30">
        <v>25.16</v>
      </c>
      <c r="I386" s="31">
        <v>276.45999999999998</v>
      </c>
      <c r="J386" s="30">
        <v>27.17</v>
      </c>
      <c r="K386" s="31">
        <v>19.13</v>
      </c>
      <c r="L386" s="30">
        <v>28.13</v>
      </c>
      <c r="M386" s="31">
        <v>35.270000000000003</v>
      </c>
      <c r="N386" s="30">
        <v>48.35</v>
      </c>
      <c r="O386" s="31">
        <v>94.47</v>
      </c>
      <c r="P386" s="30">
        <v>108.78</v>
      </c>
      <c r="Q386" s="31">
        <v>24.22</v>
      </c>
      <c r="R386" s="30">
        <v>41.55</v>
      </c>
      <c r="S386" s="31">
        <v>51.75</v>
      </c>
      <c r="T386" s="30">
        <v>164.55</v>
      </c>
      <c r="U386" s="31">
        <v>147.03</v>
      </c>
      <c r="V386" s="30">
        <v>87.73</v>
      </c>
      <c r="W386" s="31">
        <v>50.73</v>
      </c>
      <c r="X386" s="30">
        <v>50.6</v>
      </c>
      <c r="Y386" s="31">
        <v>99.01</v>
      </c>
      <c r="Z386" s="30"/>
      <c r="AA386" s="31"/>
      <c r="AB386" s="30"/>
    </row>
    <row r="387" spans="1:28" s="32" customFormat="1" ht="15" customHeight="1" x14ac:dyDescent="0.3">
      <c r="A387" s="29" t="s">
        <v>44</v>
      </c>
      <c r="B387" s="30" t="s">
        <v>585</v>
      </c>
      <c r="C387" s="29" t="s">
        <v>129</v>
      </c>
      <c r="D387" s="30" t="s">
        <v>6</v>
      </c>
      <c r="E387" s="29" t="s">
        <v>6</v>
      </c>
      <c r="F387" s="30"/>
      <c r="G387" s="30" t="e">
        <f>#N/A</f>
        <v>#N/A</v>
      </c>
      <c r="H387" s="30" t="e">
        <f>#N/A</f>
        <v>#N/A</v>
      </c>
      <c r="I387" s="31" t="e">
        <f>#N/A</f>
        <v>#N/A</v>
      </c>
      <c r="J387" s="30" t="e">
        <f>#N/A</f>
        <v>#N/A</v>
      </c>
      <c r="K387" s="31" t="e">
        <f>#N/A</f>
        <v>#N/A</v>
      </c>
      <c r="L387" s="30">
        <v>8.6620000000000008</v>
      </c>
      <c r="M387" s="31">
        <v>19.302</v>
      </c>
      <c r="N387" s="30">
        <v>5.601</v>
      </c>
      <c r="O387" s="31">
        <v>1.0349999999999999</v>
      </c>
      <c r="P387" s="30">
        <v>22.422000000000001</v>
      </c>
      <c r="Q387" s="31">
        <v>-1.968</v>
      </c>
      <c r="R387" s="30">
        <v>-3.37</v>
      </c>
      <c r="S387" s="31">
        <v>0.26200000000000001</v>
      </c>
      <c r="T387" s="30">
        <v>-1.105</v>
      </c>
      <c r="U387" s="31">
        <v>0.27500000000000002</v>
      </c>
      <c r="V387" s="30">
        <v>9.7840000000000007</v>
      </c>
      <c r="W387" s="31">
        <v>8.15</v>
      </c>
      <c r="X387" s="30">
        <v>5.0819999999999999</v>
      </c>
      <c r="Y387" s="31">
        <v>0.46300000000000002</v>
      </c>
      <c r="Z387" s="30"/>
      <c r="AA387" s="31"/>
      <c r="AB387" s="30"/>
    </row>
    <row r="388" spans="1:28" s="32" customFormat="1" ht="15" customHeight="1" x14ac:dyDescent="0.3">
      <c r="A388" s="29" t="s">
        <v>44</v>
      </c>
      <c r="B388" s="30" t="s">
        <v>586</v>
      </c>
      <c r="C388" s="29" t="s">
        <v>124</v>
      </c>
      <c r="D388" s="30" t="s">
        <v>4</v>
      </c>
      <c r="E388" s="29" t="s">
        <v>4</v>
      </c>
      <c r="F388" s="30"/>
      <c r="G388" s="30" t="e">
        <f>#N/A</f>
        <v>#N/A</v>
      </c>
      <c r="H388" s="30" t="e">
        <f>#N/A</f>
        <v>#N/A</v>
      </c>
      <c r="I388" s="31" t="e">
        <f>#N/A</f>
        <v>#N/A</v>
      </c>
      <c r="J388" s="30" t="e">
        <f>#N/A</f>
        <v>#N/A</v>
      </c>
      <c r="K388" s="31" t="e">
        <f>#N/A</f>
        <v>#N/A</v>
      </c>
      <c r="L388" s="30" t="e">
        <f>#N/A</f>
        <v>#N/A</v>
      </c>
      <c r="M388" s="31" t="e">
        <f>#N/A</f>
        <v>#N/A</v>
      </c>
      <c r="N388" s="30" t="e">
        <f>#N/A</f>
        <v>#N/A</v>
      </c>
      <c r="O388" s="31">
        <v>0.23</v>
      </c>
      <c r="P388" s="30">
        <v>0.21</v>
      </c>
      <c r="Q388" s="31">
        <v>0.21</v>
      </c>
      <c r="R388" s="30">
        <v>1.23</v>
      </c>
      <c r="S388" s="31">
        <v>8.3800000000000008</v>
      </c>
      <c r="T388" s="30">
        <v>10.69</v>
      </c>
      <c r="U388" s="31">
        <v>11.85</v>
      </c>
      <c r="V388" s="30">
        <v>10.42</v>
      </c>
      <c r="W388" s="31">
        <v>11.74</v>
      </c>
      <c r="X388" s="30">
        <v>10.35</v>
      </c>
      <c r="Y388" s="31">
        <v>6.54</v>
      </c>
      <c r="Z388" s="30" t="e">
        <f>#N/A</f>
        <v>#N/A</v>
      </c>
      <c r="AA388" s="31" t="e">
        <f>#N/A</f>
        <v>#N/A</v>
      </c>
      <c r="AB388" s="30"/>
    </row>
    <row r="389" spans="1:28" s="32" customFormat="1" ht="15" customHeight="1" x14ac:dyDescent="0.3">
      <c r="A389" s="29" t="s">
        <v>44</v>
      </c>
      <c r="B389" s="30" t="s">
        <v>587</v>
      </c>
      <c r="C389" s="29" t="s">
        <v>132</v>
      </c>
      <c r="D389" s="30" t="s">
        <v>7</v>
      </c>
      <c r="E389" s="29" t="s">
        <v>133</v>
      </c>
      <c r="F389" s="30"/>
      <c r="G389" s="30">
        <v>1.7248266666666701</v>
      </c>
      <c r="H389" s="30">
        <v>1.9334425</v>
      </c>
      <c r="I389" s="31">
        <v>1.8405625000000001</v>
      </c>
      <c r="J389" s="30">
        <v>1.54191416666667</v>
      </c>
      <c r="K389" s="31">
        <v>1.3597524999999999</v>
      </c>
      <c r="L389" s="30">
        <v>1.3094733333333299</v>
      </c>
      <c r="M389" s="31">
        <v>1.3279733333333299</v>
      </c>
      <c r="N389" s="30">
        <v>1.1950725</v>
      </c>
      <c r="O389" s="31">
        <v>1.19217833333333</v>
      </c>
      <c r="P389" s="30">
        <v>1.28218916666667</v>
      </c>
      <c r="Q389" s="31">
        <v>1.0901591666666699</v>
      </c>
      <c r="R389" s="30">
        <v>0.96946333333333301</v>
      </c>
      <c r="S389" s="31">
        <v>0.96579999999999999</v>
      </c>
      <c r="T389" s="30">
        <v>1.0358425</v>
      </c>
      <c r="U389" s="31">
        <v>1.1093625</v>
      </c>
      <c r="V389" s="30">
        <v>1.3310900000000001</v>
      </c>
      <c r="W389" s="31">
        <v>1.345215</v>
      </c>
      <c r="X389" s="30">
        <v>1.3047583333333299</v>
      </c>
      <c r="Y389" s="31">
        <v>1.33841083333333</v>
      </c>
      <c r="Z389" s="30">
        <v>1.43850583333333</v>
      </c>
      <c r="AA389" s="31" t="e">
        <f>#N/A</f>
        <v>#N/A</v>
      </c>
      <c r="AB389" s="30"/>
    </row>
    <row r="390" spans="1:28" s="32" customFormat="1" ht="15" customHeight="1" x14ac:dyDescent="0.3">
      <c r="A390" s="29" t="s">
        <v>58</v>
      </c>
      <c r="B390" s="30" t="s">
        <v>588</v>
      </c>
      <c r="C390" s="29" t="s">
        <v>589</v>
      </c>
      <c r="D390" s="30" t="s">
        <v>1</v>
      </c>
      <c r="E390" s="29" t="s">
        <v>115</v>
      </c>
      <c r="F390" s="30" t="s">
        <v>590</v>
      </c>
      <c r="G390" s="30">
        <v>418732.54836000002</v>
      </c>
      <c r="H390" s="30">
        <v>441518.486305042</v>
      </c>
      <c r="I390" s="31">
        <v>442048.987875322</v>
      </c>
      <c r="J390" s="30">
        <v>459488.314678956</v>
      </c>
      <c r="K390" s="31">
        <v>481004.31799072103</v>
      </c>
      <c r="L390" s="30">
        <v>497738.95818513399</v>
      </c>
      <c r="M390" s="31">
        <v>514485.63276113902</v>
      </c>
      <c r="N390" s="30">
        <v>532038.15500201704</v>
      </c>
      <c r="O390" s="31">
        <v>564516.89724162396</v>
      </c>
      <c r="P390" s="30">
        <v>590107.20076322695</v>
      </c>
      <c r="Q390" s="31">
        <v>618529.14684109401</v>
      </c>
      <c r="R390" s="30">
        <v>639694.08038127399</v>
      </c>
      <c r="S390" s="31">
        <v>670279.35685763403</v>
      </c>
      <c r="T390" s="30">
        <v>697954.23325501301</v>
      </c>
      <c r="U390" s="31">
        <v>739754.35801057494</v>
      </c>
      <c r="V390" s="30">
        <v>764335.69579875399</v>
      </c>
      <c r="W390" s="31">
        <v>768835.17573475698</v>
      </c>
      <c r="X390" s="30">
        <v>832060.33244070504</v>
      </c>
      <c r="Y390" s="31">
        <v>887455.02089306002</v>
      </c>
      <c r="Z390" s="30">
        <v>950033.03788684495</v>
      </c>
      <c r="AA390" s="31"/>
      <c r="AB390" s="30"/>
    </row>
    <row r="391" spans="1:28" s="32" customFormat="1" ht="15" customHeight="1" x14ac:dyDescent="0.3">
      <c r="A391" s="29" t="s">
        <v>58</v>
      </c>
      <c r="B391" s="30" t="s">
        <v>591</v>
      </c>
      <c r="C391" s="29" t="s">
        <v>589</v>
      </c>
      <c r="D391" s="30" t="s">
        <v>1</v>
      </c>
      <c r="E391" s="29" t="s">
        <v>138</v>
      </c>
      <c r="F391" s="30" t="s">
        <v>590</v>
      </c>
      <c r="G391" s="30" t="s">
        <v>592</v>
      </c>
      <c r="H391" s="30">
        <v>390017.05288608401</v>
      </c>
      <c r="I391" s="31">
        <v>405388.52623879199</v>
      </c>
      <c r="J391" s="30">
        <v>421043.48662141099</v>
      </c>
      <c r="K391" s="31">
        <v>428451.75981065299</v>
      </c>
      <c r="L391" s="30">
        <v>446957.372459153</v>
      </c>
      <c r="M391" s="31">
        <v>468921.35635212797</v>
      </c>
      <c r="N391" s="30">
        <v>485657.16720218997</v>
      </c>
      <c r="O391" s="31">
        <v>492848.81209862302</v>
      </c>
      <c r="P391" s="30">
        <v>522910.09784734098</v>
      </c>
      <c r="Q391" s="31">
        <v>552676.48793338798</v>
      </c>
      <c r="R391" s="30">
        <v>563138.10289161804</v>
      </c>
      <c r="S391" s="31">
        <v>652645.57008637197</v>
      </c>
      <c r="T391" s="30">
        <v>662893.898846069</v>
      </c>
      <c r="U391" s="31">
        <v>694874.71375343401</v>
      </c>
      <c r="V391" s="30">
        <v>718331.14927848498</v>
      </c>
      <c r="W391" s="31">
        <v>713267.83263407403</v>
      </c>
      <c r="X391" s="30">
        <v>738480.17860663205</v>
      </c>
      <c r="Y391" s="31">
        <v>767064.87004787498</v>
      </c>
      <c r="Z391" s="30">
        <v>819023.23938527994</v>
      </c>
      <c r="AA391" s="31"/>
      <c r="AB391" s="30"/>
    </row>
    <row r="392" spans="1:28" s="32" customFormat="1" ht="15" customHeight="1" x14ac:dyDescent="0.3">
      <c r="A392" s="29" t="s">
        <v>58</v>
      </c>
      <c r="B392" s="30" t="s">
        <v>593</v>
      </c>
      <c r="C392" s="29" t="s">
        <v>589</v>
      </c>
      <c r="D392" s="30" t="s">
        <v>1</v>
      </c>
      <c r="E392" s="29" t="s">
        <v>140</v>
      </c>
      <c r="F392" s="30" t="s">
        <v>590</v>
      </c>
      <c r="G392" s="30" t="s">
        <v>592</v>
      </c>
      <c r="H392" s="30">
        <v>84750.550661104193</v>
      </c>
      <c r="I392" s="31">
        <v>84862.665095649994</v>
      </c>
      <c r="J392" s="30">
        <v>88069.465436434999</v>
      </c>
      <c r="K392" s="31">
        <v>90948.800046611606</v>
      </c>
      <c r="L392" s="30">
        <v>91426.699627181297</v>
      </c>
      <c r="M392" s="31">
        <v>101569.571205314</v>
      </c>
      <c r="N392" s="30">
        <v>106940.39659458101</v>
      </c>
      <c r="O392" s="31">
        <v>108921.859893974</v>
      </c>
      <c r="P392" s="30">
        <v>109459</v>
      </c>
      <c r="Q392" s="31">
        <v>127646.841152416</v>
      </c>
      <c r="R392" s="30">
        <v>126723.11210213001</v>
      </c>
      <c r="S392" s="31">
        <v>119764.623101652</v>
      </c>
      <c r="T392" s="30">
        <v>139424.71909598901</v>
      </c>
      <c r="U392" s="31">
        <v>155309.86783952999</v>
      </c>
      <c r="V392" s="30">
        <v>185706.47074630501</v>
      </c>
      <c r="W392" s="31">
        <v>162902.396688654</v>
      </c>
      <c r="X392" s="30">
        <v>235042.63279558599</v>
      </c>
      <c r="Y392" s="31">
        <v>277577.05952128401</v>
      </c>
      <c r="Z392" s="30">
        <v>317264.98990619602</v>
      </c>
      <c r="AA392" s="31"/>
      <c r="AB392" s="30"/>
    </row>
    <row r="393" spans="1:28" s="32" customFormat="1" ht="15" customHeight="1" x14ac:dyDescent="0.3">
      <c r="A393" s="29" t="s">
        <v>58</v>
      </c>
      <c r="B393" s="30" t="s">
        <v>594</v>
      </c>
      <c r="C393" s="29" t="s">
        <v>589</v>
      </c>
      <c r="D393" s="30" t="s">
        <v>1</v>
      </c>
      <c r="E393" s="29" t="s">
        <v>142</v>
      </c>
      <c r="F393" s="30" t="s">
        <v>590</v>
      </c>
      <c r="G393" s="30" t="s">
        <v>592</v>
      </c>
      <c r="H393" s="30">
        <v>99610.2</v>
      </c>
      <c r="I393" s="31">
        <v>76511.835845516995</v>
      </c>
      <c r="J393" s="30">
        <v>72880.623801484195</v>
      </c>
      <c r="K393" s="31">
        <v>81827.515558825398</v>
      </c>
      <c r="L393" s="30">
        <v>79344.496383691701</v>
      </c>
      <c r="M393" s="31">
        <v>78318</v>
      </c>
      <c r="N393" s="30">
        <v>77577.705098403603</v>
      </c>
      <c r="O393" s="31">
        <v>78141.649389059006</v>
      </c>
      <c r="P393" s="30">
        <v>81167.914777599304</v>
      </c>
      <c r="Q393" s="31">
        <v>72695.493793871399</v>
      </c>
      <c r="R393" s="30">
        <v>71158.321684231501</v>
      </c>
      <c r="S393" s="31">
        <v>72522.145979199195</v>
      </c>
      <c r="T393" s="30">
        <v>80010.462001448206</v>
      </c>
      <c r="U393" s="31">
        <v>95023.771355132994</v>
      </c>
      <c r="V393" s="30">
        <v>101474.110606349</v>
      </c>
      <c r="W393" s="31">
        <v>87617.762463694206</v>
      </c>
      <c r="X393" s="30">
        <v>97557.101652843194</v>
      </c>
      <c r="Y393" s="31">
        <v>105148.919749622</v>
      </c>
      <c r="Z393" s="30">
        <v>113470.129497908</v>
      </c>
      <c r="AA393" s="31"/>
      <c r="AB393" s="30"/>
    </row>
    <row r="394" spans="1:28" s="32" customFormat="1" ht="15" customHeight="1" x14ac:dyDescent="0.3">
      <c r="A394" s="29" t="s">
        <v>58</v>
      </c>
      <c r="B394" s="30" t="s">
        <v>595</v>
      </c>
      <c r="C394" s="29" t="s">
        <v>589</v>
      </c>
      <c r="D394" s="30" t="s">
        <v>1</v>
      </c>
      <c r="E394" s="29" t="s">
        <v>144</v>
      </c>
      <c r="F394" s="30" t="s">
        <v>590</v>
      </c>
      <c r="G394" s="30" t="s">
        <v>592</v>
      </c>
      <c r="H394" s="30">
        <v>146757.4</v>
      </c>
      <c r="I394" s="31">
        <v>124659.860559471</v>
      </c>
      <c r="J394" s="30">
        <v>124733.68664659699</v>
      </c>
      <c r="K394" s="31">
        <v>135322.56819012799</v>
      </c>
      <c r="L394" s="30">
        <v>144646.739649386</v>
      </c>
      <c r="M394" s="31">
        <v>153987.20344982899</v>
      </c>
      <c r="N394" s="30">
        <v>158523.08631419501</v>
      </c>
      <c r="O394" s="31">
        <v>171508.87148218299</v>
      </c>
      <c r="P394" s="30">
        <v>193175.41125976399</v>
      </c>
      <c r="Q394" s="31">
        <v>247762.28496332001</v>
      </c>
      <c r="R394" s="30">
        <v>236156.33318941799</v>
      </c>
      <c r="S394" s="31">
        <v>244161.24769926001</v>
      </c>
      <c r="T394" s="30">
        <v>278673.22695439798</v>
      </c>
      <c r="U394" s="31">
        <v>337219.273962626</v>
      </c>
      <c r="V394" s="30">
        <v>369549.13089104299</v>
      </c>
      <c r="W394" s="31">
        <v>379743.218067649</v>
      </c>
      <c r="X394" s="30">
        <v>483138.67592455802</v>
      </c>
      <c r="Y394" s="31">
        <v>574948.14609823795</v>
      </c>
      <c r="Z394" s="30">
        <v>677693.20937842596</v>
      </c>
      <c r="AA394" s="31"/>
      <c r="AB394" s="30"/>
    </row>
    <row r="395" spans="1:28" s="32" customFormat="1" ht="15" customHeight="1" x14ac:dyDescent="0.3">
      <c r="A395" s="29" t="s">
        <v>58</v>
      </c>
      <c r="B395" s="30" t="s">
        <v>596</v>
      </c>
      <c r="C395" s="29" t="s">
        <v>589</v>
      </c>
      <c r="D395" s="30" t="s">
        <v>1</v>
      </c>
      <c r="E395" s="29" t="s">
        <v>118</v>
      </c>
      <c r="F395" s="30" t="s">
        <v>590</v>
      </c>
      <c r="G395" s="30">
        <v>147543.4203</v>
      </c>
      <c r="H395" s="30">
        <v>155624.54441688699</v>
      </c>
      <c r="I395" s="31">
        <v>160421.43858296599</v>
      </c>
      <c r="J395" s="30">
        <v>165761.284666969</v>
      </c>
      <c r="K395" s="31">
        <v>173734.16178938901</v>
      </c>
      <c r="L395" s="30">
        <v>179810.26380747999</v>
      </c>
      <c r="M395" s="31">
        <v>183014.86291024799</v>
      </c>
      <c r="N395" s="30">
        <v>184796</v>
      </c>
      <c r="O395" s="31">
        <v>195559</v>
      </c>
      <c r="P395" s="30">
        <v>201463.612877287</v>
      </c>
      <c r="Q395" s="31">
        <v>205516.633177777</v>
      </c>
      <c r="R395" s="30">
        <v>214786</v>
      </c>
      <c r="S395" s="31">
        <v>224730</v>
      </c>
      <c r="T395" s="30">
        <v>227193.40598418901</v>
      </c>
      <c r="U395" s="31">
        <v>237521.88337743701</v>
      </c>
      <c r="V395" s="30">
        <v>240137.934769149</v>
      </c>
      <c r="W395" s="31">
        <v>240681.30540211801</v>
      </c>
      <c r="X395" s="30">
        <v>253197.13209763099</v>
      </c>
      <c r="Y395" s="31">
        <v>260255.18749857901</v>
      </c>
      <c r="Z395" s="30">
        <v>273352.62892679701</v>
      </c>
      <c r="AA395" s="31"/>
      <c r="AB395" s="30"/>
    </row>
    <row r="396" spans="1:28" s="32" customFormat="1" ht="15" customHeight="1" x14ac:dyDescent="0.3">
      <c r="A396" s="29" t="s">
        <v>58</v>
      </c>
      <c r="B396" s="30" t="s">
        <v>597</v>
      </c>
      <c r="C396" s="29" t="s">
        <v>589</v>
      </c>
      <c r="D396" s="30" t="s">
        <v>1</v>
      </c>
      <c r="E396" s="29" t="s">
        <v>120</v>
      </c>
      <c r="F396" s="30" t="s">
        <v>590</v>
      </c>
      <c r="G396" s="30">
        <v>70692.397299999997</v>
      </c>
      <c r="H396" s="30">
        <v>73561.066959313801</v>
      </c>
      <c r="I396" s="31">
        <v>74196.671974272394</v>
      </c>
      <c r="J396" s="30">
        <v>76492.1624266039</v>
      </c>
      <c r="K396" s="31">
        <v>77587.952014547103</v>
      </c>
      <c r="L396" s="30">
        <v>79925.197869365904</v>
      </c>
      <c r="M396" s="31">
        <v>83498.817995738005</v>
      </c>
      <c r="N396" s="30">
        <v>86792</v>
      </c>
      <c r="O396" s="31">
        <v>88305.364239155693</v>
      </c>
      <c r="P396" s="30">
        <v>87783.747077234293</v>
      </c>
      <c r="Q396" s="31">
        <v>91294.846725207201</v>
      </c>
      <c r="R396" s="30">
        <v>95250</v>
      </c>
      <c r="S396" s="31">
        <v>98112</v>
      </c>
      <c r="T396" s="30">
        <v>100733.431307188</v>
      </c>
      <c r="U396" s="31">
        <v>107840.13093118</v>
      </c>
      <c r="V396" s="30">
        <v>109398.62083393399</v>
      </c>
      <c r="W396" s="31">
        <v>102437.42679496401</v>
      </c>
      <c r="X396" s="30">
        <v>115139.973417185</v>
      </c>
      <c r="Y396" s="31">
        <v>126184.95366216</v>
      </c>
      <c r="Z396" s="30">
        <v>136464.74332171501</v>
      </c>
      <c r="AA396" s="31"/>
      <c r="AB396" s="30"/>
    </row>
    <row r="397" spans="1:28" s="32" customFormat="1" ht="15" customHeight="1" x14ac:dyDescent="0.3">
      <c r="A397" s="29" t="s">
        <v>58</v>
      </c>
      <c r="B397" s="30" t="s">
        <v>598</v>
      </c>
      <c r="C397" s="29" t="s">
        <v>589</v>
      </c>
      <c r="D397" s="30" t="s">
        <v>1</v>
      </c>
      <c r="E397" s="29" t="s">
        <v>122</v>
      </c>
      <c r="F397" s="30" t="s">
        <v>590</v>
      </c>
      <c r="G397" s="30" t="e">
        <f>#VALUE!</f>
        <v>#VALUE!</v>
      </c>
      <c r="H397" s="30">
        <v>196268.87492884099</v>
      </c>
      <c r="I397" s="31">
        <v>192781.87731808401</v>
      </c>
      <c r="J397" s="30">
        <v>199873.86758538301</v>
      </c>
      <c r="K397" s="31">
        <v>213504.20418678501</v>
      </c>
      <c r="L397" s="30">
        <v>220609.49650828799</v>
      </c>
      <c r="M397" s="31">
        <v>233025.95185515299</v>
      </c>
      <c r="N397" s="30">
        <v>243538.597963924</v>
      </c>
      <c r="O397" s="31">
        <v>261438.43457535701</v>
      </c>
      <c r="P397" s="30">
        <v>277129.91653539101</v>
      </c>
      <c r="Q397" s="31">
        <v>293274.96116391598</v>
      </c>
      <c r="R397" s="30">
        <v>303319</v>
      </c>
      <c r="S397" s="31">
        <v>318520</v>
      </c>
      <c r="T397" s="30">
        <v>336762.66640075599</v>
      </c>
      <c r="U397" s="31">
        <v>357694.48915956402</v>
      </c>
      <c r="V397" s="30">
        <v>374256.71698115102</v>
      </c>
      <c r="W397" s="31">
        <v>383057.31204741198</v>
      </c>
      <c r="X397" s="30">
        <v>414041.03724054497</v>
      </c>
      <c r="Y397" s="31">
        <v>443688.89040470798</v>
      </c>
      <c r="Z397" s="30">
        <v>476014.57116964698</v>
      </c>
      <c r="AA397" s="31"/>
      <c r="AB397" s="30"/>
    </row>
    <row r="398" spans="1:28" s="32" customFormat="1" ht="15" customHeight="1" x14ac:dyDescent="0.3">
      <c r="A398" s="29" t="s">
        <v>58</v>
      </c>
      <c r="B398" s="30" t="s">
        <v>599</v>
      </c>
      <c r="C398" s="29" t="s">
        <v>124</v>
      </c>
      <c r="D398" s="30" t="s">
        <v>3</v>
      </c>
      <c r="E398" s="29" t="s">
        <v>125</v>
      </c>
      <c r="F398" s="30"/>
      <c r="G398" s="30">
        <v>848.11802232854905</v>
      </c>
      <c r="H398" s="30">
        <v>947.44630422608498</v>
      </c>
      <c r="I398" s="31">
        <v>755.55097076836205</v>
      </c>
      <c r="J398" s="30">
        <v>651.63837093616598</v>
      </c>
      <c r="K398" s="31">
        <v>748.18620561190801</v>
      </c>
      <c r="L398" s="30">
        <v>833.64022941892097</v>
      </c>
      <c r="M398" s="31">
        <v>853.61594798162696</v>
      </c>
      <c r="N398" s="30">
        <v>875.99672329664895</v>
      </c>
      <c r="O398" s="31">
        <v>957.550925806701</v>
      </c>
      <c r="P398" s="30">
        <v>912.85797372246896</v>
      </c>
      <c r="Q398" s="31">
        <v>851.78219286402998</v>
      </c>
      <c r="R398" s="30">
        <v>952.94753581720795</v>
      </c>
      <c r="S398" s="31">
        <v>1006.07356463913</v>
      </c>
      <c r="T398" s="30">
        <v>977.64769155043803</v>
      </c>
      <c r="U398" s="31">
        <v>1027.9826557618101</v>
      </c>
      <c r="V398" s="30">
        <v>987.807974448658</v>
      </c>
      <c r="W398" s="31">
        <v>703.94718898663803</v>
      </c>
      <c r="X398" s="30">
        <v>773.23743912761495</v>
      </c>
      <c r="Y398" s="31">
        <v>898.16396582968105</v>
      </c>
      <c r="Z398" s="30">
        <v>1001.17548890982</v>
      </c>
      <c r="AA398" s="31"/>
      <c r="AB398" s="30"/>
    </row>
    <row r="399" spans="1:28" s="32" customFormat="1" ht="15" customHeight="1" x14ac:dyDescent="0.3">
      <c r="A399" s="29" t="s">
        <v>58</v>
      </c>
      <c r="B399" s="30" t="s">
        <v>600</v>
      </c>
      <c r="C399" s="29" t="s">
        <v>124</v>
      </c>
      <c r="D399" s="30" t="s">
        <v>3</v>
      </c>
      <c r="E399" s="29" t="s">
        <v>127</v>
      </c>
      <c r="F399" s="30"/>
      <c r="G399" s="30">
        <v>-1605.77352472089</v>
      </c>
      <c r="H399" s="30">
        <v>-1713.8027977803299</v>
      </c>
      <c r="I399" s="31">
        <v>-1450.8361204013399</v>
      </c>
      <c r="J399" s="30">
        <v>-1554.003658654</v>
      </c>
      <c r="K399" s="31">
        <v>-1800.5506917514799</v>
      </c>
      <c r="L399" s="30">
        <v>-2026.09165170037</v>
      </c>
      <c r="M399" s="31">
        <v>-2381.6565815506001</v>
      </c>
      <c r="N399" s="30">
        <v>-2713.0690600847702</v>
      </c>
      <c r="O399" s="31">
        <v>-3367.86794056295</v>
      </c>
      <c r="P399" s="30">
        <v>-3646.2164441082</v>
      </c>
      <c r="Q399" s="31">
        <v>-4919.6958446826002</v>
      </c>
      <c r="R399" s="30">
        <v>-5363.1549156604196</v>
      </c>
      <c r="S399" s="31">
        <v>-5611.6349410910898</v>
      </c>
      <c r="T399" s="30">
        <v>-6222.3776423914596</v>
      </c>
      <c r="U399" s="31">
        <v>-7090.4855392659401</v>
      </c>
      <c r="V399" s="30">
        <v>-7656.8353114604197</v>
      </c>
      <c r="W399" s="31">
        <v>-7113.0674216890402</v>
      </c>
      <c r="X399" s="30">
        <v>-9207.4449058315404</v>
      </c>
      <c r="Y399" s="31">
        <v>-11792.992356139701</v>
      </c>
      <c r="Z399" s="30">
        <v>-12372.7444661757</v>
      </c>
      <c r="AA399" s="31"/>
      <c r="AB399" s="30"/>
    </row>
    <row r="400" spans="1:28" s="32" customFormat="1" ht="15" customHeight="1" x14ac:dyDescent="0.3">
      <c r="A400" s="29" t="s">
        <v>58</v>
      </c>
      <c r="B400" s="30" t="s">
        <v>601</v>
      </c>
      <c r="C400" s="29" t="s">
        <v>124</v>
      </c>
      <c r="D400" s="30" t="s">
        <v>4</v>
      </c>
      <c r="E400" s="29" t="s">
        <v>4</v>
      </c>
      <c r="F400" s="30"/>
      <c r="G400" s="30">
        <v>533.82775119617202</v>
      </c>
      <c r="H400" s="30">
        <v>641.00416895289698</v>
      </c>
      <c r="I400" s="31">
        <v>619.41927637579795</v>
      </c>
      <c r="J400" s="30">
        <v>695.82849257036503</v>
      </c>
      <c r="K400" s="31">
        <v>793.69515519956701</v>
      </c>
      <c r="L400" s="30">
        <v>911.29644864144598</v>
      </c>
      <c r="M400" s="31">
        <v>1356.29808749176</v>
      </c>
      <c r="N400" s="30">
        <v>1426.7165295437601</v>
      </c>
      <c r="O400" s="31">
        <v>2204.67204038011</v>
      </c>
      <c r="P400" s="30">
        <v>2738.2879462747701</v>
      </c>
      <c r="Q400" s="31">
        <v>3108.9209501635</v>
      </c>
      <c r="R400" s="30">
        <v>3508.2161721213001</v>
      </c>
      <c r="S400" s="31">
        <v>4437.8627007339101</v>
      </c>
      <c r="T400" s="30">
        <v>4940.9092217340303</v>
      </c>
      <c r="U400" s="31">
        <v>5531.8303553833903</v>
      </c>
      <c r="V400" s="30">
        <v>6204.4757596500704</v>
      </c>
      <c r="W400" s="31">
        <v>6253.4346322564197</v>
      </c>
      <c r="X400" s="30">
        <v>6547.7452077241496</v>
      </c>
      <c r="Y400" s="31">
        <v>7234.23268679789</v>
      </c>
      <c r="Z400" s="30">
        <v>7789.4455624698203</v>
      </c>
      <c r="AA400" s="31"/>
      <c r="AB400" s="30"/>
    </row>
    <row r="401" spans="1:28" s="32" customFormat="1" ht="15" customHeight="1" x14ac:dyDescent="0.3">
      <c r="A401" s="29" t="s">
        <v>58</v>
      </c>
      <c r="B401" s="30" t="s">
        <v>602</v>
      </c>
      <c r="C401" s="29" t="s">
        <v>129</v>
      </c>
      <c r="D401" s="30" t="s">
        <v>6</v>
      </c>
      <c r="E401" s="29" t="s">
        <v>6</v>
      </c>
      <c r="F401" s="30"/>
      <c r="G401" s="30"/>
      <c r="H401" s="30">
        <v>2.4793388429752201</v>
      </c>
      <c r="I401" s="31">
        <v>2.9569892473118</v>
      </c>
      <c r="J401" s="30">
        <v>4.6997389033942598</v>
      </c>
      <c r="K401" s="31">
        <v>3.9900249376558601</v>
      </c>
      <c r="L401" s="30">
        <v>4.5563549160671402</v>
      </c>
      <c r="M401" s="31">
        <v>8.0275229357798192</v>
      </c>
      <c r="N401" s="30">
        <v>5.7324840764331197</v>
      </c>
      <c r="O401" s="31">
        <v>6.8273092369478103</v>
      </c>
      <c r="P401" s="30">
        <v>12.593984962405999</v>
      </c>
      <c r="Q401" s="31">
        <v>9.5158597662771101</v>
      </c>
      <c r="R401" s="30">
        <v>9.6036585365853799</v>
      </c>
      <c r="S401" s="31">
        <v>8.2058414464534</v>
      </c>
      <c r="T401" s="30">
        <v>9.8971722365038595</v>
      </c>
      <c r="U401" s="31">
        <v>9.1228070175438702</v>
      </c>
      <c r="V401" s="30">
        <v>7.18113612004288</v>
      </c>
      <c r="W401" s="31">
        <v>9.9</v>
      </c>
      <c r="X401" s="30">
        <v>4.4585987261146496</v>
      </c>
      <c r="Y401" s="31">
        <v>4.1811846689895402</v>
      </c>
      <c r="Z401" s="30">
        <v>4.6321070234113702</v>
      </c>
      <c r="AA401" s="31"/>
      <c r="AB401" s="30"/>
    </row>
    <row r="402" spans="1:28" s="32" customFormat="1" ht="15" customHeight="1" x14ac:dyDescent="0.3">
      <c r="A402" s="29" t="s">
        <v>58</v>
      </c>
      <c r="B402" s="30" t="s">
        <v>603</v>
      </c>
      <c r="C402" s="29" t="s">
        <v>124</v>
      </c>
      <c r="D402" s="30" t="s">
        <v>4</v>
      </c>
      <c r="E402" s="29" t="s">
        <v>4</v>
      </c>
      <c r="F402" s="30"/>
      <c r="G402" s="30">
        <v>111.5</v>
      </c>
      <c r="H402" s="30">
        <v>146.99</v>
      </c>
      <c r="I402" s="31">
        <v>678.49</v>
      </c>
      <c r="J402" s="30">
        <v>771.07</v>
      </c>
      <c r="K402" s="31">
        <v>822.61</v>
      </c>
      <c r="L402" s="30">
        <v>1211.82</v>
      </c>
      <c r="M402" s="31">
        <v>1453.23</v>
      </c>
      <c r="N402" s="30">
        <v>1733.86</v>
      </c>
      <c r="O402" s="31">
        <v>2727.14</v>
      </c>
      <c r="P402" s="30">
        <v>2983.34</v>
      </c>
      <c r="Q402" s="31">
        <v>3464.09</v>
      </c>
      <c r="R402" s="30">
        <v>4216.8900000000003</v>
      </c>
      <c r="S402" s="31">
        <v>4792.51</v>
      </c>
      <c r="T402" s="30">
        <v>5583.7</v>
      </c>
      <c r="U402" s="31">
        <v>5888.65</v>
      </c>
      <c r="V402" s="30">
        <v>6729.94</v>
      </c>
      <c r="W402" s="31">
        <v>6611.84</v>
      </c>
      <c r="X402" s="30">
        <v>6928.13</v>
      </c>
      <c r="Y402" s="31">
        <v>8293.84</v>
      </c>
      <c r="Z402" s="30" t="e">
        <f>#N/A</f>
        <v>#N/A</v>
      </c>
      <c r="AA402" s="31" t="e">
        <f>#N/A</f>
        <v>#N/A</v>
      </c>
      <c r="AB402" s="30"/>
    </row>
    <row r="403" spans="1:28" s="32" customFormat="1" ht="15" customHeight="1" x14ac:dyDescent="0.3">
      <c r="A403" s="29" t="s">
        <v>58</v>
      </c>
      <c r="B403" s="30" t="s">
        <v>604</v>
      </c>
      <c r="C403" s="29" t="s">
        <v>132</v>
      </c>
      <c r="D403" s="30" t="s">
        <v>7</v>
      </c>
      <c r="E403" s="29" t="s">
        <v>133</v>
      </c>
      <c r="F403" s="30"/>
      <c r="G403" s="30">
        <v>71.0938083333333</v>
      </c>
      <c r="H403" s="30">
        <v>74.949250000000006</v>
      </c>
      <c r="I403" s="31">
        <v>77.876625000000004</v>
      </c>
      <c r="J403" s="30">
        <v>76.141450000000006</v>
      </c>
      <c r="K403" s="31">
        <v>73.673591666666695</v>
      </c>
      <c r="L403" s="30">
        <v>71.367500000000007</v>
      </c>
      <c r="M403" s="31">
        <v>72.755608333333299</v>
      </c>
      <c r="N403" s="30">
        <v>66.415033333333298</v>
      </c>
      <c r="O403" s="31">
        <v>69.761700000000005</v>
      </c>
      <c r="P403" s="30">
        <v>77.573433333333298</v>
      </c>
      <c r="Q403" s="31">
        <v>73.262366666666694</v>
      </c>
      <c r="R403" s="30">
        <v>74.02</v>
      </c>
      <c r="S403" s="31">
        <v>85.225758333333303</v>
      </c>
      <c r="T403" s="30">
        <v>93.084391666666704</v>
      </c>
      <c r="U403" s="31">
        <v>97.554858333333399</v>
      </c>
      <c r="V403" s="30">
        <v>102.40515833333301</v>
      </c>
      <c r="W403" s="31">
        <v>107.383816666667</v>
      </c>
      <c r="X403" s="30">
        <v>104.511875</v>
      </c>
      <c r="Y403" s="31">
        <v>108.930133333333</v>
      </c>
      <c r="Z403" s="30">
        <v>112.609483333333</v>
      </c>
      <c r="AA403" s="31" t="e">
        <f>#N/A</f>
        <v>#N/A</v>
      </c>
      <c r="AB403" s="30"/>
    </row>
    <row r="404" spans="1:28" s="32" customFormat="1" ht="15" customHeight="1" x14ac:dyDescent="0.3">
      <c r="A404" s="29" t="s">
        <v>78</v>
      </c>
      <c r="B404" s="30" t="s">
        <v>605</v>
      </c>
      <c r="C404" s="29" t="s">
        <v>132</v>
      </c>
      <c r="D404" s="30" t="s">
        <v>7</v>
      </c>
      <c r="E404" s="29" t="s">
        <v>133</v>
      </c>
      <c r="F404" s="30"/>
      <c r="G404" s="30">
        <v>2.2011491666666698</v>
      </c>
      <c r="H404" s="30">
        <v>2.37875083333333</v>
      </c>
      <c r="I404" s="31">
        <v>2.1621908333333302</v>
      </c>
      <c r="J404" s="30">
        <v>1.72209833333333</v>
      </c>
      <c r="K404" s="31">
        <v>1.5086808333333299</v>
      </c>
      <c r="L404" s="30">
        <v>1.4202741666666701</v>
      </c>
      <c r="M404" s="31">
        <v>1.542055</v>
      </c>
      <c r="N404" s="30">
        <v>1.36067583333333</v>
      </c>
      <c r="O404" s="31">
        <v>1.42272666666667</v>
      </c>
      <c r="P404" s="30">
        <v>1.6008775</v>
      </c>
      <c r="Q404" s="31">
        <v>1.38783416666667</v>
      </c>
      <c r="R404" s="30">
        <v>1.26581083333333</v>
      </c>
      <c r="S404" s="31">
        <v>1.2342833333333301</v>
      </c>
      <c r="T404" s="30">
        <v>1.2194075</v>
      </c>
      <c r="U404" s="31">
        <v>1.20543333333333</v>
      </c>
      <c r="V404" s="30">
        <v>1.433975</v>
      </c>
      <c r="W404" s="31">
        <v>1.4365250000000001</v>
      </c>
      <c r="X404" s="30">
        <v>1.40740833333333</v>
      </c>
      <c r="Y404" s="31">
        <v>1.44525833333333</v>
      </c>
      <c r="Z404" s="30">
        <v>1.5178750000000001</v>
      </c>
      <c r="AA404" s="31" t="e">
        <f>#N/A</f>
        <v>#N/A</v>
      </c>
      <c r="AB404" s="30"/>
    </row>
    <row r="405" spans="1:28" s="32" customFormat="1" ht="15" customHeight="1" x14ac:dyDescent="0.3">
      <c r="A405" s="29" t="s">
        <v>78</v>
      </c>
      <c r="B405" s="30" t="s">
        <v>606</v>
      </c>
      <c r="C405" s="29" t="s">
        <v>607</v>
      </c>
      <c r="D405" s="30" t="s">
        <v>1</v>
      </c>
      <c r="E405" s="29" t="s">
        <v>115</v>
      </c>
      <c r="F405" s="30" t="s">
        <v>608</v>
      </c>
      <c r="G405" s="30">
        <v>170399.26</v>
      </c>
      <c r="H405" s="30">
        <v>176311.05</v>
      </c>
      <c r="I405" s="31">
        <v>184562.97</v>
      </c>
      <c r="J405" s="30">
        <v>192984.76</v>
      </c>
      <c r="K405" s="31">
        <v>200769.55</v>
      </c>
      <c r="L405" s="30">
        <v>207437.91</v>
      </c>
      <c r="M405" s="31">
        <v>213337.41</v>
      </c>
      <c r="N405" s="30">
        <v>219765.5</v>
      </c>
      <c r="O405" s="31">
        <v>217548.3</v>
      </c>
      <c r="P405" s="30">
        <v>217083.41</v>
      </c>
      <c r="Q405" s="31">
        <v>220424.85</v>
      </c>
      <c r="R405" s="30">
        <v>225570.01</v>
      </c>
      <c r="S405" s="31">
        <v>230591.12</v>
      </c>
      <c r="T405" s="30">
        <v>236529.73</v>
      </c>
      <c r="U405" s="31">
        <v>245318.07</v>
      </c>
      <c r="V405" s="30">
        <v>254112</v>
      </c>
      <c r="W405" s="31">
        <v>263376.40999999997</v>
      </c>
      <c r="X405" s="30">
        <v>271616.03999999998</v>
      </c>
      <c r="Y405" s="31">
        <v>279149.5</v>
      </c>
      <c r="Z405" s="30" t="e">
        <f>#N/A</f>
        <v>#N/A</v>
      </c>
      <c r="AA405" s="31" t="e">
        <f>#N/A</f>
        <v>#N/A</v>
      </c>
      <c r="AB405" s="30"/>
    </row>
    <row r="406" spans="1:28" s="32" customFormat="1" ht="15" customHeight="1" x14ac:dyDescent="0.3">
      <c r="A406" s="29" t="s">
        <v>78</v>
      </c>
      <c r="B406" s="30" t="s">
        <v>609</v>
      </c>
      <c r="C406" s="29" t="s">
        <v>607</v>
      </c>
      <c r="D406" s="30" t="s">
        <v>1</v>
      </c>
      <c r="E406" s="29" t="s">
        <v>138</v>
      </c>
      <c r="F406" s="30" t="s">
        <v>608</v>
      </c>
      <c r="G406" s="30">
        <v>119409.79</v>
      </c>
      <c r="H406" s="30">
        <v>122993.94</v>
      </c>
      <c r="I406" s="31">
        <v>128192.53</v>
      </c>
      <c r="J406" s="30">
        <v>135710.71</v>
      </c>
      <c r="K406" s="31">
        <v>142807.74</v>
      </c>
      <c r="L406" s="30">
        <v>150230.9</v>
      </c>
      <c r="M406" s="31">
        <v>155115.24</v>
      </c>
      <c r="N406" s="30">
        <v>161441.23000000001</v>
      </c>
      <c r="O406" s="31">
        <v>162161.51</v>
      </c>
      <c r="P406" s="30">
        <v>163661.48000000001</v>
      </c>
      <c r="Q406" s="31">
        <v>167310.42000000001</v>
      </c>
      <c r="R406" s="30">
        <v>172126.73</v>
      </c>
      <c r="S406" s="31">
        <v>174978.71</v>
      </c>
      <c r="T406" s="30">
        <v>180745.32</v>
      </c>
      <c r="U406" s="31">
        <v>186298.11</v>
      </c>
      <c r="V406" s="30">
        <v>192785</v>
      </c>
      <c r="W406" s="31">
        <v>202230.79</v>
      </c>
      <c r="X406" s="30">
        <v>209822.41</v>
      </c>
      <c r="Y406" s="31">
        <v>216379.49</v>
      </c>
      <c r="Z406" s="30" t="e">
        <f>#N/A</f>
        <v>#N/A</v>
      </c>
      <c r="AA406" s="31" t="e">
        <f>#N/A</f>
        <v>#N/A</v>
      </c>
      <c r="AB406" s="30"/>
    </row>
    <row r="407" spans="1:28" s="32" customFormat="1" ht="15" customHeight="1" x14ac:dyDescent="0.3">
      <c r="A407" s="29" t="s">
        <v>78</v>
      </c>
      <c r="B407" s="30" t="s">
        <v>610</v>
      </c>
      <c r="C407" s="29" t="s">
        <v>607</v>
      </c>
      <c r="D407" s="30" t="s">
        <v>1</v>
      </c>
      <c r="E407" s="29" t="s">
        <v>140</v>
      </c>
      <c r="F407" s="30" t="s">
        <v>608</v>
      </c>
      <c r="G407" s="30">
        <v>30437</v>
      </c>
      <c r="H407" s="30">
        <v>32941.93</v>
      </c>
      <c r="I407" s="31">
        <v>35557.06</v>
      </c>
      <c r="J407" s="30">
        <v>40650.879999999997</v>
      </c>
      <c r="K407" s="31">
        <v>43981.7</v>
      </c>
      <c r="L407" s="30">
        <v>46460.39</v>
      </c>
      <c r="M407" s="31">
        <v>45695.38</v>
      </c>
      <c r="N407" s="30">
        <v>49252.87</v>
      </c>
      <c r="O407" s="31">
        <v>45662.85</v>
      </c>
      <c r="P407" s="30">
        <v>40965.699999999997</v>
      </c>
      <c r="Q407" s="31">
        <v>42479.99</v>
      </c>
      <c r="R407" s="30">
        <v>45020.61</v>
      </c>
      <c r="S407" s="31">
        <v>47300.97</v>
      </c>
      <c r="T407" s="30">
        <v>51909.97</v>
      </c>
      <c r="U407" s="31">
        <v>56027.839999999997</v>
      </c>
      <c r="V407" s="30">
        <v>58219</v>
      </c>
      <c r="W407" s="31">
        <v>60290.53</v>
      </c>
      <c r="X407" s="30">
        <v>63102.94</v>
      </c>
      <c r="Y407" s="31">
        <v>64758.9</v>
      </c>
      <c r="Z407" s="30" t="e">
        <f>#N/A</f>
        <v>#N/A</v>
      </c>
      <c r="AA407" s="31" t="e">
        <f>#N/A</f>
        <v>#N/A</v>
      </c>
      <c r="AB407" s="30"/>
    </row>
    <row r="408" spans="1:28" s="32" customFormat="1" ht="15" customHeight="1" x14ac:dyDescent="0.3">
      <c r="A408" s="29" t="s">
        <v>78</v>
      </c>
      <c r="B408" s="30" t="s">
        <v>611</v>
      </c>
      <c r="C408" s="29" t="s">
        <v>607</v>
      </c>
      <c r="D408" s="30" t="s">
        <v>1</v>
      </c>
      <c r="E408" s="29" t="s">
        <v>142</v>
      </c>
      <c r="F408" s="30" t="s">
        <v>608</v>
      </c>
      <c r="G408" s="30">
        <v>46160.02</v>
      </c>
      <c r="H408" s="30">
        <v>47677.21</v>
      </c>
      <c r="I408" s="31">
        <v>51268.29</v>
      </c>
      <c r="J408" s="30">
        <v>52643.15</v>
      </c>
      <c r="K408" s="31">
        <v>54313.22</v>
      </c>
      <c r="L408" s="30">
        <v>54072.83</v>
      </c>
      <c r="M408" s="31">
        <v>55948.5</v>
      </c>
      <c r="N408" s="30">
        <v>58143.64</v>
      </c>
      <c r="O408" s="31">
        <v>56582.16</v>
      </c>
      <c r="P408" s="30">
        <v>58865.86</v>
      </c>
      <c r="Q408" s="31">
        <v>60526.44</v>
      </c>
      <c r="R408" s="30">
        <v>61915.01</v>
      </c>
      <c r="S408" s="31">
        <v>63798.06</v>
      </c>
      <c r="T408" s="30">
        <v>63884.51</v>
      </c>
      <c r="U408" s="31">
        <v>66840.88</v>
      </c>
      <c r="V408" s="30">
        <v>70782</v>
      </c>
      <c r="W408" s="31">
        <v>71727.740000000005</v>
      </c>
      <c r="X408" s="30">
        <v>73865.94</v>
      </c>
      <c r="Y408" s="31">
        <v>75876.570000000007</v>
      </c>
      <c r="Z408" s="30" t="e">
        <f>#N/A</f>
        <v>#N/A</v>
      </c>
      <c r="AA408" s="31" t="e">
        <f>#N/A</f>
        <v>#N/A</v>
      </c>
      <c r="AB408" s="30"/>
    </row>
    <row r="409" spans="1:28" s="32" customFormat="1" ht="15" customHeight="1" x14ac:dyDescent="0.3">
      <c r="A409" s="29" t="s">
        <v>78</v>
      </c>
      <c r="B409" s="30" t="s">
        <v>612</v>
      </c>
      <c r="C409" s="29" t="s">
        <v>607</v>
      </c>
      <c r="D409" s="30" t="s">
        <v>1</v>
      </c>
      <c r="E409" s="29" t="s">
        <v>144</v>
      </c>
      <c r="F409" s="30" t="s">
        <v>608</v>
      </c>
      <c r="G409" s="30">
        <v>33289.9</v>
      </c>
      <c r="H409" s="30">
        <v>34712.239999999998</v>
      </c>
      <c r="I409" s="31">
        <v>37266.120000000003</v>
      </c>
      <c r="J409" s="30">
        <v>42172.55</v>
      </c>
      <c r="K409" s="31">
        <v>47808.79</v>
      </c>
      <c r="L409" s="30">
        <v>50137.11</v>
      </c>
      <c r="M409" s="31">
        <v>49299.18</v>
      </c>
      <c r="N409" s="30">
        <v>54677.23</v>
      </c>
      <c r="O409" s="31">
        <v>52773.01</v>
      </c>
      <c r="P409" s="30">
        <v>47833.96</v>
      </c>
      <c r="Q409" s="31">
        <v>53332.25</v>
      </c>
      <c r="R409" s="30">
        <v>56837.78</v>
      </c>
      <c r="S409" s="31">
        <v>57591.82</v>
      </c>
      <c r="T409" s="30">
        <v>62272.69</v>
      </c>
      <c r="U409" s="31">
        <v>66892.97</v>
      </c>
      <c r="V409" s="30">
        <v>68402</v>
      </c>
      <c r="W409" s="31">
        <v>71899.14</v>
      </c>
      <c r="X409" s="30">
        <v>77009.69</v>
      </c>
      <c r="Y409" s="31">
        <v>80044.52</v>
      </c>
      <c r="Z409" s="30" t="e">
        <f>#N/A</f>
        <v>#N/A</v>
      </c>
      <c r="AA409" s="31" t="e">
        <f>#N/A</f>
        <v>#N/A</v>
      </c>
      <c r="AB409" s="30"/>
    </row>
    <row r="410" spans="1:28" s="32" customFormat="1" ht="15" customHeight="1" x14ac:dyDescent="0.3">
      <c r="A410" s="29" t="s">
        <v>78</v>
      </c>
      <c r="B410" s="30" t="s">
        <v>613</v>
      </c>
      <c r="C410" s="29" t="s">
        <v>607</v>
      </c>
      <c r="D410" s="30" t="s">
        <v>1</v>
      </c>
      <c r="E410" s="29" t="s">
        <v>118</v>
      </c>
      <c r="F410" s="30" t="s">
        <v>608</v>
      </c>
      <c r="G410" s="30">
        <v>11642.29</v>
      </c>
      <c r="H410" s="30">
        <v>11428.08</v>
      </c>
      <c r="I410" s="31">
        <v>11362.42</v>
      </c>
      <c r="J410" s="30">
        <v>12636.88</v>
      </c>
      <c r="K410" s="31">
        <v>12248.3</v>
      </c>
      <c r="L410" s="30">
        <v>12884.45</v>
      </c>
      <c r="M410" s="31">
        <v>12924.27</v>
      </c>
      <c r="N410" s="30">
        <v>10880.2</v>
      </c>
      <c r="O410" s="31">
        <v>11922.15</v>
      </c>
      <c r="P410" s="30">
        <v>12027.64</v>
      </c>
      <c r="Q410" s="31">
        <v>11079.33</v>
      </c>
      <c r="R410" s="30">
        <v>12460.35</v>
      </c>
      <c r="S410" s="31">
        <v>13083.58</v>
      </c>
      <c r="T410" s="30">
        <v>12746.67</v>
      </c>
      <c r="U410" s="31">
        <v>13448.48</v>
      </c>
      <c r="V410" s="30">
        <v>13794</v>
      </c>
      <c r="W410" s="31">
        <v>13979.14</v>
      </c>
      <c r="X410" s="30">
        <v>14080.32</v>
      </c>
      <c r="Y410" s="31" t="e">
        <f>#N/A</f>
        <v>#N/A</v>
      </c>
      <c r="Z410" s="30" t="e">
        <f>#N/A</f>
        <v>#N/A</v>
      </c>
      <c r="AA410" s="31" t="e">
        <f>#N/A</f>
        <v>#N/A</v>
      </c>
      <c r="AB410" s="30"/>
    </row>
    <row r="411" spans="1:28" s="32" customFormat="1" ht="15" customHeight="1" x14ac:dyDescent="0.3">
      <c r="A411" s="29" t="s">
        <v>78</v>
      </c>
      <c r="B411" s="30" t="s">
        <v>614</v>
      </c>
      <c r="C411" s="29" t="s">
        <v>607</v>
      </c>
      <c r="D411" s="30" t="s">
        <v>1</v>
      </c>
      <c r="E411" s="29" t="s">
        <v>120</v>
      </c>
      <c r="F411" s="30" t="s">
        <v>608</v>
      </c>
      <c r="G411" s="30">
        <v>39637.5</v>
      </c>
      <c r="H411" s="30">
        <v>40036.129999999997</v>
      </c>
      <c r="I411" s="31">
        <v>43248.36</v>
      </c>
      <c r="J411" s="30">
        <v>44657.87</v>
      </c>
      <c r="K411" s="31">
        <v>46500.85</v>
      </c>
      <c r="L411" s="30">
        <v>47175.07</v>
      </c>
      <c r="M411" s="31">
        <v>47231.25</v>
      </c>
      <c r="N411" s="30">
        <v>50020.93</v>
      </c>
      <c r="O411" s="31">
        <v>46934.080000000002</v>
      </c>
      <c r="P411" s="30">
        <v>46430.18</v>
      </c>
      <c r="Q411" s="31">
        <v>46673.94</v>
      </c>
      <c r="R411" s="30">
        <v>45944.21</v>
      </c>
      <c r="S411" s="31">
        <v>46946.12</v>
      </c>
      <c r="T411" s="30">
        <v>47847.37</v>
      </c>
      <c r="U411" s="31">
        <v>49890.87</v>
      </c>
      <c r="V411" s="30">
        <v>51659</v>
      </c>
      <c r="W411" s="31">
        <v>53103.87</v>
      </c>
      <c r="X411" s="30">
        <v>54332.72</v>
      </c>
      <c r="Y411" s="31" t="e">
        <f>#N/A</f>
        <v>#N/A</v>
      </c>
      <c r="Z411" s="30" t="e">
        <f>#N/A</f>
        <v>#N/A</v>
      </c>
      <c r="AA411" s="31" t="e">
        <f>#N/A</f>
        <v>#N/A</v>
      </c>
      <c r="AB411" s="30"/>
    </row>
    <row r="412" spans="1:28" s="32" customFormat="1" ht="15" customHeight="1" x14ac:dyDescent="0.3">
      <c r="A412" s="29" t="s">
        <v>78</v>
      </c>
      <c r="B412" s="30" t="s">
        <v>615</v>
      </c>
      <c r="C412" s="29" t="s">
        <v>607</v>
      </c>
      <c r="D412" s="30" t="s">
        <v>1</v>
      </c>
      <c r="E412" s="29" t="s">
        <v>122</v>
      </c>
      <c r="F412" s="30" t="s">
        <v>608</v>
      </c>
      <c r="G412" s="30">
        <v>105968.35</v>
      </c>
      <c r="H412" s="30">
        <v>111180.28</v>
      </c>
      <c r="I412" s="31">
        <v>115365.73</v>
      </c>
      <c r="J412" s="30">
        <v>120023.74</v>
      </c>
      <c r="K412" s="31">
        <v>125578.19</v>
      </c>
      <c r="L412" s="30">
        <v>130387.97</v>
      </c>
      <c r="M412" s="31">
        <v>135504.60999999999</v>
      </c>
      <c r="N412" s="30">
        <v>140482.95000000001</v>
      </c>
      <c r="O412" s="31">
        <v>140781.45000000001</v>
      </c>
      <c r="P412" s="30">
        <v>140774.79999999999</v>
      </c>
      <c r="Q412" s="31">
        <v>144515.07999999999</v>
      </c>
      <c r="R412" s="30">
        <v>148687.98000000001</v>
      </c>
      <c r="S412" s="31">
        <v>151584.89000000001</v>
      </c>
      <c r="T412" s="30">
        <v>156349.4</v>
      </c>
      <c r="U412" s="31">
        <v>161513.81</v>
      </c>
      <c r="V412" s="30">
        <v>167083</v>
      </c>
      <c r="W412" s="31">
        <v>173639.39</v>
      </c>
      <c r="X412" s="30">
        <v>179775.29</v>
      </c>
      <c r="Y412" s="31" t="e">
        <f>#N/A</f>
        <v>#N/A</v>
      </c>
      <c r="Z412" s="30" t="e">
        <f>#N/A</f>
        <v>#N/A</v>
      </c>
      <c r="AA412" s="31" t="e">
        <f>#N/A</f>
        <v>#N/A</v>
      </c>
      <c r="AB412" s="30"/>
    </row>
    <row r="413" spans="1:28" s="32" customFormat="1" ht="15" customHeight="1" x14ac:dyDescent="0.3">
      <c r="A413" s="29" t="s">
        <v>78</v>
      </c>
      <c r="B413" s="30" t="s">
        <v>616</v>
      </c>
      <c r="C413" s="29" t="s">
        <v>129</v>
      </c>
      <c r="D413" s="30" t="s">
        <v>6</v>
      </c>
      <c r="E413" s="29" t="s">
        <v>6</v>
      </c>
      <c r="F413" s="30"/>
      <c r="G413" s="30">
        <v>2.6152299999999999</v>
      </c>
      <c r="H413" s="30">
        <v>2.62582</v>
      </c>
      <c r="I413" s="31">
        <v>2.6770900000000002</v>
      </c>
      <c r="J413" s="30">
        <v>1.7535700000000001</v>
      </c>
      <c r="K413" s="31">
        <v>2.2902499999999999</v>
      </c>
      <c r="L413" s="30">
        <v>3.0370200000000001</v>
      </c>
      <c r="M413" s="31">
        <v>3.3654000000000002</v>
      </c>
      <c r="N413" s="30">
        <v>2.3761399999999999</v>
      </c>
      <c r="O413" s="31">
        <v>3.9589500000000002</v>
      </c>
      <c r="P413" s="30">
        <v>2.11565</v>
      </c>
      <c r="Q413" s="31">
        <v>2.3020200000000002</v>
      </c>
      <c r="R413" s="30">
        <v>4.0279100000000003</v>
      </c>
      <c r="S413" s="31">
        <v>1.0599099999999999</v>
      </c>
      <c r="T413" s="30">
        <v>1.13442</v>
      </c>
      <c r="U413" s="31">
        <v>1.2275100000000001</v>
      </c>
      <c r="V413" s="30">
        <v>0.29270000000000002</v>
      </c>
      <c r="W413" s="31">
        <v>0.64624000000000004</v>
      </c>
      <c r="X413" s="30">
        <v>1.8507899999999999</v>
      </c>
      <c r="Y413" s="31">
        <v>1.5983000000000001</v>
      </c>
      <c r="Z413" s="30">
        <v>1.6196299999999999</v>
      </c>
      <c r="AA413" s="31" t="e">
        <f>#N/A</f>
        <v>#N/A</v>
      </c>
      <c r="AB413" s="30"/>
    </row>
    <row r="414" spans="1:28" s="32" customFormat="1" ht="15" customHeight="1" x14ac:dyDescent="0.3">
      <c r="A414" s="29" t="s">
        <v>78</v>
      </c>
      <c r="B414" s="30" t="s">
        <v>617</v>
      </c>
      <c r="C414" s="29" t="s">
        <v>124</v>
      </c>
      <c r="D414" s="30" t="s">
        <v>4</v>
      </c>
      <c r="E414" s="29" t="s">
        <v>4</v>
      </c>
      <c r="F414" s="30"/>
      <c r="G414" s="30">
        <v>215.3</v>
      </c>
      <c r="H414" s="30">
        <v>218.8</v>
      </c>
      <c r="I414" s="31">
        <v>232.52</v>
      </c>
      <c r="J414" s="30">
        <v>290.42</v>
      </c>
      <c r="K414" s="31">
        <v>322.27</v>
      </c>
      <c r="L414" s="30">
        <v>352.04</v>
      </c>
      <c r="M414" s="31">
        <v>334.68</v>
      </c>
      <c r="N414" s="30">
        <v>383.65</v>
      </c>
      <c r="O414" s="31">
        <v>421.36</v>
      </c>
      <c r="P414" s="30">
        <v>331.04</v>
      </c>
      <c r="Q414" s="31">
        <v>370.5</v>
      </c>
      <c r="R414" s="30">
        <v>455.32</v>
      </c>
      <c r="S414" s="31">
        <v>461.78</v>
      </c>
      <c r="T414" s="30">
        <v>459.24</v>
      </c>
      <c r="U414" s="31">
        <v>304.77999999999997</v>
      </c>
      <c r="V414" s="30">
        <v>284.95</v>
      </c>
      <c r="W414" s="31">
        <v>274.08</v>
      </c>
      <c r="X414" s="30">
        <v>464.68</v>
      </c>
      <c r="Y414" s="31">
        <v>452.51</v>
      </c>
      <c r="Z414" s="30" t="e">
        <f>#N/A</f>
        <v>#N/A</v>
      </c>
      <c r="AA414" s="31" t="e">
        <f>#N/A</f>
        <v>#N/A</v>
      </c>
      <c r="AB414" s="30"/>
    </row>
    <row r="415" spans="1:28" s="32" customFormat="1" ht="15" customHeight="1" x14ac:dyDescent="0.3">
      <c r="A415" s="29" t="s">
        <v>78</v>
      </c>
      <c r="B415" s="30" t="s">
        <v>618</v>
      </c>
      <c r="C415" s="29" t="s">
        <v>124</v>
      </c>
      <c r="D415" s="30" t="s">
        <v>3</v>
      </c>
      <c r="E415" s="29" t="s">
        <v>125</v>
      </c>
      <c r="F415" s="30"/>
      <c r="G415" s="30">
        <v>12742.5</v>
      </c>
      <c r="H415" s="30">
        <v>13478.96</v>
      </c>
      <c r="I415" s="31">
        <v>14186.62</v>
      </c>
      <c r="J415" s="30">
        <v>16326.62</v>
      </c>
      <c r="K415" s="31">
        <v>20342.3</v>
      </c>
      <c r="L415" s="30">
        <v>21765.75</v>
      </c>
      <c r="M415" s="31">
        <v>22440.799999999999</v>
      </c>
      <c r="N415" s="30">
        <v>26999.03</v>
      </c>
      <c r="O415" s="31">
        <v>30545.48</v>
      </c>
      <c r="P415" s="30">
        <v>24916.25</v>
      </c>
      <c r="Q415" s="31">
        <v>31349.47</v>
      </c>
      <c r="R415" s="30">
        <v>37504.58</v>
      </c>
      <c r="S415" s="31">
        <v>37254.07</v>
      </c>
      <c r="T415" s="30">
        <v>39584.01</v>
      </c>
      <c r="U415" s="31">
        <v>41825.629999999997</v>
      </c>
      <c r="V415" s="30">
        <v>34350.82</v>
      </c>
      <c r="W415" s="31">
        <v>33681.78</v>
      </c>
      <c r="X415" s="30">
        <v>38184.370000000003</v>
      </c>
      <c r="Y415" s="31">
        <v>40189.07</v>
      </c>
      <c r="Z415" s="30">
        <v>39651.480000000003</v>
      </c>
      <c r="AA415" s="31" t="e">
        <f>#N/A</f>
        <v>#N/A</v>
      </c>
      <c r="AB415" s="30"/>
    </row>
    <row r="416" spans="1:28" s="32" customFormat="1" ht="15" customHeight="1" x14ac:dyDescent="0.3">
      <c r="A416" s="29" t="s">
        <v>78</v>
      </c>
      <c r="B416" s="30" t="s">
        <v>619</v>
      </c>
      <c r="C416" s="29" t="s">
        <v>124</v>
      </c>
      <c r="D416" s="30" t="s">
        <v>3</v>
      </c>
      <c r="E416" s="29" t="s">
        <v>127</v>
      </c>
      <c r="F416" s="30"/>
      <c r="G416" s="30">
        <v>13952.47</v>
      </c>
      <c r="H416" s="30">
        <v>13367.35</v>
      </c>
      <c r="I416" s="31">
        <v>15097.77</v>
      </c>
      <c r="J416" s="30">
        <v>18476.05</v>
      </c>
      <c r="K416" s="31">
        <v>23094.06</v>
      </c>
      <c r="L416" s="30">
        <v>26133</v>
      </c>
      <c r="M416" s="31">
        <v>26362.82</v>
      </c>
      <c r="N416" s="30">
        <v>30780.46</v>
      </c>
      <c r="O416" s="31">
        <v>34201.980000000003</v>
      </c>
      <c r="P416" s="30">
        <v>25640.71</v>
      </c>
      <c r="Q416" s="31">
        <v>30681.95</v>
      </c>
      <c r="R416" s="30">
        <v>36721.78</v>
      </c>
      <c r="S416" s="31">
        <v>38384.14</v>
      </c>
      <c r="T416" s="30">
        <v>39655.06</v>
      </c>
      <c r="U416" s="31">
        <v>42304.11</v>
      </c>
      <c r="V416" s="30">
        <v>36550.03</v>
      </c>
      <c r="W416" s="31">
        <v>36263.53</v>
      </c>
      <c r="X416" s="30">
        <v>40049.300000000003</v>
      </c>
      <c r="Y416" s="31">
        <v>43414.04</v>
      </c>
      <c r="Z416" s="30">
        <v>42270.86</v>
      </c>
      <c r="AA416" s="31" t="e">
        <f>#N/A</f>
        <v>#N/A</v>
      </c>
      <c r="AB416" s="30"/>
    </row>
    <row r="417" spans="1:28" s="32" customFormat="1" ht="15" customHeight="1" x14ac:dyDescent="0.3">
      <c r="A417" s="29" t="s">
        <v>78</v>
      </c>
      <c r="B417" s="30" t="s">
        <v>620</v>
      </c>
      <c r="C417" s="29" t="s">
        <v>165</v>
      </c>
      <c r="D417" s="30" t="s">
        <v>2</v>
      </c>
      <c r="E417" s="29" t="s">
        <v>153</v>
      </c>
      <c r="F417" s="30"/>
      <c r="G417" s="30">
        <v>90.474999999999994</v>
      </c>
      <c r="H417" s="30">
        <v>90.25</v>
      </c>
      <c r="I417" s="31">
        <v>95.424999999999997</v>
      </c>
      <c r="J417" s="30">
        <v>98.625</v>
      </c>
      <c r="K417" s="31">
        <v>101.825</v>
      </c>
      <c r="L417" s="30">
        <v>102.075</v>
      </c>
      <c r="M417" s="31">
        <v>100.85</v>
      </c>
      <c r="N417" s="30">
        <v>104.875</v>
      </c>
      <c r="O417" s="31">
        <v>103.375</v>
      </c>
      <c r="P417" s="30">
        <v>96.7</v>
      </c>
      <c r="Q417" s="31">
        <v>100</v>
      </c>
      <c r="R417" s="30">
        <v>97.575000000000003</v>
      </c>
      <c r="S417" s="31">
        <v>98.224999999999994</v>
      </c>
      <c r="T417" s="30">
        <v>98.775000000000006</v>
      </c>
      <c r="U417" s="31">
        <v>101.25</v>
      </c>
      <c r="V417" s="30">
        <v>102.575</v>
      </c>
      <c r="W417" s="31">
        <v>104.55</v>
      </c>
      <c r="X417" s="30">
        <v>106.6</v>
      </c>
      <c r="Y417" s="31" t="e">
        <f>#N/A</f>
        <v>#N/A</v>
      </c>
      <c r="Z417" s="30" t="e">
        <f>#N/A</f>
        <v>#N/A</v>
      </c>
      <c r="AA417" s="31" t="e">
        <f>#N/A</f>
        <v>#N/A</v>
      </c>
      <c r="AB417" s="30"/>
    </row>
    <row r="418" spans="1:28" s="32" customFormat="1" ht="15" customHeight="1" x14ac:dyDescent="0.3">
      <c r="A418" s="29" t="s">
        <v>45</v>
      </c>
      <c r="B418" s="30" t="s">
        <v>621</v>
      </c>
      <c r="C418" s="29" t="s">
        <v>287</v>
      </c>
      <c r="D418" s="30" t="s">
        <v>1</v>
      </c>
      <c r="E418" s="29" t="s">
        <v>115</v>
      </c>
      <c r="F418" s="30" t="s">
        <v>288</v>
      </c>
      <c r="G418" s="30">
        <v>0</v>
      </c>
      <c r="H418" s="30">
        <v>0</v>
      </c>
      <c r="I418" s="31">
        <v>0</v>
      </c>
      <c r="J418" s="30">
        <v>17.82</v>
      </c>
      <c r="K418" s="31">
        <v>17.155000000000001</v>
      </c>
      <c r="L418" s="30">
        <v>18.673999999999999</v>
      </c>
      <c r="M418" s="31">
        <v>19.306999999999999</v>
      </c>
      <c r="N418" s="30">
        <v>18.905999999999999</v>
      </c>
      <c r="O418" s="31">
        <v>18.387</v>
      </c>
      <c r="P418" s="30">
        <v>22.682987569945102</v>
      </c>
      <c r="Q418" s="31">
        <v>22.809304805123102</v>
      </c>
      <c r="R418" s="30">
        <v>23.004538970778899</v>
      </c>
      <c r="S418" s="31">
        <v>22.974603875962799</v>
      </c>
      <c r="T418" s="30">
        <v>24.346874359634398</v>
      </c>
      <c r="U418" s="31">
        <v>25.3394888848078</v>
      </c>
      <c r="V418" s="30">
        <v>26.3448511435437</v>
      </c>
      <c r="W418" s="31">
        <v>27.2568968502076</v>
      </c>
      <c r="X418" s="30">
        <v>27.905398001897002</v>
      </c>
      <c r="Y418" s="31">
        <v>29.712533041155801</v>
      </c>
      <c r="Z418" s="30"/>
      <c r="AA418" s="31"/>
      <c r="AB418" s="30"/>
    </row>
    <row r="419" spans="1:28" s="32" customFormat="1" ht="15" customHeight="1" x14ac:dyDescent="0.3">
      <c r="A419" s="29" t="s">
        <v>45</v>
      </c>
      <c r="B419" s="30" t="s">
        <v>622</v>
      </c>
      <c r="C419" s="29" t="s">
        <v>287</v>
      </c>
      <c r="D419" s="30" t="s">
        <v>1</v>
      </c>
      <c r="E419" s="29" t="s">
        <v>118</v>
      </c>
      <c r="F419" s="30" t="s">
        <v>288</v>
      </c>
      <c r="G419" s="30"/>
      <c r="H419" s="30"/>
      <c r="I419" s="31"/>
      <c r="J419" s="30">
        <v>4.157</v>
      </c>
      <c r="K419" s="31">
        <v>3.8250000000000002</v>
      </c>
      <c r="L419" s="30">
        <v>4.1550000000000002</v>
      </c>
      <c r="M419" s="31">
        <v>4.6180000000000003</v>
      </c>
      <c r="N419" s="30">
        <v>4.681</v>
      </c>
      <c r="O419" s="31">
        <v>4.6390000000000002</v>
      </c>
      <c r="P419" s="30">
        <v>4.8320045706944601</v>
      </c>
      <c r="Q419" s="31">
        <v>4.8138247613917402</v>
      </c>
      <c r="R419" s="30">
        <v>4.9100391829342396</v>
      </c>
      <c r="S419" s="31">
        <v>4.7531320039031497</v>
      </c>
      <c r="T419" s="30">
        <v>5.0859720380874798</v>
      </c>
      <c r="U419" s="31">
        <v>5.0972425058779498</v>
      </c>
      <c r="V419" s="30">
        <v>5.2001213802228303</v>
      </c>
      <c r="W419" s="31">
        <v>5.2617550438847696</v>
      </c>
      <c r="X419" s="30">
        <v>5.4481370935197404</v>
      </c>
      <c r="Y419" s="31">
        <v>5.5380933430113997</v>
      </c>
      <c r="Z419" s="30"/>
      <c r="AA419" s="31"/>
      <c r="AB419" s="30"/>
    </row>
    <row r="420" spans="1:28" s="32" customFormat="1" ht="15" customHeight="1" x14ac:dyDescent="0.3">
      <c r="A420" s="29" t="s">
        <v>45</v>
      </c>
      <c r="B420" s="30" t="s">
        <v>623</v>
      </c>
      <c r="C420" s="29" t="s">
        <v>287</v>
      </c>
      <c r="D420" s="30" t="s">
        <v>1</v>
      </c>
      <c r="E420" s="29" t="s">
        <v>120</v>
      </c>
      <c r="F420" s="30" t="s">
        <v>288</v>
      </c>
      <c r="G420" s="30"/>
      <c r="H420" s="30"/>
      <c r="I420" s="31"/>
      <c r="J420" s="30">
        <v>0.49299999999999999</v>
      </c>
      <c r="K420" s="31">
        <v>0.44</v>
      </c>
      <c r="L420" s="30">
        <v>0.79800000000000004</v>
      </c>
      <c r="M420" s="31">
        <v>0.95699999999999996</v>
      </c>
      <c r="N420" s="30">
        <v>0.93600000000000005</v>
      </c>
      <c r="O420" s="31">
        <v>0.876</v>
      </c>
      <c r="P420" s="30">
        <v>0.59404603233318998</v>
      </c>
      <c r="Q420" s="31">
        <v>0.67972202653949798</v>
      </c>
      <c r="R420" s="30">
        <v>0.67209341763597696</v>
      </c>
      <c r="S420" s="31">
        <v>0.69792323967217196</v>
      </c>
      <c r="T420" s="30">
        <v>0.76578065897478598</v>
      </c>
      <c r="U420" s="31">
        <v>0.81246539895162795</v>
      </c>
      <c r="V420" s="30">
        <v>0.82010316863140098</v>
      </c>
      <c r="W420" s="31">
        <v>0.83857877248412105</v>
      </c>
      <c r="X420" s="30">
        <v>0.79890421334951001</v>
      </c>
      <c r="Y420" s="31">
        <v>1.5207418600914</v>
      </c>
      <c r="Z420" s="30"/>
      <c r="AA420" s="31"/>
      <c r="AB420" s="30"/>
    </row>
    <row r="421" spans="1:28" s="32" customFormat="1" ht="15" customHeight="1" x14ac:dyDescent="0.3">
      <c r="A421" s="29" t="s">
        <v>45</v>
      </c>
      <c r="B421" s="30" t="s">
        <v>624</v>
      </c>
      <c r="C421" s="29" t="s">
        <v>287</v>
      </c>
      <c r="D421" s="30" t="s">
        <v>1</v>
      </c>
      <c r="E421" s="29" t="s">
        <v>122</v>
      </c>
      <c r="F421" s="30" t="s">
        <v>288</v>
      </c>
      <c r="G421" s="30"/>
      <c r="H421" s="30"/>
      <c r="I421" s="31"/>
      <c r="J421" s="30">
        <v>13.14</v>
      </c>
      <c r="K421" s="31">
        <v>12.768000000000001</v>
      </c>
      <c r="L421" s="30">
        <v>12.872999999999999</v>
      </c>
      <c r="M421" s="31">
        <v>12.491</v>
      </c>
      <c r="N421" s="30">
        <v>12.646000000000001</v>
      </c>
      <c r="O421" s="31">
        <v>12.055</v>
      </c>
      <c r="P421" s="30">
        <v>15.986443774458101</v>
      </c>
      <c r="Q421" s="31">
        <v>16.0481453005495</v>
      </c>
      <c r="R421" s="30">
        <v>16.1586320169598</v>
      </c>
      <c r="S421" s="31">
        <v>15.9417854108576</v>
      </c>
      <c r="T421" s="30">
        <v>16.845543232213799</v>
      </c>
      <c r="U421" s="31">
        <v>17.728316708765199</v>
      </c>
      <c r="V421" s="30">
        <v>18.5479881614005</v>
      </c>
      <c r="W421" s="31">
        <v>19.3286212678026</v>
      </c>
      <c r="X421" s="30">
        <v>19.7916485602534</v>
      </c>
      <c r="Y421" s="31">
        <v>20.723935807398199</v>
      </c>
      <c r="Z421" s="30"/>
      <c r="AA421" s="31"/>
      <c r="AB421" s="30"/>
    </row>
    <row r="422" spans="1:28" s="32" customFormat="1" ht="15" customHeight="1" x14ac:dyDescent="0.3">
      <c r="A422" s="29" t="s">
        <v>45</v>
      </c>
      <c r="B422" s="30" t="s">
        <v>625</v>
      </c>
      <c r="C422" s="29" t="s">
        <v>129</v>
      </c>
      <c r="D422" s="30" t="s">
        <v>6</v>
      </c>
      <c r="E422" s="29" t="s">
        <v>6</v>
      </c>
      <c r="F422" s="30"/>
      <c r="G422" s="30"/>
      <c r="H422" s="30">
        <v>8.7084508769777909</v>
      </c>
      <c r="I422" s="31">
        <v>3.362292677423</v>
      </c>
      <c r="J422" s="30">
        <v>9.1583888221809904</v>
      </c>
      <c r="K422" s="31">
        <v>3.2</v>
      </c>
      <c r="L422" s="30">
        <v>0.77519379844960901</v>
      </c>
      <c r="M422" s="31">
        <v>2.3076923076923102</v>
      </c>
      <c r="N422" s="30">
        <v>6.7669172932330701</v>
      </c>
      <c r="O422" s="31">
        <v>9.0228873239436709</v>
      </c>
      <c r="P422" s="30">
        <v>11.667339523617301</v>
      </c>
      <c r="Q422" s="31">
        <v>5.3326102675343501</v>
      </c>
      <c r="R422" s="30">
        <v>2.9517762141753798</v>
      </c>
      <c r="S422" s="31"/>
      <c r="T422" s="30">
        <v>-1.2345679012345701</v>
      </c>
      <c r="U422" s="31">
        <v>0.37790697674418899</v>
      </c>
      <c r="V422" s="30">
        <v>1.7665797856936101</v>
      </c>
      <c r="W422" s="31">
        <v>1.30904951622081</v>
      </c>
      <c r="X422" s="30">
        <v>5.00000000000004</v>
      </c>
      <c r="Y422" s="31">
        <v>10.0856072766185</v>
      </c>
      <c r="Z422" s="30"/>
      <c r="AA422" s="31"/>
      <c r="AB422" s="30"/>
    </row>
    <row r="423" spans="1:28" s="32" customFormat="1" ht="15" customHeight="1" x14ac:dyDescent="0.3">
      <c r="A423" s="29" t="s">
        <v>45</v>
      </c>
      <c r="B423" s="30" t="s">
        <v>626</v>
      </c>
      <c r="C423" s="29" t="s">
        <v>124</v>
      </c>
      <c r="D423" s="30" t="s">
        <v>3</v>
      </c>
      <c r="E423" s="29" t="s">
        <v>125</v>
      </c>
      <c r="F423" s="30" t="s">
        <v>294</v>
      </c>
      <c r="G423" s="30"/>
      <c r="H423" s="30"/>
      <c r="I423" s="31"/>
      <c r="J423" s="30"/>
      <c r="K423" s="31"/>
      <c r="L423" s="30"/>
      <c r="M423" s="31"/>
      <c r="N423" s="30">
        <v>3.8050000000000002</v>
      </c>
      <c r="O423" s="31">
        <v>3.2410000000000001</v>
      </c>
      <c r="P423" s="30">
        <v>1.905</v>
      </c>
      <c r="Q423" s="31">
        <v>1.4390000000000001</v>
      </c>
      <c r="R423" s="30">
        <v>1.343</v>
      </c>
      <c r="S423" s="31">
        <v>1.4450000000000001</v>
      </c>
      <c r="T423" s="30">
        <v>1.4830000000000001</v>
      </c>
      <c r="U423" s="31">
        <v>1.66</v>
      </c>
      <c r="V423" s="30">
        <v>1.762</v>
      </c>
      <c r="W423" s="31">
        <v>1.655</v>
      </c>
      <c r="X423" s="30">
        <v>2.0920000000000001</v>
      </c>
      <c r="Y423" s="31">
        <v>2.0339999999999998</v>
      </c>
      <c r="Z423" s="30"/>
      <c r="AA423" s="31"/>
      <c r="AB423" s="30"/>
    </row>
    <row r="424" spans="1:28" s="32" customFormat="1" ht="15" customHeight="1" x14ac:dyDescent="0.3">
      <c r="A424" s="29" t="s">
        <v>45</v>
      </c>
      <c r="B424" s="30" t="s">
        <v>627</v>
      </c>
      <c r="C424" s="29" t="s">
        <v>124</v>
      </c>
      <c r="D424" s="30" t="s">
        <v>3</v>
      </c>
      <c r="E424" s="29" t="s">
        <v>127</v>
      </c>
      <c r="F424" s="30" t="s">
        <v>294</v>
      </c>
      <c r="G424" s="30">
        <v>0</v>
      </c>
      <c r="H424" s="30">
        <v>0</v>
      </c>
      <c r="I424" s="31">
        <v>0</v>
      </c>
      <c r="J424" s="30">
        <v>0</v>
      </c>
      <c r="K424" s="31">
        <v>0</v>
      </c>
      <c r="L424" s="30">
        <v>0</v>
      </c>
      <c r="M424" s="31">
        <v>0</v>
      </c>
      <c r="N424" s="30">
        <v>10.968</v>
      </c>
      <c r="O424" s="31">
        <v>12.331</v>
      </c>
      <c r="P424" s="30">
        <v>15.801</v>
      </c>
      <c r="Q424" s="31">
        <v>16.227</v>
      </c>
      <c r="R424" s="30">
        <v>12.624000000000001</v>
      </c>
      <c r="S424" s="31">
        <v>13.536</v>
      </c>
      <c r="T424" s="30">
        <v>15.013999999999999</v>
      </c>
      <c r="U424" s="31">
        <v>15.423999999999999</v>
      </c>
      <c r="V424" s="30">
        <v>15.375</v>
      </c>
      <c r="W424" s="31">
        <v>14.233000000000001</v>
      </c>
      <c r="X424" s="30">
        <v>18.123999999999999</v>
      </c>
      <c r="Y424" s="31">
        <v>20.053999999999998</v>
      </c>
      <c r="Z424" s="30"/>
      <c r="AA424" s="31"/>
      <c r="AB424" s="30"/>
    </row>
    <row r="425" spans="1:28" s="32" customFormat="1" ht="15" customHeight="1" x14ac:dyDescent="0.3">
      <c r="A425" s="29" t="s">
        <v>45</v>
      </c>
      <c r="B425" s="30" t="s">
        <v>628</v>
      </c>
      <c r="C425" s="29" t="s">
        <v>132</v>
      </c>
      <c r="D425" s="30" t="s">
        <v>7</v>
      </c>
      <c r="E425" s="29" t="s">
        <v>133</v>
      </c>
      <c r="F425" s="30" t="s">
        <v>629</v>
      </c>
      <c r="G425" s="30">
        <v>2.2011491666666698</v>
      </c>
      <c r="H425" s="30">
        <v>2.37875083333333</v>
      </c>
      <c r="I425" s="31">
        <v>2.1621908333333302</v>
      </c>
      <c r="J425" s="30">
        <v>1.72209833333333</v>
      </c>
      <c r="K425" s="31">
        <v>1.5086808333333299</v>
      </c>
      <c r="L425" s="30">
        <v>1.4202741666666701</v>
      </c>
      <c r="M425" s="31">
        <v>1.542055</v>
      </c>
      <c r="N425" s="30">
        <v>1.36067583333333</v>
      </c>
      <c r="O425" s="31">
        <v>1.42272666666667</v>
      </c>
      <c r="P425" s="30">
        <v>1.6008775</v>
      </c>
      <c r="Q425" s="31">
        <v>1.38783416666667</v>
      </c>
      <c r="R425" s="30">
        <v>1.26581083333333</v>
      </c>
      <c r="S425" s="31">
        <v>1.2342833333333301</v>
      </c>
      <c r="T425" s="30">
        <v>1.2194075</v>
      </c>
      <c r="U425" s="31">
        <v>1.20543333333333</v>
      </c>
      <c r="V425" s="30">
        <v>1.433975</v>
      </c>
      <c r="W425" s="31">
        <v>1.4365250000000001</v>
      </c>
      <c r="X425" s="30">
        <v>1.40740833333333</v>
      </c>
      <c r="Y425" s="31">
        <v>1.44525833333333</v>
      </c>
      <c r="Z425" s="30">
        <v>1.5178750000000001</v>
      </c>
      <c r="AA425" s="31"/>
      <c r="AB425" s="30"/>
    </row>
    <row r="426" spans="1:28" s="32" customFormat="1" ht="15" customHeight="1" x14ac:dyDescent="0.3">
      <c r="A426" s="29" t="s">
        <v>23</v>
      </c>
      <c r="B426" s="30" t="s">
        <v>630</v>
      </c>
      <c r="C426" s="29" t="s">
        <v>631</v>
      </c>
      <c r="D426" s="30" t="s">
        <v>1</v>
      </c>
      <c r="E426" s="29" t="s">
        <v>115</v>
      </c>
      <c r="F426" s="30" t="s">
        <v>632</v>
      </c>
      <c r="G426" s="30">
        <v>6031620</v>
      </c>
      <c r="H426" s="30">
        <v>6246009</v>
      </c>
      <c r="I426" s="31">
        <v>6402680</v>
      </c>
      <c r="J426" s="30">
        <v>6772565</v>
      </c>
      <c r="K426" s="31">
        <v>7283681</v>
      </c>
      <c r="L426" s="30">
        <v>7758488</v>
      </c>
      <c r="M426" s="31">
        <v>8216160</v>
      </c>
      <c r="N426" s="30">
        <v>8613232</v>
      </c>
      <c r="O426" s="31">
        <v>8759778</v>
      </c>
      <c r="P426" s="30">
        <v>9007825</v>
      </c>
      <c r="Q426" s="31">
        <v>9152553</v>
      </c>
      <c r="R426" s="30">
        <v>9404102</v>
      </c>
      <c r="S426" s="31">
        <v>9733907</v>
      </c>
      <c r="T426" s="30">
        <v>10161854</v>
      </c>
      <c r="U426" s="31">
        <v>10636891</v>
      </c>
      <c r="V426" s="30">
        <v>11140138</v>
      </c>
      <c r="W426" s="31">
        <v>11755824</v>
      </c>
      <c r="X426" s="30">
        <v>12408775</v>
      </c>
      <c r="Y426" s="31">
        <v>13132237</v>
      </c>
      <c r="Z426" s="30">
        <v>13570459</v>
      </c>
      <c r="AA426" s="31" t="e">
        <f>#N/A</f>
        <v>#N/A</v>
      </c>
      <c r="AB426" s="30"/>
    </row>
    <row r="427" spans="1:28" s="32" customFormat="1" ht="15" customHeight="1" x14ac:dyDescent="0.3">
      <c r="A427" s="29" t="s">
        <v>23</v>
      </c>
      <c r="B427" s="30" t="s">
        <v>633</v>
      </c>
      <c r="C427" s="29" t="s">
        <v>631</v>
      </c>
      <c r="D427" s="30" t="s">
        <v>1</v>
      </c>
      <c r="E427" s="29" t="s">
        <v>138</v>
      </c>
      <c r="F427" s="30" t="s">
        <v>632</v>
      </c>
      <c r="G427" s="30">
        <v>5333289</v>
      </c>
      <c r="H427" s="30">
        <v>5467770</v>
      </c>
      <c r="I427" s="31">
        <v>5632790</v>
      </c>
      <c r="J427" s="30">
        <v>5838591</v>
      </c>
      <c r="K427" s="31">
        <v>6179684</v>
      </c>
      <c r="L427" s="30">
        <v>6804003</v>
      </c>
      <c r="M427" s="31">
        <v>7236942</v>
      </c>
      <c r="N427" s="30">
        <v>7503163</v>
      </c>
      <c r="O427" s="31">
        <v>7732189</v>
      </c>
      <c r="P427" s="30">
        <v>7805480</v>
      </c>
      <c r="Q427" s="31">
        <v>7951440</v>
      </c>
      <c r="R427" s="30">
        <v>8273127</v>
      </c>
      <c r="S427" s="31">
        <v>8711308</v>
      </c>
      <c r="T427" s="30">
        <v>8977811</v>
      </c>
      <c r="U427" s="31">
        <v>9433998</v>
      </c>
      <c r="V427" s="30">
        <v>9766349</v>
      </c>
      <c r="W427" s="31">
        <v>10518133</v>
      </c>
      <c r="X427" s="30">
        <v>11369166</v>
      </c>
      <c r="Y427" s="31">
        <v>12170797</v>
      </c>
      <c r="Z427" s="30">
        <v>12762447</v>
      </c>
      <c r="AA427" s="31" t="e">
        <f>#N/A</f>
        <v>#N/A</v>
      </c>
      <c r="AB427" s="30"/>
    </row>
    <row r="428" spans="1:28" s="32" customFormat="1" ht="15" customHeight="1" x14ac:dyDescent="0.3">
      <c r="A428" s="29" t="s">
        <v>23</v>
      </c>
      <c r="B428" s="30" t="s">
        <v>634</v>
      </c>
      <c r="C428" s="29" t="s">
        <v>631</v>
      </c>
      <c r="D428" s="30" t="s">
        <v>1</v>
      </c>
      <c r="E428" s="29" t="s">
        <v>140</v>
      </c>
      <c r="F428" s="30" t="s">
        <v>632</v>
      </c>
      <c r="G428" s="30">
        <v>1090599</v>
      </c>
      <c r="H428" s="30">
        <v>1118176</v>
      </c>
      <c r="I428" s="31">
        <v>1073180</v>
      </c>
      <c r="J428" s="30">
        <v>1142908</v>
      </c>
      <c r="K428" s="31">
        <v>1227287</v>
      </c>
      <c r="L428" s="30">
        <v>1389446</v>
      </c>
      <c r="M428" s="31">
        <v>1588348</v>
      </c>
      <c r="N428" s="30">
        <v>1629607</v>
      </c>
      <c r="O428" s="31">
        <v>1700342</v>
      </c>
      <c r="P428" s="30">
        <v>1626948</v>
      </c>
      <c r="Q428" s="31">
        <v>1520646</v>
      </c>
      <c r="R428" s="30">
        <v>1418781</v>
      </c>
      <c r="S428" s="31">
        <v>1454832</v>
      </c>
      <c r="T428" s="30">
        <v>1495238</v>
      </c>
      <c r="U428" s="31">
        <v>1536446</v>
      </c>
      <c r="V428" s="30">
        <v>1760001</v>
      </c>
      <c r="W428" s="31">
        <v>1887998</v>
      </c>
      <c r="X428" s="30">
        <v>2073721</v>
      </c>
      <c r="Y428" s="31">
        <v>2218302</v>
      </c>
      <c r="Z428" s="30">
        <v>2047089</v>
      </c>
      <c r="AA428" s="31" t="e">
        <f>#N/A</f>
        <v>#N/A</v>
      </c>
      <c r="AB428" s="30"/>
    </row>
    <row r="429" spans="1:28" s="32" customFormat="1" ht="15" customHeight="1" x14ac:dyDescent="0.3">
      <c r="A429" s="29" t="s">
        <v>23</v>
      </c>
      <c r="B429" s="30" t="s">
        <v>635</v>
      </c>
      <c r="C429" s="29" t="s">
        <v>631</v>
      </c>
      <c r="D429" s="30" t="s">
        <v>1</v>
      </c>
      <c r="E429" s="29" t="s">
        <v>142</v>
      </c>
      <c r="F429" s="30" t="s">
        <v>632</v>
      </c>
      <c r="G429" s="30">
        <v>606570</v>
      </c>
      <c r="H429" s="30">
        <v>680438</v>
      </c>
      <c r="I429" s="31">
        <v>748170</v>
      </c>
      <c r="J429" s="30">
        <v>960495</v>
      </c>
      <c r="K429" s="31">
        <v>945830</v>
      </c>
      <c r="L429" s="30">
        <v>1056749</v>
      </c>
      <c r="M429" s="31">
        <v>1161269</v>
      </c>
      <c r="N429" s="30">
        <v>1178801</v>
      </c>
      <c r="O429" s="31">
        <v>1125141</v>
      </c>
      <c r="P429" s="30">
        <v>1087323</v>
      </c>
      <c r="Q429" s="31">
        <v>1258116</v>
      </c>
      <c r="R429" s="30">
        <v>1287961</v>
      </c>
      <c r="S429" s="31">
        <v>1094756</v>
      </c>
      <c r="T429" s="30">
        <v>1243433</v>
      </c>
      <c r="U429" s="31">
        <v>1225028</v>
      </c>
      <c r="V429" s="30">
        <v>1147318</v>
      </c>
      <c r="W429" s="31">
        <v>1128923</v>
      </c>
      <c r="X429" s="30">
        <v>1121671</v>
      </c>
      <c r="Y429" s="31">
        <v>1238727</v>
      </c>
      <c r="Z429" s="30">
        <v>1401783</v>
      </c>
      <c r="AA429" s="31" t="e">
        <f>#N/A</f>
        <v>#N/A</v>
      </c>
      <c r="AB429" s="30"/>
    </row>
    <row r="430" spans="1:28" s="32" customFormat="1" ht="15" customHeight="1" x14ac:dyDescent="0.3">
      <c r="A430" s="29" t="s">
        <v>23</v>
      </c>
      <c r="B430" s="30" t="s">
        <v>636</v>
      </c>
      <c r="C430" s="29" t="s">
        <v>631</v>
      </c>
      <c r="D430" s="30" t="s">
        <v>1</v>
      </c>
      <c r="E430" s="29" t="s">
        <v>144</v>
      </c>
      <c r="F430" s="30" t="s">
        <v>632</v>
      </c>
      <c r="G430" s="30">
        <v>998838</v>
      </c>
      <c r="H430" s="30">
        <v>1020375</v>
      </c>
      <c r="I430" s="31">
        <v>1051460</v>
      </c>
      <c r="J430" s="30">
        <v>1169429</v>
      </c>
      <c r="K430" s="31">
        <v>1069120</v>
      </c>
      <c r="L430" s="30">
        <v>1491709</v>
      </c>
      <c r="M430" s="31">
        <v>1770399</v>
      </c>
      <c r="N430" s="30">
        <v>1698339</v>
      </c>
      <c r="O430" s="31">
        <v>1797894</v>
      </c>
      <c r="P430" s="30">
        <v>1511926</v>
      </c>
      <c r="Q430" s="31">
        <v>1577649</v>
      </c>
      <c r="R430" s="30">
        <v>1575767</v>
      </c>
      <c r="S430" s="31">
        <v>1526988</v>
      </c>
      <c r="T430" s="30">
        <v>1554628</v>
      </c>
      <c r="U430" s="31">
        <v>1558582</v>
      </c>
      <c r="V430" s="30">
        <v>1533530</v>
      </c>
      <c r="W430" s="31">
        <v>1779230</v>
      </c>
      <c r="X430" s="30">
        <v>2155784</v>
      </c>
      <c r="Y430" s="31">
        <v>2495588</v>
      </c>
      <c r="Z430" s="30">
        <v>2640861</v>
      </c>
      <c r="AA430" s="31" t="e">
        <f>#N/A</f>
        <v>#N/A</v>
      </c>
      <c r="AB430" s="30"/>
    </row>
    <row r="431" spans="1:28" s="32" customFormat="1" ht="15" customHeight="1" x14ac:dyDescent="0.3">
      <c r="A431" s="29" t="s">
        <v>23</v>
      </c>
      <c r="B431" s="30" t="s">
        <v>637</v>
      </c>
      <c r="C431" s="29" t="s">
        <v>631</v>
      </c>
      <c r="D431" s="30" t="s">
        <v>1</v>
      </c>
      <c r="E431" s="29" t="s">
        <v>118</v>
      </c>
      <c r="F431" s="30" t="s">
        <v>632</v>
      </c>
      <c r="G431" s="30">
        <v>1524840</v>
      </c>
      <c r="H431" s="30">
        <v>1513844</v>
      </c>
      <c r="I431" s="31">
        <v>1525297</v>
      </c>
      <c r="J431" s="30">
        <v>1592631</v>
      </c>
      <c r="K431" s="31">
        <v>1637993</v>
      </c>
      <c r="L431" s="30">
        <v>1753002</v>
      </c>
      <c r="M431" s="31">
        <v>1775346</v>
      </c>
      <c r="N431" s="30">
        <v>1836125</v>
      </c>
      <c r="O431" s="31">
        <v>1869310</v>
      </c>
      <c r="P431" s="30">
        <v>1934691</v>
      </c>
      <c r="Q431" s="31">
        <v>1939132</v>
      </c>
      <c r="R431" s="30">
        <v>1977178</v>
      </c>
      <c r="S431" s="31">
        <v>2048794</v>
      </c>
      <c r="T431" s="30">
        <v>2103600</v>
      </c>
      <c r="U431" s="31">
        <v>2156117</v>
      </c>
      <c r="V431" s="30">
        <v>2202043</v>
      </c>
      <c r="W431" s="31">
        <v>2205433</v>
      </c>
      <c r="X431" s="30">
        <v>2253565</v>
      </c>
      <c r="Y431" s="31">
        <v>2342373</v>
      </c>
      <c r="Z431" s="30">
        <v>2362209</v>
      </c>
      <c r="AA431" s="31" t="e">
        <f>#N/A</f>
        <v>#N/A</v>
      </c>
      <c r="AB431" s="30"/>
    </row>
    <row r="432" spans="1:28" s="32" customFormat="1" ht="15" customHeight="1" x14ac:dyDescent="0.3">
      <c r="A432" s="29" t="s">
        <v>23</v>
      </c>
      <c r="B432" s="30" t="s">
        <v>638</v>
      </c>
      <c r="C432" s="29" t="s">
        <v>631</v>
      </c>
      <c r="D432" s="30" t="s">
        <v>1</v>
      </c>
      <c r="E432" s="29" t="s">
        <v>120</v>
      </c>
      <c r="F432" s="30" t="s">
        <v>632</v>
      </c>
      <c r="G432" s="30">
        <v>1087468</v>
      </c>
      <c r="H432" s="30">
        <v>1150635</v>
      </c>
      <c r="I432" s="31">
        <v>1166111</v>
      </c>
      <c r="J432" s="30">
        <v>1247508</v>
      </c>
      <c r="K432" s="31">
        <v>1464252</v>
      </c>
      <c r="L432" s="30">
        <v>1559566</v>
      </c>
      <c r="M432" s="31">
        <v>1616157</v>
      </c>
      <c r="N432" s="30">
        <v>1741085</v>
      </c>
      <c r="O432" s="31">
        <v>1888600</v>
      </c>
      <c r="P432" s="30">
        <v>1790263</v>
      </c>
      <c r="Q432" s="31">
        <v>1851565</v>
      </c>
      <c r="R432" s="30">
        <v>1935022</v>
      </c>
      <c r="S432" s="31">
        <v>1984316</v>
      </c>
      <c r="T432" s="30">
        <v>1999207</v>
      </c>
      <c r="U432" s="31">
        <v>2089776</v>
      </c>
      <c r="V432" s="30">
        <v>2198027</v>
      </c>
      <c r="W432" s="31">
        <v>2323169</v>
      </c>
      <c r="X432" s="30">
        <v>2428902</v>
      </c>
      <c r="Y432" s="31">
        <v>2548496</v>
      </c>
      <c r="Z432" s="30">
        <v>2584105</v>
      </c>
      <c r="AA432" s="31" t="e">
        <f>#N/A</f>
        <v>#N/A</v>
      </c>
      <c r="AB432" s="30"/>
    </row>
    <row r="433" spans="1:28" s="32" customFormat="1" ht="15" customHeight="1" x14ac:dyDescent="0.3">
      <c r="A433" s="29" t="s">
        <v>23</v>
      </c>
      <c r="B433" s="30" t="s">
        <v>639</v>
      </c>
      <c r="C433" s="29" t="s">
        <v>631</v>
      </c>
      <c r="D433" s="30" t="s">
        <v>1</v>
      </c>
      <c r="E433" s="29" t="s">
        <v>122</v>
      </c>
      <c r="F433" s="30" t="s">
        <v>632</v>
      </c>
      <c r="G433" s="30">
        <v>3018414</v>
      </c>
      <c r="H433" s="30">
        <v>3172044</v>
      </c>
      <c r="I433" s="31">
        <v>3283529</v>
      </c>
      <c r="J433" s="30">
        <v>3471922</v>
      </c>
      <c r="K433" s="31">
        <v>3695703</v>
      </c>
      <c r="L433" s="30">
        <v>3996484</v>
      </c>
      <c r="M433" s="31">
        <v>4324274</v>
      </c>
      <c r="N433" s="30">
        <v>4565759</v>
      </c>
      <c r="O433" s="31">
        <v>4791238</v>
      </c>
      <c r="P433" s="30">
        <v>4855033</v>
      </c>
      <c r="Q433" s="31">
        <v>5010697</v>
      </c>
      <c r="R433" s="30">
        <v>5208136</v>
      </c>
      <c r="S433" s="31">
        <v>5437145</v>
      </c>
      <c r="T433" s="30">
        <v>5716248</v>
      </c>
      <c r="U433" s="31">
        <v>5971163</v>
      </c>
      <c r="V433" s="30">
        <v>6231579</v>
      </c>
      <c r="W433" s="31">
        <v>6588200</v>
      </c>
      <c r="X433" s="30">
        <v>7014467</v>
      </c>
      <c r="Y433" s="31">
        <v>7452631</v>
      </c>
      <c r="Z433" s="30">
        <v>7803812</v>
      </c>
      <c r="AA433" s="31" t="e">
        <f>#N/A</f>
        <v>#N/A</v>
      </c>
      <c r="AB433" s="30"/>
    </row>
    <row r="434" spans="1:28" s="32" customFormat="1" ht="15" customHeight="1" x14ac:dyDescent="0.3">
      <c r="A434" s="29" t="s">
        <v>23</v>
      </c>
      <c r="B434" s="30" t="s">
        <v>640</v>
      </c>
      <c r="C434" s="29" t="s">
        <v>129</v>
      </c>
      <c r="D434" s="30" t="s">
        <v>6</v>
      </c>
      <c r="E434" s="29" t="s">
        <v>6</v>
      </c>
      <c r="F434" s="30"/>
      <c r="G434" s="30">
        <v>4.3732034962163401E-2</v>
      </c>
      <c r="H434" s="30">
        <v>3.5745398341998101E-2</v>
      </c>
      <c r="I434" s="31">
        <v>3.6845104050790799E-2</v>
      </c>
      <c r="J434" s="30">
        <v>2.8758340965589402</v>
      </c>
      <c r="K434" s="31">
        <v>7.4400976751284498</v>
      </c>
      <c r="L434" s="30">
        <v>9.0627145529013795</v>
      </c>
      <c r="M434" s="31">
        <v>7.9232422341372102</v>
      </c>
      <c r="N434" s="30">
        <v>7.5990103988575202</v>
      </c>
      <c r="O434" s="31">
        <v>19.762594635012601</v>
      </c>
      <c r="P434" s="30">
        <v>12.1435372344577</v>
      </c>
      <c r="Q434" s="31">
        <v>12.941389341239001</v>
      </c>
      <c r="R434" s="30">
        <v>11.9144740895927</v>
      </c>
      <c r="S434" s="31">
        <v>9.6814332749716705</v>
      </c>
      <c r="T434" s="30">
        <v>7.69238492043569</v>
      </c>
      <c r="U434" s="31">
        <v>7.1904686436648904</v>
      </c>
      <c r="V434" s="30">
        <v>2.5421812489128599</v>
      </c>
      <c r="W434" s="31">
        <v>3.92526059557433</v>
      </c>
      <c r="X434" s="30">
        <v>5.0313798140878703</v>
      </c>
      <c r="Y434" s="31">
        <v>5.3296139740162802</v>
      </c>
      <c r="Z434" s="30">
        <v>9.3895466784700101</v>
      </c>
      <c r="AA434" s="31" t="e">
        <f>#N/A</f>
        <v>#N/A</v>
      </c>
      <c r="AB434" s="30"/>
    </row>
    <row r="435" spans="1:28" s="32" customFormat="1" ht="15" customHeight="1" x14ac:dyDescent="0.3">
      <c r="A435" s="29" t="s">
        <v>23</v>
      </c>
      <c r="B435" s="30" t="s">
        <v>641</v>
      </c>
      <c r="C435" s="29" t="s">
        <v>642</v>
      </c>
      <c r="D435" s="30" t="s">
        <v>2</v>
      </c>
      <c r="E435" s="29" t="s">
        <v>153</v>
      </c>
      <c r="F435" s="30"/>
      <c r="G435" s="30" t="e">
        <f>#N/A</f>
        <v>#N/A</v>
      </c>
      <c r="H435" s="30" t="e">
        <f>#N/A</f>
        <v>#N/A</v>
      </c>
      <c r="I435" s="31" t="e">
        <f>#N/A</f>
        <v>#N/A</v>
      </c>
      <c r="J435" s="30" t="e">
        <f>#N/A</f>
        <v>#N/A</v>
      </c>
      <c r="K435" s="31" t="e">
        <f>#N/A</f>
        <v>#N/A</v>
      </c>
      <c r="L435" s="30" t="e">
        <f>#N/A</f>
        <v>#N/A</v>
      </c>
      <c r="M435" s="31" t="e">
        <f>#N/A</f>
        <v>#N/A</v>
      </c>
      <c r="N435" s="30" t="e">
        <f>#N/A</f>
        <v>#N/A</v>
      </c>
      <c r="O435" s="31" t="e">
        <f>#N/A</f>
        <v>#N/A</v>
      </c>
      <c r="P435" s="30" t="e">
        <f>#N/A</f>
        <v>#N/A</v>
      </c>
      <c r="Q435" s="31" t="e">
        <f>#N/A</f>
        <v>#N/A</v>
      </c>
      <c r="R435" s="30">
        <v>111.645833333333</v>
      </c>
      <c r="S435" s="31">
        <v>113.26</v>
      </c>
      <c r="T435" s="30">
        <v>121.711666666667</v>
      </c>
      <c r="U435" s="31">
        <v>125.269166666667</v>
      </c>
      <c r="V435" s="30">
        <v>130.30666666666701</v>
      </c>
      <c r="W435" s="31">
        <v>134.411666666667</v>
      </c>
      <c r="X435" s="30">
        <v>143.74</v>
      </c>
      <c r="Y435" s="31">
        <v>146.43166666666701</v>
      </c>
      <c r="Z435" s="30">
        <v>141.08666666666701</v>
      </c>
      <c r="AA435" s="31" t="e">
        <f>#N/A</f>
        <v>#N/A</v>
      </c>
      <c r="AB435" s="30"/>
    </row>
    <row r="436" spans="1:28" s="32" customFormat="1" ht="15" customHeight="1" x14ac:dyDescent="0.3">
      <c r="A436" s="29" t="s">
        <v>23</v>
      </c>
      <c r="B436" s="30" t="s">
        <v>643</v>
      </c>
      <c r="C436" s="29" t="s">
        <v>209</v>
      </c>
      <c r="D436" s="30" t="s">
        <v>3</v>
      </c>
      <c r="E436" s="29" t="s">
        <v>125</v>
      </c>
      <c r="F436" s="30"/>
      <c r="G436" s="30" t="e">
        <f>#N/A</f>
        <v>#N/A</v>
      </c>
      <c r="H436" s="30" t="e">
        <f>#N/A</f>
        <v>#N/A</v>
      </c>
      <c r="I436" s="31" t="e">
        <f>#N/A</f>
        <v>#N/A</v>
      </c>
      <c r="J436" s="30" t="e">
        <f>#N/A</f>
        <v>#N/A</v>
      </c>
      <c r="K436" s="31">
        <v>13273027</v>
      </c>
      <c r="L436" s="30">
        <v>15438589</v>
      </c>
      <c r="M436" s="31">
        <v>17065672</v>
      </c>
      <c r="N436" s="30">
        <v>18218209</v>
      </c>
      <c r="O436" s="31">
        <v>21223408</v>
      </c>
      <c r="P436" s="30">
        <v>18355372</v>
      </c>
      <c r="Q436" s="31">
        <v>21480654</v>
      </c>
      <c r="R436" s="30">
        <v>26327695</v>
      </c>
      <c r="S436" s="31">
        <v>24792461</v>
      </c>
      <c r="T436" s="30">
        <v>25115452</v>
      </c>
      <c r="U436" s="31">
        <v>24776865</v>
      </c>
      <c r="V436" s="30">
        <v>22706997</v>
      </c>
      <c r="W436" s="31">
        <v>21820020</v>
      </c>
      <c r="X436" s="30">
        <v>23163025</v>
      </c>
      <c r="Y436" s="31">
        <v>24839000</v>
      </c>
      <c r="Z436" s="30">
        <v>24779999</v>
      </c>
      <c r="AA436" s="31" t="e">
        <f>#N/A</f>
        <v>#N/A</v>
      </c>
      <c r="AB436" s="30"/>
    </row>
    <row r="437" spans="1:28" s="32" customFormat="1" ht="15" customHeight="1" x14ac:dyDescent="0.3">
      <c r="A437" s="29" t="s">
        <v>23</v>
      </c>
      <c r="B437" s="30" t="s">
        <v>644</v>
      </c>
      <c r="C437" s="29" t="s">
        <v>209</v>
      </c>
      <c r="D437" s="30" t="s">
        <v>3</v>
      </c>
      <c r="E437" s="29" t="s">
        <v>127</v>
      </c>
      <c r="F437" s="30"/>
      <c r="G437" s="30" t="e">
        <f>#N/A</f>
        <v>#N/A</v>
      </c>
      <c r="H437" s="30" t="e">
        <f>#N/A</f>
        <v>#N/A</v>
      </c>
      <c r="I437" s="31" t="e">
        <f>#N/A</f>
        <v>#N/A</v>
      </c>
      <c r="J437" s="30" t="e">
        <f>#N/A</f>
        <v>#N/A</v>
      </c>
      <c r="K437" s="31">
        <v>16608094</v>
      </c>
      <c r="L437" s="30">
        <v>21717943</v>
      </c>
      <c r="M437" s="31">
        <v>26597003</v>
      </c>
      <c r="N437" s="30">
        <v>28639758</v>
      </c>
      <c r="O437" s="31">
        <v>38133186</v>
      </c>
      <c r="P437" s="30">
        <v>28538057</v>
      </c>
      <c r="Q437" s="31">
        <v>32842969</v>
      </c>
      <c r="R437" s="30">
        <v>38994131</v>
      </c>
      <c r="S437" s="31">
        <v>40385346</v>
      </c>
      <c r="T437" s="30">
        <v>41213751</v>
      </c>
      <c r="U437" s="31">
        <v>42675312</v>
      </c>
      <c r="V437" s="30">
        <v>39815000</v>
      </c>
      <c r="W437" s="31">
        <v>42686971</v>
      </c>
      <c r="X437" s="30">
        <v>53669000</v>
      </c>
      <c r="Y437" s="31">
        <v>57655000</v>
      </c>
      <c r="Z437" s="30">
        <v>46870043</v>
      </c>
      <c r="AA437" s="31" t="e">
        <f>#N/A</f>
        <v>#N/A</v>
      </c>
      <c r="AB437" s="30"/>
    </row>
    <row r="438" spans="1:28" s="32" customFormat="1" ht="15" customHeight="1" x14ac:dyDescent="0.3">
      <c r="A438" s="29" t="s">
        <v>23</v>
      </c>
      <c r="B438" s="30" t="s">
        <v>645</v>
      </c>
      <c r="C438" s="29" t="s">
        <v>124</v>
      </c>
      <c r="D438" s="30" t="s">
        <v>4</v>
      </c>
      <c r="E438" s="29" t="s">
        <v>4</v>
      </c>
      <c r="F438" s="30"/>
      <c r="G438" s="30">
        <v>1075.33</v>
      </c>
      <c r="H438" s="30">
        <v>1459.73</v>
      </c>
      <c r="I438" s="31">
        <v>3554.41</v>
      </c>
      <c r="J438" s="30">
        <v>3962.96</v>
      </c>
      <c r="K438" s="31">
        <v>3943.93</v>
      </c>
      <c r="L438" s="30">
        <v>4277.8500000000004</v>
      </c>
      <c r="M438" s="31">
        <v>5112.9399999999996</v>
      </c>
      <c r="N438" s="30">
        <v>5991.96</v>
      </c>
      <c r="O438" s="31">
        <v>7024.92</v>
      </c>
      <c r="P438" s="30">
        <v>8701.6</v>
      </c>
      <c r="Q438" s="31">
        <v>9667.15</v>
      </c>
      <c r="R438" s="30">
        <v>12234.88</v>
      </c>
      <c r="S438" s="31">
        <v>13978.02</v>
      </c>
      <c r="T438" s="30">
        <v>14597.34</v>
      </c>
      <c r="U438" s="31">
        <v>17207.439999999999</v>
      </c>
      <c r="V438" s="30">
        <v>19246.18</v>
      </c>
      <c r="W438" s="31">
        <v>19733.53</v>
      </c>
      <c r="X438" s="30">
        <v>19591.04</v>
      </c>
      <c r="Y438" s="31">
        <v>21002.29</v>
      </c>
      <c r="Z438" s="30">
        <v>22203.46</v>
      </c>
      <c r="AA438" s="31" t="e">
        <f>#N/A</f>
        <v>#N/A</v>
      </c>
      <c r="AB438" s="30"/>
    </row>
    <row r="439" spans="1:28" s="32" customFormat="1" ht="15" customHeight="1" x14ac:dyDescent="0.3">
      <c r="A439" s="29" t="s">
        <v>23</v>
      </c>
      <c r="B439" s="30" t="s">
        <v>646</v>
      </c>
      <c r="C439" s="29" t="s">
        <v>124</v>
      </c>
      <c r="D439" s="30" t="s">
        <v>4</v>
      </c>
      <c r="E439" s="29" t="s">
        <v>4</v>
      </c>
      <c r="F439" s="30"/>
      <c r="G439" s="30">
        <v>1075</v>
      </c>
      <c r="H439" s="30">
        <v>1461</v>
      </c>
      <c r="I439" s="31">
        <v>3554</v>
      </c>
      <c r="J439" s="30">
        <v>3964</v>
      </c>
      <c r="K439" s="31">
        <v>3945</v>
      </c>
      <c r="L439" s="30">
        <v>4280</v>
      </c>
      <c r="M439" s="31">
        <v>5121</v>
      </c>
      <c r="N439" s="30">
        <v>5998</v>
      </c>
      <c r="O439" s="31">
        <v>7039</v>
      </c>
      <c r="P439" s="30">
        <v>8717</v>
      </c>
      <c r="Q439" s="31">
        <v>9690</v>
      </c>
      <c r="R439" s="30">
        <v>12263</v>
      </c>
      <c r="S439" s="31">
        <v>14007</v>
      </c>
      <c r="T439" s="30">
        <v>14629</v>
      </c>
      <c r="U439" s="31">
        <v>17244</v>
      </c>
      <c r="V439" s="30">
        <v>19306</v>
      </c>
      <c r="W439" s="31">
        <v>19808</v>
      </c>
      <c r="X439" s="30">
        <v>19807</v>
      </c>
      <c r="Y439" s="31">
        <v>21194</v>
      </c>
      <c r="Z439" s="30" t="e">
        <f>#N/A</f>
        <v>#N/A</v>
      </c>
      <c r="AA439" s="31" t="e">
        <f>#N/A</f>
        <v>#N/A</v>
      </c>
      <c r="AB439" s="30"/>
    </row>
    <row r="440" spans="1:28" s="32" customFormat="1" ht="15" customHeight="1" x14ac:dyDescent="0.3">
      <c r="A440" s="29" t="s">
        <v>23</v>
      </c>
      <c r="B440" s="30" t="s">
        <v>647</v>
      </c>
      <c r="C440" s="29" t="s">
        <v>132</v>
      </c>
      <c r="D440" s="30" t="s">
        <v>7</v>
      </c>
      <c r="E440" s="29" t="s">
        <v>133</v>
      </c>
      <c r="F440" s="30"/>
      <c r="G440" s="30">
        <v>53.8950666666667</v>
      </c>
      <c r="H440" s="30">
        <v>61.814700000000002</v>
      </c>
      <c r="I440" s="31">
        <v>59.6208666666667</v>
      </c>
      <c r="J440" s="30">
        <v>57.751041666666701</v>
      </c>
      <c r="K440" s="31">
        <v>58.402008333333299</v>
      </c>
      <c r="L440" s="30">
        <v>59.5874666666667</v>
      </c>
      <c r="M440" s="31">
        <v>60.271941666666699</v>
      </c>
      <c r="N440" s="30">
        <v>60.726241666666702</v>
      </c>
      <c r="O440" s="31">
        <v>70.646299999999997</v>
      </c>
      <c r="P440" s="30">
        <v>81.730424999999997</v>
      </c>
      <c r="Q440" s="31">
        <v>85.204283333333294</v>
      </c>
      <c r="R440" s="30">
        <v>86.352225000000004</v>
      </c>
      <c r="S440" s="31">
        <v>93.386408333333307</v>
      </c>
      <c r="T440" s="30">
        <v>101.632475</v>
      </c>
      <c r="U440" s="31">
        <v>101.09605000000001</v>
      </c>
      <c r="V440" s="30">
        <v>102.777983333333</v>
      </c>
      <c r="W440" s="31">
        <v>104.759908333333</v>
      </c>
      <c r="X440" s="30">
        <v>105.45298333333299</v>
      </c>
      <c r="Y440" s="31">
        <v>121.726808333333</v>
      </c>
      <c r="Z440" s="30">
        <v>150.03663333333299</v>
      </c>
      <c r="AA440" s="31" t="e">
        <f>#N/A</f>
        <v>#N/A</v>
      </c>
      <c r="AB440" s="30"/>
    </row>
    <row r="441" spans="1:28" s="32" customFormat="1" ht="15" customHeight="1" x14ac:dyDescent="0.3">
      <c r="A441" s="29" t="s">
        <v>46</v>
      </c>
      <c r="B441" s="30" t="s">
        <v>648</v>
      </c>
      <c r="C441" s="29" t="s">
        <v>312</v>
      </c>
      <c r="D441" s="30" t="s">
        <v>1</v>
      </c>
      <c r="E441" s="29" t="s">
        <v>115</v>
      </c>
      <c r="F441" s="30" t="s">
        <v>649</v>
      </c>
      <c r="G441" s="30">
        <v>222.696114379883</v>
      </c>
      <c r="H441" s="30">
        <v>236.963059936523</v>
      </c>
      <c r="I441" s="31">
        <v>245.152951904297</v>
      </c>
      <c r="J441" s="30">
        <v>238.20024414062499</v>
      </c>
      <c r="K441" s="31">
        <v>250.04991186523401</v>
      </c>
      <c r="L441" s="30">
        <v>260.19736083984401</v>
      </c>
      <c r="M441" s="31">
        <v>256.30742895507802</v>
      </c>
      <c r="N441" s="30">
        <v>262.365149902344</v>
      </c>
      <c r="O441" s="31">
        <v>247.00352600097699</v>
      </c>
      <c r="P441" s="30">
        <v>230.15776879882799</v>
      </c>
      <c r="Q441" s="31">
        <v>230.815869628906</v>
      </c>
      <c r="R441" s="30">
        <v>246.14758166503901</v>
      </c>
      <c r="S441" s="31">
        <v>250.61771343994101</v>
      </c>
      <c r="T441" s="30">
        <v>242.24223321533199</v>
      </c>
      <c r="U441" s="31">
        <v>255.56647698974601</v>
      </c>
      <c r="V441" s="30">
        <v>281.47183618164098</v>
      </c>
      <c r="W441" s="31">
        <v>283.12054748535201</v>
      </c>
      <c r="X441" s="30">
        <v>272.29364086914097</v>
      </c>
      <c r="Y441" s="31">
        <v>276.38989916992199</v>
      </c>
      <c r="Z441" s="30"/>
      <c r="AA441" s="31"/>
      <c r="AB441" s="30"/>
    </row>
    <row r="442" spans="1:28" s="32" customFormat="1" ht="15" customHeight="1" x14ac:dyDescent="0.3">
      <c r="A442" s="29" t="s">
        <v>46</v>
      </c>
      <c r="B442" s="30" t="s">
        <v>650</v>
      </c>
      <c r="C442" s="29" t="s">
        <v>312</v>
      </c>
      <c r="D442" s="30" t="s">
        <v>1</v>
      </c>
      <c r="E442" s="29" t="s">
        <v>138</v>
      </c>
      <c r="F442" s="30" t="s">
        <v>649</v>
      </c>
      <c r="G442" s="30">
        <v>0</v>
      </c>
      <c r="H442" s="30">
        <v>0</v>
      </c>
      <c r="I442" s="31">
        <v>0</v>
      </c>
      <c r="J442" s="30">
        <v>0</v>
      </c>
      <c r="K442" s="31">
        <v>0</v>
      </c>
      <c r="L442" s="30">
        <v>242.47343778610201</v>
      </c>
      <c r="M442" s="31">
        <v>247.91133022308301</v>
      </c>
      <c r="N442" s="30">
        <v>247.02051544189499</v>
      </c>
      <c r="O442" s="31">
        <v>244.078910827637</v>
      </c>
      <c r="P442" s="30">
        <v>233.76065063476599</v>
      </c>
      <c r="Q442" s="31">
        <v>229.12685394287101</v>
      </c>
      <c r="R442" s="30">
        <v>232.446342468262</v>
      </c>
      <c r="S442" s="31">
        <v>242.25508117675801</v>
      </c>
      <c r="T442" s="30">
        <v>244.62639617919899</v>
      </c>
      <c r="U442" s="31">
        <v>249.85457611083999</v>
      </c>
      <c r="V442" s="30">
        <v>260.13468170165999</v>
      </c>
      <c r="W442" s="31">
        <v>274.38804626464798</v>
      </c>
      <c r="X442" s="30">
        <v>272.95809936523398</v>
      </c>
      <c r="Y442" s="31">
        <v>284.03994321823097</v>
      </c>
      <c r="Z442" s="30"/>
      <c r="AA442" s="31"/>
      <c r="AB442" s="30"/>
    </row>
    <row r="443" spans="1:28" s="32" customFormat="1" ht="15" customHeight="1" x14ac:dyDescent="0.3">
      <c r="A443" s="29" t="s">
        <v>46</v>
      </c>
      <c r="B443" s="30" t="s">
        <v>651</v>
      </c>
      <c r="C443" s="29" t="s">
        <v>312</v>
      </c>
      <c r="D443" s="30" t="s">
        <v>1</v>
      </c>
      <c r="E443" s="29" t="s">
        <v>140</v>
      </c>
      <c r="F443" s="30" t="s">
        <v>649</v>
      </c>
      <c r="G443" s="30"/>
      <c r="H443" s="30"/>
      <c r="I443" s="31"/>
      <c r="J443" s="30"/>
      <c r="K443" s="31"/>
      <c r="L443" s="30">
        <v>97.801490783691406</v>
      </c>
      <c r="M443" s="31">
        <v>87.860885620117202</v>
      </c>
      <c r="N443" s="30">
        <v>82.756591796875</v>
      </c>
      <c r="O443" s="31">
        <v>69.107200622558594</v>
      </c>
      <c r="P443" s="30">
        <v>49.169319152832003</v>
      </c>
      <c r="Q443" s="31">
        <v>48.935520172119098</v>
      </c>
      <c r="R443" s="30">
        <v>59.456989288330099</v>
      </c>
      <c r="S443" s="31">
        <v>58.682643890380902</v>
      </c>
      <c r="T443" s="30">
        <v>50.721813201904297</v>
      </c>
      <c r="U443" s="31">
        <v>72.188034057617202</v>
      </c>
      <c r="V443" s="30">
        <v>76.180671691894503</v>
      </c>
      <c r="W443" s="31">
        <v>80.392005920410199</v>
      </c>
      <c r="X443" s="30">
        <v>78.777320861816406</v>
      </c>
      <c r="Y443" s="31">
        <v>72.531066894531193</v>
      </c>
      <c r="Z443" s="30"/>
      <c r="AA443" s="31"/>
      <c r="AB443" s="30"/>
    </row>
    <row r="444" spans="1:28" s="32" customFormat="1" ht="15" customHeight="1" x14ac:dyDescent="0.3">
      <c r="A444" s="29" t="s">
        <v>46</v>
      </c>
      <c r="B444" s="30" t="s">
        <v>652</v>
      </c>
      <c r="C444" s="29" t="s">
        <v>312</v>
      </c>
      <c r="D444" s="30" t="s">
        <v>1</v>
      </c>
      <c r="E444" s="29" t="s">
        <v>142</v>
      </c>
      <c r="F444" s="30" t="s">
        <v>649</v>
      </c>
      <c r="G444" s="30"/>
      <c r="H444" s="30"/>
      <c r="I444" s="31"/>
      <c r="J444" s="30"/>
      <c r="K444" s="31"/>
      <c r="L444" s="30">
        <v>124.24185180664099</v>
      </c>
      <c r="M444" s="31">
        <v>124.456817626953</v>
      </c>
      <c r="N444" s="30">
        <v>121.40502166748</v>
      </c>
      <c r="O444" s="31">
        <v>114.2666015625</v>
      </c>
      <c r="P444" s="30">
        <v>103.702445983887</v>
      </c>
      <c r="Q444" s="31">
        <v>109.422813415527</v>
      </c>
      <c r="R444" s="30">
        <v>127.38312530517599</v>
      </c>
      <c r="S444" s="31">
        <v>138.18814086914099</v>
      </c>
      <c r="T444" s="30">
        <v>133.47200012207</v>
      </c>
      <c r="U444" s="31">
        <v>146.22505187988301</v>
      </c>
      <c r="V444" s="30">
        <v>163.59971618652301</v>
      </c>
      <c r="W444" s="31">
        <v>156.84898376464801</v>
      </c>
      <c r="X444" s="30">
        <v>142.64144897460901</v>
      </c>
      <c r="Y444" s="31">
        <v>132.55239868164099</v>
      </c>
      <c r="Z444" s="30"/>
      <c r="AA444" s="31"/>
      <c r="AB444" s="30"/>
    </row>
    <row r="445" spans="1:28" s="32" customFormat="1" ht="15" customHeight="1" x14ac:dyDescent="0.3">
      <c r="A445" s="29" t="s">
        <v>46</v>
      </c>
      <c r="B445" s="30" t="s">
        <v>653</v>
      </c>
      <c r="C445" s="29" t="s">
        <v>312</v>
      </c>
      <c r="D445" s="30" t="s">
        <v>1</v>
      </c>
      <c r="E445" s="29" t="s">
        <v>144</v>
      </c>
      <c r="F445" s="30" t="s">
        <v>649</v>
      </c>
      <c r="G445" s="30"/>
      <c r="H445" s="30"/>
      <c r="I445" s="31"/>
      <c r="J445" s="30"/>
      <c r="K445" s="31"/>
      <c r="L445" s="30">
        <v>187.97303771972699</v>
      </c>
      <c r="M445" s="31">
        <v>191.73680114746099</v>
      </c>
      <c r="N445" s="30">
        <v>181.54866027832</v>
      </c>
      <c r="O445" s="31">
        <v>175.43586730957</v>
      </c>
      <c r="P445" s="30">
        <v>153.82017517089801</v>
      </c>
      <c r="Q445" s="31">
        <v>155.474044799805</v>
      </c>
      <c r="R445" s="30">
        <v>166.303146362305</v>
      </c>
      <c r="S445" s="31">
        <v>182.63621520996099</v>
      </c>
      <c r="T445" s="30">
        <v>184.86686706543</v>
      </c>
      <c r="U445" s="31">
        <v>206.73797607421901</v>
      </c>
      <c r="V445" s="30">
        <v>212.07078552246099</v>
      </c>
      <c r="W445" s="31">
        <v>229.14247131347699</v>
      </c>
      <c r="X445" s="30">
        <v>225.85769653320301</v>
      </c>
      <c r="Y445" s="31">
        <v>213.36050415039099</v>
      </c>
      <c r="Z445" s="30"/>
      <c r="AA445" s="31"/>
      <c r="AB445" s="30"/>
    </row>
    <row r="446" spans="1:28" s="32" customFormat="1" ht="15" customHeight="1" x14ac:dyDescent="0.3">
      <c r="A446" s="29" t="s">
        <v>46</v>
      </c>
      <c r="B446" s="30" t="s">
        <v>654</v>
      </c>
      <c r="C446" s="29" t="s">
        <v>312</v>
      </c>
      <c r="D446" s="30" t="s">
        <v>1</v>
      </c>
      <c r="E446" s="29" t="s">
        <v>118</v>
      </c>
      <c r="F446" s="30" t="s">
        <v>649</v>
      </c>
      <c r="G446" s="30">
        <v>8.7616464843749995</v>
      </c>
      <c r="H446" s="30">
        <v>8.8110922851562492</v>
      </c>
      <c r="I446" s="31">
        <v>8.9287163085937493</v>
      </c>
      <c r="J446" s="30">
        <v>9.0614995117187505</v>
      </c>
      <c r="K446" s="31">
        <v>9.3218994140625</v>
      </c>
      <c r="L446" s="30">
        <v>9.7187578124999998</v>
      </c>
      <c r="M446" s="31">
        <v>11.17658203125</v>
      </c>
      <c r="N446" s="30">
        <v>10.278</v>
      </c>
      <c r="O446" s="31">
        <v>10.617356445312501</v>
      </c>
      <c r="P446" s="30">
        <v>9.8177177734375007</v>
      </c>
      <c r="Q446" s="31">
        <v>9.3245273437500007</v>
      </c>
      <c r="R446" s="30">
        <v>9.1670585937499993</v>
      </c>
      <c r="S446" s="31">
        <v>8.7796579589843802</v>
      </c>
      <c r="T446" s="30">
        <v>9.0286953125</v>
      </c>
      <c r="U446" s="31">
        <v>8.4977656249999995</v>
      </c>
      <c r="V446" s="30">
        <v>8.1872646484375</v>
      </c>
      <c r="W446" s="31">
        <v>8.8245371093749991</v>
      </c>
      <c r="X446" s="30">
        <v>9.5631350097656291</v>
      </c>
      <c r="Y446" s="31">
        <v>9.0665742187500005</v>
      </c>
      <c r="Z446" s="30"/>
      <c r="AA446" s="31"/>
      <c r="AB446" s="30"/>
    </row>
    <row r="447" spans="1:28" s="32" customFormat="1" ht="15" customHeight="1" x14ac:dyDescent="0.3">
      <c r="A447" s="29" t="s">
        <v>46</v>
      </c>
      <c r="B447" s="30" t="s">
        <v>655</v>
      </c>
      <c r="C447" s="29" t="s">
        <v>312</v>
      </c>
      <c r="D447" s="30" t="s">
        <v>1</v>
      </c>
      <c r="E447" s="29" t="s">
        <v>120</v>
      </c>
      <c r="F447" s="30" t="s">
        <v>649</v>
      </c>
      <c r="G447" s="30">
        <v>27.227553466796898</v>
      </c>
      <c r="H447" s="30">
        <v>35.271272460937503</v>
      </c>
      <c r="I447" s="31">
        <v>44.518701416015602</v>
      </c>
      <c r="J447" s="30">
        <v>33.200418334960901</v>
      </c>
      <c r="K447" s="31">
        <v>31.648671020507798</v>
      </c>
      <c r="L447" s="30">
        <v>33.873689697265597</v>
      </c>
      <c r="M447" s="31">
        <v>30.2615032958984</v>
      </c>
      <c r="N447" s="30">
        <v>28.291669677734401</v>
      </c>
      <c r="O447" s="31">
        <v>22.4366826171875</v>
      </c>
      <c r="P447" s="30">
        <v>17.042217529296899</v>
      </c>
      <c r="Q447" s="31">
        <v>17.929965698242199</v>
      </c>
      <c r="R447" s="30">
        <v>18.4793590087891</v>
      </c>
      <c r="S447" s="31">
        <v>17.444323791503901</v>
      </c>
      <c r="T447" s="30">
        <v>15.3937053833008</v>
      </c>
      <c r="U447" s="31">
        <v>15.8655829467773</v>
      </c>
      <c r="V447" s="30">
        <v>20.676188720703099</v>
      </c>
      <c r="W447" s="31">
        <v>23.3928270263672</v>
      </c>
      <c r="X447" s="30">
        <v>21.437379394531199</v>
      </c>
      <c r="Y447" s="31">
        <v>22.074710937500001</v>
      </c>
      <c r="Z447" s="30"/>
      <c r="AA447" s="31"/>
      <c r="AB447" s="30"/>
    </row>
    <row r="448" spans="1:28" s="32" customFormat="1" ht="15" customHeight="1" x14ac:dyDescent="0.3">
      <c r="A448" s="29" t="s">
        <v>46</v>
      </c>
      <c r="B448" s="30" t="s">
        <v>656</v>
      </c>
      <c r="C448" s="29" t="s">
        <v>312</v>
      </c>
      <c r="D448" s="30" t="s">
        <v>1</v>
      </c>
      <c r="E448" s="29" t="s">
        <v>122</v>
      </c>
      <c r="F448" s="30" t="s">
        <v>649</v>
      </c>
      <c r="G448" s="30">
        <v>161.97260180664099</v>
      </c>
      <c r="H448" s="30">
        <v>166.110903808594</v>
      </c>
      <c r="I448" s="31">
        <v>165.23298461914101</v>
      </c>
      <c r="J448" s="30">
        <v>171.94219091796899</v>
      </c>
      <c r="K448" s="31">
        <v>181.07720166015599</v>
      </c>
      <c r="L448" s="30">
        <v>185.366308349609</v>
      </c>
      <c r="M448" s="31">
        <v>188.658738769531</v>
      </c>
      <c r="N448" s="30">
        <v>195.65138818359401</v>
      </c>
      <c r="O448" s="31">
        <v>184.43949243164101</v>
      </c>
      <c r="P448" s="30">
        <v>179.41401367187501</v>
      </c>
      <c r="Q448" s="31">
        <v>178.49649340820301</v>
      </c>
      <c r="R448" s="30">
        <v>188.523850830078</v>
      </c>
      <c r="S448" s="31">
        <v>191.657967773438</v>
      </c>
      <c r="T448" s="30">
        <v>190.903347167969</v>
      </c>
      <c r="U448" s="31">
        <v>201.75298120117199</v>
      </c>
      <c r="V448" s="30">
        <v>219.008811523437</v>
      </c>
      <c r="W448" s="31">
        <v>217.56093188476601</v>
      </c>
      <c r="X448" s="30">
        <v>211.38592822265599</v>
      </c>
      <c r="Y448" s="31">
        <v>217.576133056641</v>
      </c>
      <c r="Z448" s="30"/>
      <c r="AA448" s="31"/>
      <c r="AB448" s="30"/>
    </row>
    <row r="449" spans="1:28" s="32" customFormat="1" ht="15" customHeight="1" x14ac:dyDescent="0.3">
      <c r="A449" s="29" t="s">
        <v>46</v>
      </c>
      <c r="B449" s="30" t="s">
        <v>657</v>
      </c>
      <c r="C449" s="29" t="s">
        <v>129</v>
      </c>
      <c r="D449" s="30" t="s">
        <v>6</v>
      </c>
      <c r="E449" s="29" t="s">
        <v>6</v>
      </c>
      <c r="F449" s="30"/>
      <c r="G449" s="30"/>
      <c r="H449" s="30">
        <v>-0.55538513611173101</v>
      </c>
      <c r="I449" s="31">
        <v>-0.27320216799171099</v>
      </c>
      <c r="J449" s="30">
        <v>0.64674343661136302</v>
      </c>
      <c r="K449" s="31">
        <v>0.537380634110591</v>
      </c>
      <c r="L449" s="30">
        <v>3.5575722773359399</v>
      </c>
      <c r="M449" s="31">
        <v>4.23912897818047</v>
      </c>
      <c r="N449" s="30">
        <v>3.0201430491488401</v>
      </c>
      <c r="O449" s="31">
        <v>9.9287423630824492</v>
      </c>
      <c r="P449" s="30">
        <v>4.6810739312083296</v>
      </c>
      <c r="Q449" s="31">
        <v>1.0938513678743</v>
      </c>
      <c r="R449" s="30">
        <v>2.63313031022517</v>
      </c>
      <c r="S449" s="31">
        <v>5.4389531309787902</v>
      </c>
      <c r="T449" s="30">
        <v>2.8454044756125301</v>
      </c>
      <c r="U449" s="31">
        <v>3.96182747466269</v>
      </c>
      <c r="V449" s="30">
        <v>2.1986623254533599</v>
      </c>
      <c r="W449" s="31">
        <v>-1.3207591351358301</v>
      </c>
      <c r="X449" s="30">
        <v>0.94373492794395997</v>
      </c>
      <c r="Y449" s="31">
        <v>1.95370894991774</v>
      </c>
      <c r="Z449" s="30">
        <v>0.63070317046082203</v>
      </c>
      <c r="AA449" s="31"/>
      <c r="AB449" s="30"/>
    </row>
    <row r="450" spans="1:28" s="32" customFormat="1" ht="15" customHeight="1" x14ac:dyDescent="0.3">
      <c r="A450" s="29" t="s">
        <v>46</v>
      </c>
      <c r="B450" s="30" t="s">
        <v>658</v>
      </c>
      <c r="C450" s="29" t="s">
        <v>124</v>
      </c>
      <c r="D450" s="30" t="s">
        <v>3</v>
      </c>
      <c r="E450" s="29" t="s">
        <v>125</v>
      </c>
      <c r="F450" s="30" t="s">
        <v>294</v>
      </c>
      <c r="G450" s="30">
        <v>11.306854724883999</v>
      </c>
      <c r="H450" s="30">
        <v>18.6522617340088</v>
      </c>
      <c r="I450" s="31">
        <v>24.725579261779799</v>
      </c>
      <c r="J450" s="30">
        <v>12.209382057189901</v>
      </c>
      <c r="K450" s="31">
        <v>10.7448906898499</v>
      </c>
      <c r="L450" s="30">
        <v>16.381274700164798</v>
      </c>
      <c r="M450" s="31">
        <v>21.398988723754901</v>
      </c>
      <c r="N450" s="30">
        <v>15.475204944610599</v>
      </c>
      <c r="O450" s="31">
        <v>18.1209907531738</v>
      </c>
      <c r="P450" s="30">
        <v>11.194160446524601</v>
      </c>
      <c r="Q450" s="31">
        <v>14.2394914627075</v>
      </c>
      <c r="R450" s="30">
        <v>14.9243631362915</v>
      </c>
      <c r="S450" s="31">
        <v>17.679611206054702</v>
      </c>
      <c r="T450" s="30">
        <v>16.579236984252901</v>
      </c>
      <c r="U450" s="31">
        <v>15.903887748718301</v>
      </c>
      <c r="V450" s="30">
        <v>13.056604385376</v>
      </c>
      <c r="W450" s="31">
        <v>13.324872970581101</v>
      </c>
      <c r="X450" s="30">
        <v>14.0594434738159</v>
      </c>
      <c r="Y450" s="31">
        <v>13.787130355835</v>
      </c>
      <c r="Z450" s="30"/>
      <c r="AA450" s="31"/>
      <c r="AB450" s="30"/>
    </row>
    <row r="451" spans="1:28" s="32" customFormat="1" ht="15" customHeight="1" x14ac:dyDescent="0.3">
      <c r="A451" s="29" t="s">
        <v>46</v>
      </c>
      <c r="B451" s="30" t="s">
        <v>659</v>
      </c>
      <c r="C451" s="29" t="s">
        <v>124</v>
      </c>
      <c r="D451" s="30" t="s">
        <v>3</v>
      </c>
      <c r="E451" s="29" t="s">
        <v>127</v>
      </c>
      <c r="F451" s="30" t="s">
        <v>294</v>
      </c>
      <c r="G451" s="30">
        <v>126.946321487427</v>
      </c>
      <c r="H451" s="30">
        <v>99.874872207641602</v>
      </c>
      <c r="I451" s="31">
        <v>97.223646163940401</v>
      </c>
      <c r="J451" s="30">
        <v>88.2443332672119</v>
      </c>
      <c r="K451" s="31">
        <v>107.27970123291</v>
      </c>
      <c r="L451" s="30">
        <v>108.08323478698701</v>
      </c>
      <c r="M451" s="31">
        <v>115.280136108398</v>
      </c>
      <c r="N451" s="30">
        <v>102.45627784729</v>
      </c>
      <c r="O451" s="31">
        <v>113.067947387695</v>
      </c>
      <c r="P451" s="30">
        <v>89.807710647582994</v>
      </c>
      <c r="Q451" s="31">
        <v>98.211830139160199</v>
      </c>
      <c r="R451" s="30">
        <v>121.71728515625</v>
      </c>
      <c r="S451" s="31">
        <v>135.21070861816401</v>
      </c>
      <c r="T451" s="30">
        <v>141.70843505859401</v>
      </c>
      <c r="U451" s="31">
        <v>167.60954284668</v>
      </c>
      <c r="V451" s="30">
        <v>149.89775085449199</v>
      </c>
      <c r="W451" s="31">
        <v>147.62808227539099</v>
      </c>
      <c r="X451" s="30">
        <v>153.52163696289099</v>
      </c>
      <c r="Y451" s="31">
        <v>151.94102478027301</v>
      </c>
      <c r="Z451" s="30"/>
      <c r="AA451" s="31"/>
      <c r="AB451" s="30"/>
    </row>
    <row r="452" spans="1:28" s="32" customFormat="1" ht="15" customHeight="1" x14ac:dyDescent="0.3">
      <c r="A452" s="29" t="s">
        <v>46</v>
      </c>
      <c r="B452" s="30" t="s">
        <v>660</v>
      </c>
      <c r="C452" s="29" t="s">
        <v>124</v>
      </c>
      <c r="D452" s="30" t="s">
        <v>4</v>
      </c>
      <c r="E452" s="29" t="s">
        <v>4</v>
      </c>
      <c r="F452" s="30"/>
      <c r="G452" s="30" t="e">
        <f>#N/A</f>
        <v>#N/A</v>
      </c>
      <c r="H452" s="30" t="e">
        <f>#N/A</f>
        <v>#N/A</v>
      </c>
      <c r="I452" s="31" t="e">
        <f>#N/A</f>
        <v>#N/A</v>
      </c>
      <c r="J452" s="30" t="e">
        <f>#N/A</f>
        <v>#N/A</v>
      </c>
      <c r="K452" s="31" t="e">
        <f>#N/A</f>
        <v>#N/A</v>
      </c>
      <c r="L452" s="30">
        <v>1.47</v>
      </c>
      <c r="M452" s="31">
        <v>1.54</v>
      </c>
      <c r="N452" s="30">
        <v>1.53</v>
      </c>
      <c r="O452" s="31">
        <v>1.6</v>
      </c>
      <c r="P452" s="30">
        <v>1.59</v>
      </c>
      <c r="Q452" s="31">
        <v>1.69</v>
      </c>
      <c r="R452" s="30">
        <v>1.97</v>
      </c>
      <c r="S452" s="31">
        <v>2.36</v>
      </c>
      <c r="T452" s="30">
        <v>2.36</v>
      </c>
      <c r="U452" s="31">
        <v>2.2200000000000002</v>
      </c>
      <c r="V452" s="30">
        <v>2.27</v>
      </c>
      <c r="W452" s="31">
        <v>2.36</v>
      </c>
      <c r="X452" s="30">
        <v>2.1800000000000002</v>
      </c>
      <c r="Y452" s="31">
        <v>2.1800000000000002</v>
      </c>
      <c r="Z452" s="30" t="e">
        <f>#N/A</f>
        <v>#N/A</v>
      </c>
      <c r="AA452" s="31" t="e">
        <f>#N/A</f>
        <v>#N/A</v>
      </c>
      <c r="AB452" s="30"/>
    </row>
    <row r="453" spans="1:28" s="32" customFormat="1" ht="15" customHeight="1" x14ac:dyDescent="0.3">
      <c r="A453" s="29" t="s">
        <v>46</v>
      </c>
      <c r="B453" s="30" t="s">
        <v>661</v>
      </c>
      <c r="C453" s="29" t="s">
        <v>132</v>
      </c>
      <c r="D453" s="30" t="s">
        <v>7</v>
      </c>
      <c r="E453" s="29" t="s">
        <v>133</v>
      </c>
      <c r="F453" s="30"/>
      <c r="G453" s="30" t="e">
        <f>#N/A</f>
        <v>#N/A</v>
      </c>
      <c r="H453" s="30" t="e">
        <f>#N/A</f>
        <v>#N/A</v>
      </c>
      <c r="I453" s="31" t="e">
        <f>#N/A</f>
        <v>#N/A</v>
      </c>
      <c r="J453" s="30" t="e">
        <f>#N/A</f>
        <v>#N/A</v>
      </c>
      <c r="K453" s="31" t="e">
        <f>#N/A</f>
        <v>#N/A</v>
      </c>
      <c r="L453" s="30">
        <v>1</v>
      </c>
      <c r="M453" s="31">
        <v>1</v>
      </c>
      <c r="N453" s="30">
        <v>1</v>
      </c>
      <c r="O453" s="31">
        <v>1</v>
      </c>
      <c r="P453" s="30">
        <v>1</v>
      </c>
      <c r="Q453" s="31">
        <v>1</v>
      </c>
      <c r="R453" s="30">
        <v>1</v>
      </c>
      <c r="S453" s="31">
        <v>1</v>
      </c>
      <c r="T453" s="30">
        <v>1</v>
      </c>
      <c r="U453" s="31">
        <v>1</v>
      </c>
      <c r="V453" s="30">
        <v>1</v>
      </c>
      <c r="W453" s="31">
        <v>1</v>
      </c>
      <c r="X453" s="30">
        <v>1</v>
      </c>
      <c r="Y453" s="31">
        <v>1</v>
      </c>
      <c r="Z453" s="30">
        <v>1</v>
      </c>
      <c r="AA453" s="31" t="e">
        <f>#N/A</f>
        <v>#N/A</v>
      </c>
      <c r="AB453" s="30"/>
    </row>
    <row r="454" spans="1:28" s="32" customFormat="1" ht="15" customHeight="1" x14ac:dyDescent="0.3">
      <c r="A454" s="29" t="s">
        <v>47</v>
      </c>
      <c r="B454" s="30" t="s">
        <v>662</v>
      </c>
      <c r="C454" s="29" t="s">
        <v>663</v>
      </c>
      <c r="D454" s="30" t="s">
        <v>1</v>
      </c>
      <c r="E454" s="29" t="s">
        <v>115</v>
      </c>
      <c r="F454" s="30" t="s">
        <v>664</v>
      </c>
      <c r="G454" s="30">
        <v>7753.2</v>
      </c>
      <c r="H454" s="30">
        <v>7749.6</v>
      </c>
      <c r="I454" s="31">
        <v>7905.4</v>
      </c>
      <c r="J454" s="30">
        <v>8252.2000000000007</v>
      </c>
      <c r="K454" s="31">
        <v>8299.2999999999993</v>
      </c>
      <c r="L454" s="30">
        <v>8625.1</v>
      </c>
      <c r="M454" s="31">
        <v>34355.402256513597</v>
      </c>
      <c r="N454" s="30">
        <v>37040.3419943689</v>
      </c>
      <c r="O454" s="31">
        <v>36930.533049838901</v>
      </c>
      <c r="P454" s="30">
        <v>39441.964878400897</v>
      </c>
      <c r="Q454" s="31">
        <v>43436.826188361498</v>
      </c>
      <c r="R454" s="30">
        <v>43917.907975448499</v>
      </c>
      <c r="S454" s="31">
        <v>45963.217491127703</v>
      </c>
      <c r="T454" s="30">
        <v>47721.2858623703</v>
      </c>
      <c r="U454" s="31">
        <v>54184.5473577987</v>
      </c>
      <c r="V454" s="30">
        <v>59323.165220318602</v>
      </c>
      <c r="W454" s="31">
        <v>61742.229612656498</v>
      </c>
      <c r="X454" s="30">
        <v>62397.599999999999</v>
      </c>
      <c r="Y454" s="31">
        <v>62555.7</v>
      </c>
      <c r="Z454" s="30"/>
      <c r="AA454" s="31"/>
      <c r="AB454" s="30"/>
    </row>
    <row r="455" spans="1:28" s="32" customFormat="1" ht="15" customHeight="1" x14ac:dyDescent="0.3">
      <c r="A455" s="29" t="s">
        <v>47</v>
      </c>
      <c r="B455" s="30" t="s">
        <v>665</v>
      </c>
      <c r="C455" s="29" t="s">
        <v>663</v>
      </c>
      <c r="D455" s="30" t="s">
        <v>1</v>
      </c>
      <c r="E455" s="29" t="s">
        <v>118</v>
      </c>
      <c r="F455" s="30" t="s">
        <v>664</v>
      </c>
      <c r="G455" s="30">
        <v>3053.9</v>
      </c>
      <c r="H455" s="30">
        <v>2909</v>
      </c>
      <c r="I455" s="31">
        <v>2891.9</v>
      </c>
      <c r="J455" s="30">
        <v>3115.8</v>
      </c>
      <c r="K455" s="31">
        <v>3109.4</v>
      </c>
      <c r="L455" s="30">
        <v>3284</v>
      </c>
      <c r="M455" s="31">
        <v>7536.07046847112</v>
      </c>
      <c r="N455" s="30">
        <v>7452.8412402112799</v>
      </c>
      <c r="O455" s="31">
        <v>7552.7994700368599</v>
      </c>
      <c r="P455" s="30">
        <v>7991.7349929044303</v>
      </c>
      <c r="Q455" s="31">
        <v>8216.6446691051406</v>
      </c>
      <c r="R455" s="30">
        <v>8286.5886922986392</v>
      </c>
      <c r="S455" s="31">
        <v>8780.8192630451904</v>
      </c>
      <c r="T455" s="30">
        <v>9191.1288828110191</v>
      </c>
      <c r="U455" s="31">
        <v>9502.87286280025</v>
      </c>
      <c r="V455" s="30">
        <v>9251.5205596523301</v>
      </c>
      <c r="W455" s="31">
        <v>9496.7832904017196</v>
      </c>
      <c r="X455" s="30">
        <v>10208.200000000001</v>
      </c>
      <c r="Y455" s="31">
        <v>10547.7</v>
      </c>
      <c r="Z455" s="30"/>
      <c r="AA455" s="31"/>
      <c r="AB455" s="30"/>
    </row>
    <row r="456" spans="1:28" s="32" customFormat="1" ht="15" customHeight="1" x14ac:dyDescent="0.3">
      <c r="A456" s="29" t="s">
        <v>47</v>
      </c>
      <c r="B456" s="30" t="s">
        <v>666</v>
      </c>
      <c r="C456" s="29" t="s">
        <v>663</v>
      </c>
      <c r="D456" s="30" t="s">
        <v>1</v>
      </c>
      <c r="E456" s="29" t="s">
        <v>120</v>
      </c>
      <c r="F456" s="30" t="s">
        <v>664</v>
      </c>
      <c r="G456" s="30">
        <v>2433.8000000000002</v>
      </c>
      <c r="H456" s="30">
        <v>2432.4</v>
      </c>
      <c r="I456" s="31">
        <v>2488</v>
      </c>
      <c r="J456" s="30">
        <v>2693.8</v>
      </c>
      <c r="K456" s="31">
        <v>2715.4</v>
      </c>
      <c r="L456" s="30">
        <v>2827.4</v>
      </c>
      <c r="M456" s="31">
        <v>10619.106886555001</v>
      </c>
      <c r="N456" s="30">
        <v>11129.658046066799</v>
      </c>
      <c r="O456" s="31">
        <v>10759.185761728801</v>
      </c>
      <c r="P456" s="30">
        <v>12385.258880241799</v>
      </c>
      <c r="Q456" s="31">
        <v>13872.7163166228</v>
      </c>
      <c r="R456" s="30">
        <v>12701.2498993975</v>
      </c>
      <c r="S456" s="31">
        <v>12422.7690901675</v>
      </c>
      <c r="T456" s="30">
        <v>12665.6022785901</v>
      </c>
      <c r="U456" s="31">
        <v>17621.461908297999</v>
      </c>
      <c r="V456" s="30">
        <v>23843.273033392401</v>
      </c>
      <c r="W456" s="31">
        <v>25774.738253322899</v>
      </c>
      <c r="X456" s="30">
        <v>25139.8</v>
      </c>
      <c r="Y456" s="31">
        <v>24084.400000000001</v>
      </c>
      <c r="Z456" s="30"/>
      <c r="AA456" s="31"/>
      <c r="AB456" s="30"/>
    </row>
    <row r="457" spans="1:28" s="32" customFormat="1" ht="15" customHeight="1" x14ac:dyDescent="0.3">
      <c r="A457" s="29" t="s">
        <v>47</v>
      </c>
      <c r="B457" s="30" t="s">
        <v>667</v>
      </c>
      <c r="C457" s="29" t="s">
        <v>663</v>
      </c>
      <c r="D457" s="30" t="s">
        <v>1</v>
      </c>
      <c r="E457" s="29" t="s">
        <v>122</v>
      </c>
      <c r="F457" s="30" t="s">
        <v>664</v>
      </c>
      <c r="G457" s="30">
        <v>1841.4</v>
      </c>
      <c r="H457" s="30">
        <v>1969.6</v>
      </c>
      <c r="I457" s="31">
        <v>2080</v>
      </c>
      <c r="J457" s="30">
        <v>2020.2</v>
      </c>
      <c r="K457" s="31">
        <v>2005.8</v>
      </c>
      <c r="L457" s="30">
        <v>2046.2</v>
      </c>
      <c r="M457" s="31">
        <v>15042.8796412377</v>
      </c>
      <c r="N457" s="30">
        <v>17056.214525153599</v>
      </c>
      <c r="O457" s="31">
        <v>17307.947653744199</v>
      </c>
      <c r="P457" s="30">
        <v>17752.121283684701</v>
      </c>
      <c r="Q457" s="31">
        <v>19958.490186638301</v>
      </c>
      <c r="R457" s="30">
        <v>21812.119731112201</v>
      </c>
      <c r="S457" s="31">
        <v>23111.4084406195</v>
      </c>
      <c r="T457" s="30">
        <v>24098.754700969101</v>
      </c>
      <c r="U457" s="31">
        <v>24319.0272639176</v>
      </c>
      <c r="V457" s="30">
        <v>23763.377669473</v>
      </c>
      <c r="W457" s="31">
        <v>24298.7069326458</v>
      </c>
      <c r="X457" s="30">
        <v>24664.5</v>
      </c>
      <c r="Y457" s="31">
        <v>25610.2</v>
      </c>
      <c r="Z457" s="30"/>
      <c r="AA457" s="31"/>
      <c r="AB457" s="30"/>
    </row>
    <row r="458" spans="1:28" s="32" customFormat="1" ht="15" customHeight="1" x14ac:dyDescent="0.3">
      <c r="A458" s="29" t="s">
        <v>47</v>
      </c>
      <c r="B458" s="30" t="s">
        <v>668</v>
      </c>
      <c r="C458" s="29" t="s">
        <v>663</v>
      </c>
      <c r="D458" s="30" t="s">
        <v>3</v>
      </c>
      <c r="E458" s="29" t="s">
        <v>125</v>
      </c>
      <c r="F458" s="30" t="s">
        <v>294</v>
      </c>
      <c r="G458" s="30"/>
      <c r="H458" s="30"/>
      <c r="I458" s="31">
        <v>6387</v>
      </c>
      <c r="J458" s="30">
        <v>7842</v>
      </c>
      <c r="K458" s="31">
        <v>8233</v>
      </c>
      <c r="L458" s="30">
        <v>10291.1</v>
      </c>
      <c r="M458" s="31">
        <v>12851</v>
      </c>
      <c r="N458" s="30">
        <v>14079</v>
      </c>
      <c r="O458" s="31">
        <v>15644</v>
      </c>
      <c r="P458" s="30">
        <v>12101</v>
      </c>
      <c r="Q458" s="31">
        <v>15623</v>
      </c>
      <c r="R458" s="30">
        <v>16396</v>
      </c>
      <c r="S458" s="31">
        <v>13195.6</v>
      </c>
      <c r="T458" s="30">
        <v>13357</v>
      </c>
      <c r="U458" s="31">
        <v>21646</v>
      </c>
      <c r="V458" s="30">
        <v>23322.6</v>
      </c>
      <c r="W458" s="31">
        <v>25696.508999999998</v>
      </c>
      <c r="X458" s="30">
        <v>31754.16</v>
      </c>
      <c r="Y458" s="31">
        <v>33527.921000000002</v>
      </c>
      <c r="Z458" s="30"/>
      <c r="AA458" s="31"/>
      <c r="AB458" s="30"/>
    </row>
    <row r="459" spans="1:28" s="32" customFormat="1" ht="15" customHeight="1" x14ac:dyDescent="0.3">
      <c r="A459" s="29" t="s">
        <v>47</v>
      </c>
      <c r="B459" s="30" t="s">
        <v>669</v>
      </c>
      <c r="C459" s="29" t="s">
        <v>663</v>
      </c>
      <c r="D459" s="30" t="s">
        <v>3</v>
      </c>
      <c r="E459" s="29" t="s">
        <v>127</v>
      </c>
      <c r="F459" s="30" t="s">
        <v>294</v>
      </c>
      <c r="G459" s="30"/>
      <c r="H459" s="30"/>
      <c r="I459" s="31">
        <v>-4197</v>
      </c>
      <c r="J459" s="30">
        <v>-4231</v>
      </c>
      <c r="K459" s="31">
        <v>-4703</v>
      </c>
      <c r="L459" s="30">
        <v>-4731.3</v>
      </c>
      <c r="M459" s="31">
        <v>-6084</v>
      </c>
      <c r="N459" s="30">
        <v>-7797</v>
      </c>
      <c r="O459" s="31">
        <v>-8479</v>
      </c>
      <c r="P459" s="30">
        <v>-7909</v>
      </c>
      <c r="Q459" s="31">
        <v>-9597</v>
      </c>
      <c r="R459" s="30">
        <v>-10053</v>
      </c>
      <c r="S459" s="31">
        <v>-9932.4</v>
      </c>
      <c r="T459" s="30">
        <v>-12162.1</v>
      </c>
      <c r="U459" s="31">
        <v>-9866</v>
      </c>
      <c r="V459" s="30">
        <v>-7083.4</v>
      </c>
      <c r="W459" s="31">
        <v>-6506.7139999999999</v>
      </c>
      <c r="X459" s="30">
        <v>-9777.473</v>
      </c>
      <c r="Y459" s="31">
        <v>-10546.388999999999</v>
      </c>
      <c r="Z459" s="30"/>
      <c r="AA459" s="31"/>
      <c r="AB459" s="30"/>
    </row>
    <row r="460" spans="1:28" s="32" customFormat="1" ht="15" customHeight="1" x14ac:dyDescent="0.3">
      <c r="A460" s="29" t="s">
        <v>47</v>
      </c>
      <c r="B460" s="30" t="s">
        <v>670</v>
      </c>
      <c r="C460" s="29" t="s">
        <v>129</v>
      </c>
      <c r="D460" s="30" t="s">
        <v>6</v>
      </c>
      <c r="E460" s="29" t="s">
        <v>6</v>
      </c>
      <c r="F460" s="30"/>
      <c r="G460" s="30"/>
      <c r="H460" s="30"/>
      <c r="I460" s="31"/>
      <c r="J460" s="30"/>
      <c r="K460" s="31"/>
      <c r="L460" s="30"/>
      <c r="M460" s="31"/>
      <c r="N460" s="30"/>
      <c r="O460" s="31"/>
      <c r="P460" s="30"/>
      <c r="Q460" s="31"/>
      <c r="R460" s="30">
        <v>4.4420368364030498</v>
      </c>
      <c r="S460" s="31">
        <v>4.5643153526970801</v>
      </c>
      <c r="T460" s="30">
        <v>4.9603174603174702</v>
      </c>
      <c r="U460" s="31">
        <v>5.2221172022684401</v>
      </c>
      <c r="V460" s="30">
        <v>5.9959577812710396</v>
      </c>
      <c r="W460" s="31">
        <v>6.67372881355932</v>
      </c>
      <c r="X460" s="30">
        <v>5.4</v>
      </c>
      <c r="Y460" s="31">
        <v>4.5</v>
      </c>
      <c r="Z460" s="30"/>
      <c r="AA460" s="31"/>
      <c r="AB460" s="30"/>
    </row>
    <row r="461" spans="1:28" s="32" customFormat="1" ht="15" customHeight="1" x14ac:dyDescent="0.3">
      <c r="A461" s="29" t="s">
        <v>47</v>
      </c>
      <c r="B461" s="30" t="s">
        <v>671</v>
      </c>
      <c r="C461" s="29" t="s">
        <v>124</v>
      </c>
      <c r="D461" s="30" t="s">
        <v>4</v>
      </c>
      <c r="E461" s="29" t="s">
        <v>4</v>
      </c>
      <c r="F461" s="30"/>
      <c r="G461" s="30">
        <v>7.23</v>
      </c>
      <c r="H461" s="30">
        <v>5.92</v>
      </c>
      <c r="I461" s="31">
        <v>5.62</v>
      </c>
      <c r="J461" s="30">
        <v>6.93</v>
      </c>
      <c r="K461" s="31">
        <v>9.5299999999999994</v>
      </c>
      <c r="L461" s="30">
        <v>6.87</v>
      </c>
      <c r="M461" s="31">
        <v>4.42</v>
      </c>
      <c r="N461" s="30">
        <v>7.59</v>
      </c>
      <c r="O461" s="31">
        <v>7.37</v>
      </c>
      <c r="P461" s="30">
        <v>4.75</v>
      </c>
      <c r="Q461" s="31">
        <v>3.49</v>
      </c>
      <c r="R461" s="30">
        <v>16.96</v>
      </c>
      <c r="S461" s="31">
        <v>14.25</v>
      </c>
      <c r="T461" s="30">
        <v>13.86</v>
      </c>
      <c r="U461" s="31">
        <v>10.44</v>
      </c>
      <c r="V461" s="30">
        <v>10.48</v>
      </c>
      <c r="W461" s="31">
        <v>2.68</v>
      </c>
      <c r="X461" s="30">
        <v>4.2</v>
      </c>
      <c r="Y461" s="31">
        <v>2.88</v>
      </c>
      <c r="Z461" s="30" t="e">
        <f>#N/A</f>
        <v>#N/A</v>
      </c>
      <c r="AA461" s="31" t="e">
        <f>#N/A</f>
        <v>#N/A</v>
      </c>
      <c r="AB461" s="30"/>
    </row>
    <row r="462" spans="1:28" s="32" customFormat="1" ht="15" customHeight="1" x14ac:dyDescent="0.3">
      <c r="A462" s="29" t="s">
        <v>47</v>
      </c>
      <c r="B462" s="30" t="s">
        <v>672</v>
      </c>
      <c r="C462" s="29" t="s">
        <v>132</v>
      </c>
      <c r="D462" s="30" t="s">
        <v>7</v>
      </c>
      <c r="E462" s="29" t="s">
        <v>133</v>
      </c>
      <c r="F462" s="30"/>
      <c r="G462" s="30" t="e">
        <f>#N/A</f>
        <v>#N/A</v>
      </c>
      <c r="H462" s="30" t="e">
        <f>#N/A</f>
        <v>#N/A</v>
      </c>
      <c r="I462" s="31" t="e">
        <f>#N/A</f>
        <v>#N/A</v>
      </c>
      <c r="J462" s="30" t="e">
        <f>#N/A</f>
        <v>#N/A</v>
      </c>
      <c r="K462" s="31" t="e">
        <f>#N/A</f>
        <v>#N/A</v>
      </c>
      <c r="L462" s="30" t="e">
        <f>#N/A</f>
        <v>#N/A</v>
      </c>
      <c r="M462" s="31" t="e">
        <f>#N/A</f>
        <v>#N/A</v>
      </c>
      <c r="N462" s="30" t="e">
        <f>#N/A</f>
        <v>#N/A</v>
      </c>
      <c r="O462" s="31" t="e">
        <f>#N/A</f>
        <v>#N/A</v>
      </c>
      <c r="P462" s="30" t="e">
        <f>#N/A</f>
        <v>#N/A</v>
      </c>
      <c r="Q462" s="31" t="e">
        <f>#N/A</f>
        <v>#N/A</v>
      </c>
      <c r="R462" s="30" t="e">
        <f>#N/A</f>
        <v>#N/A</v>
      </c>
      <c r="S462" s="31">
        <v>0.47992499999999999</v>
      </c>
      <c r="T462" s="30">
        <v>0.44688333333333402</v>
      </c>
      <c r="U462" s="31">
        <v>0.40667500000000001</v>
      </c>
      <c r="V462" s="30">
        <v>0.361858333333333</v>
      </c>
      <c r="W462" s="31">
        <v>0.31926666666666698</v>
      </c>
      <c r="X462" s="30">
        <v>0.31363333333333299</v>
      </c>
      <c r="Y462" s="31">
        <v>0.30371666666666702</v>
      </c>
      <c r="Z462" s="30">
        <v>0.29520833333333302</v>
      </c>
      <c r="AA462" s="31" t="e">
        <f>#N/A</f>
        <v>#N/A</v>
      </c>
      <c r="AB462" s="30"/>
    </row>
    <row r="463" spans="1:28" s="32" customFormat="1" ht="15" customHeight="1" x14ac:dyDescent="0.3">
      <c r="A463" s="29" t="s">
        <v>27</v>
      </c>
      <c r="B463" s="30" t="s">
        <v>673</v>
      </c>
      <c r="C463" s="29" t="s">
        <v>312</v>
      </c>
      <c r="D463" s="30" t="s">
        <v>1</v>
      </c>
      <c r="E463" s="29" t="s">
        <v>115</v>
      </c>
      <c r="F463" s="30" t="s">
        <v>384</v>
      </c>
      <c r="G463" s="30">
        <v>15133359.5127414</v>
      </c>
      <c r="H463" s="30">
        <v>16389428.3522989</v>
      </c>
      <c r="I463" s="31">
        <v>17880866.3323581</v>
      </c>
      <c r="J463" s="30">
        <v>19668952.965593901</v>
      </c>
      <c r="K463" s="31">
        <v>21655517.2151189</v>
      </c>
      <c r="L463" s="30">
        <v>24124246.177642498</v>
      </c>
      <c r="M463" s="31">
        <v>27188025.442203</v>
      </c>
      <c r="N463" s="30">
        <v>31048725.054995898</v>
      </c>
      <c r="O463" s="31">
        <v>34060451.385330498</v>
      </c>
      <c r="P463" s="30">
        <v>37262133.815551497</v>
      </c>
      <c r="Q463" s="31">
        <v>41211920</v>
      </c>
      <c r="R463" s="30">
        <v>45168264.32</v>
      </c>
      <c r="S463" s="31">
        <v>48736557.201279998</v>
      </c>
      <c r="T463" s="30">
        <v>52538008.662979797</v>
      </c>
      <c r="U463" s="31">
        <v>56425821.304040298</v>
      </c>
      <c r="V463" s="30">
        <v>60375628.795323201</v>
      </c>
      <c r="W463" s="31">
        <v>64481171.553405203</v>
      </c>
      <c r="X463" s="30">
        <v>68950896.681810603</v>
      </c>
      <c r="Y463" s="31">
        <v>73594029.023148507</v>
      </c>
      <c r="Z463" s="30">
        <v>78093559.858512595</v>
      </c>
      <c r="AA463" s="31"/>
      <c r="AB463" s="30"/>
    </row>
    <row r="464" spans="1:28" s="32" customFormat="1" ht="15" customHeight="1" x14ac:dyDescent="0.3">
      <c r="A464" s="29" t="s">
        <v>27</v>
      </c>
      <c r="B464" s="30" t="s">
        <v>674</v>
      </c>
      <c r="C464" s="29" t="s">
        <v>312</v>
      </c>
      <c r="D464" s="30" t="s">
        <v>1</v>
      </c>
      <c r="E464" s="29" t="s">
        <v>138</v>
      </c>
      <c r="F464" s="30" t="s">
        <v>384</v>
      </c>
      <c r="G464" s="30">
        <v>0</v>
      </c>
      <c r="H464" s="30">
        <v>0</v>
      </c>
      <c r="I464" s="31">
        <v>0</v>
      </c>
      <c r="J464" s="30">
        <v>0</v>
      </c>
      <c r="K464" s="31">
        <v>0</v>
      </c>
      <c r="L464" s="30">
        <v>0</v>
      </c>
      <c r="M464" s="31">
        <v>0</v>
      </c>
      <c r="N464" s="30">
        <v>0</v>
      </c>
      <c r="O464" s="31">
        <v>0</v>
      </c>
      <c r="P464" s="30">
        <v>0</v>
      </c>
      <c r="Q464" s="31">
        <v>20158138.20865</v>
      </c>
      <c r="R464" s="30">
        <v>22582780.312607698</v>
      </c>
      <c r="S464" s="31">
        <v>24543373.511349101</v>
      </c>
      <c r="T464" s="30">
        <v>26297576.597324301</v>
      </c>
      <c r="U464" s="31">
        <v>28225075.581067801</v>
      </c>
      <c r="V464" s="30">
        <v>30566594.709124599</v>
      </c>
      <c r="W464" s="31">
        <v>33277324.720555998</v>
      </c>
      <c r="X464" s="30">
        <v>35786019.762335703</v>
      </c>
      <c r="Y464" s="31">
        <v>38852522.822626397</v>
      </c>
      <c r="Z464" s="30">
        <v>41454804.116553798</v>
      </c>
      <c r="AA464" s="31"/>
      <c r="AB464" s="30"/>
    </row>
    <row r="465" spans="1:28" s="32" customFormat="1" ht="15" customHeight="1" x14ac:dyDescent="0.3">
      <c r="A465" s="29" t="s">
        <v>27</v>
      </c>
      <c r="B465" s="30" t="s">
        <v>675</v>
      </c>
      <c r="C465" s="29" t="s">
        <v>312</v>
      </c>
      <c r="D465" s="30" t="s">
        <v>1</v>
      </c>
      <c r="E465" s="29" t="s">
        <v>140</v>
      </c>
      <c r="F465" s="30" t="s">
        <v>384</v>
      </c>
      <c r="G465" s="30">
        <v>0</v>
      </c>
      <c r="H465" s="30">
        <v>0</v>
      </c>
      <c r="I465" s="31">
        <v>0</v>
      </c>
      <c r="J465" s="30">
        <v>0</v>
      </c>
      <c r="K465" s="31">
        <v>0</v>
      </c>
      <c r="L465" s="30">
        <v>0</v>
      </c>
      <c r="M465" s="31">
        <v>0</v>
      </c>
      <c r="N465" s="30">
        <v>0</v>
      </c>
      <c r="O465" s="31">
        <v>0</v>
      </c>
      <c r="P465" s="30">
        <v>0</v>
      </c>
      <c r="Q465" s="31">
        <v>18104112.38879</v>
      </c>
      <c r="R465" s="30">
        <v>19733482.503781099</v>
      </c>
      <c r="S465" s="31">
        <v>21312161.104083601</v>
      </c>
      <c r="T465" s="30">
        <v>23294192.086763401</v>
      </c>
      <c r="U465" s="31">
        <v>25041256.493270598</v>
      </c>
      <c r="V465" s="30">
        <v>26719020.6783197</v>
      </c>
      <c r="W465" s="31">
        <v>28415678.491393</v>
      </c>
      <c r="X465" s="30">
        <v>29921709.4514369</v>
      </c>
      <c r="Y465" s="31">
        <v>31746933.727974501</v>
      </c>
      <c r="Z465" s="30">
        <v>33096178.411413401</v>
      </c>
      <c r="AA465" s="31"/>
      <c r="AB465" s="30"/>
    </row>
    <row r="466" spans="1:28" s="32" customFormat="1" ht="15" customHeight="1" x14ac:dyDescent="0.3">
      <c r="A466" s="29" t="s">
        <v>27</v>
      </c>
      <c r="B466" s="30" t="s">
        <v>676</v>
      </c>
      <c r="C466" s="29" t="s">
        <v>312</v>
      </c>
      <c r="D466" s="30" t="s">
        <v>1</v>
      </c>
      <c r="E466" s="29" t="s">
        <v>142</v>
      </c>
      <c r="F466" s="30" t="s">
        <v>384</v>
      </c>
      <c r="G466" s="30">
        <v>0</v>
      </c>
      <c r="H466" s="30">
        <v>0</v>
      </c>
      <c r="I466" s="31">
        <v>0</v>
      </c>
      <c r="J466" s="30">
        <v>0</v>
      </c>
      <c r="K466" s="31">
        <v>0</v>
      </c>
      <c r="L466" s="30">
        <v>0</v>
      </c>
      <c r="M466" s="31">
        <v>0</v>
      </c>
      <c r="N466" s="30">
        <v>0</v>
      </c>
      <c r="O466" s="31">
        <v>0</v>
      </c>
      <c r="P466" s="30">
        <v>0</v>
      </c>
      <c r="Q466" s="31">
        <v>11213078.7241286</v>
      </c>
      <c r="R466" s="30">
        <v>12334386.5965415</v>
      </c>
      <c r="S466" s="31">
        <v>13197793.6582994</v>
      </c>
      <c r="T466" s="30">
        <v>14221942.4461834</v>
      </c>
      <c r="U466" s="31">
        <v>15217478.4174162</v>
      </c>
      <c r="V466" s="30">
        <v>14760954.064893801</v>
      </c>
      <c r="W466" s="31">
        <v>14185276.8563629</v>
      </c>
      <c r="X466" s="30">
        <v>15107319.8520265</v>
      </c>
      <c r="Y466" s="31">
        <v>16414858.385219401</v>
      </c>
      <c r="Z466" s="30">
        <v>16496932.6771455</v>
      </c>
      <c r="AA466" s="31"/>
      <c r="AB466" s="30"/>
    </row>
    <row r="467" spans="1:28" s="32" customFormat="1" ht="15" customHeight="1" x14ac:dyDescent="0.3">
      <c r="A467" s="29" t="s">
        <v>27</v>
      </c>
      <c r="B467" s="30" t="s">
        <v>677</v>
      </c>
      <c r="C467" s="29" t="s">
        <v>312</v>
      </c>
      <c r="D467" s="30" t="s">
        <v>1</v>
      </c>
      <c r="E467" s="29" t="s">
        <v>144</v>
      </c>
      <c r="F467" s="30" t="s">
        <v>384</v>
      </c>
      <c r="G467" s="30">
        <v>0</v>
      </c>
      <c r="H467" s="30">
        <v>0</v>
      </c>
      <c r="I467" s="31">
        <v>0</v>
      </c>
      <c r="J467" s="30">
        <v>0</v>
      </c>
      <c r="K467" s="31">
        <v>0</v>
      </c>
      <c r="L467" s="30">
        <v>0</v>
      </c>
      <c r="M467" s="31">
        <v>0</v>
      </c>
      <c r="N467" s="30">
        <v>0</v>
      </c>
      <c r="O467" s="31">
        <v>0</v>
      </c>
      <c r="P467" s="30">
        <v>0</v>
      </c>
      <c r="Q467" s="31">
        <v>9703318.6245688107</v>
      </c>
      <c r="R467" s="30">
        <v>11110299.825131301</v>
      </c>
      <c r="S467" s="31">
        <v>11888020.8128905</v>
      </c>
      <c r="T467" s="30">
        <v>12957942.686050599</v>
      </c>
      <c r="U467" s="31">
        <v>13800208.960643901</v>
      </c>
      <c r="V467" s="30">
        <v>13413803.109745899</v>
      </c>
      <c r="W467" s="31">
        <v>13212596.063099699</v>
      </c>
      <c r="X467" s="30">
        <v>13741099.9056237</v>
      </c>
      <c r="Y467" s="31">
        <v>15403772.9942041</v>
      </c>
      <c r="Z467" s="30">
        <v>14941659.804377999</v>
      </c>
      <c r="AA467" s="31"/>
      <c r="AB467" s="30"/>
    </row>
    <row r="468" spans="1:28" s="32" customFormat="1" ht="15" customHeight="1" x14ac:dyDescent="0.3">
      <c r="A468" s="29" t="s">
        <v>27</v>
      </c>
      <c r="B468" s="30" t="s">
        <v>678</v>
      </c>
      <c r="C468" s="29" t="s">
        <v>312</v>
      </c>
      <c r="D468" s="30" t="s">
        <v>1</v>
      </c>
      <c r="E468" s="29" t="s">
        <v>118</v>
      </c>
      <c r="F468" s="30" t="s">
        <v>384</v>
      </c>
      <c r="G468" s="30">
        <v>2583901.3811223102</v>
      </c>
      <c r="H468" s="30">
        <v>2652043.0208821199</v>
      </c>
      <c r="I468" s="31">
        <v>2723611.2861626102</v>
      </c>
      <c r="J468" s="30">
        <v>2788188.7909327098</v>
      </c>
      <c r="K468" s="31">
        <v>2958377.44302289</v>
      </c>
      <c r="L468" s="30">
        <v>3108434.3644317202</v>
      </c>
      <c r="M468" s="31">
        <v>3256191.8743518302</v>
      </c>
      <c r="N468" s="30">
        <v>3370848.2595336102</v>
      </c>
      <c r="O468" s="31">
        <v>3544600.2662472501</v>
      </c>
      <c r="P468" s="30">
        <v>3686294.8817239599</v>
      </c>
      <c r="Q468" s="31">
        <v>3843080</v>
      </c>
      <c r="R468" s="30">
        <v>4003557.6017952301</v>
      </c>
      <c r="S468" s="31">
        <v>4182585.2876083502</v>
      </c>
      <c r="T468" s="30">
        <v>4342318.6346545704</v>
      </c>
      <c r="U468" s="31">
        <v>4518477.0571194701</v>
      </c>
      <c r="V468" s="30">
        <v>4694697.6623471295</v>
      </c>
      <c r="W468" s="31">
        <v>4849622.6852045897</v>
      </c>
      <c r="X468" s="30">
        <v>5043607.5926127704</v>
      </c>
      <c r="Y468" s="31">
        <v>5220133.8583542202</v>
      </c>
      <c r="Z468" s="30">
        <v>5381958.0079632001</v>
      </c>
      <c r="AA468" s="31"/>
      <c r="AB468" s="30"/>
    </row>
    <row r="469" spans="1:28" s="32" customFormat="1" ht="15" customHeight="1" x14ac:dyDescent="0.3">
      <c r="A469" s="29" t="s">
        <v>27</v>
      </c>
      <c r="B469" s="30" t="s">
        <v>679</v>
      </c>
      <c r="C469" s="29" t="s">
        <v>312</v>
      </c>
      <c r="D469" s="30" t="s">
        <v>1</v>
      </c>
      <c r="E469" s="29" t="s">
        <v>120</v>
      </c>
      <c r="F469" s="30" t="s">
        <v>384</v>
      </c>
      <c r="G469" s="30">
        <v>6421131.96469191</v>
      </c>
      <c r="H469" s="30">
        <v>6966928.1816907199</v>
      </c>
      <c r="I469" s="31">
        <v>7656654.0716781002</v>
      </c>
      <c r="J469" s="30">
        <v>8629049.1387812197</v>
      </c>
      <c r="K469" s="31">
        <v>9586873.5931859296</v>
      </c>
      <c r="L469" s="30">
        <v>10746885.297961401</v>
      </c>
      <c r="M469" s="31">
        <v>12197714.8131862</v>
      </c>
      <c r="N469" s="30">
        <v>14039569.7499773</v>
      </c>
      <c r="O469" s="31">
        <v>15415447.5854751</v>
      </c>
      <c r="P469" s="30">
        <v>17003238.6867791</v>
      </c>
      <c r="Q469" s="31">
        <v>19162650</v>
      </c>
      <c r="R469" s="30">
        <v>21213053.550000001</v>
      </c>
      <c r="S469" s="31">
        <v>22994950.0482</v>
      </c>
      <c r="T469" s="30">
        <v>24834546.052056</v>
      </c>
      <c r="U469" s="31">
        <v>26622633.367803998</v>
      </c>
      <c r="V469" s="30">
        <v>28193368.736504499</v>
      </c>
      <c r="W469" s="31">
        <v>29884970.8606948</v>
      </c>
      <c r="X469" s="30">
        <v>31648184.1414757</v>
      </c>
      <c r="Y469" s="31">
        <v>33483778.821681298</v>
      </c>
      <c r="Z469" s="30">
        <v>35392354.214517199</v>
      </c>
      <c r="AA469" s="31"/>
      <c r="AB469" s="30"/>
    </row>
    <row r="470" spans="1:28" s="32" customFormat="1" ht="15" customHeight="1" x14ac:dyDescent="0.3">
      <c r="A470" s="29" t="s">
        <v>27</v>
      </c>
      <c r="B470" s="30" t="s">
        <v>680</v>
      </c>
      <c r="C470" s="29" t="s">
        <v>312</v>
      </c>
      <c r="D470" s="30" t="s">
        <v>1</v>
      </c>
      <c r="E470" s="29" t="s">
        <v>122</v>
      </c>
      <c r="F470" s="30" t="s">
        <v>384</v>
      </c>
      <c r="G470" s="30">
        <v>6263487.3836988201</v>
      </c>
      <c r="H470" s="30">
        <v>6908626.5842198003</v>
      </c>
      <c r="I470" s="31">
        <v>7634032.3755628699</v>
      </c>
      <c r="J470" s="30">
        <v>8359265.4512413498</v>
      </c>
      <c r="K470" s="31">
        <v>9203551.2618167195</v>
      </c>
      <c r="L470" s="30">
        <v>10344791.618282</v>
      </c>
      <c r="M470" s="31">
        <v>11803407.236459799</v>
      </c>
      <c r="N470" s="30">
        <v>13703755.801529801</v>
      </c>
      <c r="O470" s="31">
        <v>15142650.160690401</v>
      </c>
      <c r="P470" s="30">
        <v>16596344.5761167</v>
      </c>
      <c r="Q470" s="31">
        <v>18206190</v>
      </c>
      <c r="R470" s="30">
        <v>19935778.050000001</v>
      </c>
      <c r="S470" s="31">
        <v>21530640.294</v>
      </c>
      <c r="T470" s="30">
        <v>23317683.438402001</v>
      </c>
      <c r="U470" s="31">
        <v>25253051.163789399</v>
      </c>
      <c r="V470" s="30">
        <v>27475319.666202798</v>
      </c>
      <c r="W470" s="31">
        <v>29700820.559165299</v>
      </c>
      <c r="X470" s="30">
        <v>32165988.665576</v>
      </c>
      <c r="Y470" s="31">
        <v>34739267.758822002</v>
      </c>
      <c r="Z470" s="30">
        <v>37136277.234180801</v>
      </c>
      <c r="AA470" s="31"/>
      <c r="AB470" s="30"/>
    </row>
    <row r="471" spans="1:28" s="32" customFormat="1" ht="15" customHeight="1" x14ac:dyDescent="0.3">
      <c r="A471" s="29" t="s">
        <v>27</v>
      </c>
      <c r="B471" s="30" t="s">
        <v>681</v>
      </c>
      <c r="C471" s="29" t="s">
        <v>129</v>
      </c>
      <c r="D471" s="30" t="s">
        <v>6</v>
      </c>
      <c r="E471" s="29" t="s">
        <v>6</v>
      </c>
      <c r="F471" s="30"/>
      <c r="G471" s="30"/>
      <c r="H471" s="30">
        <v>0.70000000000001195</v>
      </c>
      <c r="I471" s="31">
        <v>-0.80000000000000104</v>
      </c>
      <c r="J471" s="30">
        <v>1.2</v>
      </c>
      <c r="K471" s="31">
        <v>3.9000000000000101</v>
      </c>
      <c r="L471" s="30">
        <v>1.8</v>
      </c>
      <c r="M471" s="31">
        <v>1.49999999999999</v>
      </c>
      <c r="N471" s="30">
        <v>4.8</v>
      </c>
      <c r="O471" s="31">
        <v>5.9000000000000199</v>
      </c>
      <c r="P471" s="30">
        <v>-0.70000000000000095</v>
      </c>
      <c r="Q471" s="31">
        <v>3.2999999999999901</v>
      </c>
      <c r="R471" s="30">
        <v>5.4000000000000101</v>
      </c>
      <c r="S471" s="31">
        <v>2.6462860000000101</v>
      </c>
      <c r="T471" s="30">
        <v>2.6240152700000001</v>
      </c>
      <c r="U471" s="31">
        <v>1.9884274199999801</v>
      </c>
      <c r="V471" s="30">
        <v>1.44082395</v>
      </c>
      <c r="W471" s="31">
        <v>2.00284828999999</v>
      </c>
      <c r="X471" s="30">
        <v>1.5577222000000099</v>
      </c>
      <c r="Y471" s="31">
        <v>2.1045285200000001</v>
      </c>
      <c r="Z471" s="30">
        <v>2.9000000000000101</v>
      </c>
      <c r="AA471" s="31"/>
      <c r="AB471" s="30"/>
    </row>
    <row r="472" spans="1:28" s="32" customFormat="1" ht="15" customHeight="1" x14ac:dyDescent="0.3">
      <c r="A472" s="29" t="s">
        <v>27</v>
      </c>
      <c r="B472" s="30" t="s">
        <v>682</v>
      </c>
      <c r="C472" s="29" t="s">
        <v>124</v>
      </c>
      <c r="D472" s="30" t="s">
        <v>3</v>
      </c>
      <c r="E472" s="29" t="s">
        <v>125</v>
      </c>
      <c r="F472" s="30" t="s">
        <v>294</v>
      </c>
      <c r="G472" s="30">
        <v>218062.09089699999</v>
      </c>
      <c r="H472" s="30">
        <v>232884.53600415</v>
      </c>
      <c r="I472" s="31">
        <v>286775.31341061997</v>
      </c>
      <c r="J472" s="30">
        <v>396649.74759576999</v>
      </c>
      <c r="K472" s="31">
        <v>542874.48210616002</v>
      </c>
      <c r="L472" s="30">
        <v>694870.27288785996</v>
      </c>
      <c r="M472" s="31">
        <v>888749.10480363003</v>
      </c>
      <c r="N472" s="30">
        <v>1122737.0974868201</v>
      </c>
      <c r="O472" s="31">
        <v>1334555.2055466101</v>
      </c>
      <c r="P472" s="30">
        <v>1119090.66305452</v>
      </c>
      <c r="Q472" s="31">
        <v>1478072.76142133</v>
      </c>
      <c r="R472" s="30">
        <v>1807805.44348864</v>
      </c>
      <c r="S472" s="31">
        <v>1973516.4128244901</v>
      </c>
      <c r="T472" s="30">
        <v>2148588.93510943</v>
      </c>
      <c r="U472" s="31">
        <v>2243761.2790000001</v>
      </c>
      <c r="V472" s="30">
        <v>2142753.4160000002</v>
      </c>
      <c r="W472" s="31">
        <v>1989518.639</v>
      </c>
      <c r="X472" s="30">
        <v>2216213.7980346498</v>
      </c>
      <c r="Y472" s="31">
        <v>2417442.8056057598</v>
      </c>
      <c r="Z472" s="30">
        <v>2430100</v>
      </c>
      <c r="AA472" s="31"/>
      <c r="AB472" s="30"/>
    </row>
    <row r="473" spans="1:28" s="32" customFormat="1" ht="15" customHeight="1" x14ac:dyDescent="0.3">
      <c r="A473" s="29" t="s">
        <v>27</v>
      </c>
      <c r="B473" s="30" t="s">
        <v>683</v>
      </c>
      <c r="C473" s="29" t="s">
        <v>124</v>
      </c>
      <c r="D473" s="30" t="s">
        <v>3</v>
      </c>
      <c r="E473" s="29" t="s">
        <v>127</v>
      </c>
      <c r="F473" s="30" t="s">
        <v>294</v>
      </c>
      <c r="G473" s="30">
        <v>188142.42410248</v>
      </c>
      <c r="H473" s="30">
        <v>204701.54146740001</v>
      </c>
      <c r="I473" s="31">
        <v>249089.32669712999</v>
      </c>
      <c r="J473" s="30">
        <v>356825.22832057002</v>
      </c>
      <c r="K473" s="31">
        <v>483459.78123467998</v>
      </c>
      <c r="L473" s="30">
        <v>564741.52645362006</v>
      </c>
      <c r="M473" s="31">
        <v>681974.28475653997</v>
      </c>
      <c r="N473" s="30">
        <v>819890.83310946997</v>
      </c>
      <c r="O473" s="31">
        <v>990087.58824007004</v>
      </c>
      <c r="P473" s="30">
        <v>883613.95579442999</v>
      </c>
      <c r="Q473" s="31">
        <v>1239986.2919334101</v>
      </c>
      <c r="R473" s="30">
        <v>1579104.6908547201</v>
      </c>
      <c r="S473" s="31">
        <v>1661946.6596693101</v>
      </c>
      <c r="T473" s="30">
        <v>1789607.6373695601</v>
      </c>
      <c r="U473" s="31">
        <v>1808719.6569999999</v>
      </c>
      <c r="V473" s="30">
        <v>1566562.344</v>
      </c>
      <c r="W473" s="31">
        <v>1500635.64</v>
      </c>
      <c r="X473" s="30">
        <v>1740272.3849007699</v>
      </c>
      <c r="Y473" s="31">
        <v>2022272.28697376</v>
      </c>
      <c r="Z473" s="30">
        <v>1967300</v>
      </c>
      <c r="AA473" s="31"/>
      <c r="AB473" s="30"/>
    </row>
    <row r="474" spans="1:28" s="32" customFormat="1" ht="15" customHeight="1" x14ac:dyDescent="0.3">
      <c r="A474" s="29" t="s">
        <v>27</v>
      </c>
      <c r="B474" s="30" t="s">
        <v>684</v>
      </c>
      <c r="C474" s="29" t="s">
        <v>162</v>
      </c>
      <c r="D474" s="30" t="s">
        <v>5</v>
      </c>
      <c r="E474" s="29" t="s">
        <v>163</v>
      </c>
      <c r="F474" s="30"/>
      <c r="G474" s="30">
        <v>10160.4</v>
      </c>
      <c r="H474" s="30">
        <v>11226.4</v>
      </c>
      <c r="I474" s="31">
        <v>13439.5</v>
      </c>
      <c r="J474" s="30">
        <v>11402.9</v>
      </c>
      <c r="K474" s="31">
        <v>16932.5</v>
      </c>
      <c r="L474" s="30">
        <v>20255.099999999999</v>
      </c>
      <c r="M474" s="31">
        <v>22210.3</v>
      </c>
      <c r="N474" s="30">
        <v>26109.7</v>
      </c>
      <c r="O474" s="31">
        <v>24325.3</v>
      </c>
      <c r="P474" s="30">
        <v>21937.5</v>
      </c>
      <c r="Q474" s="31">
        <v>26126.9</v>
      </c>
      <c r="R474" s="30">
        <v>27112</v>
      </c>
      <c r="S474" s="31">
        <v>27191.5</v>
      </c>
      <c r="T474" s="30">
        <v>26290</v>
      </c>
      <c r="U474" s="31">
        <v>26361</v>
      </c>
      <c r="V474" s="30">
        <v>25985.4</v>
      </c>
      <c r="W474" s="31">
        <v>28151.200000000001</v>
      </c>
      <c r="X474" s="30">
        <v>29165.3</v>
      </c>
      <c r="Y474" s="31">
        <v>30543</v>
      </c>
      <c r="Z474" s="30" t="e">
        <f>#N/A</f>
        <v>#N/A</v>
      </c>
      <c r="AA474" s="31" t="e">
        <f>#N/A</f>
        <v>#N/A</v>
      </c>
      <c r="AB474" s="30"/>
    </row>
    <row r="475" spans="1:28" s="32" customFormat="1" ht="15" customHeight="1" x14ac:dyDescent="0.3">
      <c r="A475" s="29" t="s">
        <v>27</v>
      </c>
      <c r="B475" s="30" t="s">
        <v>685</v>
      </c>
      <c r="C475" s="29" t="s">
        <v>686</v>
      </c>
      <c r="D475" s="30" t="s">
        <v>2</v>
      </c>
      <c r="E475" s="29" t="s">
        <v>207</v>
      </c>
      <c r="F475" s="30"/>
      <c r="G475" s="30">
        <v>34152.6</v>
      </c>
      <c r="H475" s="30">
        <v>37595.199999999997</v>
      </c>
      <c r="I475" s="31">
        <v>40910.5</v>
      </c>
      <c r="J475" s="30">
        <v>45842</v>
      </c>
      <c r="K475" s="31">
        <v>53950.1</v>
      </c>
      <c r="L475" s="30">
        <v>63686.6</v>
      </c>
      <c r="M475" s="31">
        <v>76410</v>
      </c>
      <c r="N475" s="30">
        <v>89210</v>
      </c>
      <c r="O475" s="31">
        <v>108487.7</v>
      </c>
      <c r="P475" s="30">
        <v>125342.7</v>
      </c>
      <c r="Q475" s="31">
        <v>154553.70000000001</v>
      </c>
      <c r="R475" s="30">
        <v>180910.1</v>
      </c>
      <c r="S475" s="31">
        <v>207167.1</v>
      </c>
      <c r="T475" s="30">
        <v>234379.9</v>
      </c>
      <c r="U475" s="31">
        <v>262394.3</v>
      </c>
      <c r="V475" s="30">
        <v>300931.20000000001</v>
      </c>
      <c r="W475" s="31">
        <v>332316.09999999998</v>
      </c>
      <c r="X475" s="30">
        <v>366262</v>
      </c>
      <c r="Y475" s="31">
        <v>380987.2</v>
      </c>
      <c r="Z475" s="30">
        <v>411648.9</v>
      </c>
      <c r="AA475" s="31" t="e">
        <f>#N/A</f>
        <v>#N/A</v>
      </c>
      <c r="AB475" s="30"/>
    </row>
    <row r="476" spans="1:28" s="32" customFormat="1" ht="15" customHeight="1" x14ac:dyDescent="0.3">
      <c r="A476" s="29" t="s">
        <v>27</v>
      </c>
      <c r="B476" s="30" t="s">
        <v>687</v>
      </c>
      <c r="C476" s="29" t="s">
        <v>165</v>
      </c>
      <c r="D476" s="30" t="s">
        <v>2</v>
      </c>
      <c r="E476" s="29" t="s">
        <v>153</v>
      </c>
      <c r="F476" s="30"/>
      <c r="G476" s="30">
        <v>25.38</v>
      </c>
      <c r="H476" s="30">
        <v>27.89</v>
      </c>
      <c r="I476" s="31">
        <v>31.41</v>
      </c>
      <c r="J476" s="30">
        <v>36.75</v>
      </c>
      <c r="K476" s="31">
        <v>42.88</v>
      </c>
      <c r="L476" s="30">
        <v>49.92</v>
      </c>
      <c r="M476" s="31">
        <v>58.2</v>
      </c>
      <c r="N476" s="30">
        <v>68.97</v>
      </c>
      <c r="O476" s="31">
        <v>77.87</v>
      </c>
      <c r="P476" s="30">
        <v>86.43</v>
      </c>
      <c r="Q476" s="31">
        <v>100</v>
      </c>
      <c r="R476" s="30">
        <v>113.9</v>
      </c>
      <c r="S476" s="31">
        <v>125.29</v>
      </c>
      <c r="T476" s="30">
        <v>137.44</v>
      </c>
      <c r="U476" s="31">
        <v>148.85</v>
      </c>
      <c r="V476" s="30">
        <v>157.93</v>
      </c>
      <c r="W476" s="31">
        <v>167.41</v>
      </c>
      <c r="X476" s="30">
        <v>178.46</v>
      </c>
      <c r="Y476" s="31">
        <v>189.52</v>
      </c>
      <c r="Z476" s="30">
        <v>200.32</v>
      </c>
      <c r="AA476" s="31" t="e">
        <f>#N/A</f>
        <v>#N/A</v>
      </c>
      <c r="AB476" s="30"/>
    </row>
    <row r="477" spans="1:28" s="32" customFormat="1" ht="15" customHeight="1" x14ac:dyDescent="0.3">
      <c r="A477" s="29" t="s">
        <v>27</v>
      </c>
      <c r="B477" s="30" t="s">
        <v>688</v>
      </c>
      <c r="C477" s="29" t="s">
        <v>124</v>
      </c>
      <c r="D477" s="30" t="s">
        <v>4</v>
      </c>
      <c r="E477" s="29" t="s">
        <v>4</v>
      </c>
      <c r="F477" s="30"/>
      <c r="G477" s="30" t="e">
        <f>#N/A</f>
        <v>#N/A</v>
      </c>
      <c r="H477" s="30" t="e">
        <f>#N/A</f>
        <v>#N/A</v>
      </c>
      <c r="I477" s="31" t="e">
        <f>#N/A</f>
        <v>#N/A</v>
      </c>
      <c r="J477" s="30" t="e">
        <f>#N/A</f>
        <v>#N/A</v>
      </c>
      <c r="K477" s="31" t="e">
        <f>#N/A</f>
        <v>#N/A</v>
      </c>
      <c r="L477" s="30" t="e">
        <f>#N/A</f>
        <v>#N/A</v>
      </c>
      <c r="M477" s="31" t="e">
        <f>#N/A</f>
        <v>#N/A</v>
      </c>
      <c r="N477" s="30" t="e">
        <f>#N/A</f>
        <v>#N/A</v>
      </c>
      <c r="O477" s="31" t="e">
        <f>#N/A</f>
        <v>#N/A</v>
      </c>
      <c r="P477" s="30" t="e">
        <f>#N/A</f>
        <v>#N/A</v>
      </c>
      <c r="Q477" s="31" t="e">
        <f>#N/A</f>
        <v>#N/A</v>
      </c>
      <c r="R477" s="30" t="e">
        <f>#N/A</f>
        <v>#N/A</v>
      </c>
      <c r="S477" s="31" t="e">
        <f>#N/A</f>
        <v>#N/A</v>
      </c>
      <c r="T477" s="30" t="e">
        <f>#N/A</f>
        <v>#N/A</v>
      </c>
      <c r="U477" s="31" t="e">
        <f>#N/A</f>
        <v>#N/A</v>
      </c>
      <c r="V477" s="30" t="e">
        <f>#N/A</f>
        <v>#N/A</v>
      </c>
      <c r="W477" s="31" t="e">
        <f>#N/A</f>
        <v>#N/A</v>
      </c>
      <c r="X477" s="30">
        <v>-2514.17</v>
      </c>
      <c r="Y477" s="31">
        <v>-405.24</v>
      </c>
      <c r="Z477" s="30">
        <v>57.86</v>
      </c>
      <c r="AA477" s="31" t="e">
        <f>#N/A</f>
        <v>#N/A</v>
      </c>
      <c r="AB477" s="30"/>
    </row>
    <row r="478" spans="1:28" s="32" customFormat="1" ht="15" customHeight="1" x14ac:dyDescent="0.3">
      <c r="A478" s="29" t="s">
        <v>27</v>
      </c>
      <c r="B478" s="30" t="s">
        <v>689</v>
      </c>
      <c r="C478" s="29" t="s">
        <v>124</v>
      </c>
      <c r="D478" s="30" t="s">
        <v>4</v>
      </c>
      <c r="E478" s="29" t="s">
        <v>4</v>
      </c>
      <c r="F478" s="30"/>
      <c r="G478" s="30" t="e">
        <f>#N/A</f>
        <v>#N/A</v>
      </c>
      <c r="H478" s="30" t="e">
        <f>#N/A</f>
        <v>#N/A</v>
      </c>
      <c r="I478" s="31" t="e">
        <f>#N/A</f>
        <v>#N/A</v>
      </c>
      <c r="J478" s="30" t="e">
        <f>#N/A</f>
        <v>#N/A</v>
      </c>
      <c r="K478" s="31" t="e">
        <f>#N/A</f>
        <v>#N/A</v>
      </c>
      <c r="L478" s="30" t="e">
        <f>#N/A</f>
        <v>#N/A</v>
      </c>
      <c r="M478" s="31" t="e">
        <f>#N/A</f>
        <v>#N/A</v>
      </c>
      <c r="N478" s="30" t="e">
        <f>#N/A</f>
        <v>#N/A</v>
      </c>
      <c r="O478" s="31" t="e">
        <f>#N/A</f>
        <v>#N/A</v>
      </c>
      <c r="P478" s="30" t="e">
        <f>#N/A</f>
        <v>#N/A</v>
      </c>
      <c r="Q478" s="31" t="e">
        <f>#N/A</f>
        <v>#N/A</v>
      </c>
      <c r="R478" s="30" t="e">
        <f>#N/A</f>
        <v>#N/A</v>
      </c>
      <c r="S478" s="31" t="e">
        <f>#N/A</f>
        <v>#N/A</v>
      </c>
      <c r="T478" s="30" t="e">
        <f>#N/A</f>
        <v>#N/A</v>
      </c>
      <c r="U478" s="31" t="e">
        <f>#N/A</f>
        <v>#N/A</v>
      </c>
      <c r="V478" s="30" t="e">
        <f>#N/A</f>
        <v>#N/A</v>
      </c>
      <c r="W478" s="31" t="e">
        <f>#N/A</f>
        <v>#N/A</v>
      </c>
      <c r="X478" s="30">
        <v>6977.48</v>
      </c>
      <c r="Y478" s="31">
        <v>6196.42</v>
      </c>
      <c r="Z478" s="30">
        <v>4036.53</v>
      </c>
      <c r="AA478" s="31" t="e">
        <f>#N/A</f>
        <v>#N/A</v>
      </c>
      <c r="AB478" s="30"/>
    </row>
    <row r="479" spans="1:28" s="32" customFormat="1" ht="15" customHeight="1" x14ac:dyDescent="0.3">
      <c r="A479" s="29" t="s">
        <v>27</v>
      </c>
      <c r="B479" s="30" t="s">
        <v>690</v>
      </c>
      <c r="C479" s="29" t="s">
        <v>124</v>
      </c>
      <c r="D479" s="30" t="s">
        <v>4</v>
      </c>
      <c r="E479" s="29" t="s">
        <v>4</v>
      </c>
      <c r="F479" s="30"/>
      <c r="G479" s="30" t="e">
        <f>#N/A</f>
        <v>#N/A</v>
      </c>
      <c r="H479" s="30" t="e">
        <f>#N/A</f>
        <v>#N/A</v>
      </c>
      <c r="I479" s="31" t="e">
        <f>#N/A</f>
        <v>#N/A</v>
      </c>
      <c r="J479" s="30" t="e">
        <f>#N/A</f>
        <v>#N/A</v>
      </c>
      <c r="K479" s="31" t="e">
        <f>#N/A</f>
        <v>#N/A</v>
      </c>
      <c r="L479" s="30" t="e">
        <f>#N/A</f>
        <v>#N/A</v>
      </c>
      <c r="M479" s="31" t="e">
        <f>#N/A</f>
        <v>#N/A</v>
      </c>
      <c r="N479" s="30" t="e">
        <f>#N/A</f>
        <v>#N/A</v>
      </c>
      <c r="O479" s="31" t="e">
        <f>#N/A</f>
        <v>#N/A</v>
      </c>
      <c r="P479" s="30" t="e">
        <f>#N/A</f>
        <v>#N/A</v>
      </c>
      <c r="Q479" s="31" t="e">
        <f>#N/A</f>
        <v>#N/A</v>
      </c>
      <c r="R479" s="30" t="e">
        <f>#N/A</f>
        <v>#N/A</v>
      </c>
      <c r="S479" s="31" t="e">
        <f>#N/A</f>
        <v>#N/A</v>
      </c>
      <c r="T479" s="30" t="e">
        <f>#N/A</f>
        <v>#N/A</v>
      </c>
      <c r="U479" s="31" t="e">
        <f>#N/A</f>
        <v>#N/A</v>
      </c>
      <c r="V479" s="30" t="e">
        <f>#N/A</f>
        <v>#N/A</v>
      </c>
      <c r="W479" s="31" t="e">
        <f>#N/A</f>
        <v>#N/A</v>
      </c>
      <c r="X479" s="30">
        <v>9491.65</v>
      </c>
      <c r="Y479" s="31">
        <v>6601.66</v>
      </c>
      <c r="Z479" s="30">
        <v>3978.67</v>
      </c>
      <c r="AA479" s="31" t="e">
        <f>#N/A</f>
        <v>#N/A</v>
      </c>
      <c r="AB479" s="30"/>
    </row>
    <row r="480" spans="1:28" s="32" customFormat="1" ht="15" customHeight="1" x14ac:dyDescent="0.3">
      <c r="A480" s="29" t="s">
        <v>27</v>
      </c>
      <c r="B480" s="30" t="s">
        <v>691</v>
      </c>
      <c r="C480" s="29" t="s">
        <v>124</v>
      </c>
      <c r="D480" s="30" t="s">
        <v>4</v>
      </c>
      <c r="E480" s="29" t="s">
        <v>4</v>
      </c>
      <c r="F480" s="30"/>
      <c r="G480" s="30">
        <v>758.1</v>
      </c>
      <c r="H480" s="30">
        <v>1209</v>
      </c>
      <c r="I480" s="31">
        <v>2353.1</v>
      </c>
      <c r="J480" s="30">
        <v>4625.3</v>
      </c>
      <c r="K480" s="31">
        <v>6641.2</v>
      </c>
      <c r="L480" s="30">
        <v>3337.1</v>
      </c>
      <c r="M480" s="31">
        <v>4319.5</v>
      </c>
      <c r="N480" s="30">
        <v>6833.1</v>
      </c>
      <c r="O480" s="31">
        <v>9136.5</v>
      </c>
      <c r="P480" s="30">
        <v>9209.5</v>
      </c>
      <c r="Q480" s="31">
        <v>13636</v>
      </c>
      <c r="R480" s="30">
        <v>16568.400000000001</v>
      </c>
      <c r="S480" s="31">
        <v>17065.599999999999</v>
      </c>
      <c r="T480" s="30">
        <v>17790.099999999999</v>
      </c>
      <c r="U480" s="31">
        <v>29910.5</v>
      </c>
      <c r="V480" s="30">
        <v>44445.3</v>
      </c>
      <c r="W480" s="31">
        <v>35225.599999999999</v>
      </c>
      <c r="X480" s="30">
        <v>28676</v>
      </c>
      <c r="Y480" s="31">
        <v>24305.599999999999</v>
      </c>
      <c r="Z480" s="30" t="e">
        <f>#N/A</f>
        <v>#N/A</v>
      </c>
      <c r="AA480" s="31" t="e">
        <f>#N/A</f>
        <v>#N/A</v>
      </c>
      <c r="AB480" s="30"/>
    </row>
    <row r="481" spans="1:28" s="32" customFormat="1" ht="15" customHeight="1" x14ac:dyDescent="0.3">
      <c r="A481" s="29" t="s">
        <v>27</v>
      </c>
      <c r="B481" s="30" t="s">
        <v>692</v>
      </c>
      <c r="C481" s="29" t="s">
        <v>132</v>
      </c>
      <c r="D481" s="30" t="s">
        <v>7</v>
      </c>
      <c r="E481" s="29" t="s">
        <v>133</v>
      </c>
      <c r="F481" s="30"/>
      <c r="G481" s="30">
        <v>827.83833333333303</v>
      </c>
      <c r="H481" s="30">
        <v>827.70249999999999</v>
      </c>
      <c r="I481" s="31">
        <v>827.6925</v>
      </c>
      <c r="J481" s="30">
        <v>827.70333333333394</v>
      </c>
      <c r="K481" s="31">
        <v>827.67666666666696</v>
      </c>
      <c r="L481" s="30">
        <v>819.49</v>
      </c>
      <c r="M481" s="31">
        <v>797.34666666666703</v>
      </c>
      <c r="N481" s="30">
        <v>760.73083333333295</v>
      </c>
      <c r="O481" s="31">
        <v>694.80416666666702</v>
      </c>
      <c r="P481" s="30">
        <v>683.10666666666702</v>
      </c>
      <c r="Q481" s="31">
        <v>677.04166666666697</v>
      </c>
      <c r="R481" s="30">
        <v>646.11083333333295</v>
      </c>
      <c r="S481" s="31">
        <v>631.23500000000001</v>
      </c>
      <c r="T481" s="30">
        <v>619.56666666666695</v>
      </c>
      <c r="U481" s="31">
        <v>614.24083333333294</v>
      </c>
      <c r="V481" s="30">
        <v>622.72</v>
      </c>
      <c r="W481" s="31">
        <v>664.01250000000005</v>
      </c>
      <c r="X481" s="30">
        <v>675.46666666666704</v>
      </c>
      <c r="Y481" s="31">
        <v>661.17916666666702</v>
      </c>
      <c r="Z481" s="30">
        <v>689.67250000000001</v>
      </c>
      <c r="AA481" s="31" t="e">
        <f>#N/A</f>
        <v>#N/A</v>
      </c>
      <c r="AB481" s="30"/>
    </row>
    <row r="482" spans="1:28" s="32" customFormat="1" ht="15" customHeight="1" x14ac:dyDescent="0.3">
      <c r="A482" s="29" t="s">
        <v>70</v>
      </c>
      <c r="B482" s="30" t="s">
        <v>693</v>
      </c>
      <c r="C482" s="29" t="s">
        <v>694</v>
      </c>
      <c r="D482" s="30" t="s">
        <v>1</v>
      </c>
      <c r="E482" s="29" t="s">
        <v>115</v>
      </c>
      <c r="F482" s="30" t="s">
        <v>236</v>
      </c>
      <c r="G482" s="30">
        <v>3580.7139999999999</v>
      </c>
      <c r="H482" s="30">
        <v>3684.34</v>
      </c>
      <c r="I482" s="31">
        <v>3818.6660000000002</v>
      </c>
      <c r="J482" s="30">
        <v>4008.4690000000001</v>
      </c>
      <c r="K482" s="31">
        <v>4276.9409999999998</v>
      </c>
      <c r="L482" s="30">
        <v>4481.28</v>
      </c>
      <c r="M482" s="31">
        <v>4716.2299999999996</v>
      </c>
      <c r="N482" s="30">
        <v>5028.2870000000003</v>
      </c>
      <c r="O482" s="31">
        <v>5237.1000000000004</v>
      </c>
      <c r="P482" s="30">
        <v>5297.24</v>
      </c>
      <c r="Q482" s="31">
        <v>5701.5379999999996</v>
      </c>
      <c r="R482" s="30">
        <v>5910.2020000000002</v>
      </c>
      <c r="S482" s="31">
        <v>6305.2280000000001</v>
      </c>
      <c r="T482" s="30">
        <v>6750.6310000000003</v>
      </c>
      <c r="U482" s="31">
        <v>7165.4780000000001</v>
      </c>
      <c r="V482" s="30">
        <v>7600.1750000000002</v>
      </c>
      <c r="W482" s="31">
        <v>8123.3760000000002</v>
      </c>
      <c r="X482" s="30">
        <v>8665.8179999999993</v>
      </c>
      <c r="Y482" s="31">
        <v>9206.8889999999992</v>
      </c>
      <c r="Z482" s="30">
        <v>9750.5990000000002</v>
      </c>
      <c r="AA482" s="31" t="e">
        <f>#N/A</f>
        <v>#N/A</v>
      </c>
      <c r="AB482" s="30"/>
    </row>
    <row r="483" spans="1:28" s="32" customFormat="1" ht="15" customHeight="1" x14ac:dyDescent="0.3">
      <c r="A483" s="29" t="s">
        <v>70</v>
      </c>
      <c r="B483" s="30" t="s">
        <v>695</v>
      </c>
      <c r="C483" s="29" t="s">
        <v>694</v>
      </c>
      <c r="D483" s="30" t="s">
        <v>1</v>
      </c>
      <c r="E483" s="29" t="s">
        <v>138</v>
      </c>
      <c r="F483" s="30" t="s">
        <v>236</v>
      </c>
      <c r="G483" s="30">
        <v>2994.3240000000001</v>
      </c>
      <c r="H483" s="30">
        <v>3093.3710000000001</v>
      </c>
      <c r="I483" s="31">
        <v>3214.848</v>
      </c>
      <c r="J483" s="30">
        <v>3384.1819999999998</v>
      </c>
      <c r="K483" s="31">
        <v>3570.3589999999999</v>
      </c>
      <c r="L483" s="30">
        <v>3718.6590000000001</v>
      </c>
      <c r="M483" s="31">
        <v>3900.9839999999999</v>
      </c>
      <c r="N483" s="30">
        <v>4091.3919999999998</v>
      </c>
      <c r="O483" s="31">
        <v>4225.2290000000003</v>
      </c>
      <c r="P483" s="30">
        <v>4366.2049999999999</v>
      </c>
      <c r="Q483" s="31">
        <v>4516.0349999999999</v>
      </c>
      <c r="R483" s="30">
        <v>4748.509</v>
      </c>
      <c r="S483" s="31">
        <v>5114.7</v>
      </c>
      <c r="T483" s="30">
        <v>5398.2479999999996</v>
      </c>
      <c r="U483" s="31">
        <v>5681.87</v>
      </c>
      <c r="V483" s="30">
        <v>6050.5870000000004</v>
      </c>
      <c r="W483" s="31">
        <v>6496.9589999999998</v>
      </c>
      <c r="X483" s="30">
        <v>6881.9309999999996</v>
      </c>
      <c r="Y483" s="31">
        <v>7332.3249999999998</v>
      </c>
      <c r="Z483" s="30">
        <v>7803.3980000000001</v>
      </c>
      <c r="AA483" s="31" t="e">
        <f>#N/A</f>
        <v>#N/A</v>
      </c>
      <c r="AB483" s="30"/>
    </row>
    <row r="484" spans="1:28" s="32" customFormat="1" ht="15" customHeight="1" x14ac:dyDescent="0.3">
      <c r="A484" s="29" t="s">
        <v>70</v>
      </c>
      <c r="B484" s="30" t="s">
        <v>696</v>
      </c>
      <c r="C484" s="29" t="s">
        <v>694</v>
      </c>
      <c r="D484" s="30" t="s">
        <v>1</v>
      </c>
      <c r="E484" s="29" t="s">
        <v>140</v>
      </c>
      <c r="F484" s="30" t="s">
        <v>236</v>
      </c>
      <c r="G484" s="30">
        <v>791.33900000000006</v>
      </c>
      <c r="H484" s="30">
        <v>769.40200000000004</v>
      </c>
      <c r="I484" s="31">
        <v>792.07</v>
      </c>
      <c r="J484" s="30">
        <v>844.77300000000002</v>
      </c>
      <c r="K484" s="31">
        <v>862.98500000000001</v>
      </c>
      <c r="L484" s="30">
        <v>883.34400000000005</v>
      </c>
      <c r="M484" s="31">
        <v>930.96600000000001</v>
      </c>
      <c r="N484" s="30">
        <v>979.74900000000002</v>
      </c>
      <c r="O484" s="31">
        <v>1010.616</v>
      </c>
      <c r="P484" s="30">
        <v>992.947</v>
      </c>
      <c r="Q484" s="31">
        <v>1182.2059999999999</v>
      </c>
      <c r="R484" s="30">
        <v>1159.857</v>
      </c>
      <c r="S484" s="31">
        <v>1285.18</v>
      </c>
      <c r="T484" s="30">
        <v>1437.1959999999999</v>
      </c>
      <c r="U484" s="31">
        <v>1540.271</v>
      </c>
      <c r="V484" s="30">
        <v>1800.5350000000001</v>
      </c>
      <c r="W484" s="31">
        <v>2270.587</v>
      </c>
      <c r="X484" s="30">
        <v>2484.2449999999999</v>
      </c>
      <c r="Y484" s="31">
        <v>2804.8130000000001</v>
      </c>
      <c r="Z484" s="30">
        <v>2847.1590000000001</v>
      </c>
      <c r="AA484" s="31" t="e">
        <f>#N/A</f>
        <v>#N/A</v>
      </c>
      <c r="AB484" s="30"/>
    </row>
    <row r="485" spans="1:28" s="32" customFormat="1" ht="15" customHeight="1" x14ac:dyDescent="0.3">
      <c r="A485" s="29" t="s">
        <v>70</v>
      </c>
      <c r="B485" s="30" t="s">
        <v>697</v>
      </c>
      <c r="C485" s="29" t="s">
        <v>694</v>
      </c>
      <c r="D485" s="30" t="s">
        <v>1</v>
      </c>
      <c r="E485" s="29" t="s">
        <v>142</v>
      </c>
      <c r="F485" s="30" t="s">
        <v>236</v>
      </c>
      <c r="G485" s="30">
        <v>1839.3879999999999</v>
      </c>
      <c r="H485" s="30">
        <v>1709.4179999999999</v>
      </c>
      <c r="I485" s="31">
        <v>1789.116</v>
      </c>
      <c r="J485" s="30">
        <v>1869.818</v>
      </c>
      <c r="K485" s="31">
        <v>2108.4059999999999</v>
      </c>
      <c r="L485" s="30">
        <v>2212.8220000000001</v>
      </c>
      <c r="M485" s="31">
        <v>2491.585</v>
      </c>
      <c r="N485" s="30">
        <v>2659.7109999999998</v>
      </c>
      <c r="O485" s="31">
        <v>2588.5479999999998</v>
      </c>
      <c r="P485" s="30">
        <v>2385.8119999999999</v>
      </c>
      <c r="Q485" s="31">
        <v>2886.1329999999998</v>
      </c>
      <c r="R485" s="30">
        <v>2812.9679999999998</v>
      </c>
      <c r="S485" s="31">
        <v>3054.2910000000002</v>
      </c>
      <c r="T485" s="30">
        <v>3024.6460000000002</v>
      </c>
      <c r="U485" s="31">
        <v>3406.56</v>
      </c>
      <c r="V485" s="30">
        <v>3695.4279999999999</v>
      </c>
      <c r="W485" s="31">
        <v>4124.942</v>
      </c>
      <c r="X485" s="30">
        <v>4935.7</v>
      </c>
      <c r="Y485" s="31">
        <v>5599.1490000000003</v>
      </c>
      <c r="Z485" s="30">
        <v>5777.7920000000004</v>
      </c>
      <c r="AA485" s="31" t="e">
        <f>#N/A</f>
        <v>#N/A</v>
      </c>
      <c r="AB485" s="30"/>
    </row>
    <row r="486" spans="1:28" s="32" customFormat="1" ht="15" customHeight="1" x14ac:dyDescent="0.3">
      <c r="A486" s="29" t="s">
        <v>70</v>
      </c>
      <c r="B486" s="30" t="s">
        <v>698</v>
      </c>
      <c r="C486" s="29" t="s">
        <v>694</v>
      </c>
      <c r="D486" s="30" t="s">
        <v>1</v>
      </c>
      <c r="E486" s="29" t="s">
        <v>144</v>
      </c>
      <c r="F486" s="30" t="s">
        <v>236</v>
      </c>
      <c r="G486" s="30">
        <v>1910.6890000000001</v>
      </c>
      <c r="H486" s="30">
        <v>1933.8230000000001</v>
      </c>
      <c r="I486" s="31">
        <v>2128.3829999999998</v>
      </c>
      <c r="J486" s="30">
        <v>2184.395</v>
      </c>
      <c r="K486" s="31">
        <v>2319.6970000000001</v>
      </c>
      <c r="L486" s="30">
        <v>2395.2260000000001</v>
      </c>
      <c r="M486" s="31">
        <v>2478.4520000000002</v>
      </c>
      <c r="N486" s="30">
        <v>2521.1410000000001</v>
      </c>
      <c r="O486" s="31">
        <v>2561.4879999999998</v>
      </c>
      <c r="P486" s="30">
        <v>2354.1089999999999</v>
      </c>
      <c r="Q486" s="31">
        <v>2884.28</v>
      </c>
      <c r="R486" s="30">
        <v>2868.16</v>
      </c>
      <c r="S486" s="31">
        <v>3028.4789999999998</v>
      </c>
      <c r="T486" s="30">
        <v>3162.4589999999998</v>
      </c>
      <c r="U486" s="31">
        <v>3475.982</v>
      </c>
      <c r="V486" s="30">
        <v>3984.2719999999999</v>
      </c>
      <c r="W486" s="31">
        <v>4788.8339999999998</v>
      </c>
      <c r="X486" s="30">
        <v>5657.2619999999997</v>
      </c>
      <c r="Y486" s="31">
        <v>6560.451</v>
      </c>
      <c r="Z486" s="30">
        <v>6695.4549999999999</v>
      </c>
      <c r="AA486" s="31" t="e">
        <f>#N/A</f>
        <v>#N/A</v>
      </c>
      <c r="AB486" s="30"/>
    </row>
    <row r="487" spans="1:28" s="32" customFormat="1" ht="15" customHeight="1" x14ac:dyDescent="0.3">
      <c r="A487" s="29" t="s">
        <v>70</v>
      </c>
      <c r="B487" s="30" t="s">
        <v>699</v>
      </c>
      <c r="C487" s="29" t="s">
        <v>694</v>
      </c>
      <c r="D487" s="30" t="s">
        <v>1</v>
      </c>
      <c r="E487" s="29" t="s">
        <v>118</v>
      </c>
      <c r="F487" s="30" t="s">
        <v>236</v>
      </c>
      <c r="G487" s="30">
        <v>500.11</v>
      </c>
      <c r="H487" s="30">
        <v>517.33199999999999</v>
      </c>
      <c r="I487" s="31">
        <v>534.50800000000004</v>
      </c>
      <c r="J487" s="30">
        <v>559.47</v>
      </c>
      <c r="K487" s="31">
        <v>583.62900000000002</v>
      </c>
      <c r="L487" s="30">
        <v>596.72699999999998</v>
      </c>
      <c r="M487" s="31">
        <v>618.45699999999999</v>
      </c>
      <c r="N487" s="30">
        <v>647.68700000000001</v>
      </c>
      <c r="O487" s="31">
        <v>668.55</v>
      </c>
      <c r="P487" s="30">
        <v>663.74400000000003</v>
      </c>
      <c r="Q487" s="31">
        <v>662.66499999999996</v>
      </c>
      <c r="R487" s="30">
        <v>679.83500000000004</v>
      </c>
      <c r="S487" s="31">
        <v>698.97799999999995</v>
      </c>
      <c r="T487" s="30">
        <v>706.95699999999999</v>
      </c>
      <c r="U487" s="31">
        <v>718.79700000000003</v>
      </c>
      <c r="V487" s="30">
        <v>719.74199999999996</v>
      </c>
      <c r="W487" s="31">
        <v>711.00199999999995</v>
      </c>
      <c r="X487" s="30">
        <v>739.197</v>
      </c>
      <c r="Y487" s="31">
        <v>745.78099999999995</v>
      </c>
      <c r="Z487" s="30">
        <v>756.96100000000001</v>
      </c>
      <c r="AA487" s="31" t="e">
        <f>#N/A</f>
        <v>#N/A</v>
      </c>
      <c r="AB487" s="30"/>
    </row>
    <row r="488" spans="1:28" s="32" customFormat="1" ht="15" customHeight="1" x14ac:dyDescent="0.3">
      <c r="A488" s="29" t="s">
        <v>70</v>
      </c>
      <c r="B488" s="30" t="s">
        <v>700</v>
      </c>
      <c r="C488" s="29" t="s">
        <v>694</v>
      </c>
      <c r="D488" s="30" t="s">
        <v>1</v>
      </c>
      <c r="E488" s="29" t="s">
        <v>120</v>
      </c>
      <c r="F488" s="30" t="s">
        <v>236</v>
      </c>
      <c r="G488" s="30">
        <v>1233.7739999999999</v>
      </c>
      <c r="H488" s="30">
        <v>1245.634</v>
      </c>
      <c r="I488" s="31">
        <v>1281.633</v>
      </c>
      <c r="J488" s="30">
        <v>1336.43</v>
      </c>
      <c r="K488" s="31">
        <v>1406.3389999999999</v>
      </c>
      <c r="L488" s="30">
        <v>1465.2719999999999</v>
      </c>
      <c r="M488" s="31">
        <v>1532.8130000000001</v>
      </c>
      <c r="N488" s="30">
        <v>1621.2270000000001</v>
      </c>
      <c r="O488" s="31">
        <v>1699.172</v>
      </c>
      <c r="P488" s="30">
        <v>1666.6010000000001</v>
      </c>
      <c r="Q488" s="31">
        <v>1859.5160000000001</v>
      </c>
      <c r="R488" s="30">
        <v>1893.951</v>
      </c>
      <c r="S488" s="31">
        <v>2031.443</v>
      </c>
      <c r="T488" s="30">
        <v>2219.069</v>
      </c>
      <c r="U488" s="31">
        <v>2391.268</v>
      </c>
      <c r="V488" s="30">
        <v>2545.41</v>
      </c>
      <c r="W488" s="31">
        <v>2750.5940000000001</v>
      </c>
      <c r="X488" s="30">
        <v>2945.5390000000002</v>
      </c>
      <c r="Y488" s="31">
        <v>3142.8470000000002</v>
      </c>
      <c r="Z488" s="30">
        <v>3295.7860000000001</v>
      </c>
      <c r="AA488" s="31" t="e">
        <f>#N/A</f>
        <v>#N/A</v>
      </c>
      <c r="AB488" s="30"/>
    </row>
    <row r="489" spans="1:28" s="32" customFormat="1" ht="15" customHeight="1" x14ac:dyDescent="0.3">
      <c r="A489" s="29" t="s">
        <v>70</v>
      </c>
      <c r="B489" s="30" t="s">
        <v>701</v>
      </c>
      <c r="C489" s="29" t="s">
        <v>694</v>
      </c>
      <c r="D489" s="30" t="s">
        <v>1</v>
      </c>
      <c r="E489" s="29" t="s">
        <v>122</v>
      </c>
      <c r="F489" s="30" t="s">
        <v>236</v>
      </c>
      <c r="G489" s="30">
        <v>1846.8309999999999</v>
      </c>
      <c r="H489" s="30">
        <v>1921.373</v>
      </c>
      <c r="I489" s="31">
        <v>2002.5250000000001</v>
      </c>
      <c r="J489" s="30">
        <v>2112.569</v>
      </c>
      <c r="K489" s="31">
        <v>2286.9740000000002</v>
      </c>
      <c r="L489" s="30">
        <v>2419.2800000000002</v>
      </c>
      <c r="M489" s="31">
        <v>2564.9589999999998</v>
      </c>
      <c r="N489" s="30">
        <v>2759.3739999999998</v>
      </c>
      <c r="O489" s="31">
        <v>2869.3789999999999</v>
      </c>
      <c r="P489" s="30">
        <v>2966.895</v>
      </c>
      <c r="Q489" s="31">
        <v>3179.3589999999999</v>
      </c>
      <c r="R489" s="30">
        <v>3336.4169999999999</v>
      </c>
      <c r="S489" s="31">
        <v>3574.808</v>
      </c>
      <c r="T489" s="30">
        <v>3824.605</v>
      </c>
      <c r="U489" s="31">
        <v>4055.413</v>
      </c>
      <c r="V489" s="30">
        <v>4335.0219999999999</v>
      </c>
      <c r="W489" s="31">
        <v>4661.78</v>
      </c>
      <c r="X489" s="30">
        <v>4981.085</v>
      </c>
      <c r="Y489" s="31">
        <v>5318.2619999999997</v>
      </c>
      <c r="Z489" s="30">
        <v>5697.8519999999999</v>
      </c>
      <c r="AA489" s="31" t="e">
        <f>#N/A</f>
        <v>#N/A</v>
      </c>
      <c r="AB489" s="30"/>
    </row>
    <row r="490" spans="1:28" s="32" customFormat="1" ht="15" customHeight="1" x14ac:dyDescent="0.3">
      <c r="A490" s="29" t="s">
        <v>70</v>
      </c>
      <c r="B490" s="30" t="s">
        <v>702</v>
      </c>
      <c r="C490" s="29" t="s">
        <v>129</v>
      </c>
      <c r="D490" s="30" t="s">
        <v>6</v>
      </c>
      <c r="E490" s="29" t="s">
        <v>6</v>
      </c>
      <c r="F490" s="30"/>
      <c r="G490" s="30">
        <v>3.9240112114606198</v>
      </c>
      <c r="H490" s="30">
        <v>6.7725501947857198</v>
      </c>
      <c r="I490" s="31">
        <v>3.0592197586304</v>
      </c>
      <c r="J490" s="30">
        <v>3.4449891067537899</v>
      </c>
      <c r="K490" s="31">
        <v>5.9628800842437801</v>
      </c>
      <c r="L490" s="30">
        <v>7.7018633540373003</v>
      </c>
      <c r="M490" s="31">
        <v>6.2514417531718403</v>
      </c>
      <c r="N490" s="30">
        <v>2.77898393399914</v>
      </c>
      <c r="O490" s="31">
        <v>9.305027460921</v>
      </c>
      <c r="P490" s="30">
        <v>3.2273649627982999</v>
      </c>
      <c r="Q490" s="31">
        <v>4.1093325844800503</v>
      </c>
      <c r="R490" s="30">
        <v>4.7563387879877901</v>
      </c>
      <c r="S490" s="31">
        <v>3.0211998970045499</v>
      </c>
      <c r="T490" s="30">
        <v>2.5826876614179599</v>
      </c>
      <c r="U490" s="31">
        <v>3.59782343864208</v>
      </c>
      <c r="V490" s="30">
        <v>0.67419253684540803</v>
      </c>
      <c r="W490" s="31">
        <v>1.25369880080986</v>
      </c>
      <c r="X490" s="30">
        <v>2.8531877259093799</v>
      </c>
      <c r="Y490" s="31">
        <v>5.2116046059518499</v>
      </c>
      <c r="Z490" s="30">
        <v>2.4802785871650799</v>
      </c>
      <c r="AA490" s="31" t="e">
        <f>#N/A</f>
        <v>#N/A</v>
      </c>
      <c r="AB490" s="30"/>
    </row>
    <row r="491" spans="1:28" s="32" customFormat="1" ht="15" customHeight="1" x14ac:dyDescent="0.3">
      <c r="A491" s="29" t="s">
        <v>70</v>
      </c>
      <c r="B491" s="30" t="s">
        <v>703</v>
      </c>
      <c r="C491" s="29" t="s">
        <v>209</v>
      </c>
      <c r="D491" s="30" t="s">
        <v>4</v>
      </c>
      <c r="E491" s="29" t="s">
        <v>4</v>
      </c>
      <c r="F491" s="30"/>
      <c r="G491" s="30">
        <v>6050450</v>
      </c>
      <c r="H491" s="30">
        <v>6031271</v>
      </c>
      <c r="I491" s="31">
        <v>6886156</v>
      </c>
      <c r="J491" s="30">
        <v>7578458</v>
      </c>
      <c r="K491" s="31">
        <v>8550371</v>
      </c>
      <c r="L491" s="30">
        <v>10689005</v>
      </c>
      <c r="M491" s="31">
        <v>12761308</v>
      </c>
      <c r="N491" s="30">
        <v>14449928</v>
      </c>
      <c r="O491" s="31">
        <v>16426854</v>
      </c>
      <c r="P491" s="30">
        <v>17348052</v>
      </c>
      <c r="Q491" s="31">
        <v>18762989</v>
      </c>
      <c r="R491" s="30">
        <v>20116992</v>
      </c>
      <c r="S491" s="31">
        <v>21391333</v>
      </c>
      <c r="T491" s="30">
        <v>22984037</v>
      </c>
      <c r="U491" s="31">
        <v>24628058</v>
      </c>
      <c r="V491" s="30">
        <v>25606831</v>
      </c>
      <c r="W491" s="31">
        <v>26899842</v>
      </c>
      <c r="X491" s="30">
        <v>28059789</v>
      </c>
      <c r="Y491" s="31">
        <v>28943112</v>
      </c>
      <c r="Z491" s="30">
        <v>30133300</v>
      </c>
      <c r="AA491" s="31" t="e">
        <f>#N/A</f>
        <v>#N/A</v>
      </c>
      <c r="AB491" s="30"/>
    </row>
    <row r="492" spans="1:28" s="32" customFormat="1" ht="15" customHeight="1" x14ac:dyDescent="0.3">
      <c r="A492" s="29" t="s">
        <v>70</v>
      </c>
      <c r="B492" s="30" t="s">
        <v>704</v>
      </c>
      <c r="C492" s="29" t="s">
        <v>705</v>
      </c>
      <c r="D492" s="30" t="s">
        <v>2</v>
      </c>
      <c r="E492" s="29" t="s">
        <v>153</v>
      </c>
      <c r="F492" s="30"/>
      <c r="G492" s="30">
        <v>100.01666666666701</v>
      </c>
      <c r="H492" s="30">
        <v>97.341666666666598</v>
      </c>
      <c r="I492" s="31">
        <v>97.775000000000006</v>
      </c>
      <c r="J492" s="30">
        <v>96.4583333333334</v>
      </c>
      <c r="K492" s="31">
        <v>94.016666666666694</v>
      </c>
      <c r="L492" s="30">
        <v>94.9583333333333</v>
      </c>
      <c r="M492" s="31">
        <v>88.625</v>
      </c>
      <c r="N492" s="30">
        <v>84.575000000000003</v>
      </c>
      <c r="O492" s="31">
        <v>84.8</v>
      </c>
      <c r="P492" s="30">
        <v>74.691666666666706</v>
      </c>
      <c r="Q492" s="31">
        <v>92.016666666666694</v>
      </c>
      <c r="R492" s="30">
        <v>93.0416666666667</v>
      </c>
      <c r="S492" s="31">
        <v>100.208333333333</v>
      </c>
      <c r="T492" s="30">
        <v>103.425</v>
      </c>
      <c r="U492" s="31">
        <v>122.466666666667</v>
      </c>
      <c r="V492" s="30">
        <v>111.466666666667</v>
      </c>
      <c r="W492" s="31">
        <v>125.95</v>
      </c>
      <c r="X492" s="30">
        <v>140.17500000000001</v>
      </c>
      <c r="Y492" s="31">
        <v>150.09166666666701</v>
      </c>
      <c r="Z492" s="30">
        <v>137.375</v>
      </c>
      <c r="AA492" s="31" t="e">
        <f>#N/A</f>
        <v>#N/A</v>
      </c>
      <c r="AB492" s="30"/>
    </row>
    <row r="493" spans="1:28" s="32" customFormat="1" ht="15" customHeight="1" x14ac:dyDescent="0.3">
      <c r="A493" s="29" t="s">
        <v>70</v>
      </c>
      <c r="B493" s="30" t="s">
        <v>706</v>
      </c>
      <c r="C493" s="29" t="s">
        <v>249</v>
      </c>
      <c r="D493" s="30" t="s">
        <v>5</v>
      </c>
      <c r="E493" s="29" t="s">
        <v>163</v>
      </c>
      <c r="F493" s="30"/>
      <c r="G493" s="30">
        <v>1841783</v>
      </c>
      <c r="H493" s="30">
        <v>1698062</v>
      </c>
      <c r="I493" s="31">
        <v>1848923</v>
      </c>
      <c r="J493" s="30">
        <v>1806902</v>
      </c>
      <c r="K493" s="31">
        <v>2187610</v>
      </c>
      <c r="L493" s="30">
        <v>2497689</v>
      </c>
      <c r="M493" s="31">
        <v>2696980</v>
      </c>
      <c r="N493" s="30">
        <v>2911254</v>
      </c>
      <c r="O493" s="31">
        <v>2944135</v>
      </c>
      <c r="P493" s="30">
        <v>2819178</v>
      </c>
      <c r="Q493" s="31">
        <v>3292026</v>
      </c>
      <c r="R493" s="30">
        <v>3710302</v>
      </c>
      <c r="S493" s="31">
        <v>4056868</v>
      </c>
      <c r="T493" s="30">
        <v>4477695</v>
      </c>
      <c r="U493" s="31">
        <v>4625464</v>
      </c>
      <c r="V493" s="30">
        <v>5148819</v>
      </c>
      <c r="W493" s="31">
        <v>5776582</v>
      </c>
      <c r="X493" s="30">
        <v>6480297</v>
      </c>
      <c r="Y493" s="31">
        <v>7086309</v>
      </c>
      <c r="Z493" s="30">
        <v>8188477</v>
      </c>
      <c r="AA493" s="31" t="e">
        <f>#N/A</f>
        <v>#N/A</v>
      </c>
      <c r="AB493" s="30"/>
    </row>
    <row r="494" spans="1:28" s="32" customFormat="1" ht="15" customHeight="1" x14ac:dyDescent="0.3">
      <c r="A494" s="29" t="s">
        <v>70</v>
      </c>
      <c r="B494" s="30" t="s">
        <v>707</v>
      </c>
      <c r="C494" s="29" t="s">
        <v>124</v>
      </c>
      <c r="D494" s="30" t="s">
        <v>3</v>
      </c>
      <c r="E494" s="29" t="s">
        <v>125</v>
      </c>
      <c r="F494" s="30"/>
      <c r="G494" s="30">
        <v>22536.233700000001</v>
      </c>
      <c r="H494" s="30">
        <v>18895.148000000001</v>
      </c>
      <c r="I494" s="31">
        <v>20759.7412</v>
      </c>
      <c r="J494" s="30">
        <v>21324.549900000002</v>
      </c>
      <c r="K494" s="31">
        <v>23409.394499999999</v>
      </c>
      <c r="L494" s="30">
        <v>25161.7752</v>
      </c>
      <c r="M494" s="31">
        <v>30734.443200000002</v>
      </c>
      <c r="N494" s="30">
        <v>32802.573199999999</v>
      </c>
      <c r="O494" s="31">
        <v>34678.750599999999</v>
      </c>
      <c r="P494" s="30">
        <v>29142.866300000002</v>
      </c>
      <c r="Q494" s="31">
        <v>36771.714599999999</v>
      </c>
      <c r="R494" s="30">
        <v>38276.471700000002</v>
      </c>
      <c r="S494" s="31">
        <v>46384.288200000003</v>
      </c>
      <c r="T494" s="30">
        <v>44512.401100000003</v>
      </c>
      <c r="U494" s="31">
        <v>49823.702299999997</v>
      </c>
      <c r="V494" s="30">
        <v>43197.106599999999</v>
      </c>
      <c r="W494" s="31">
        <v>42734.423300000002</v>
      </c>
      <c r="X494" s="30">
        <v>51814.261899999998</v>
      </c>
      <c r="Y494" s="31">
        <v>51985.390700000004</v>
      </c>
      <c r="Z494" s="30">
        <v>53382.402499999997</v>
      </c>
      <c r="AA494" s="31" t="e">
        <f>#N/A</f>
        <v>#N/A</v>
      </c>
      <c r="AB494" s="30"/>
    </row>
    <row r="495" spans="1:28" s="32" customFormat="1" ht="15" customHeight="1" x14ac:dyDescent="0.3">
      <c r="A495" s="29" t="s">
        <v>70</v>
      </c>
      <c r="B495" s="30" t="s">
        <v>708</v>
      </c>
      <c r="C495" s="29" t="s">
        <v>124</v>
      </c>
      <c r="D495" s="30" t="s">
        <v>3</v>
      </c>
      <c r="E495" s="29" t="s">
        <v>127</v>
      </c>
      <c r="F495" s="30"/>
      <c r="G495" s="30">
        <v>33392.4571</v>
      </c>
      <c r="H495" s="30">
        <v>28967.6751</v>
      </c>
      <c r="I495" s="31">
        <v>30783.069299999999</v>
      </c>
      <c r="J495" s="30">
        <v>31752.0501</v>
      </c>
      <c r="K495" s="31">
        <v>34286.6639</v>
      </c>
      <c r="L495" s="30">
        <v>37307.4058</v>
      </c>
      <c r="M495" s="31">
        <v>42193.6011</v>
      </c>
      <c r="N495" s="30">
        <v>46768.758900000001</v>
      </c>
      <c r="O495" s="31">
        <v>53324.367200000001</v>
      </c>
      <c r="P495" s="30">
        <v>43003.010300000002</v>
      </c>
      <c r="Q495" s="31">
        <v>53630.915699999998</v>
      </c>
      <c r="R495" s="30">
        <v>58704.507799999999</v>
      </c>
      <c r="S495" s="31">
        <v>65310.365599999997</v>
      </c>
      <c r="T495" s="30">
        <v>62174.376799999998</v>
      </c>
      <c r="U495" s="31">
        <v>67154.110400000005</v>
      </c>
      <c r="V495" s="30">
        <v>66506.329199999993</v>
      </c>
      <c r="W495" s="31">
        <v>78283.236999999994</v>
      </c>
      <c r="X495" s="30">
        <v>92029.051300000006</v>
      </c>
      <c r="Y495" s="31">
        <v>102957.8884</v>
      </c>
      <c r="Z495" s="30">
        <v>99848.064599999998</v>
      </c>
      <c r="AA495" s="31" t="e">
        <f>#N/A</f>
        <v>#N/A</v>
      </c>
      <c r="AB495" s="30"/>
    </row>
    <row r="496" spans="1:28" s="32" customFormat="1" ht="15" customHeight="1" x14ac:dyDescent="0.3">
      <c r="A496" s="29" t="s">
        <v>70</v>
      </c>
      <c r="B496" s="30" t="s">
        <v>709</v>
      </c>
      <c r="C496" s="29" t="s">
        <v>124</v>
      </c>
      <c r="D496" s="30" t="s">
        <v>4</v>
      </c>
      <c r="E496" s="29" t="s">
        <v>4</v>
      </c>
      <c r="F496" s="30"/>
      <c r="G496" s="30">
        <v>6924</v>
      </c>
      <c r="H496" s="30">
        <v>8760</v>
      </c>
      <c r="I496" s="31">
        <v>9735</v>
      </c>
      <c r="J496" s="30">
        <v>10239</v>
      </c>
      <c r="K496" s="31">
        <v>11468</v>
      </c>
      <c r="L496" s="30">
        <v>13733</v>
      </c>
      <c r="M496" s="31">
        <v>15496</v>
      </c>
      <c r="N496" s="30">
        <v>16437</v>
      </c>
      <c r="O496" s="31">
        <v>18851</v>
      </c>
      <c r="P496" s="30">
        <v>19960</v>
      </c>
      <c r="Q496" s="31">
        <v>21557</v>
      </c>
      <c r="R496" s="30">
        <v>23054</v>
      </c>
      <c r="S496" s="31">
        <v>24610</v>
      </c>
      <c r="T496" s="30">
        <v>26717</v>
      </c>
      <c r="U496" s="31">
        <v>28691</v>
      </c>
      <c r="V496" s="30">
        <v>29799</v>
      </c>
      <c r="W496" s="31">
        <v>31142</v>
      </c>
      <c r="X496" s="30">
        <v>32810</v>
      </c>
      <c r="Y496" s="31">
        <v>33809</v>
      </c>
      <c r="Z496" s="30" t="e">
        <f>#N/A</f>
        <v>#N/A</v>
      </c>
      <c r="AA496" s="31" t="e">
        <f>#N/A</f>
        <v>#N/A</v>
      </c>
      <c r="AB496" s="30"/>
    </row>
    <row r="497" spans="1:28" s="32" customFormat="1" ht="15" customHeight="1" x14ac:dyDescent="0.3">
      <c r="A497" s="29" t="s">
        <v>70</v>
      </c>
      <c r="B497" s="30" t="s">
        <v>710</v>
      </c>
      <c r="C497" s="29" t="s">
        <v>132</v>
      </c>
      <c r="D497" s="30" t="s">
        <v>7</v>
      </c>
      <c r="E497" s="29" t="s">
        <v>133</v>
      </c>
      <c r="F497" s="30"/>
      <c r="G497" s="30">
        <v>44.193916666666702</v>
      </c>
      <c r="H497" s="30">
        <v>50.9926666666667</v>
      </c>
      <c r="I497" s="31">
        <v>51.603583333333297</v>
      </c>
      <c r="J497" s="30">
        <v>54.203416666666698</v>
      </c>
      <c r="K497" s="31">
        <v>56.039916666666699</v>
      </c>
      <c r="L497" s="30">
        <v>55.085500000000003</v>
      </c>
      <c r="M497" s="31">
        <v>51.314333333333302</v>
      </c>
      <c r="N497" s="30">
        <v>46.148249999999997</v>
      </c>
      <c r="O497" s="31">
        <v>44.474499999999999</v>
      </c>
      <c r="P497" s="30">
        <v>47.637166666666701</v>
      </c>
      <c r="Q497" s="31">
        <v>45.110750000000003</v>
      </c>
      <c r="R497" s="30">
        <v>43.32</v>
      </c>
      <c r="S497" s="31">
        <v>42.228666666666697</v>
      </c>
      <c r="T497" s="30">
        <v>42.442083333333301</v>
      </c>
      <c r="U497" s="31">
        <v>44.396583333333297</v>
      </c>
      <c r="V497" s="30">
        <v>45.502833333333299</v>
      </c>
      <c r="W497" s="31">
        <v>47.492166666666698</v>
      </c>
      <c r="X497" s="30">
        <v>50.403583333333302</v>
      </c>
      <c r="Y497" s="31">
        <v>52.661666666666697</v>
      </c>
      <c r="Z497" s="30">
        <v>51.795749999999998</v>
      </c>
      <c r="AA497" s="31" t="e">
        <f>#N/A</f>
        <v>#N/A</v>
      </c>
      <c r="AB497" s="30"/>
    </row>
    <row r="498" spans="1:28" s="32" customFormat="1" ht="15" customHeight="1" x14ac:dyDescent="0.3">
      <c r="A498" s="29" t="s">
        <v>33</v>
      </c>
      <c r="B498" s="30" t="s">
        <v>711</v>
      </c>
      <c r="C498" s="29" t="s">
        <v>712</v>
      </c>
      <c r="D498" s="30" t="s">
        <v>1</v>
      </c>
      <c r="E498" s="29" t="s">
        <v>115</v>
      </c>
      <c r="F498" s="30" t="s">
        <v>608</v>
      </c>
      <c r="G498" s="30">
        <v>903550.9</v>
      </c>
      <c r="H498" s="30">
        <v>947394.8</v>
      </c>
      <c r="I498" s="31">
        <v>1020582.4</v>
      </c>
      <c r="J498" s="30">
        <v>1052703.1000000001</v>
      </c>
      <c r="K498" s="31">
        <v>1107416.2</v>
      </c>
      <c r="L498" s="30">
        <v>1155129.7</v>
      </c>
      <c r="M498" s="31">
        <v>1215939.5</v>
      </c>
      <c r="N498" s="30">
        <v>1286458.5</v>
      </c>
      <c r="O498" s="31">
        <v>1325219.3</v>
      </c>
      <c r="P498" s="30">
        <v>1335724.3</v>
      </c>
      <c r="Q498" s="31">
        <v>1426618</v>
      </c>
      <c r="R498" s="30">
        <v>1479198.4</v>
      </c>
      <c r="S498" s="31">
        <v>1514736.6</v>
      </c>
      <c r="T498" s="30">
        <v>1562673.6</v>
      </c>
      <c r="U498" s="31">
        <v>1612717.5</v>
      </c>
      <c r="V498" s="30">
        <v>1658020.4</v>
      </c>
      <c r="W498" s="31">
        <v>1706880.3</v>
      </c>
      <c r="X498" s="30">
        <v>1760811.5</v>
      </c>
      <c r="Y498" s="31">
        <v>1807735.9</v>
      </c>
      <c r="Z498" s="30">
        <v>1844489.9</v>
      </c>
      <c r="AA498" s="31" t="e">
        <f>#N/A</f>
        <v>#N/A</v>
      </c>
      <c r="AB498" s="30"/>
    </row>
    <row r="499" spans="1:28" s="32" customFormat="1" ht="15" customHeight="1" x14ac:dyDescent="0.3">
      <c r="A499" s="29" t="s">
        <v>33</v>
      </c>
      <c r="B499" s="30" t="s">
        <v>713</v>
      </c>
      <c r="C499" s="29" t="s">
        <v>712</v>
      </c>
      <c r="D499" s="30" t="s">
        <v>1</v>
      </c>
      <c r="E499" s="29" t="s">
        <v>138</v>
      </c>
      <c r="F499" s="30" t="s">
        <v>608</v>
      </c>
      <c r="G499" s="30">
        <v>627728.6</v>
      </c>
      <c r="H499" s="30">
        <v>664780.6</v>
      </c>
      <c r="I499" s="31">
        <v>721628.3</v>
      </c>
      <c r="J499" s="30">
        <v>725695.5</v>
      </c>
      <c r="K499" s="31">
        <v>734192.7</v>
      </c>
      <c r="L499" s="30">
        <v>769351.3</v>
      </c>
      <c r="M499" s="31">
        <v>811336.4</v>
      </c>
      <c r="N499" s="30">
        <v>856239.3</v>
      </c>
      <c r="O499" s="31">
        <v>875717.1</v>
      </c>
      <c r="P499" s="30">
        <v>889512</v>
      </c>
      <c r="Q499" s="31">
        <v>930994.6</v>
      </c>
      <c r="R499" s="30">
        <v>957649</v>
      </c>
      <c r="S499" s="31">
        <v>979445.6</v>
      </c>
      <c r="T499" s="30">
        <v>1003095.5</v>
      </c>
      <c r="U499" s="31">
        <v>1028320.2</v>
      </c>
      <c r="V499" s="30">
        <v>1054900.3</v>
      </c>
      <c r="W499" s="31">
        <v>1086838.6000000001</v>
      </c>
      <c r="X499" s="30">
        <v>1120028.8</v>
      </c>
      <c r="Y499" s="31">
        <v>1159040.3999999999</v>
      </c>
      <c r="Z499" s="30">
        <v>1194594.5</v>
      </c>
      <c r="AA499" s="31" t="e">
        <f>#N/A</f>
        <v>#N/A</v>
      </c>
      <c r="AB499" s="30"/>
    </row>
    <row r="500" spans="1:28" s="32" customFormat="1" ht="15" customHeight="1" x14ac:dyDescent="0.3">
      <c r="A500" s="29" t="s">
        <v>33</v>
      </c>
      <c r="B500" s="30" t="s">
        <v>714</v>
      </c>
      <c r="C500" s="29" t="s">
        <v>712</v>
      </c>
      <c r="D500" s="30" t="s">
        <v>1</v>
      </c>
      <c r="E500" s="29" t="s">
        <v>140</v>
      </c>
      <c r="F500" s="30" t="s">
        <v>608</v>
      </c>
      <c r="G500" s="30">
        <v>306030.09999999998</v>
      </c>
      <c r="H500" s="30">
        <v>312805.7</v>
      </c>
      <c r="I500" s="31">
        <v>336087.1</v>
      </c>
      <c r="J500" s="30">
        <v>353958</v>
      </c>
      <c r="K500" s="31">
        <v>363826.1</v>
      </c>
      <c r="L500" s="30">
        <v>369229</v>
      </c>
      <c r="M500" s="31">
        <v>383895.6</v>
      </c>
      <c r="N500" s="30">
        <v>403309</v>
      </c>
      <c r="O500" s="31">
        <v>400827.3</v>
      </c>
      <c r="P500" s="30">
        <v>402485.4</v>
      </c>
      <c r="Q500" s="31">
        <v>425635.1</v>
      </c>
      <c r="R500" s="30">
        <v>431260.7</v>
      </c>
      <c r="S500" s="31">
        <v>430686.1</v>
      </c>
      <c r="T500" s="30">
        <v>442805.6</v>
      </c>
      <c r="U500" s="31">
        <v>456558.4</v>
      </c>
      <c r="V500" s="30">
        <v>481001.7</v>
      </c>
      <c r="W500" s="31">
        <v>512634.6</v>
      </c>
      <c r="X500" s="30">
        <v>562777</v>
      </c>
      <c r="Y500" s="31">
        <v>549070.5</v>
      </c>
      <c r="Z500" s="30">
        <v>531087.80000000005</v>
      </c>
      <c r="AA500" s="31" t="e">
        <f>#N/A</f>
        <v>#N/A</v>
      </c>
      <c r="AB500" s="30"/>
    </row>
    <row r="501" spans="1:28" s="32" customFormat="1" ht="15" customHeight="1" x14ac:dyDescent="0.3">
      <c r="A501" s="29" t="s">
        <v>33</v>
      </c>
      <c r="B501" s="30" t="s">
        <v>715</v>
      </c>
      <c r="C501" s="29" t="s">
        <v>712</v>
      </c>
      <c r="D501" s="30" t="s">
        <v>1</v>
      </c>
      <c r="E501" s="29" t="s">
        <v>142</v>
      </c>
      <c r="F501" s="30" t="s">
        <v>608</v>
      </c>
      <c r="G501" s="30">
        <v>218957.6</v>
      </c>
      <c r="H501" s="30">
        <v>215018.4</v>
      </c>
      <c r="I501" s="31">
        <v>242568.1</v>
      </c>
      <c r="J501" s="30">
        <v>275507.7</v>
      </c>
      <c r="K501" s="31">
        <v>333377.5</v>
      </c>
      <c r="L501" s="30">
        <v>359711.6</v>
      </c>
      <c r="M501" s="31">
        <v>403039.2</v>
      </c>
      <c r="N501" s="30">
        <v>453838</v>
      </c>
      <c r="O501" s="31">
        <v>488339.5</v>
      </c>
      <c r="P501" s="30">
        <v>486108.9</v>
      </c>
      <c r="Q501" s="31">
        <v>549438.30000000005</v>
      </c>
      <c r="R501" s="30">
        <v>634146.30000000005</v>
      </c>
      <c r="S501" s="31">
        <v>670885</v>
      </c>
      <c r="T501" s="30">
        <v>696514.4</v>
      </c>
      <c r="U501" s="31">
        <v>711110.3</v>
      </c>
      <c r="V501" s="30">
        <v>712775.7</v>
      </c>
      <c r="W501" s="31">
        <v>729684.8</v>
      </c>
      <c r="X501" s="30">
        <v>747783.5</v>
      </c>
      <c r="Y501" s="31">
        <v>773752.6</v>
      </c>
      <c r="Z501" s="30">
        <v>786709.6</v>
      </c>
      <c r="AA501" s="31" t="e">
        <f>#N/A</f>
        <v>#N/A</v>
      </c>
      <c r="AB501" s="30"/>
    </row>
    <row r="502" spans="1:28" s="32" customFormat="1" ht="15" customHeight="1" x14ac:dyDescent="0.3">
      <c r="A502" s="29" t="s">
        <v>33</v>
      </c>
      <c r="B502" s="30" t="s">
        <v>716</v>
      </c>
      <c r="C502" s="29" t="s">
        <v>712</v>
      </c>
      <c r="D502" s="30" t="s">
        <v>1</v>
      </c>
      <c r="E502" s="29" t="s">
        <v>144</v>
      </c>
      <c r="F502" s="30" t="s">
        <v>608</v>
      </c>
      <c r="G502" s="30">
        <v>231804.9</v>
      </c>
      <c r="H502" s="30">
        <v>223779.4</v>
      </c>
      <c r="I502" s="31">
        <v>257102.8</v>
      </c>
      <c r="J502" s="30">
        <v>284045.3</v>
      </c>
      <c r="K502" s="31">
        <v>318369.90000000002</v>
      </c>
      <c r="L502" s="30">
        <v>343052.1</v>
      </c>
      <c r="M502" s="31">
        <v>385837.2</v>
      </c>
      <c r="N502" s="30">
        <v>429757.6</v>
      </c>
      <c r="O502" s="31">
        <v>443780.8</v>
      </c>
      <c r="P502" s="30">
        <v>413126.1</v>
      </c>
      <c r="Q502" s="31">
        <v>485463.5</v>
      </c>
      <c r="R502" s="30">
        <v>555914.1</v>
      </c>
      <c r="S502" s="31">
        <v>570187.69999999995</v>
      </c>
      <c r="T502" s="30">
        <v>579538.30000000005</v>
      </c>
      <c r="U502" s="31">
        <v>586858.9</v>
      </c>
      <c r="V502" s="30">
        <v>599257.19999999995</v>
      </c>
      <c r="W502" s="31">
        <v>630266.6</v>
      </c>
      <c r="X502" s="30">
        <v>686089.2</v>
      </c>
      <c r="Y502" s="31">
        <v>691374.1</v>
      </c>
      <c r="Z502" s="30">
        <v>688285.5</v>
      </c>
      <c r="AA502" s="31" t="e">
        <f>#N/A</f>
        <v>#N/A</v>
      </c>
      <c r="AB502" s="30"/>
    </row>
    <row r="503" spans="1:28" s="32" customFormat="1" ht="15" customHeight="1" x14ac:dyDescent="0.3">
      <c r="A503" s="29" t="s">
        <v>33</v>
      </c>
      <c r="B503" s="30" t="s">
        <v>717</v>
      </c>
      <c r="C503" s="29" t="s">
        <v>712</v>
      </c>
      <c r="D503" s="30" t="s">
        <v>1</v>
      </c>
      <c r="E503" s="29" t="s">
        <v>118</v>
      </c>
      <c r="F503" s="30" t="s">
        <v>608</v>
      </c>
      <c r="G503" s="30">
        <v>27069.5</v>
      </c>
      <c r="H503" s="30">
        <v>27180</v>
      </c>
      <c r="I503" s="31">
        <v>26359.599999999999</v>
      </c>
      <c r="J503" s="30">
        <v>24738.400000000001</v>
      </c>
      <c r="K503" s="31">
        <v>26641.599999999999</v>
      </c>
      <c r="L503" s="30">
        <v>26794.3</v>
      </c>
      <c r="M503" s="31">
        <v>27413.8</v>
      </c>
      <c r="N503" s="30">
        <v>28782.7</v>
      </c>
      <c r="O503" s="31">
        <v>30635.9</v>
      </c>
      <c r="P503" s="30">
        <v>32055.5</v>
      </c>
      <c r="Q503" s="31">
        <v>30887.599999999999</v>
      </c>
      <c r="R503" s="30">
        <v>30571.200000000001</v>
      </c>
      <c r="S503" s="31">
        <v>30419.7</v>
      </c>
      <c r="T503" s="30">
        <v>31696.7</v>
      </c>
      <c r="U503" s="31">
        <v>33307.4</v>
      </c>
      <c r="V503" s="30">
        <v>33225.199999999997</v>
      </c>
      <c r="W503" s="31">
        <v>31353.200000000001</v>
      </c>
      <c r="X503" s="30">
        <v>32059.8</v>
      </c>
      <c r="Y503" s="31">
        <v>32540.400000000001</v>
      </c>
      <c r="Z503" s="30">
        <v>33307.199999999997</v>
      </c>
      <c r="AA503" s="31" t="e">
        <f>#N/A</f>
        <v>#N/A</v>
      </c>
      <c r="AB503" s="30"/>
    </row>
    <row r="504" spans="1:28" s="32" customFormat="1" ht="15" customHeight="1" x14ac:dyDescent="0.3">
      <c r="A504" s="29" t="s">
        <v>33</v>
      </c>
      <c r="B504" s="30" t="s">
        <v>718</v>
      </c>
      <c r="C504" s="29" t="s">
        <v>712</v>
      </c>
      <c r="D504" s="30" t="s">
        <v>1</v>
      </c>
      <c r="E504" s="29" t="s">
        <v>120</v>
      </c>
      <c r="F504" s="30" t="s">
        <v>608</v>
      </c>
      <c r="G504" s="30">
        <v>295132.243135628</v>
      </c>
      <c r="H504" s="30">
        <v>304782.88688839698</v>
      </c>
      <c r="I504" s="31">
        <v>330583.98437165498</v>
      </c>
      <c r="J504" s="30">
        <v>348771.31128591101</v>
      </c>
      <c r="K504" s="31">
        <v>378074.93300873501</v>
      </c>
      <c r="L504" s="30">
        <v>394998.91190771299</v>
      </c>
      <c r="M504" s="31">
        <v>419618.161607549</v>
      </c>
      <c r="N504" s="30">
        <v>448255.60465242597</v>
      </c>
      <c r="O504" s="31">
        <v>458936.51549949503</v>
      </c>
      <c r="P504" s="30">
        <v>452414.64805828599</v>
      </c>
      <c r="Q504" s="31">
        <v>498685.20702756499</v>
      </c>
      <c r="R504" s="30">
        <v>516183.27617966698</v>
      </c>
      <c r="S504" s="31">
        <v>522237.97793656599</v>
      </c>
      <c r="T504" s="30">
        <v>537608.23138665606</v>
      </c>
      <c r="U504" s="31">
        <v>553226.633364051</v>
      </c>
      <c r="V504" s="30">
        <v>566212.9</v>
      </c>
      <c r="W504" s="31">
        <v>583992.80000000005</v>
      </c>
      <c r="X504" s="30">
        <v>608515.37312059605</v>
      </c>
      <c r="Y504" s="31">
        <v>621454.04752257594</v>
      </c>
      <c r="Z504" s="30">
        <v>626925.73702466604</v>
      </c>
      <c r="AA504" s="31"/>
      <c r="AB504" s="30"/>
    </row>
    <row r="505" spans="1:28" s="32" customFormat="1" ht="15" customHeight="1" x14ac:dyDescent="0.3">
      <c r="A505" s="29" t="s">
        <v>33</v>
      </c>
      <c r="B505" s="30" t="s">
        <v>719</v>
      </c>
      <c r="C505" s="29" t="s">
        <v>712</v>
      </c>
      <c r="D505" s="30" t="s">
        <v>1</v>
      </c>
      <c r="E505" s="29" t="s">
        <v>122</v>
      </c>
      <c r="F505" s="30" t="s">
        <v>608</v>
      </c>
      <c r="G505" s="30">
        <v>495988.5</v>
      </c>
      <c r="H505" s="30">
        <v>526377.4</v>
      </c>
      <c r="I505" s="31">
        <v>570718.19999999995</v>
      </c>
      <c r="J505" s="30">
        <v>584946.5</v>
      </c>
      <c r="K505" s="31">
        <v>603821.19999999995</v>
      </c>
      <c r="L505" s="30">
        <v>630413.9</v>
      </c>
      <c r="M505" s="31">
        <v>661440.1</v>
      </c>
      <c r="N505" s="30">
        <v>699782.6</v>
      </c>
      <c r="O505" s="31">
        <v>726754.5</v>
      </c>
      <c r="P505" s="30">
        <v>741371.5</v>
      </c>
      <c r="Q505" s="31">
        <v>779211.6</v>
      </c>
      <c r="R505" s="30">
        <v>809610.3</v>
      </c>
      <c r="S505" s="31">
        <v>836807.1</v>
      </c>
      <c r="T505" s="30">
        <v>866807.8</v>
      </c>
      <c r="U505" s="31">
        <v>894040.6</v>
      </c>
      <c r="V505" s="30">
        <v>921469.8</v>
      </c>
      <c r="W505" s="31">
        <v>948419.1</v>
      </c>
      <c r="X505" s="30">
        <v>973106.4</v>
      </c>
      <c r="Y505" s="31">
        <v>1003834.7</v>
      </c>
      <c r="Z505" s="30">
        <v>1030649.9</v>
      </c>
      <c r="AA505" s="31" t="e">
        <f>#N/A</f>
        <v>#N/A</v>
      </c>
      <c r="AB505" s="30"/>
    </row>
    <row r="506" spans="1:28" s="32" customFormat="1" ht="15" customHeight="1" x14ac:dyDescent="0.3">
      <c r="A506" s="29" t="s">
        <v>33</v>
      </c>
      <c r="B506" s="30" t="s">
        <v>720</v>
      </c>
      <c r="C506" s="29" t="s">
        <v>129</v>
      </c>
      <c r="D506" s="30" t="s">
        <v>6</v>
      </c>
      <c r="E506" s="29" t="s">
        <v>6</v>
      </c>
      <c r="F506" s="30"/>
      <c r="G506" s="30">
        <v>2.2591847785041601</v>
      </c>
      <c r="H506" s="30">
        <v>4.0664196479983898</v>
      </c>
      <c r="I506" s="31">
        <v>2.76251135208607</v>
      </c>
      <c r="J506" s="30">
        <v>3.5148792418685999</v>
      </c>
      <c r="K506" s="31">
        <v>3.5905913908580001</v>
      </c>
      <c r="L506" s="30">
        <v>2.7540902005475698</v>
      </c>
      <c r="M506" s="31">
        <v>2.2418471043914998</v>
      </c>
      <c r="N506" s="30">
        <v>2.5348468711847301</v>
      </c>
      <c r="O506" s="31">
        <v>4.6737959569162104</v>
      </c>
      <c r="P506" s="30">
        <v>2.7566864773758302</v>
      </c>
      <c r="Q506" s="31">
        <v>2.9391813592759699</v>
      </c>
      <c r="R506" s="30">
        <v>4.0258462495938598</v>
      </c>
      <c r="S506" s="31">
        <v>2.1872212084793201</v>
      </c>
      <c r="T506" s="30">
        <v>1.3013770575361101</v>
      </c>
      <c r="U506" s="31">
        <v>1.2747147020551799</v>
      </c>
      <c r="V506" s="30">
        <v>0.70620816985923596</v>
      </c>
      <c r="W506" s="31">
        <v>0.97167476395637797</v>
      </c>
      <c r="X506" s="30">
        <v>1.94445590723394</v>
      </c>
      <c r="Y506" s="31">
        <v>1.4758624039636801</v>
      </c>
      <c r="Z506" s="30">
        <v>0.382946132244043</v>
      </c>
      <c r="AA506" s="31" t="e">
        <f>#N/A</f>
        <v>#N/A</v>
      </c>
      <c r="AB506" s="30"/>
    </row>
    <row r="507" spans="1:28" s="32" customFormat="1" ht="15" customHeight="1" x14ac:dyDescent="0.3">
      <c r="A507" s="29" t="s">
        <v>33</v>
      </c>
      <c r="B507" s="30" t="s">
        <v>721</v>
      </c>
      <c r="C507" s="29" t="s">
        <v>722</v>
      </c>
      <c r="D507" s="30" t="s">
        <v>2</v>
      </c>
      <c r="E507" s="29" t="s">
        <v>207</v>
      </c>
      <c r="F507" s="30"/>
      <c r="G507" s="30" t="e">
        <f>#N/A</f>
        <v>#N/A</v>
      </c>
      <c r="H507" s="30" t="e">
        <f>#N/A</f>
        <v>#N/A</v>
      </c>
      <c r="I507" s="31" t="e">
        <f>#N/A</f>
        <v>#N/A</v>
      </c>
      <c r="J507" s="30" t="e">
        <f>#N/A</f>
        <v>#N/A</v>
      </c>
      <c r="K507" s="31" t="e">
        <f>#N/A</f>
        <v>#N/A</v>
      </c>
      <c r="L507" s="30">
        <v>223549732</v>
      </c>
      <c r="M507" s="31">
        <v>239072414</v>
      </c>
      <c r="N507" s="30">
        <v>255074052</v>
      </c>
      <c r="O507" s="31">
        <v>269910800</v>
      </c>
      <c r="P507" s="30">
        <v>280803284</v>
      </c>
      <c r="Q507" s="31">
        <v>339715778</v>
      </c>
      <c r="R507" s="30">
        <v>371909971</v>
      </c>
      <c r="S507" s="31">
        <v>388144933</v>
      </c>
      <c r="T507" s="30">
        <v>392242421</v>
      </c>
      <c r="U507" s="31">
        <v>400246650</v>
      </c>
      <c r="V507" s="30">
        <v>408317217</v>
      </c>
      <c r="W507" s="31">
        <v>424353216</v>
      </c>
      <c r="X507" s="30">
        <v>440288001</v>
      </c>
      <c r="Y507" s="31">
        <v>465004922</v>
      </c>
      <c r="Z507" s="30">
        <v>473161650</v>
      </c>
      <c r="AA507" s="31" t="e">
        <f>#N/A</f>
        <v>#N/A</v>
      </c>
      <c r="AB507" s="30"/>
    </row>
    <row r="508" spans="1:28" s="32" customFormat="1" ht="15" customHeight="1" x14ac:dyDescent="0.3">
      <c r="A508" s="29" t="s">
        <v>33</v>
      </c>
      <c r="B508" s="30" t="s">
        <v>723</v>
      </c>
      <c r="C508" s="29" t="s">
        <v>205</v>
      </c>
      <c r="D508" s="30" t="s">
        <v>2</v>
      </c>
      <c r="E508" s="29" t="s">
        <v>207</v>
      </c>
      <c r="F508" s="30"/>
      <c r="G508" s="30">
        <v>45.308333333333302</v>
      </c>
      <c r="H508" s="30">
        <v>49.991666666666703</v>
      </c>
      <c r="I508" s="31">
        <v>56.075000000000003</v>
      </c>
      <c r="J508" s="30">
        <v>55.524999999999999</v>
      </c>
      <c r="K508" s="31">
        <v>57.2083333333333</v>
      </c>
      <c r="L508" s="30">
        <v>61.075000000000003</v>
      </c>
      <c r="M508" s="31">
        <v>64.275000000000006</v>
      </c>
      <c r="N508" s="30">
        <v>68.05</v>
      </c>
      <c r="O508" s="31">
        <v>72.7</v>
      </c>
      <c r="P508" s="30">
        <v>75.591666666666697</v>
      </c>
      <c r="Q508" s="31">
        <v>82.866666666666703</v>
      </c>
      <c r="R508" s="30">
        <v>90.6666666666667</v>
      </c>
      <c r="S508" s="31">
        <v>94.641666666666694</v>
      </c>
      <c r="T508" s="30">
        <v>95.616666666666703</v>
      </c>
      <c r="U508" s="31">
        <v>97.625</v>
      </c>
      <c r="V508" s="30">
        <v>100</v>
      </c>
      <c r="W508" s="31">
        <v>103.933333333333</v>
      </c>
      <c r="X508" s="30">
        <v>107.825</v>
      </c>
      <c r="Y508" s="31">
        <v>113.875</v>
      </c>
      <c r="Z508" s="30">
        <v>115.89166666666701</v>
      </c>
      <c r="AA508" s="31" t="e">
        <f>#N/A</f>
        <v>#N/A</v>
      </c>
      <c r="AB508" s="30"/>
    </row>
    <row r="509" spans="1:28" s="32" customFormat="1" ht="15" customHeight="1" x14ac:dyDescent="0.3">
      <c r="A509" s="29" t="s">
        <v>33</v>
      </c>
      <c r="B509" s="30" t="s">
        <v>724</v>
      </c>
      <c r="C509" s="29" t="s">
        <v>205</v>
      </c>
      <c r="D509" s="30" t="s">
        <v>2</v>
      </c>
      <c r="E509" s="29" t="s">
        <v>207</v>
      </c>
      <c r="F509" s="30"/>
      <c r="G509" s="30">
        <v>59.45</v>
      </c>
      <c r="H509" s="30">
        <v>63.8333333333333</v>
      </c>
      <c r="I509" s="31">
        <v>70.566666666666706</v>
      </c>
      <c r="J509" s="30">
        <v>68.349999999999994</v>
      </c>
      <c r="K509" s="31">
        <v>69.0833333333333</v>
      </c>
      <c r="L509" s="30">
        <v>71.941666666666706</v>
      </c>
      <c r="M509" s="31">
        <v>74.8333333333333</v>
      </c>
      <c r="N509" s="30">
        <v>78.724999999999994</v>
      </c>
      <c r="O509" s="31">
        <v>79.575000000000003</v>
      </c>
      <c r="P509" s="30">
        <v>81.691666666666706</v>
      </c>
      <c r="Q509" s="31">
        <v>87.2083333333333</v>
      </c>
      <c r="R509" s="30">
        <v>91.191666666666706</v>
      </c>
      <c r="S509" s="31">
        <v>93.45</v>
      </c>
      <c r="T509" s="30">
        <v>94.125</v>
      </c>
      <c r="U509" s="31">
        <v>96.05</v>
      </c>
      <c r="V509" s="30">
        <v>99.991666666666703</v>
      </c>
      <c r="W509" s="31">
        <v>103.85833333333299</v>
      </c>
      <c r="X509" s="30">
        <v>105.933333333333</v>
      </c>
      <c r="Y509" s="31">
        <v>110.47499999999999</v>
      </c>
      <c r="Z509" s="30">
        <v>113.058333333333</v>
      </c>
      <c r="AA509" s="31" t="e">
        <f>#N/A</f>
        <v>#N/A</v>
      </c>
      <c r="AB509" s="30"/>
    </row>
    <row r="510" spans="1:28" s="32" customFormat="1" ht="15" customHeight="1" x14ac:dyDescent="0.3">
      <c r="A510" s="29" t="s">
        <v>33</v>
      </c>
      <c r="B510" s="30" t="s">
        <v>725</v>
      </c>
      <c r="C510" s="29" t="s">
        <v>124</v>
      </c>
      <c r="D510" s="30" t="s">
        <v>3</v>
      </c>
      <c r="E510" s="29" t="s">
        <v>125</v>
      </c>
      <c r="F510" s="30"/>
      <c r="G510" s="30">
        <v>169523.6</v>
      </c>
      <c r="H510" s="30">
        <v>146419.6</v>
      </c>
      <c r="I510" s="31">
        <v>160956</v>
      </c>
      <c r="J510" s="30">
        <v>194911.8</v>
      </c>
      <c r="K510" s="31">
        <v>256053.7</v>
      </c>
      <c r="L510" s="30">
        <v>285262</v>
      </c>
      <c r="M510" s="31">
        <v>329110.90000000002</v>
      </c>
      <c r="N510" s="30">
        <v>382802.8</v>
      </c>
      <c r="O510" s="31">
        <v>432909.6</v>
      </c>
      <c r="P510" s="30">
        <v>363931.1</v>
      </c>
      <c r="Q510" s="31">
        <v>463834.7</v>
      </c>
      <c r="R510" s="30">
        <v>587213</v>
      </c>
      <c r="S510" s="31">
        <v>603664.80000000005</v>
      </c>
      <c r="T510" s="30">
        <v>618393.30000000005</v>
      </c>
      <c r="U510" s="31">
        <v>613396.5</v>
      </c>
      <c r="V510" s="30">
        <v>543082.5</v>
      </c>
      <c r="W510" s="31">
        <v>511926.1</v>
      </c>
      <c r="X510" s="30">
        <v>580310.19999999995</v>
      </c>
      <c r="Y510" s="31">
        <v>626266.5</v>
      </c>
      <c r="Z510" s="30">
        <v>561962.6</v>
      </c>
      <c r="AA510" s="31" t="e">
        <f>#N/A</f>
        <v>#N/A</v>
      </c>
      <c r="AB510" s="30"/>
    </row>
    <row r="511" spans="1:28" s="32" customFormat="1" ht="15" customHeight="1" x14ac:dyDescent="0.3">
      <c r="A511" s="29" t="s">
        <v>33</v>
      </c>
      <c r="B511" s="30" t="s">
        <v>726</v>
      </c>
      <c r="C511" s="29" t="s">
        <v>124</v>
      </c>
      <c r="D511" s="30" t="s">
        <v>3</v>
      </c>
      <c r="E511" s="29" t="s">
        <v>127</v>
      </c>
      <c r="F511" s="30"/>
      <c r="G511" s="30">
        <v>154131.1</v>
      </c>
      <c r="H511" s="30">
        <v>137013.1</v>
      </c>
      <c r="I511" s="31">
        <v>146542.39999999999</v>
      </c>
      <c r="J511" s="30">
        <v>172773.8</v>
      </c>
      <c r="K511" s="31">
        <v>216880.7</v>
      </c>
      <c r="L511" s="30">
        <v>252769.5</v>
      </c>
      <c r="M511" s="31">
        <v>304596.40000000002</v>
      </c>
      <c r="N511" s="30">
        <v>350366.7</v>
      </c>
      <c r="O511" s="31">
        <v>421163.5</v>
      </c>
      <c r="P511" s="30">
        <v>315875.5</v>
      </c>
      <c r="Q511" s="31">
        <v>415902.4</v>
      </c>
      <c r="R511" s="30">
        <v>559198.69999999995</v>
      </c>
      <c r="S511" s="31">
        <v>555075.5</v>
      </c>
      <c r="T511" s="30">
        <v>538134.30000000005</v>
      </c>
      <c r="U511" s="31">
        <v>527251.5</v>
      </c>
      <c r="V511" s="30">
        <v>422807.5</v>
      </c>
      <c r="W511" s="31">
        <v>395464.4</v>
      </c>
      <c r="X511" s="30">
        <v>466717.3</v>
      </c>
      <c r="Y511" s="31">
        <v>516179.7</v>
      </c>
      <c r="Z511" s="30">
        <v>485106.6</v>
      </c>
      <c r="AA511" s="31" t="e">
        <f>#N/A</f>
        <v>#N/A</v>
      </c>
      <c r="AB511" s="30"/>
    </row>
    <row r="512" spans="1:28" s="32" customFormat="1" ht="15" customHeight="1" x14ac:dyDescent="0.3">
      <c r="A512" s="29" t="s">
        <v>33</v>
      </c>
      <c r="B512" s="30" t="s">
        <v>727</v>
      </c>
      <c r="C512" s="29" t="s">
        <v>124</v>
      </c>
      <c r="D512" s="30" t="s">
        <v>4</v>
      </c>
      <c r="E512" s="29" t="s">
        <v>4</v>
      </c>
      <c r="F512" s="30"/>
      <c r="G512" s="30">
        <v>295.10000000000002</v>
      </c>
      <c r="H512" s="30">
        <v>-670.1</v>
      </c>
      <c r="I512" s="31">
        <v>-1421.7</v>
      </c>
      <c r="J512" s="30">
        <v>-2309.9</v>
      </c>
      <c r="K512" s="31">
        <v>-2130.1999999999998</v>
      </c>
      <c r="L512" s="30">
        <v>-2233.4</v>
      </c>
      <c r="M512" s="31">
        <v>-3319.2</v>
      </c>
      <c r="N512" s="30">
        <v>-3238.7</v>
      </c>
      <c r="O512" s="31">
        <v>-99.300000000000196</v>
      </c>
      <c r="P512" s="30">
        <v>-890.6</v>
      </c>
      <c r="Q512" s="31">
        <v>-4045.8</v>
      </c>
      <c r="R512" s="30">
        <v>-3466.9</v>
      </c>
      <c r="S512" s="31">
        <v>-3487.5</v>
      </c>
      <c r="T512" s="30">
        <v>-2618</v>
      </c>
      <c r="U512" s="31">
        <v>-3761.1</v>
      </c>
      <c r="V512" s="30">
        <v>-3581</v>
      </c>
      <c r="W512" s="31">
        <v>-4388</v>
      </c>
      <c r="X512" s="30">
        <v>-6631.2</v>
      </c>
      <c r="Y512" s="31">
        <v>-6535.5</v>
      </c>
      <c r="Z512" s="30">
        <v>-4282.1000000000004</v>
      </c>
      <c r="AA512" s="31" t="e">
        <f>#N/A</f>
        <v>#N/A</v>
      </c>
      <c r="AB512" s="30"/>
    </row>
    <row r="513" spans="1:28" s="32" customFormat="1" ht="15" customHeight="1" x14ac:dyDescent="0.3">
      <c r="A513" s="29" t="s">
        <v>33</v>
      </c>
      <c r="B513" s="30" t="s">
        <v>728</v>
      </c>
      <c r="C513" s="29" t="s">
        <v>249</v>
      </c>
      <c r="D513" s="30" t="s">
        <v>5</v>
      </c>
      <c r="E513" s="29" t="s">
        <v>163</v>
      </c>
      <c r="F513" s="30"/>
      <c r="G513" s="30">
        <v>4394551</v>
      </c>
      <c r="H513" s="30">
        <v>4296760</v>
      </c>
      <c r="I513" s="31">
        <v>4421262</v>
      </c>
      <c r="J513" s="30">
        <v>3877205</v>
      </c>
      <c r="K513" s="31">
        <v>4957710</v>
      </c>
      <c r="L513" s="30">
        <v>5206486</v>
      </c>
      <c r="M513" s="31">
        <v>5965376</v>
      </c>
      <c r="N513" s="30">
        <v>6201210</v>
      </c>
      <c r="O513" s="31">
        <v>6638394</v>
      </c>
      <c r="P513" s="30">
        <v>7632728</v>
      </c>
      <c r="Q513" s="31">
        <v>8570206</v>
      </c>
      <c r="R513" s="30">
        <v>9548137</v>
      </c>
      <c r="S513" s="31">
        <v>10830979</v>
      </c>
      <c r="T513" s="30">
        <v>11885955</v>
      </c>
      <c r="U513" s="31">
        <v>13935201</v>
      </c>
      <c r="V513" s="30">
        <v>12984898</v>
      </c>
      <c r="W513" s="31">
        <v>16992178</v>
      </c>
      <c r="X513" s="30">
        <v>13094961</v>
      </c>
      <c r="Y513" s="31">
        <v>15125185</v>
      </c>
      <c r="Z513" s="30">
        <v>17345308</v>
      </c>
      <c r="AA513" s="31" t="e">
        <f>#N/A</f>
        <v>#N/A</v>
      </c>
      <c r="AB513" s="30"/>
    </row>
    <row r="514" spans="1:28" s="32" customFormat="1" ht="15" customHeight="1" x14ac:dyDescent="0.3">
      <c r="A514" s="29" t="s">
        <v>33</v>
      </c>
      <c r="B514" s="30" t="s">
        <v>729</v>
      </c>
      <c r="C514" s="29" t="s">
        <v>205</v>
      </c>
      <c r="D514" s="30" t="s">
        <v>2</v>
      </c>
      <c r="E514" s="29" t="s">
        <v>153</v>
      </c>
      <c r="F514" s="30"/>
      <c r="G514" s="30">
        <v>58.5</v>
      </c>
      <c r="H514" s="30">
        <v>61.091666666666697</v>
      </c>
      <c r="I514" s="31">
        <v>66.158333333333303</v>
      </c>
      <c r="J514" s="30">
        <v>68.158333333333303</v>
      </c>
      <c r="K514" s="31">
        <v>70.55</v>
      </c>
      <c r="L514" s="30">
        <v>73.808333333333294</v>
      </c>
      <c r="M514" s="31">
        <v>77.7083333333333</v>
      </c>
      <c r="N514" s="30">
        <v>82.4166666666667</v>
      </c>
      <c r="O514" s="31">
        <v>84.216666666666697</v>
      </c>
      <c r="P514" s="30">
        <v>85.483333333333405</v>
      </c>
      <c r="Q514" s="31">
        <v>91.0833333333333</v>
      </c>
      <c r="R514" s="30">
        <v>94.0416666666667</v>
      </c>
      <c r="S514" s="31">
        <v>95.158333333333303</v>
      </c>
      <c r="T514" s="30">
        <v>96.816666666666706</v>
      </c>
      <c r="U514" s="31">
        <v>98.1666666666667</v>
      </c>
      <c r="V514" s="30">
        <v>99.991666666666703</v>
      </c>
      <c r="W514" s="31">
        <v>103.125</v>
      </c>
      <c r="X514" s="30">
        <v>105.883333333333</v>
      </c>
      <c r="Y514" s="31">
        <v>107.541666666667</v>
      </c>
      <c r="Z514" s="30">
        <v>108.116666666667</v>
      </c>
      <c r="AA514" s="31" t="e">
        <f>#N/A</f>
        <v>#N/A</v>
      </c>
      <c r="AB514" s="30"/>
    </row>
    <row r="515" spans="1:28" s="32" customFormat="1" ht="15" customHeight="1" x14ac:dyDescent="0.3">
      <c r="A515" s="29" t="s">
        <v>33</v>
      </c>
      <c r="B515" s="30" t="s">
        <v>730</v>
      </c>
      <c r="C515" s="29" t="s">
        <v>205</v>
      </c>
      <c r="D515" s="30" t="s">
        <v>2</v>
      </c>
      <c r="E515" s="29" t="s">
        <v>153</v>
      </c>
      <c r="F515" s="30"/>
      <c r="G515" s="30">
        <v>59.625</v>
      </c>
      <c r="H515" s="30">
        <v>63.25</v>
      </c>
      <c r="I515" s="31">
        <v>69.266666666666694</v>
      </c>
      <c r="J515" s="30">
        <v>69.95</v>
      </c>
      <c r="K515" s="31">
        <v>70.183333333333294</v>
      </c>
      <c r="L515" s="30">
        <v>72.75</v>
      </c>
      <c r="M515" s="31">
        <v>76.4583333333333</v>
      </c>
      <c r="N515" s="30">
        <v>81.5833333333333</v>
      </c>
      <c r="O515" s="31">
        <v>84.474999999999994</v>
      </c>
      <c r="P515" s="30">
        <v>86.058333333333294</v>
      </c>
      <c r="Q515" s="31">
        <v>89.375</v>
      </c>
      <c r="R515" s="30">
        <v>92.2083333333333</v>
      </c>
      <c r="S515" s="31">
        <v>93.674999999999997</v>
      </c>
      <c r="T515" s="30">
        <v>95</v>
      </c>
      <c r="U515" s="31">
        <v>97.233333333333306</v>
      </c>
      <c r="V515" s="30">
        <v>99.991666666666703</v>
      </c>
      <c r="W515" s="31">
        <v>102.625</v>
      </c>
      <c r="X515" s="30">
        <v>104.541666666667</v>
      </c>
      <c r="Y515" s="31">
        <v>106.875</v>
      </c>
      <c r="Z515" s="30">
        <v>108.375</v>
      </c>
      <c r="AA515" s="31" t="e">
        <f>#N/A</f>
        <v>#N/A</v>
      </c>
      <c r="AB515" s="30"/>
    </row>
    <row r="516" spans="1:28" s="32" customFormat="1" ht="15" customHeight="1" x14ac:dyDescent="0.3">
      <c r="A516" s="29" t="s">
        <v>33</v>
      </c>
      <c r="B516" s="30" t="s">
        <v>731</v>
      </c>
      <c r="C516" s="29" t="s">
        <v>124</v>
      </c>
      <c r="D516" s="30" t="s">
        <v>4</v>
      </c>
      <c r="E516" s="29" t="s">
        <v>4</v>
      </c>
      <c r="F516" s="30"/>
      <c r="G516" s="30">
        <v>4523.5</v>
      </c>
      <c r="H516" s="30">
        <v>4516.2</v>
      </c>
      <c r="I516" s="31">
        <v>5134.8</v>
      </c>
      <c r="J516" s="30">
        <v>5875.2</v>
      </c>
      <c r="K516" s="31">
        <v>5935.2</v>
      </c>
      <c r="L516" s="30">
        <v>5200.3999999999996</v>
      </c>
      <c r="M516" s="31">
        <v>4849.5</v>
      </c>
      <c r="N516" s="30">
        <v>5154.8999999999996</v>
      </c>
      <c r="O516" s="31">
        <v>6978.1</v>
      </c>
      <c r="P516" s="30">
        <v>5999.5</v>
      </c>
      <c r="Q516" s="31">
        <v>5853.7</v>
      </c>
      <c r="R516" s="30">
        <v>6602.2</v>
      </c>
      <c r="S516" s="31">
        <v>6589.1</v>
      </c>
      <c r="T516" s="30">
        <v>6475.4</v>
      </c>
      <c r="U516" s="31">
        <v>6573.5</v>
      </c>
      <c r="V516" s="30">
        <v>6463.9</v>
      </c>
      <c r="W516" s="31">
        <v>6523.6</v>
      </c>
      <c r="X516" s="30">
        <v>6526.4</v>
      </c>
      <c r="Y516" s="31">
        <v>7125.1</v>
      </c>
      <c r="Z516" s="30" t="e">
        <f>#N/A</f>
        <v>#N/A</v>
      </c>
      <c r="AA516" s="31" t="e">
        <f>#N/A</f>
        <v>#N/A</v>
      </c>
      <c r="AB516" s="30"/>
    </row>
    <row r="517" spans="1:28" s="32" customFormat="1" ht="15" customHeight="1" x14ac:dyDescent="0.3">
      <c r="A517" s="29" t="s">
        <v>33</v>
      </c>
      <c r="B517" s="30" t="s">
        <v>732</v>
      </c>
      <c r="C517" s="29" t="s">
        <v>132</v>
      </c>
      <c r="D517" s="30" t="s">
        <v>7</v>
      </c>
      <c r="E517" s="29" t="s">
        <v>133</v>
      </c>
      <c r="F517" s="30"/>
      <c r="G517" s="30">
        <v>1130.3625</v>
      </c>
      <c r="H517" s="30">
        <v>1290.79</v>
      </c>
      <c r="I517" s="31">
        <v>1251.6025</v>
      </c>
      <c r="J517" s="30">
        <v>1191.6458333333301</v>
      </c>
      <c r="K517" s="31">
        <v>1146.2491666666699</v>
      </c>
      <c r="L517" s="30">
        <v>1024.32833333333</v>
      </c>
      <c r="M517" s="31">
        <v>955.34083333333297</v>
      </c>
      <c r="N517" s="30">
        <v>929.37583333333396</v>
      </c>
      <c r="O517" s="31">
        <v>1100.1258333333301</v>
      </c>
      <c r="P517" s="30">
        <v>1277.24583333333</v>
      </c>
      <c r="Q517" s="31">
        <v>1156.46</v>
      </c>
      <c r="R517" s="30">
        <v>1108.2333333333299</v>
      </c>
      <c r="S517" s="31">
        <v>1126.80666666667</v>
      </c>
      <c r="T517" s="30">
        <v>1094.9825000000001</v>
      </c>
      <c r="U517" s="31">
        <v>1052.8399999999999</v>
      </c>
      <c r="V517" s="30">
        <v>1130.9525000000001</v>
      </c>
      <c r="W517" s="31">
        <v>1160.7674999999999</v>
      </c>
      <c r="X517" s="30">
        <v>1131.0008333333301</v>
      </c>
      <c r="Y517" s="31">
        <v>1100.16333333333</v>
      </c>
      <c r="Z517" s="30">
        <v>1165.3575000000001</v>
      </c>
      <c r="AA517" s="31" t="e">
        <f>#N/A</f>
        <v>#N/A</v>
      </c>
      <c r="AB517" s="30"/>
    </row>
    <row r="518" spans="1:28" s="32" customFormat="1" ht="15" customHeight="1" x14ac:dyDescent="0.3">
      <c r="A518" s="29" t="s">
        <v>48</v>
      </c>
      <c r="B518" s="30" t="s">
        <v>733</v>
      </c>
      <c r="C518" s="29" t="s">
        <v>734</v>
      </c>
      <c r="D518" s="30" t="s">
        <v>1</v>
      </c>
      <c r="E518" s="29" t="s">
        <v>115</v>
      </c>
      <c r="F518" s="30" t="s">
        <v>735</v>
      </c>
      <c r="G518" s="30">
        <v>1182.1959999999999</v>
      </c>
      <c r="H518" s="30">
        <v>1265.011</v>
      </c>
      <c r="I518" s="31">
        <v>1332.751</v>
      </c>
      <c r="J518" s="30">
        <v>1390.202</v>
      </c>
      <c r="K518" s="31">
        <v>1424.5229999999999</v>
      </c>
      <c r="L518" s="30">
        <v>1530.2940000000001</v>
      </c>
      <c r="M518" s="31">
        <v>1562.3019999999999</v>
      </c>
      <c r="N518" s="30">
        <v>1569.7560000000001</v>
      </c>
      <c r="O518" s="31">
        <v>1620.335</v>
      </c>
      <c r="P518" s="30">
        <v>1521.10926834162</v>
      </c>
      <c r="Q518" s="31">
        <v>1779.9472004598699</v>
      </c>
      <c r="R518" s="30">
        <v>1854.2314116463699</v>
      </c>
      <c r="S518" s="31">
        <v>1778.4170292270401</v>
      </c>
      <c r="T518" s="30">
        <v>1770.9682173542601</v>
      </c>
      <c r="U518" s="31">
        <v>1772.3539193793699</v>
      </c>
      <c r="V518" s="30">
        <v>1848.0722372034299</v>
      </c>
      <c r="W518" s="31">
        <v>1996.9188901226801</v>
      </c>
      <c r="X518" s="30">
        <v>2017.19883599682</v>
      </c>
      <c r="Y518" s="31">
        <v>1973.6338356346801</v>
      </c>
      <c r="Z518" s="30">
        <v>2041.9094322609401</v>
      </c>
      <c r="AA518" s="31"/>
      <c r="AB518" s="30"/>
    </row>
    <row r="519" spans="1:28" s="32" customFormat="1" ht="15" customHeight="1" x14ac:dyDescent="0.3">
      <c r="A519" s="29" t="s">
        <v>48</v>
      </c>
      <c r="B519" s="30" t="s">
        <v>736</v>
      </c>
      <c r="C519" s="29" t="s">
        <v>734</v>
      </c>
      <c r="D519" s="30" t="s">
        <v>1</v>
      </c>
      <c r="E519" s="29" t="s">
        <v>118</v>
      </c>
      <c r="F519" s="30" t="s">
        <v>735</v>
      </c>
      <c r="G519" s="30">
        <v>224.625</v>
      </c>
      <c r="H519" s="30">
        <v>216.52099999999999</v>
      </c>
      <c r="I519" s="31">
        <v>199.941</v>
      </c>
      <c r="J519" s="30">
        <v>195.41900000000001</v>
      </c>
      <c r="K519" s="31">
        <v>180.78399999999999</v>
      </c>
      <c r="L519" s="30">
        <v>203.17599999999999</v>
      </c>
      <c r="M519" s="31">
        <v>202.58099999999999</v>
      </c>
      <c r="N519" s="30">
        <v>192.114</v>
      </c>
      <c r="O519" s="31">
        <v>196.589</v>
      </c>
      <c r="P519" s="30">
        <v>171.48608737933799</v>
      </c>
      <c r="Q519" s="31">
        <v>196.05864244990801</v>
      </c>
      <c r="R519" s="30">
        <v>189.03571655150901</v>
      </c>
      <c r="S519" s="31">
        <v>170.25203553032199</v>
      </c>
      <c r="T519" s="30">
        <v>174.603818238483</v>
      </c>
      <c r="U519" s="31">
        <v>187.96186609622001</v>
      </c>
      <c r="V519" s="30">
        <v>185.18505356129199</v>
      </c>
      <c r="W519" s="31">
        <v>188.717514455376</v>
      </c>
      <c r="X519" s="30">
        <v>218.86496388201101</v>
      </c>
      <c r="Y519" s="31">
        <v>201.682305338182</v>
      </c>
      <c r="Z519" s="30">
        <v>188.957629553488</v>
      </c>
      <c r="AA519" s="31"/>
      <c r="AB519" s="30"/>
    </row>
    <row r="520" spans="1:28" s="32" customFormat="1" ht="15" customHeight="1" x14ac:dyDescent="0.3">
      <c r="A520" s="29" t="s">
        <v>48</v>
      </c>
      <c r="B520" s="30" t="s">
        <v>737</v>
      </c>
      <c r="C520" s="29" t="s">
        <v>734</v>
      </c>
      <c r="D520" s="30" t="s">
        <v>1</v>
      </c>
      <c r="E520" s="29" t="s">
        <v>120</v>
      </c>
      <c r="F520" s="30" t="s">
        <v>735</v>
      </c>
      <c r="G520" s="30">
        <v>274.90100000000001</v>
      </c>
      <c r="H520" s="30">
        <v>312.84500000000003</v>
      </c>
      <c r="I520" s="31">
        <v>347.00599999999997</v>
      </c>
      <c r="J520" s="30">
        <v>367.9</v>
      </c>
      <c r="K520" s="31">
        <v>396.24299999999999</v>
      </c>
      <c r="L520" s="30">
        <v>417.81299999999999</v>
      </c>
      <c r="M520" s="31">
        <v>417.72399999999999</v>
      </c>
      <c r="N520" s="30">
        <v>424.65600000000001</v>
      </c>
      <c r="O520" s="31">
        <v>438.70699999999999</v>
      </c>
      <c r="P520" s="30">
        <v>359.35821763912003</v>
      </c>
      <c r="Q520" s="31">
        <v>318.58639087608401</v>
      </c>
      <c r="R520" s="30">
        <v>341.84386013252998</v>
      </c>
      <c r="S520" s="31">
        <v>338.51269716437901</v>
      </c>
      <c r="T520" s="30">
        <v>322.41222204895899</v>
      </c>
      <c r="U520" s="31">
        <v>324.87290797872799</v>
      </c>
      <c r="V520" s="30">
        <v>323.04829793029899</v>
      </c>
      <c r="W520" s="31">
        <v>358.13818851325698</v>
      </c>
      <c r="X520" s="30">
        <v>336.07134175850098</v>
      </c>
      <c r="Y520" s="31">
        <v>292.24526224873301</v>
      </c>
      <c r="Z520" s="30">
        <v>320.23544351603601</v>
      </c>
      <c r="AA520" s="31"/>
      <c r="AB520" s="30"/>
    </row>
    <row r="521" spans="1:28" s="32" customFormat="1" ht="15" customHeight="1" x14ac:dyDescent="0.3">
      <c r="A521" s="29" t="s">
        <v>48</v>
      </c>
      <c r="B521" s="30" t="s">
        <v>738</v>
      </c>
      <c r="C521" s="29" t="s">
        <v>734</v>
      </c>
      <c r="D521" s="30" t="s">
        <v>1</v>
      </c>
      <c r="E521" s="29" t="s">
        <v>122</v>
      </c>
      <c r="F521" s="30" t="s">
        <v>735</v>
      </c>
      <c r="G521" s="30">
        <v>693.73699999999997</v>
      </c>
      <c r="H521" s="30">
        <v>747.45100000000002</v>
      </c>
      <c r="I521" s="31">
        <v>798.423</v>
      </c>
      <c r="J521" s="30">
        <v>840.32</v>
      </c>
      <c r="K521" s="31">
        <v>861.84400000000005</v>
      </c>
      <c r="L521" s="30">
        <v>924.43100000000004</v>
      </c>
      <c r="M521" s="31">
        <v>957.54499999999996</v>
      </c>
      <c r="N521" s="30">
        <v>968.85900000000004</v>
      </c>
      <c r="O521" s="31">
        <v>1001.609</v>
      </c>
      <c r="P521" s="30">
        <v>1007.55665151662</v>
      </c>
      <c r="Q521" s="31">
        <v>1265.3021671338799</v>
      </c>
      <c r="R521" s="30">
        <v>1323.35183496233</v>
      </c>
      <c r="S521" s="31">
        <v>1269.65229653234</v>
      </c>
      <c r="T521" s="30">
        <v>1273.95217706682</v>
      </c>
      <c r="U521" s="31">
        <v>1259.5191453044199</v>
      </c>
      <c r="V521" s="30">
        <v>1339.83888571184</v>
      </c>
      <c r="W521" s="31">
        <v>1450.06318715405</v>
      </c>
      <c r="X521" s="30">
        <v>1462.26253035631</v>
      </c>
      <c r="Y521" s="31">
        <v>1479.70626804776</v>
      </c>
      <c r="Z521" s="30">
        <v>1532.71635919141</v>
      </c>
      <c r="AA521" s="31"/>
      <c r="AB521" s="30"/>
    </row>
    <row r="522" spans="1:28" s="32" customFormat="1" ht="15" customHeight="1" x14ac:dyDescent="0.3">
      <c r="A522" s="29" t="s">
        <v>48</v>
      </c>
      <c r="B522" s="30" t="s">
        <v>739</v>
      </c>
      <c r="C522" s="29" t="s">
        <v>129</v>
      </c>
      <c r="D522" s="30" t="s">
        <v>6</v>
      </c>
      <c r="E522" s="29" t="s">
        <v>6</v>
      </c>
      <c r="F522" s="30"/>
      <c r="G522" s="30">
        <v>-0.16508460586050999</v>
      </c>
      <c r="H522" s="30">
        <v>1.8907563140744701</v>
      </c>
      <c r="I522" s="31">
        <v>7.4304073190434599</v>
      </c>
      <c r="J522" s="30">
        <v>4.36663540711361</v>
      </c>
      <c r="K522" s="31">
        <v>7.8466453674121297</v>
      </c>
      <c r="L522" s="30">
        <v>7.8208318521151901</v>
      </c>
      <c r="M522" s="31">
        <v>3.2311242993735498</v>
      </c>
      <c r="N522" s="30">
        <v>4.4820611093367297</v>
      </c>
      <c r="O522" s="31">
        <v>6.2665579783982199</v>
      </c>
      <c r="P522" s="30">
        <v>14.641864032985</v>
      </c>
      <c r="Q522" s="31">
        <v>-0.20073603211777999</v>
      </c>
      <c r="R522" s="30">
        <v>2.8746228628897001</v>
      </c>
      <c r="S522" s="31">
        <v>6.1914460285132398</v>
      </c>
      <c r="T522" s="30">
        <v>-0.20713463751438699</v>
      </c>
      <c r="U522" s="31">
        <v>-1.2376998769987799</v>
      </c>
      <c r="V522" s="30">
        <v>1.92262785086012</v>
      </c>
      <c r="W522" s="31">
        <v>7.3323252130048505E-2</v>
      </c>
      <c r="X522" s="30">
        <v>1.3435318587851</v>
      </c>
      <c r="Y522" s="31">
        <v>3.61036139493048</v>
      </c>
      <c r="Z522" s="30">
        <v>2.2482412885999801</v>
      </c>
      <c r="AA522" s="31"/>
      <c r="AB522" s="30"/>
    </row>
    <row r="523" spans="1:28" s="32" customFormat="1" ht="15" customHeight="1" x14ac:dyDescent="0.3">
      <c r="A523" s="29" t="s">
        <v>48</v>
      </c>
      <c r="B523" s="30" t="s">
        <v>740</v>
      </c>
      <c r="C523" s="29" t="s">
        <v>124</v>
      </c>
      <c r="D523" s="30" t="s">
        <v>3</v>
      </c>
      <c r="E523" s="29" t="s">
        <v>125</v>
      </c>
      <c r="F523" s="30" t="s">
        <v>294</v>
      </c>
      <c r="G523" s="30">
        <v>13.8</v>
      </c>
      <c r="H523" s="30">
        <v>15.1</v>
      </c>
      <c r="I523" s="31">
        <v>14.2837273989065</v>
      </c>
      <c r="J523" s="30">
        <v>12.9258051907407</v>
      </c>
      <c r="K523" s="31">
        <v>14.287142408844099</v>
      </c>
      <c r="L523" s="30">
        <v>12.9279409648883</v>
      </c>
      <c r="M523" s="31">
        <v>10.7136765418665</v>
      </c>
      <c r="N523" s="30">
        <v>11.5347000636021</v>
      </c>
      <c r="O523" s="31">
        <v>13.654293988663801</v>
      </c>
      <c r="P523" s="30">
        <v>10.251696355442</v>
      </c>
      <c r="Q523" s="31">
        <v>17.100167528057501</v>
      </c>
      <c r="R523" s="30">
        <v>23.067442114049101</v>
      </c>
      <c r="S523" s="31">
        <v>29.276697360562999</v>
      </c>
      <c r="T523" s="30">
        <v>27.4739684225563</v>
      </c>
      <c r="U523" s="31">
        <v>24.8785197676766</v>
      </c>
      <c r="V523" s="30">
        <v>27.918034208728201</v>
      </c>
      <c r="W523" s="31">
        <v>36.932622534343402</v>
      </c>
      <c r="X523" s="30">
        <v>37.9873242590483</v>
      </c>
      <c r="Y523" s="31">
        <v>35.596236333974701</v>
      </c>
      <c r="Z523" s="30">
        <v>50.016707814583299</v>
      </c>
      <c r="AA523" s="31"/>
      <c r="AB523" s="30"/>
    </row>
    <row r="524" spans="1:28" s="32" customFormat="1" ht="15" customHeight="1" x14ac:dyDescent="0.3">
      <c r="A524" s="29" t="s">
        <v>48</v>
      </c>
      <c r="B524" s="30" t="s">
        <v>741</v>
      </c>
      <c r="C524" s="29" t="s">
        <v>124</v>
      </c>
      <c r="D524" s="30" t="s">
        <v>3</v>
      </c>
      <c r="E524" s="29" t="s">
        <v>127</v>
      </c>
      <c r="F524" s="30" t="s">
        <v>294</v>
      </c>
      <c r="G524" s="30">
        <v>106.6</v>
      </c>
      <c r="H524" s="30">
        <v>129.19999999999999</v>
      </c>
      <c r="I524" s="31">
        <v>125.238583409192</v>
      </c>
      <c r="J524" s="30">
        <v>128.47922626352101</v>
      </c>
      <c r="K524" s="31">
        <v>142.391028285244</v>
      </c>
      <c r="L524" s="30">
        <v>170.49817023052901</v>
      </c>
      <c r="M524" s="31">
        <v>198.75889632552801</v>
      </c>
      <c r="N524" s="30">
        <v>227.63639811270801</v>
      </c>
      <c r="O524" s="31">
        <v>233.46108321378199</v>
      </c>
      <c r="P524" s="30">
        <v>219.95579076552499</v>
      </c>
      <c r="Q524" s="31">
        <v>256.16689442409597</v>
      </c>
      <c r="R524" s="30">
        <v>280.38564919531302</v>
      </c>
      <c r="S524" s="31">
        <v>335.86631040992398</v>
      </c>
      <c r="T524" s="30">
        <v>309.278404554899</v>
      </c>
      <c r="U524" s="31">
        <v>334.62499104026602</v>
      </c>
      <c r="V524" s="30">
        <v>322.79803952814302</v>
      </c>
      <c r="W524" s="31">
        <v>307.19817561435201</v>
      </c>
      <c r="X524" s="30">
        <v>308.58670001677501</v>
      </c>
      <c r="Y524" s="31">
        <v>322.92998624985802</v>
      </c>
      <c r="Z524" s="30">
        <v>349.375200614645</v>
      </c>
      <c r="AA524" s="31"/>
      <c r="AB524" s="30"/>
    </row>
    <row r="525" spans="1:28" s="32" customFormat="1" ht="15" customHeight="1" x14ac:dyDescent="0.3">
      <c r="A525" s="29" t="s">
        <v>48</v>
      </c>
      <c r="B525" s="30" t="s">
        <v>742</v>
      </c>
      <c r="C525" s="29" t="s">
        <v>124</v>
      </c>
      <c r="D525" s="30" t="s">
        <v>4</v>
      </c>
      <c r="E525" s="29" t="s">
        <v>4</v>
      </c>
      <c r="F525" s="30"/>
      <c r="G525" s="30">
        <v>45</v>
      </c>
      <c r="H525" s="30">
        <v>45</v>
      </c>
      <c r="I525" s="31">
        <v>45</v>
      </c>
      <c r="J525" s="30">
        <v>45</v>
      </c>
      <c r="K525" s="31">
        <v>0.9</v>
      </c>
      <c r="L525" s="30">
        <v>81.599999999999994</v>
      </c>
      <c r="M525" s="31">
        <v>87.09</v>
      </c>
      <c r="N525" s="30">
        <v>96.65</v>
      </c>
      <c r="O525" s="31">
        <v>109.01</v>
      </c>
      <c r="P525" s="30">
        <v>119.49</v>
      </c>
      <c r="Q525" s="31">
        <v>138.5</v>
      </c>
      <c r="R525" s="30">
        <v>159.58000000000001</v>
      </c>
      <c r="S525" s="31">
        <v>155.79</v>
      </c>
      <c r="T525" s="30">
        <v>160.84</v>
      </c>
      <c r="U525" s="31">
        <v>138.54</v>
      </c>
      <c r="V525" s="30">
        <v>130.35</v>
      </c>
      <c r="W525" s="31">
        <v>129.53</v>
      </c>
      <c r="X525" s="30">
        <v>135.54</v>
      </c>
      <c r="Y525" s="31">
        <v>147.36000000000001</v>
      </c>
      <c r="Z525" s="30" t="e">
        <f>#N/A</f>
        <v>#N/A</v>
      </c>
      <c r="AA525" s="31" t="e">
        <f>#N/A</f>
        <v>#N/A</v>
      </c>
      <c r="AB525" s="30"/>
    </row>
    <row r="526" spans="1:28" s="32" customFormat="1" ht="15" customHeight="1" x14ac:dyDescent="0.3">
      <c r="A526" s="29" t="s">
        <v>48</v>
      </c>
      <c r="B526" s="30" t="s">
        <v>743</v>
      </c>
      <c r="C526" s="29" t="s">
        <v>132</v>
      </c>
      <c r="D526" s="30" t="s">
        <v>7</v>
      </c>
      <c r="E526" s="29" t="s">
        <v>133</v>
      </c>
      <c r="F526" s="30"/>
      <c r="G526" s="30">
        <v>3.2863616666666702</v>
      </c>
      <c r="H526" s="30">
        <v>3.47804</v>
      </c>
      <c r="I526" s="31">
        <v>3.3762583333333298</v>
      </c>
      <c r="J526" s="30">
        <v>2.9732375000000002</v>
      </c>
      <c r="K526" s="31">
        <v>2.7807225</v>
      </c>
      <c r="L526" s="30">
        <v>2.7103375000000001</v>
      </c>
      <c r="M526" s="31">
        <v>2.77929416666667</v>
      </c>
      <c r="N526" s="30">
        <v>2.6165716666666698</v>
      </c>
      <c r="O526" s="31">
        <v>2.6441758333333301</v>
      </c>
      <c r="P526" s="30">
        <v>2.7307800000000002</v>
      </c>
      <c r="Q526" s="31">
        <v>2.4846566666666701</v>
      </c>
      <c r="R526" s="30">
        <v>2.3174716666666701</v>
      </c>
      <c r="S526" s="31">
        <v>2.2923125</v>
      </c>
      <c r="T526" s="30">
        <v>2.3109000000000002</v>
      </c>
      <c r="U526" s="31">
        <v>2.33177083333333</v>
      </c>
      <c r="V526" s="30">
        <v>2.5608741666666699</v>
      </c>
      <c r="W526" s="31">
        <v>2.5649275</v>
      </c>
      <c r="X526" s="30">
        <v>2.5543791666666702</v>
      </c>
      <c r="Y526" s="31">
        <v>2.5872791666666699</v>
      </c>
      <c r="Z526" s="30">
        <v>2.6488258333333299</v>
      </c>
      <c r="AA526" s="31" t="e">
        <f>#N/A</f>
        <v>#N/A</v>
      </c>
      <c r="AB526" s="30"/>
    </row>
    <row r="527" spans="1:28" s="32" customFormat="1" ht="15" customHeight="1" x14ac:dyDescent="0.3">
      <c r="A527" s="29" t="s">
        <v>71</v>
      </c>
      <c r="B527" s="30" t="s">
        <v>744</v>
      </c>
      <c r="C527" s="29" t="s">
        <v>745</v>
      </c>
      <c r="D527" s="30" t="s">
        <v>1</v>
      </c>
      <c r="E527" s="29" t="s">
        <v>115</v>
      </c>
      <c r="F527" s="30" t="s">
        <v>608</v>
      </c>
      <c r="G527" s="30">
        <v>193130.9</v>
      </c>
      <c r="H527" s="30">
        <v>191066.3</v>
      </c>
      <c r="I527" s="31">
        <v>198545.8</v>
      </c>
      <c r="J527" s="30">
        <v>207551.4</v>
      </c>
      <c r="K527" s="31">
        <v>227932.1</v>
      </c>
      <c r="L527" s="30">
        <v>244705.7</v>
      </c>
      <c r="M527" s="31">
        <v>266741.8</v>
      </c>
      <c r="N527" s="30">
        <v>290807.59999999998</v>
      </c>
      <c r="O527" s="31">
        <v>296240.59999999998</v>
      </c>
      <c r="P527" s="30">
        <v>296599</v>
      </c>
      <c r="Q527" s="31">
        <v>339681.9</v>
      </c>
      <c r="R527" s="30">
        <v>361210.5</v>
      </c>
      <c r="S527" s="31">
        <v>377326.3</v>
      </c>
      <c r="T527" s="30">
        <v>395578.7</v>
      </c>
      <c r="U527" s="31">
        <v>411156.6</v>
      </c>
      <c r="V527" s="30">
        <v>423444.1</v>
      </c>
      <c r="W527" s="31">
        <v>437178.4</v>
      </c>
      <c r="X527" s="30">
        <v>456137.1</v>
      </c>
      <c r="Y527" s="31">
        <v>471819.6</v>
      </c>
      <c r="Z527" s="30">
        <v>475279.5</v>
      </c>
      <c r="AA527" s="31" t="e">
        <f>#N/A</f>
        <v>#N/A</v>
      </c>
      <c r="AB527" s="30"/>
    </row>
    <row r="528" spans="1:28" s="32" customFormat="1" ht="15" customHeight="1" x14ac:dyDescent="0.3">
      <c r="A528" s="29" t="s">
        <v>71</v>
      </c>
      <c r="B528" s="30" t="s">
        <v>746</v>
      </c>
      <c r="C528" s="29" t="s">
        <v>745</v>
      </c>
      <c r="D528" s="30" t="s">
        <v>1</v>
      </c>
      <c r="E528" s="29" t="s">
        <v>138</v>
      </c>
      <c r="F528" s="30" t="s">
        <v>608</v>
      </c>
      <c r="G528" s="30">
        <v>105199.4</v>
      </c>
      <c r="H528" s="30">
        <v>113702.2</v>
      </c>
      <c r="I528" s="31">
        <v>118068.9</v>
      </c>
      <c r="J528" s="30">
        <v>119736.1</v>
      </c>
      <c r="K528" s="31">
        <v>125326.39999999999</v>
      </c>
      <c r="L528" s="30">
        <v>131014.2</v>
      </c>
      <c r="M528" s="31">
        <v>138164.5</v>
      </c>
      <c r="N528" s="30">
        <v>146968.4</v>
      </c>
      <c r="O528" s="31">
        <v>154542.70000000001</v>
      </c>
      <c r="P528" s="30">
        <v>156005.70000000001</v>
      </c>
      <c r="Q528" s="31">
        <v>164647.70000000001</v>
      </c>
      <c r="R528" s="30">
        <v>169690.4</v>
      </c>
      <c r="S528" s="31">
        <v>175131.2</v>
      </c>
      <c r="T528" s="30">
        <v>183468.9</v>
      </c>
      <c r="U528" s="31">
        <v>189050.4</v>
      </c>
      <c r="V528" s="30">
        <v>200420.9</v>
      </c>
      <c r="W528" s="31">
        <v>207127</v>
      </c>
      <c r="X528" s="30">
        <v>213562.5</v>
      </c>
      <c r="Y528" s="31">
        <v>222313.9</v>
      </c>
      <c r="Z528" s="30">
        <v>230559.9</v>
      </c>
      <c r="AA528" s="31" t="e">
        <f>#N/A</f>
        <v>#N/A</v>
      </c>
      <c r="AB528" s="30"/>
    </row>
    <row r="529" spans="1:28" s="32" customFormat="1" ht="15" customHeight="1" x14ac:dyDescent="0.3">
      <c r="A529" s="29" t="s">
        <v>71</v>
      </c>
      <c r="B529" s="30" t="s">
        <v>747</v>
      </c>
      <c r="C529" s="29" t="s">
        <v>745</v>
      </c>
      <c r="D529" s="30" t="s">
        <v>1</v>
      </c>
      <c r="E529" s="29" t="s">
        <v>140</v>
      </c>
      <c r="F529" s="30" t="s">
        <v>608</v>
      </c>
      <c r="G529" s="30">
        <v>60084.2</v>
      </c>
      <c r="H529" s="30">
        <v>56955.5</v>
      </c>
      <c r="I529" s="31">
        <v>51741.7</v>
      </c>
      <c r="J529" s="30">
        <v>49073.8</v>
      </c>
      <c r="K529" s="31">
        <v>54125.599999999999</v>
      </c>
      <c r="L529" s="30">
        <v>56095.6</v>
      </c>
      <c r="M529" s="31">
        <v>61390</v>
      </c>
      <c r="N529" s="30">
        <v>70908.5</v>
      </c>
      <c r="O529" s="31">
        <v>78535.199999999997</v>
      </c>
      <c r="P529" s="30">
        <v>82844.399999999994</v>
      </c>
      <c r="Q529" s="31">
        <v>88436.800000000003</v>
      </c>
      <c r="R529" s="30">
        <v>94066.2</v>
      </c>
      <c r="S529" s="31">
        <v>102183.7</v>
      </c>
      <c r="T529" s="30">
        <v>108477.2</v>
      </c>
      <c r="U529" s="31">
        <v>113055.1</v>
      </c>
      <c r="V529" s="30">
        <v>115271.2</v>
      </c>
      <c r="W529" s="31">
        <v>116973</v>
      </c>
      <c r="X529" s="30">
        <v>121893.5</v>
      </c>
      <c r="Y529" s="31">
        <v>117735.3</v>
      </c>
      <c r="Z529" s="30">
        <v>117534.2</v>
      </c>
      <c r="AA529" s="31" t="e">
        <f>#N/A</f>
        <v>#N/A</v>
      </c>
      <c r="AB529" s="30"/>
    </row>
    <row r="530" spans="1:28" s="32" customFormat="1" ht="15" customHeight="1" x14ac:dyDescent="0.3">
      <c r="A530" s="29" t="s">
        <v>71</v>
      </c>
      <c r="B530" s="30" t="s">
        <v>748</v>
      </c>
      <c r="C530" s="29" t="s">
        <v>745</v>
      </c>
      <c r="D530" s="30" t="s">
        <v>1</v>
      </c>
      <c r="E530" s="29" t="s">
        <v>142</v>
      </c>
      <c r="F530" s="30" t="s">
        <v>608</v>
      </c>
      <c r="G530" s="30">
        <v>272573.5</v>
      </c>
      <c r="H530" s="30">
        <v>262649.8</v>
      </c>
      <c r="I530" s="31">
        <v>282035.40000000002</v>
      </c>
      <c r="J530" s="30">
        <v>321155.7</v>
      </c>
      <c r="K530" s="31">
        <v>383457.4</v>
      </c>
      <c r="L530" s="30">
        <v>432462.7</v>
      </c>
      <c r="M530" s="31">
        <v>479836</v>
      </c>
      <c r="N530" s="30">
        <v>520804.8</v>
      </c>
      <c r="O530" s="31">
        <v>548205.30000000005</v>
      </c>
      <c r="P530" s="30">
        <v>508713.3</v>
      </c>
      <c r="Q530" s="31">
        <v>599201.30000000005</v>
      </c>
      <c r="R530" s="30">
        <v>645282.9</v>
      </c>
      <c r="S530" s="31">
        <v>654298.6</v>
      </c>
      <c r="T530" s="30">
        <v>694471.4</v>
      </c>
      <c r="U530" s="31">
        <v>719611</v>
      </c>
      <c r="V530" s="30">
        <v>755359.1</v>
      </c>
      <c r="W530" s="31">
        <v>755292.7</v>
      </c>
      <c r="X530" s="30">
        <v>802450.5</v>
      </c>
      <c r="Y530" s="31">
        <v>867766.7</v>
      </c>
      <c r="Z530" s="30">
        <v>854235.4</v>
      </c>
      <c r="AA530" s="31" t="e">
        <f>#N/A</f>
        <v>#N/A</v>
      </c>
      <c r="AB530" s="30"/>
    </row>
    <row r="531" spans="1:28" s="32" customFormat="1" ht="15" customHeight="1" x14ac:dyDescent="0.3">
      <c r="A531" s="29" t="s">
        <v>71</v>
      </c>
      <c r="B531" s="30" t="s">
        <v>749</v>
      </c>
      <c r="C531" s="29" t="s">
        <v>745</v>
      </c>
      <c r="D531" s="30" t="s">
        <v>1</v>
      </c>
      <c r="E531" s="29" t="s">
        <v>144</v>
      </c>
      <c r="F531" s="30" t="s">
        <v>608</v>
      </c>
      <c r="G531" s="30">
        <v>256230.2</v>
      </c>
      <c r="H531" s="30">
        <v>238746.9</v>
      </c>
      <c r="I531" s="31">
        <v>251974.2</v>
      </c>
      <c r="J531" s="30">
        <v>276892.09999999998</v>
      </c>
      <c r="K531" s="31">
        <v>339534.2</v>
      </c>
      <c r="L531" s="30">
        <v>378827.7</v>
      </c>
      <c r="M531" s="31">
        <v>417845.9</v>
      </c>
      <c r="N531" s="30">
        <v>449033.7</v>
      </c>
      <c r="O531" s="31">
        <v>497872.2</v>
      </c>
      <c r="P531" s="30">
        <v>448355.6</v>
      </c>
      <c r="Q531" s="31">
        <v>521467.7</v>
      </c>
      <c r="R531" s="30">
        <v>551126.30000000005</v>
      </c>
      <c r="S531" s="31">
        <v>565356</v>
      </c>
      <c r="T531" s="30">
        <v>602175.19999999995</v>
      </c>
      <c r="U531" s="31">
        <v>618846.5</v>
      </c>
      <c r="V531" s="30">
        <v>639768.1</v>
      </c>
      <c r="W531" s="31">
        <v>641192.1</v>
      </c>
      <c r="X531" s="30">
        <v>689512.5</v>
      </c>
      <c r="Y531" s="31">
        <v>739762</v>
      </c>
      <c r="Z531" s="30">
        <v>727167</v>
      </c>
      <c r="AA531" s="31" t="e">
        <f>#N/A</f>
        <v>#N/A</v>
      </c>
      <c r="AB531" s="30"/>
    </row>
    <row r="532" spans="1:28" s="32" customFormat="1" ht="15" customHeight="1" x14ac:dyDescent="0.3">
      <c r="A532" s="29" t="s">
        <v>71</v>
      </c>
      <c r="B532" s="30" t="s">
        <v>750</v>
      </c>
      <c r="C532" s="29" t="s">
        <v>745</v>
      </c>
      <c r="D532" s="30" t="s">
        <v>1</v>
      </c>
      <c r="E532" s="29" t="s">
        <v>118</v>
      </c>
      <c r="F532" s="30" t="s">
        <v>751</v>
      </c>
      <c r="G532" s="30">
        <v>165.4</v>
      </c>
      <c r="H532" s="30">
        <v>144.30000000000001</v>
      </c>
      <c r="I532" s="31">
        <v>119.4</v>
      </c>
      <c r="J532" s="30">
        <v>109.5</v>
      </c>
      <c r="K532" s="31">
        <v>109.5</v>
      </c>
      <c r="L532" s="30">
        <v>117</v>
      </c>
      <c r="M532" s="31">
        <v>119</v>
      </c>
      <c r="N532" s="30">
        <v>119</v>
      </c>
      <c r="O532" s="31">
        <v>112</v>
      </c>
      <c r="P532" s="30">
        <v>116.4</v>
      </c>
      <c r="Q532" s="31">
        <v>119.6</v>
      </c>
      <c r="R532" s="30">
        <v>124.5</v>
      </c>
      <c r="S532" s="31">
        <v>129.9</v>
      </c>
      <c r="T532" s="30">
        <v>134.4</v>
      </c>
      <c r="U532" s="31">
        <v>138.80000000000001</v>
      </c>
      <c r="V532" s="30">
        <v>138.1</v>
      </c>
      <c r="W532" s="31">
        <v>140.4</v>
      </c>
      <c r="X532" s="30">
        <v>139.19999999999999</v>
      </c>
      <c r="Y532" s="31">
        <v>139.1</v>
      </c>
      <c r="Z532" s="30">
        <v>146.19999999999999</v>
      </c>
      <c r="AA532" s="31" t="e">
        <f>#N/A</f>
        <v>#N/A</v>
      </c>
      <c r="AB532" s="30"/>
    </row>
    <row r="533" spans="1:28" s="32" customFormat="1" ht="15" customHeight="1" x14ac:dyDescent="0.3">
      <c r="A533" s="29" t="s">
        <v>71</v>
      </c>
      <c r="B533" s="30" t="s">
        <v>752</v>
      </c>
      <c r="C533" s="29" t="s">
        <v>745</v>
      </c>
      <c r="D533" s="30" t="s">
        <v>1</v>
      </c>
      <c r="E533" s="29" t="s">
        <v>120</v>
      </c>
      <c r="F533" s="30" t="s">
        <v>753</v>
      </c>
      <c r="G533" s="30">
        <v>53120.281107796603</v>
      </c>
      <c r="H533" s="30">
        <v>48408.447825540097</v>
      </c>
      <c r="I533" s="31">
        <v>50755.827252366398</v>
      </c>
      <c r="J533" s="30">
        <v>51561.7486586491</v>
      </c>
      <c r="K533" s="31">
        <v>57227.119687837898</v>
      </c>
      <c r="L533" s="30">
        <v>61954.247184378699</v>
      </c>
      <c r="M533" s="31">
        <v>68966.319324645607</v>
      </c>
      <c r="N533" s="30">
        <v>73900.138347241897</v>
      </c>
      <c r="O533" s="31">
        <v>73316.435410173202</v>
      </c>
      <c r="P533" s="30">
        <v>73707.703230212297</v>
      </c>
      <c r="Q533" s="31">
        <v>91453.601592813196</v>
      </c>
      <c r="R533" s="30">
        <v>97652.179071612307</v>
      </c>
      <c r="S533" s="31">
        <v>99765.985701892394</v>
      </c>
      <c r="T533" s="30">
        <v>101625.428313112</v>
      </c>
      <c r="U533" s="31">
        <v>105506.497013505</v>
      </c>
      <c r="V533" s="30">
        <v>102847.9</v>
      </c>
      <c r="W533" s="31">
        <v>105547.9</v>
      </c>
      <c r="X533" s="30">
        <v>112705.96419296</v>
      </c>
      <c r="Y533" s="31">
        <v>118279.96726719</v>
      </c>
      <c r="Z533" s="30">
        <v>117354.069749387</v>
      </c>
      <c r="AA533" s="31"/>
      <c r="AB533" s="30"/>
    </row>
    <row r="534" spans="1:28" s="32" customFormat="1" ht="15" customHeight="1" x14ac:dyDescent="0.3">
      <c r="A534" s="29" t="s">
        <v>71</v>
      </c>
      <c r="B534" s="30" t="s">
        <v>754</v>
      </c>
      <c r="C534" s="29" t="s">
        <v>745</v>
      </c>
      <c r="D534" s="30" t="s">
        <v>1</v>
      </c>
      <c r="E534" s="29" t="s">
        <v>122</v>
      </c>
      <c r="F534" s="30" t="s">
        <v>755</v>
      </c>
      <c r="G534" s="30">
        <v>124378.889465553</v>
      </c>
      <c r="H534" s="30">
        <v>128701.36733997799</v>
      </c>
      <c r="I534" s="31">
        <v>133511.81927055499</v>
      </c>
      <c r="J534" s="30">
        <v>141395.051245095</v>
      </c>
      <c r="K534" s="31">
        <v>154373.414563181</v>
      </c>
      <c r="L534" s="30">
        <v>165327.69373454701</v>
      </c>
      <c r="M534" s="31">
        <v>178472.766486429</v>
      </c>
      <c r="N534" s="30">
        <v>195040.80881555099</v>
      </c>
      <c r="O534" s="31">
        <v>203789.79142423999</v>
      </c>
      <c r="P534" s="30">
        <v>203509.826479693</v>
      </c>
      <c r="Q534" s="31">
        <v>226758.73705261201</v>
      </c>
      <c r="R534" s="30">
        <v>242307.70054400299</v>
      </c>
      <c r="S534" s="31">
        <v>255421.00159625901</v>
      </c>
      <c r="T534" s="30">
        <v>272419.76910659601</v>
      </c>
      <c r="U534" s="31">
        <v>284119.25100955198</v>
      </c>
      <c r="V534" s="30">
        <v>296201.40000000002</v>
      </c>
      <c r="W534" s="31">
        <v>304100.40000000002</v>
      </c>
      <c r="X534" s="30">
        <v>314468.57071798801</v>
      </c>
      <c r="Y534" s="31">
        <v>325280.260159823</v>
      </c>
      <c r="Z534" s="30">
        <v>329404.260808005</v>
      </c>
      <c r="AA534" s="31"/>
      <c r="AB534" s="30"/>
    </row>
    <row r="535" spans="1:28" s="32" customFormat="1" ht="15" customHeight="1" x14ac:dyDescent="0.3">
      <c r="A535" s="29" t="s">
        <v>71</v>
      </c>
      <c r="B535" s="30" t="s">
        <v>756</v>
      </c>
      <c r="C535" s="29" t="s">
        <v>745</v>
      </c>
      <c r="D535" s="30" t="s">
        <v>3</v>
      </c>
      <c r="E535" s="29" t="s">
        <v>125</v>
      </c>
      <c r="F535" s="30"/>
      <c r="G535" s="30">
        <v>267115.3</v>
      </c>
      <c r="H535" s="30">
        <v>247964.3</v>
      </c>
      <c r="I535" s="31">
        <v>255090.9</v>
      </c>
      <c r="J535" s="30">
        <v>291669.2</v>
      </c>
      <c r="K535" s="31">
        <v>349196.9</v>
      </c>
      <c r="L535" s="30">
        <v>403061.6</v>
      </c>
      <c r="M535" s="31">
        <v>445856.1</v>
      </c>
      <c r="N535" s="30">
        <v>469447.7</v>
      </c>
      <c r="O535" s="31">
        <v>501154.2</v>
      </c>
      <c r="P535" s="30">
        <v>421103.6</v>
      </c>
      <c r="Q535" s="31">
        <v>510544.9</v>
      </c>
      <c r="R535" s="30">
        <v>564415.30000000005</v>
      </c>
      <c r="S535" s="31">
        <v>563674.69999999995</v>
      </c>
      <c r="T535" s="30">
        <v>573077.19999999995</v>
      </c>
      <c r="U535" s="31">
        <v>570951.4</v>
      </c>
      <c r="V535" s="30">
        <v>544736.4</v>
      </c>
      <c r="W535" s="31">
        <v>517206.9</v>
      </c>
      <c r="X535" s="30">
        <v>571541.4</v>
      </c>
      <c r="Y535" s="31">
        <v>621143.4</v>
      </c>
      <c r="Z535" s="30">
        <v>601319.30000000005</v>
      </c>
      <c r="AA535" s="31" t="e">
        <f>#N/A</f>
        <v>#N/A</v>
      </c>
      <c r="AB535" s="30"/>
    </row>
    <row r="536" spans="1:28" s="32" customFormat="1" ht="15" customHeight="1" x14ac:dyDescent="0.3">
      <c r="A536" s="29" t="s">
        <v>71</v>
      </c>
      <c r="B536" s="30" t="s">
        <v>757</v>
      </c>
      <c r="C536" s="29" t="s">
        <v>745</v>
      </c>
      <c r="D536" s="30" t="s">
        <v>3</v>
      </c>
      <c r="E536" s="29" t="s">
        <v>127</v>
      </c>
      <c r="F536" s="30"/>
      <c r="G536" s="30">
        <v>239938</v>
      </c>
      <c r="H536" s="30">
        <v>211103.9</v>
      </c>
      <c r="I536" s="31">
        <v>214721.1</v>
      </c>
      <c r="J536" s="30">
        <v>227619.20000000001</v>
      </c>
      <c r="K536" s="31">
        <v>280586.59999999998</v>
      </c>
      <c r="L536" s="30">
        <v>323758</v>
      </c>
      <c r="M536" s="31">
        <v>362711</v>
      </c>
      <c r="N536" s="30">
        <v>381831.1</v>
      </c>
      <c r="O536" s="31">
        <v>442583.6</v>
      </c>
      <c r="P536" s="30">
        <v>351450.6</v>
      </c>
      <c r="Q536" s="31">
        <v>424323.6</v>
      </c>
      <c r="R536" s="30">
        <v>469387.8</v>
      </c>
      <c r="S536" s="31">
        <v>470007.5</v>
      </c>
      <c r="T536" s="30">
        <v>474502.6</v>
      </c>
      <c r="U536" s="31">
        <v>461104.6</v>
      </c>
      <c r="V536" s="30">
        <v>417468.5</v>
      </c>
      <c r="W536" s="31">
        <v>391806.1</v>
      </c>
      <c r="X536" s="30">
        <v>437057.7</v>
      </c>
      <c r="Y536" s="31">
        <v>480862.5</v>
      </c>
      <c r="Z536" s="30">
        <v>467641.1</v>
      </c>
      <c r="AA536" s="31" t="e">
        <f>#N/A</f>
        <v>#N/A</v>
      </c>
      <c r="AB536" s="30"/>
    </row>
    <row r="537" spans="1:28" s="32" customFormat="1" ht="15" customHeight="1" x14ac:dyDescent="0.3">
      <c r="A537" s="29" t="s">
        <v>71</v>
      </c>
      <c r="B537" s="30" t="s">
        <v>758</v>
      </c>
      <c r="C537" s="29" t="s">
        <v>745</v>
      </c>
      <c r="D537" s="30" t="s">
        <v>2</v>
      </c>
      <c r="E537" s="29" t="s">
        <v>207</v>
      </c>
      <c r="F537" s="30"/>
      <c r="G537" s="30">
        <v>23906</v>
      </c>
      <c r="H537" s="30">
        <v>22468</v>
      </c>
      <c r="I537" s="31">
        <v>23009</v>
      </c>
      <c r="J537" s="30">
        <v>24214</v>
      </c>
      <c r="K537" s="31">
        <v>26842</v>
      </c>
      <c r="L537" s="30">
        <v>29858</v>
      </c>
      <c r="M537" s="31">
        <v>31904</v>
      </c>
      <c r="N537" s="30">
        <v>33794</v>
      </c>
      <c r="O537" s="31">
        <v>35412</v>
      </c>
      <c r="P537" s="30">
        <v>34365</v>
      </c>
      <c r="Q537" s="31">
        <v>34948</v>
      </c>
      <c r="R537" s="30">
        <v>38672</v>
      </c>
      <c r="S537" s="31">
        <v>40657</v>
      </c>
      <c r="T537" s="30">
        <v>40886</v>
      </c>
      <c r="U537" s="31">
        <v>42114</v>
      </c>
      <c r="V537" s="30">
        <v>43501</v>
      </c>
      <c r="W537" s="31">
        <v>45140</v>
      </c>
      <c r="X537" s="30">
        <v>45904</v>
      </c>
      <c r="Y537" s="31">
        <v>45819</v>
      </c>
      <c r="Z537" s="30">
        <v>44611</v>
      </c>
      <c r="AA537" s="31" t="e">
        <f>#N/A</f>
        <v>#N/A</v>
      </c>
      <c r="AB537" s="30"/>
    </row>
    <row r="538" spans="1:28" s="32" customFormat="1" ht="15" customHeight="1" x14ac:dyDescent="0.3">
      <c r="A538" s="29" t="s">
        <v>71</v>
      </c>
      <c r="B538" s="30" t="s">
        <v>759</v>
      </c>
      <c r="C538" s="29" t="s">
        <v>760</v>
      </c>
      <c r="D538" s="30" t="s">
        <v>2</v>
      </c>
      <c r="E538" s="29" t="s">
        <v>207</v>
      </c>
      <c r="F538" s="30"/>
      <c r="G538" s="30">
        <v>65.591666666666697</v>
      </c>
      <c r="H538" s="30">
        <v>67.974999999999994</v>
      </c>
      <c r="I538" s="31">
        <v>66.308333333333294</v>
      </c>
      <c r="J538" s="30">
        <v>71.941666666666706</v>
      </c>
      <c r="K538" s="31">
        <v>80.966666666666697</v>
      </c>
      <c r="L538" s="30">
        <v>87.441666666666706</v>
      </c>
      <c r="M538" s="31">
        <v>92.258333333333297</v>
      </c>
      <c r="N538" s="30">
        <v>96.125</v>
      </c>
      <c r="O538" s="31">
        <v>99.05</v>
      </c>
      <c r="P538" s="30">
        <v>91.35</v>
      </c>
      <c r="Q538" s="31">
        <v>90.4166666666666</v>
      </c>
      <c r="R538" s="30">
        <v>94.4583333333333</v>
      </c>
      <c r="S538" s="31">
        <v>96.633333333333297</v>
      </c>
      <c r="T538" s="30">
        <v>91.733333333333306</v>
      </c>
      <c r="U538" s="31">
        <v>92.075000000000003</v>
      </c>
      <c r="V538" s="30">
        <v>96.116666666666703</v>
      </c>
      <c r="W538" s="31">
        <v>98.224999999999994</v>
      </c>
      <c r="X538" s="30">
        <v>99.991666666666703</v>
      </c>
      <c r="Y538" s="31">
        <v>99.241666666666703</v>
      </c>
      <c r="Z538" s="30">
        <v>96.424999999999997</v>
      </c>
      <c r="AA538" s="31" t="e">
        <f>#N/A</f>
        <v>#N/A</v>
      </c>
      <c r="AB538" s="30"/>
    </row>
    <row r="539" spans="1:28" s="32" customFormat="1" ht="15" customHeight="1" x14ac:dyDescent="0.3">
      <c r="A539" s="29" t="s">
        <v>71</v>
      </c>
      <c r="B539" s="30" t="s">
        <v>761</v>
      </c>
      <c r="C539" s="29" t="s">
        <v>760</v>
      </c>
      <c r="D539" s="30" t="s">
        <v>2</v>
      </c>
      <c r="E539" s="29" t="s">
        <v>207</v>
      </c>
      <c r="F539" s="30"/>
      <c r="G539" s="30">
        <v>64.941666666666706</v>
      </c>
      <c r="H539" s="30">
        <v>70.2916666666667</v>
      </c>
      <c r="I539" s="31">
        <v>69.608333333333306</v>
      </c>
      <c r="J539" s="30">
        <v>75.641666666666694</v>
      </c>
      <c r="K539" s="31">
        <v>85.95</v>
      </c>
      <c r="L539" s="30">
        <v>93.674999999999997</v>
      </c>
      <c r="M539" s="31">
        <v>100.2</v>
      </c>
      <c r="N539" s="30">
        <v>104.01666666666701</v>
      </c>
      <c r="O539" s="31">
        <v>102.283333333333</v>
      </c>
      <c r="P539" s="30">
        <v>92.775000000000006</v>
      </c>
      <c r="Q539" s="31">
        <v>91.758333333333297</v>
      </c>
      <c r="R539" s="30">
        <v>93.5</v>
      </c>
      <c r="S539" s="31">
        <v>94.974999999999994</v>
      </c>
      <c r="T539" s="30">
        <v>92.983333333333405</v>
      </c>
      <c r="U539" s="31">
        <v>92.933333333333294</v>
      </c>
      <c r="V539" s="30">
        <v>97.65</v>
      </c>
      <c r="W539" s="31">
        <v>98.6666666666666</v>
      </c>
      <c r="X539" s="30">
        <v>99.991666666666703</v>
      </c>
      <c r="Y539" s="31">
        <v>98.95</v>
      </c>
      <c r="Z539" s="30">
        <v>95.616666666666703</v>
      </c>
      <c r="AA539" s="31" t="e">
        <f>#N/A</f>
        <v>#N/A</v>
      </c>
      <c r="AB539" s="30"/>
    </row>
    <row r="540" spans="1:28" s="32" customFormat="1" ht="15" customHeight="1" x14ac:dyDescent="0.3">
      <c r="A540" s="29" t="s">
        <v>71</v>
      </c>
      <c r="B540" s="30" t="s">
        <v>762</v>
      </c>
      <c r="C540" s="29" t="s">
        <v>745</v>
      </c>
      <c r="D540" s="30" t="s">
        <v>5</v>
      </c>
      <c r="E540" s="29" t="s">
        <v>231</v>
      </c>
      <c r="F540" s="30"/>
      <c r="G540" s="30" t="e">
        <f>#N/A</f>
        <v>#N/A</v>
      </c>
      <c r="H540" s="30" t="e">
        <f>#N/A</f>
        <v>#N/A</v>
      </c>
      <c r="I540" s="31" t="e">
        <f>#N/A</f>
        <v>#N/A</v>
      </c>
      <c r="J540" s="30" t="e">
        <f>#N/A</f>
        <v>#N/A</v>
      </c>
      <c r="K540" s="31" t="e">
        <f>#N/A</f>
        <v>#N/A</v>
      </c>
      <c r="L540" s="30" t="e">
        <f>#N/A</f>
        <v>#N/A</v>
      </c>
      <c r="M540" s="31" t="e">
        <f>#N/A</f>
        <v>#N/A</v>
      </c>
      <c r="N540" s="30">
        <v>14770</v>
      </c>
      <c r="O540" s="31">
        <v>15473</v>
      </c>
      <c r="P540" s="30">
        <v>12642</v>
      </c>
      <c r="Q540" s="31">
        <v>18929</v>
      </c>
      <c r="R540" s="30">
        <v>22276</v>
      </c>
      <c r="S540" s="31">
        <v>23078</v>
      </c>
      <c r="T540" s="30">
        <v>23468</v>
      </c>
      <c r="U540" s="31">
        <v>23560</v>
      </c>
      <c r="V540" s="30">
        <v>21777</v>
      </c>
      <c r="W540" s="31">
        <v>25748</v>
      </c>
      <c r="X540" s="30">
        <v>26808</v>
      </c>
      <c r="Y540" s="31">
        <v>26942</v>
      </c>
      <c r="Z540" s="30" t="e">
        <f>#N/A</f>
        <v>#N/A</v>
      </c>
      <c r="AA540" s="31" t="e">
        <f>#N/A</f>
        <v>#N/A</v>
      </c>
      <c r="AB540" s="30"/>
    </row>
    <row r="541" spans="1:28" s="32" customFormat="1" ht="15" customHeight="1" x14ac:dyDescent="0.3">
      <c r="A541" s="29" t="s">
        <v>71</v>
      </c>
      <c r="B541" s="30" t="s">
        <v>763</v>
      </c>
      <c r="C541" s="29" t="s">
        <v>129</v>
      </c>
      <c r="D541" s="30" t="s">
        <v>6</v>
      </c>
      <c r="E541" s="29" t="s">
        <v>6</v>
      </c>
      <c r="F541" s="30"/>
      <c r="G541" s="30">
        <v>1.34852241202268</v>
      </c>
      <c r="H541" s="30">
        <v>1.0144197398177199</v>
      </c>
      <c r="I541" s="31">
        <v>-0.39145233026072301</v>
      </c>
      <c r="J541" s="30">
        <v>0.487010277619225</v>
      </c>
      <c r="K541" s="31">
        <v>1.67130610789634</v>
      </c>
      <c r="L541" s="30">
        <v>0.46873298338088598</v>
      </c>
      <c r="M541" s="31">
        <v>0.96290177816512501</v>
      </c>
      <c r="N541" s="30">
        <v>2.10488003633214</v>
      </c>
      <c r="O541" s="31">
        <v>6.6277817735212396</v>
      </c>
      <c r="P541" s="30">
        <v>0.59672025742499701</v>
      </c>
      <c r="Q541" s="31">
        <v>2.8236613488560902</v>
      </c>
      <c r="R541" s="30">
        <v>5.2477933984047898</v>
      </c>
      <c r="S541" s="31">
        <v>4.57560270376523</v>
      </c>
      <c r="T541" s="30">
        <v>2.3586041539983502</v>
      </c>
      <c r="U541" s="31">
        <v>1.02514803039391</v>
      </c>
      <c r="V541" s="30">
        <v>-0.52261816707528597</v>
      </c>
      <c r="W541" s="31">
        <v>-0.53226873971628397</v>
      </c>
      <c r="X541" s="30">
        <v>0.57626031016636303</v>
      </c>
      <c r="Y541" s="31">
        <v>0.43862011844681198</v>
      </c>
      <c r="Z541" s="30">
        <v>0.56526056878032505</v>
      </c>
      <c r="AA541" s="31" t="e">
        <f>#N/A</f>
        <v>#N/A</v>
      </c>
      <c r="AB541" s="30"/>
    </row>
    <row r="542" spans="1:28" s="32" customFormat="1" ht="15" customHeight="1" x14ac:dyDescent="0.3">
      <c r="A542" s="29" t="s">
        <v>71</v>
      </c>
      <c r="B542" s="30" t="s">
        <v>764</v>
      </c>
      <c r="C542" s="29" t="s">
        <v>205</v>
      </c>
      <c r="D542" s="30" t="s">
        <v>2</v>
      </c>
      <c r="E542" s="29" t="s">
        <v>153</v>
      </c>
      <c r="F542" s="30"/>
      <c r="G542" s="30">
        <v>44.490166666666703</v>
      </c>
      <c r="H542" s="30">
        <v>39.318916666666702</v>
      </c>
      <c r="I542" s="31">
        <v>42.6294166666667</v>
      </c>
      <c r="J542" s="30">
        <v>43.911166666666702</v>
      </c>
      <c r="K542" s="31">
        <v>49.996416666666697</v>
      </c>
      <c r="L542" s="30">
        <v>54.751249999999999</v>
      </c>
      <c r="M542" s="31">
        <v>61.274500000000003</v>
      </c>
      <c r="N542" s="30">
        <v>64.914666666666704</v>
      </c>
      <c r="O542" s="31">
        <v>62.199166666666699</v>
      </c>
      <c r="P542" s="30">
        <v>59.613750000000003</v>
      </c>
      <c r="Q542" s="31">
        <v>77.307083333333296</v>
      </c>
      <c r="R542" s="30">
        <v>83.343416666666698</v>
      </c>
      <c r="S542" s="31">
        <v>83.609250000000003</v>
      </c>
      <c r="T542" s="30">
        <v>85.006583333333296</v>
      </c>
      <c r="U542" s="31">
        <v>87.287499999999994</v>
      </c>
      <c r="V542" s="30">
        <v>82.811666666666696</v>
      </c>
      <c r="W542" s="31">
        <v>85.876249999999999</v>
      </c>
      <c r="X542" s="30">
        <v>94.812749999999994</v>
      </c>
      <c r="Y542" s="31">
        <v>101.47675</v>
      </c>
      <c r="Z542" s="30">
        <v>100.000083333333</v>
      </c>
      <c r="AA542" s="31" t="e">
        <f>#N/A</f>
        <v>#N/A</v>
      </c>
      <c r="AB542" s="30"/>
    </row>
    <row r="543" spans="1:28" s="32" customFormat="1" ht="15" customHeight="1" x14ac:dyDescent="0.3">
      <c r="A543" s="29" t="s">
        <v>71</v>
      </c>
      <c r="B543" s="30" t="s">
        <v>765</v>
      </c>
      <c r="C543" s="29" t="s">
        <v>132</v>
      </c>
      <c r="D543" s="30" t="s">
        <v>7</v>
      </c>
      <c r="E543" s="29" t="s">
        <v>133</v>
      </c>
      <c r="F543" s="30"/>
      <c r="G543" s="30">
        <v>1.7239583333333299</v>
      </c>
      <c r="H543" s="30">
        <v>1.791725</v>
      </c>
      <c r="I543" s="31">
        <v>1.7905833333333301</v>
      </c>
      <c r="J543" s="30">
        <v>1.7421833333333301</v>
      </c>
      <c r="K543" s="31">
        <v>1.6902999999999999</v>
      </c>
      <c r="L543" s="30">
        <v>1.66455</v>
      </c>
      <c r="M543" s="31">
        <v>1.58893333333333</v>
      </c>
      <c r="N543" s="30">
        <v>1.5071083333333299</v>
      </c>
      <c r="O543" s="31">
        <v>1.41479166666667</v>
      </c>
      <c r="P543" s="30">
        <v>1.45451666666667</v>
      </c>
      <c r="Q543" s="31">
        <v>1.36350833333333</v>
      </c>
      <c r="R543" s="30">
        <v>1.2579499999999999</v>
      </c>
      <c r="S543" s="31">
        <v>1.2496750000000001</v>
      </c>
      <c r="T543" s="30">
        <v>1.2513000000000001</v>
      </c>
      <c r="U543" s="31">
        <v>1.26705</v>
      </c>
      <c r="V543" s="30">
        <v>1.374825</v>
      </c>
      <c r="W543" s="31">
        <v>1.38154166666667</v>
      </c>
      <c r="X543" s="30">
        <v>1.380925</v>
      </c>
      <c r="Y543" s="31">
        <v>1.34884166666667</v>
      </c>
      <c r="Z543" s="30">
        <v>1.36415833333333</v>
      </c>
      <c r="AA543" s="31" t="e">
        <f>#N/A</f>
        <v>#N/A</v>
      </c>
      <c r="AB543" s="30"/>
    </row>
    <row r="544" spans="1:28" s="32" customFormat="1" ht="15" customHeight="1" x14ac:dyDescent="0.3">
      <c r="A544" s="29" t="s">
        <v>49</v>
      </c>
      <c r="B544" s="30" t="s">
        <v>766</v>
      </c>
      <c r="C544" s="29" t="s">
        <v>767</v>
      </c>
      <c r="D544" s="30" t="s">
        <v>1</v>
      </c>
      <c r="E544" s="29" t="s">
        <v>115</v>
      </c>
      <c r="F544" s="30" t="s">
        <v>298</v>
      </c>
      <c r="G544" s="30">
        <v>291.10615999999999</v>
      </c>
      <c r="H544" s="30">
        <v>267.91714000000002</v>
      </c>
      <c r="I544" s="31">
        <v>260.53379999999999</v>
      </c>
      <c r="J544" s="30">
        <v>2520.6999999999998</v>
      </c>
      <c r="K544" s="31">
        <v>2714.4</v>
      </c>
      <c r="L544" s="30">
        <v>2914.2</v>
      </c>
      <c r="M544" s="31">
        <v>3034.7</v>
      </c>
      <c r="N544" s="30">
        <v>3145.2</v>
      </c>
      <c r="O544" s="31">
        <v>3341</v>
      </c>
      <c r="P544" s="30">
        <v>3436.7</v>
      </c>
      <c r="Q544" s="31">
        <v>3770.4</v>
      </c>
      <c r="R544" s="30">
        <v>4050.5</v>
      </c>
      <c r="S544" s="31">
        <v>4146.1000000000004</v>
      </c>
      <c r="T544" s="30">
        <v>4263.2</v>
      </c>
      <c r="U544" s="31">
        <v>4339.7</v>
      </c>
      <c r="V544" s="30">
        <v>4450.7</v>
      </c>
      <c r="W544" s="31">
        <v>4603.3999999999996</v>
      </c>
      <c r="X544" s="30"/>
      <c r="Y544" s="31"/>
      <c r="Z544" s="30"/>
      <c r="AA544" s="31"/>
      <c r="AB544" s="30"/>
    </row>
    <row r="545" spans="1:28" s="32" customFormat="1" ht="15" customHeight="1" x14ac:dyDescent="0.3">
      <c r="A545" s="29" t="s">
        <v>49</v>
      </c>
      <c r="B545" s="30" t="s">
        <v>768</v>
      </c>
      <c r="C545" s="29" t="s">
        <v>767</v>
      </c>
      <c r="D545" s="30" t="s">
        <v>1</v>
      </c>
      <c r="E545" s="29" t="s">
        <v>138</v>
      </c>
      <c r="F545" s="30" t="s">
        <v>298</v>
      </c>
      <c r="G545" s="30" t="s">
        <v>592</v>
      </c>
      <c r="H545" s="30" t="s">
        <v>592</v>
      </c>
      <c r="I545" s="31" t="s">
        <v>769</v>
      </c>
      <c r="J545" s="30">
        <v>2311.1</v>
      </c>
      <c r="K545" s="31">
        <v>2591.9</v>
      </c>
      <c r="L545" s="30">
        <v>3343.6</v>
      </c>
      <c r="M545" s="31">
        <v>3430.3</v>
      </c>
      <c r="N545" s="30">
        <v>3561.4</v>
      </c>
      <c r="O545" s="31">
        <v>3625.7</v>
      </c>
      <c r="P545" s="30">
        <v>3594.5</v>
      </c>
      <c r="Q545" s="31">
        <v>3915.1</v>
      </c>
      <c r="R545" s="30">
        <v>3779</v>
      </c>
      <c r="S545" s="31">
        <v>3755.1</v>
      </c>
      <c r="T545" s="30">
        <v>4035.7</v>
      </c>
      <c r="U545" s="31">
        <v>4267.1000000000004</v>
      </c>
      <c r="V545" s="30">
        <v>4374.7</v>
      </c>
      <c r="W545" s="31">
        <v>4468.7</v>
      </c>
      <c r="X545" s="30"/>
      <c r="Y545" s="31"/>
      <c r="Z545" s="30"/>
      <c r="AA545" s="31"/>
      <c r="AB545" s="30"/>
    </row>
    <row r="546" spans="1:28" s="32" customFormat="1" ht="15" customHeight="1" x14ac:dyDescent="0.3">
      <c r="A546" s="29" t="s">
        <v>49</v>
      </c>
      <c r="B546" s="30" t="s">
        <v>770</v>
      </c>
      <c r="C546" s="29" t="s">
        <v>767</v>
      </c>
      <c r="D546" s="30" t="s">
        <v>1</v>
      </c>
      <c r="E546" s="29" t="s">
        <v>140</v>
      </c>
      <c r="F546" s="30" t="s">
        <v>298</v>
      </c>
      <c r="G546" s="30" t="s">
        <v>592</v>
      </c>
      <c r="H546" s="30" t="s">
        <v>592</v>
      </c>
      <c r="I546" s="31" t="s">
        <v>769</v>
      </c>
      <c r="J546" s="30">
        <v>232.4</v>
      </c>
      <c r="K546" s="31">
        <v>290.7</v>
      </c>
      <c r="L546" s="30">
        <v>497.5</v>
      </c>
      <c r="M546" s="31">
        <v>485</v>
      </c>
      <c r="N546" s="30">
        <v>582.70000000000005</v>
      </c>
      <c r="O546" s="31">
        <v>577.6</v>
      </c>
      <c r="P546" s="30">
        <v>500</v>
      </c>
      <c r="Q546" s="31">
        <v>943.3</v>
      </c>
      <c r="R546" s="30">
        <v>616.70000000000005</v>
      </c>
      <c r="S546" s="31">
        <v>638.9</v>
      </c>
      <c r="T546" s="30">
        <v>651.20000000000005</v>
      </c>
      <c r="U546" s="31">
        <v>672.9</v>
      </c>
      <c r="V546" s="30">
        <v>741.5</v>
      </c>
      <c r="W546" s="31">
        <v>704.3</v>
      </c>
      <c r="X546" s="30"/>
      <c r="Y546" s="31"/>
      <c r="Z546" s="30"/>
      <c r="AA546" s="31"/>
      <c r="AB546" s="30"/>
    </row>
    <row r="547" spans="1:28" s="32" customFormat="1" ht="15" customHeight="1" x14ac:dyDescent="0.3">
      <c r="A547" s="29" t="s">
        <v>49</v>
      </c>
      <c r="B547" s="30" t="s">
        <v>771</v>
      </c>
      <c r="C547" s="29" t="s">
        <v>767</v>
      </c>
      <c r="D547" s="30" t="s">
        <v>1</v>
      </c>
      <c r="E547" s="29" t="s">
        <v>142</v>
      </c>
      <c r="F547" s="30" t="s">
        <v>298</v>
      </c>
      <c r="G547" s="30" t="s">
        <v>592</v>
      </c>
      <c r="H547" s="30" t="s">
        <v>592</v>
      </c>
      <c r="I547" s="31" t="s">
        <v>769</v>
      </c>
      <c r="J547" s="30">
        <v>805.4</v>
      </c>
      <c r="K547" s="31">
        <v>868.4</v>
      </c>
      <c r="L547" s="30">
        <v>959.9</v>
      </c>
      <c r="M547" s="31">
        <v>988.2</v>
      </c>
      <c r="N547" s="30">
        <v>1141.5</v>
      </c>
      <c r="O547" s="31">
        <v>1240.9000000000001</v>
      </c>
      <c r="P547" s="30">
        <v>1060.7</v>
      </c>
      <c r="Q547" s="31">
        <v>1429.7</v>
      </c>
      <c r="R547" s="30">
        <v>1827.8</v>
      </c>
      <c r="S547" s="31">
        <v>2039.8</v>
      </c>
      <c r="T547" s="30">
        <v>1942.3</v>
      </c>
      <c r="U547" s="31">
        <v>1770.1</v>
      </c>
      <c r="V547" s="30">
        <v>1801.5</v>
      </c>
      <c r="W547" s="31">
        <v>1866.6</v>
      </c>
      <c r="X547" s="30"/>
      <c r="Y547" s="31"/>
      <c r="Z547" s="30"/>
      <c r="AA547" s="31"/>
      <c r="AB547" s="30"/>
    </row>
    <row r="548" spans="1:28" s="32" customFormat="1" ht="15" customHeight="1" x14ac:dyDescent="0.3">
      <c r="A548" s="29" t="s">
        <v>49</v>
      </c>
      <c r="B548" s="30" t="s">
        <v>772</v>
      </c>
      <c r="C548" s="29" t="s">
        <v>767</v>
      </c>
      <c r="D548" s="30" t="s">
        <v>1</v>
      </c>
      <c r="E548" s="29" t="s">
        <v>144</v>
      </c>
      <c r="F548" s="30" t="s">
        <v>298</v>
      </c>
      <c r="G548" s="30" t="s">
        <v>592</v>
      </c>
      <c r="H548" s="30" t="s">
        <v>592</v>
      </c>
      <c r="I548" s="31" t="s">
        <v>769</v>
      </c>
      <c r="J548" s="30">
        <v>910.2</v>
      </c>
      <c r="K548" s="31">
        <v>1189.5</v>
      </c>
      <c r="L548" s="30">
        <v>1355.8</v>
      </c>
      <c r="M548" s="31">
        <v>1687.3</v>
      </c>
      <c r="N548" s="30">
        <v>2160.1</v>
      </c>
      <c r="O548" s="31">
        <v>2001.1</v>
      </c>
      <c r="P548" s="30">
        <v>1646.7</v>
      </c>
      <c r="Q548" s="31">
        <v>2498.6</v>
      </c>
      <c r="R548" s="30">
        <v>2330.4</v>
      </c>
      <c r="S548" s="31">
        <v>2377.6</v>
      </c>
      <c r="T548" s="30">
        <v>2534.4</v>
      </c>
      <c r="U548" s="31">
        <v>2383.8000000000002</v>
      </c>
      <c r="V548" s="30">
        <v>2475.6</v>
      </c>
      <c r="W548" s="31">
        <v>2505.4</v>
      </c>
      <c r="X548" s="30"/>
      <c r="Y548" s="31"/>
      <c r="Z548" s="30"/>
      <c r="AA548" s="31"/>
      <c r="AB548" s="30"/>
    </row>
    <row r="549" spans="1:28" s="32" customFormat="1" ht="15" customHeight="1" x14ac:dyDescent="0.3">
      <c r="A549" s="29" t="s">
        <v>49</v>
      </c>
      <c r="B549" s="30" t="s">
        <v>773</v>
      </c>
      <c r="C549" s="29" t="s">
        <v>767</v>
      </c>
      <c r="D549" s="30" t="s">
        <v>1</v>
      </c>
      <c r="E549" s="29" t="s">
        <v>118</v>
      </c>
      <c r="F549" s="30" t="s">
        <v>298</v>
      </c>
      <c r="G549" s="30">
        <v>123.121</v>
      </c>
      <c r="H549" s="30">
        <v>118.8186</v>
      </c>
      <c r="I549" s="31">
        <v>124.5046</v>
      </c>
      <c r="J549" s="30">
        <v>957.3</v>
      </c>
      <c r="K549" s="31">
        <v>1028.2</v>
      </c>
      <c r="L549" s="30">
        <v>1012.6</v>
      </c>
      <c r="M549" s="31">
        <v>1044.5</v>
      </c>
      <c r="N549" s="30">
        <v>1005.5</v>
      </c>
      <c r="O549" s="31">
        <v>1149.8</v>
      </c>
      <c r="P549" s="30">
        <v>1173.5999999999999</v>
      </c>
      <c r="Q549" s="31">
        <v>1347</v>
      </c>
      <c r="R549" s="30">
        <v>1377.8</v>
      </c>
      <c r="S549" s="31">
        <v>1383.8</v>
      </c>
      <c r="T549" s="30">
        <v>1365.3</v>
      </c>
      <c r="U549" s="31">
        <v>1444.6</v>
      </c>
      <c r="V549" s="30">
        <v>1480</v>
      </c>
      <c r="W549" s="31">
        <v>1566.2</v>
      </c>
      <c r="X549" s="30"/>
      <c r="Y549" s="31"/>
      <c r="Z549" s="30"/>
      <c r="AA549" s="31"/>
      <c r="AB549" s="30"/>
    </row>
    <row r="550" spans="1:28" s="32" customFormat="1" ht="15" customHeight="1" x14ac:dyDescent="0.3">
      <c r="A550" s="29" t="s">
        <v>49</v>
      </c>
      <c r="B550" s="30" t="s">
        <v>774</v>
      </c>
      <c r="C550" s="29" t="s">
        <v>767</v>
      </c>
      <c r="D550" s="30" t="s">
        <v>1</v>
      </c>
      <c r="E550" s="29" t="s">
        <v>120</v>
      </c>
      <c r="F550" s="30" t="s">
        <v>298</v>
      </c>
      <c r="G550" s="30">
        <v>0</v>
      </c>
      <c r="H550" s="30">
        <v>0</v>
      </c>
      <c r="I550" s="31">
        <v>0</v>
      </c>
      <c r="J550" s="30">
        <v>315.09981378585701</v>
      </c>
      <c r="K550" s="31">
        <v>300.84019421818601</v>
      </c>
      <c r="L550" s="30">
        <v>291.74171361504102</v>
      </c>
      <c r="M550" s="31">
        <v>325.13706035880801</v>
      </c>
      <c r="N550" s="30">
        <v>342.63128959857897</v>
      </c>
      <c r="O550" s="31">
        <v>395.35450135149398</v>
      </c>
      <c r="P550" s="30">
        <v>394.38874739342702</v>
      </c>
      <c r="Q550" s="31">
        <v>455.03314670545302</v>
      </c>
      <c r="R550" s="30">
        <v>629.04505063194699</v>
      </c>
      <c r="S550" s="31">
        <v>620.06093648875503</v>
      </c>
      <c r="T550" s="30">
        <v>607.59157440967601</v>
      </c>
      <c r="U550" s="31">
        <v>528.54540973314795</v>
      </c>
      <c r="V550" s="30">
        <v>502.13138741406902</v>
      </c>
      <c r="W550" s="31">
        <v>506.7</v>
      </c>
      <c r="X550" s="30"/>
      <c r="Y550" s="31"/>
      <c r="Z550" s="30"/>
      <c r="AA550" s="31"/>
      <c r="AB550" s="30"/>
    </row>
    <row r="551" spans="1:28" s="32" customFormat="1" ht="15" customHeight="1" x14ac:dyDescent="0.3">
      <c r="A551" s="29" t="s">
        <v>49</v>
      </c>
      <c r="B551" s="30" t="s">
        <v>775</v>
      </c>
      <c r="C551" s="29" t="s">
        <v>767</v>
      </c>
      <c r="D551" s="30" t="s">
        <v>1</v>
      </c>
      <c r="E551" s="29" t="s">
        <v>122</v>
      </c>
      <c r="F551" s="30" t="s">
        <v>298</v>
      </c>
      <c r="G551" s="30">
        <v>0</v>
      </c>
      <c r="H551" s="30">
        <v>0</v>
      </c>
      <c r="I551" s="31">
        <v>0</v>
      </c>
      <c r="J551" s="30">
        <v>1186.9844256730401</v>
      </c>
      <c r="K551" s="31">
        <v>1324.40878880375</v>
      </c>
      <c r="L551" s="30">
        <v>1581.8038429462699</v>
      </c>
      <c r="M551" s="31">
        <v>1648.932824796</v>
      </c>
      <c r="N551" s="30">
        <v>1782.3512515239699</v>
      </c>
      <c r="O551" s="31">
        <v>1774.0239943778499</v>
      </c>
      <c r="P551" s="30">
        <v>1848.39620684431</v>
      </c>
      <c r="Q551" s="31">
        <v>1967.15861208056</v>
      </c>
      <c r="R551" s="30">
        <v>2017.8479334214501</v>
      </c>
      <c r="S551" s="31">
        <v>2114.5761330143</v>
      </c>
      <c r="T551" s="30">
        <v>2275.40598566168</v>
      </c>
      <c r="U551" s="31">
        <v>2364.80423688775</v>
      </c>
      <c r="V551" s="30">
        <v>2482.9637400000001</v>
      </c>
      <c r="W551" s="31">
        <v>2565.66</v>
      </c>
      <c r="X551" s="30"/>
      <c r="Y551" s="31"/>
      <c r="Z551" s="30"/>
      <c r="AA551" s="31"/>
      <c r="AB551" s="30"/>
    </row>
    <row r="552" spans="1:28" s="32" customFormat="1" ht="15" customHeight="1" x14ac:dyDescent="0.3">
      <c r="A552" s="29" t="s">
        <v>49</v>
      </c>
      <c r="B552" s="30" t="s">
        <v>776</v>
      </c>
      <c r="C552" s="29" t="s">
        <v>767</v>
      </c>
      <c r="D552" s="30" t="s">
        <v>3</v>
      </c>
      <c r="E552" s="29" t="s">
        <v>125</v>
      </c>
      <c r="F552" s="30" t="s">
        <v>294</v>
      </c>
      <c r="G552" s="30"/>
      <c r="H552" s="30"/>
      <c r="I552" s="31"/>
      <c r="J552" s="30"/>
      <c r="K552" s="31"/>
      <c r="L552" s="30"/>
      <c r="M552" s="31">
        <v>867.59500000000003</v>
      </c>
      <c r="N552" s="30">
        <v>1259</v>
      </c>
      <c r="O552" s="31">
        <v>1627.6</v>
      </c>
      <c r="P552" s="30">
        <v>1328.4</v>
      </c>
      <c r="Q552" s="31">
        <v>1804.3</v>
      </c>
      <c r="R552" s="30">
        <v>3173.9</v>
      </c>
      <c r="S552" s="31">
        <v>3658.6460000000002</v>
      </c>
      <c r="T552" s="30">
        <v>3273.174</v>
      </c>
      <c r="U552" s="31">
        <v>3357.6529999999998</v>
      </c>
      <c r="V552" s="30">
        <v>3332.9740000000002</v>
      </c>
      <c r="W552" s="31">
        <v>3433.8939999999998</v>
      </c>
      <c r="X552" s="30">
        <v>3699.625</v>
      </c>
      <c r="Y552" s="31">
        <v>4253.1109999999999</v>
      </c>
      <c r="Z552" s="30"/>
      <c r="AA552" s="31"/>
      <c r="AB552" s="30"/>
    </row>
    <row r="553" spans="1:28" s="32" customFormat="1" ht="15" customHeight="1" x14ac:dyDescent="0.3">
      <c r="A553" s="29" t="s">
        <v>49</v>
      </c>
      <c r="B553" s="30" t="s">
        <v>777</v>
      </c>
      <c r="C553" s="29" t="s">
        <v>767</v>
      </c>
      <c r="D553" s="30" t="s">
        <v>3</v>
      </c>
      <c r="E553" s="29" t="s">
        <v>127</v>
      </c>
      <c r="F553" s="30" t="s">
        <v>294</v>
      </c>
      <c r="G553" s="30"/>
      <c r="H553" s="30"/>
      <c r="I553" s="31"/>
      <c r="J553" s="30"/>
      <c r="K553" s="31"/>
      <c r="L553" s="30"/>
      <c r="M553" s="31">
        <v>1535.3</v>
      </c>
      <c r="N553" s="30">
        <v>2017.5</v>
      </c>
      <c r="O553" s="31">
        <v>2176.8000000000002</v>
      </c>
      <c r="P553" s="30">
        <v>1950.5</v>
      </c>
      <c r="Q553" s="31">
        <v>2905.8</v>
      </c>
      <c r="R553" s="30">
        <v>3219.7</v>
      </c>
      <c r="S553" s="31">
        <v>3193.48</v>
      </c>
      <c r="T553" s="30">
        <v>3392.2316303424</v>
      </c>
      <c r="U553" s="31">
        <v>3392.6860000000001</v>
      </c>
      <c r="V553" s="30">
        <v>3464.6579999999999</v>
      </c>
      <c r="W553" s="31">
        <v>3327.203</v>
      </c>
      <c r="X553" s="30">
        <v>3644.0839999999998</v>
      </c>
      <c r="Y553" s="31">
        <v>4213.8090000000002</v>
      </c>
      <c r="Z553" s="30"/>
      <c r="AA553" s="31"/>
      <c r="AB553" s="30"/>
    </row>
    <row r="554" spans="1:28" s="32" customFormat="1" ht="15" customHeight="1" x14ac:dyDescent="0.3">
      <c r="A554" s="29" t="s">
        <v>49</v>
      </c>
      <c r="B554" s="30" t="s">
        <v>778</v>
      </c>
      <c r="C554" s="29" t="s">
        <v>129</v>
      </c>
      <c r="D554" s="30" t="s">
        <v>6</v>
      </c>
      <c r="E554" s="29" t="s">
        <v>6</v>
      </c>
      <c r="F554" s="30"/>
      <c r="G554" s="30"/>
      <c r="H554" s="30"/>
      <c r="I554" s="31"/>
      <c r="J554" s="30"/>
      <c r="K554" s="31"/>
      <c r="L554" s="30"/>
      <c r="M554" s="31"/>
      <c r="N554" s="30"/>
      <c r="O554" s="31"/>
      <c r="P554" s="30"/>
      <c r="Q554" s="31" t="e">
        <f>#DIV/0!</f>
        <v>#DIV/0!</v>
      </c>
      <c r="R554" s="30">
        <v>7.3417721518987298</v>
      </c>
      <c r="S554" s="31">
        <v>5.89622641509433</v>
      </c>
      <c r="T554" s="30">
        <v>5.3452115812917498</v>
      </c>
      <c r="U554" s="31">
        <v>5.2854122621564397</v>
      </c>
      <c r="V554" s="30">
        <v>-0.60240963855421303</v>
      </c>
      <c r="W554" s="31">
        <v>0.50505050505049698</v>
      </c>
      <c r="X554" s="30">
        <v>0.50251256281406098</v>
      </c>
      <c r="Y554" s="31">
        <v>3.4999999999999898</v>
      </c>
      <c r="Z554" s="30">
        <v>1.64251207729469</v>
      </c>
      <c r="AA554" s="31"/>
      <c r="AB554" s="30"/>
    </row>
    <row r="555" spans="1:28" s="32" customFormat="1" ht="15" customHeight="1" x14ac:dyDescent="0.3">
      <c r="A555" s="29" t="s">
        <v>49</v>
      </c>
      <c r="B555" s="30" t="s">
        <v>779</v>
      </c>
      <c r="C555" s="29" t="s">
        <v>249</v>
      </c>
      <c r="D555" s="30" t="s">
        <v>5</v>
      </c>
      <c r="E555" s="29" t="s">
        <v>163</v>
      </c>
      <c r="F555" s="30"/>
      <c r="G555" s="30"/>
      <c r="H555" s="30"/>
      <c r="I555" s="31"/>
      <c r="J555" s="30"/>
      <c r="K555" s="31"/>
      <c r="L555" s="30"/>
      <c r="M555" s="31"/>
      <c r="N555" s="30"/>
      <c r="O555" s="31"/>
      <c r="P555" s="30"/>
      <c r="Q555" s="31"/>
      <c r="R555" s="30"/>
      <c r="S555" s="31"/>
      <c r="T555" s="30"/>
      <c r="U555" s="31"/>
      <c r="V555" s="30"/>
      <c r="W555" s="31"/>
      <c r="X555" s="30">
        <v>7343.7087075443997</v>
      </c>
      <c r="Y555" s="31">
        <v>8461.4468473907309</v>
      </c>
      <c r="Z555" s="30"/>
      <c r="AA555" s="31"/>
      <c r="AB555" s="30"/>
    </row>
    <row r="556" spans="1:28" s="32" customFormat="1" ht="15" customHeight="1" x14ac:dyDescent="0.3">
      <c r="A556" s="29" t="s">
        <v>49</v>
      </c>
      <c r="B556" s="30" t="s">
        <v>780</v>
      </c>
      <c r="C556" s="29" t="s">
        <v>124</v>
      </c>
      <c r="D556" s="30" t="s">
        <v>4</v>
      </c>
      <c r="E556" s="29" t="s">
        <v>4</v>
      </c>
      <c r="F556" s="30"/>
      <c r="G556" s="30">
        <v>4.32</v>
      </c>
      <c r="H556" s="30">
        <v>4.53</v>
      </c>
      <c r="I556" s="31">
        <v>3.22</v>
      </c>
      <c r="J556" s="30">
        <v>3.88</v>
      </c>
      <c r="K556" s="31">
        <v>8.6999999999999993</v>
      </c>
      <c r="L556" s="30">
        <v>7.16</v>
      </c>
      <c r="M556" s="31">
        <v>10.74</v>
      </c>
      <c r="N556" s="30">
        <v>12.63</v>
      </c>
      <c r="O556" s="31">
        <v>9.14</v>
      </c>
      <c r="P556" s="30">
        <v>12.51</v>
      </c>
      <c r="Q556" s="31">
        <v>14.28</v>
      </c>
      <c r="R556" s="30">
        <v>16.93</v>
      </c>
      <c r="S556" s="31">
        <v>20.72</v>
      </c>
      <c r="T556" s="30">
        <v>20.64</v>
      </c>
      <c r="U556" s="31">
        <v>16.34</v>
      </c>
      <c r="V556" s="30">
        <v>18.59</v>
      </c>
      <c r="W556" s="31">
        <v>20.28</v>
      </c>
      <c r="X556" s="30">
        <v>16.07</v>
      </c>
      <c r="Y556" s="31">
        <v>19.329999999999998</v>
      </c>
      <c r="Z556" s="30" t="e">
        <f>#N/A</f>
        <v>#N/A</v>
      </c>
      <c r="AA556" s="31" t="e">
        <f>#N/A</f>
        <v>#N/A</v>
      </c>
      <c r="AB556" s="30"/>
    </row>
    <row r="557" spans="1:28" s="32" customFormat="1" ht="15" customHeight="1" x14ac:dyDescent="0.3">
      <c r="A557" s="29" t="s">
        <v>49</v>
      </c>
      <c r="B557" s="30" t="s">
        <v>781</v>
      </c>
      <c r="C557" s="29" t="s">
        <v>132</v>
      </c>
      <c r="D557" s="30" t="s">
        <v>7</v>
      </c>
      <c r="E557" s="29" t="s">
        <v>133</v>
      </c>
      <c r="F557" s="30"/>
      <c r="G557" s="30">
        <v>5.0889308333333299</v>
      </c>
      <c r="H557" s="30">
        <v>5.2779850000000001</v>
      </c>
      <c r="I557" s="31">
        <v>6.7487725000000003</v>
      </c>
      <c r="J557" s="30">
        <v>7.5059433333333301</v>
      </c>
      <c r="K557" s="31">
        <v>7.4847433333333298</v>
      </c>
      <c r="L557" s="30">
        <v>7.5298733333333301</v>
      </c>
      <c r="M557" s="31">
        <v>7.6094583333333299</v>
      </c>
      <c r="N557" s="30">
        <v>7.6520000000000001</v>
      </c>
      <c r="O557" s="31">
        <v>7.7479166666666703</v>
      </c>
      <c r="P557" s="30">
        <v>8.0550416666666695</v>
      </c>
      <c r="Q557" s="31">
        <v>8.0645016666666702</v>
      </c>
      <c r="R557" s="30">
        <v>7.6412591666666696</v>
      </c>
      <c r="S557" s="31">
        <v>7.3552016666666704</v>
      </c>
      <c r="T557" s="30">
        <v>7.3021349999999998</v>
      </c>
      <c r="U557" s="31">
        <v>7.3753450000000003</v>
      </c>
      <c r="V557" s="30">
        <v>7.9146883333333298</v>
      </c>
      <c r="W557" s="31">
        <v>7.9481533333333303</v>
      </c>
      <c r="X557" s="30">
        <v>7.8873899999999999</v>
      </c>
      <c r="Y557" s="31">
        <v>7.9525050000000004</v>
      </c>
      <c r="Z557" s="30">
        <v>8.1733975000000001</v>
      </c>
      <c r="AA557" s="31" t="e">
        <f>#N/A</f>
        <v>#N/A</v>
      </c>
      <c r="AB557" s="30"/>
    </row>
    <row r="558" spans="1:28" s="32" customFormat="1" ht="15" customHeight="1" x14ac:dyDescent="0.3">
      <c r="A558" s="29" t="s">
        <v>59</v>
      </c>
      <c r="B558" s="30" t="s">
        <v>782</v>
      </c>
      <c r="C558" s="29" t="s">
        <v>631</v>
      </c>
      <c r="D558" s="30" t="s">
        <v>1</v>
      </c>
      <c r="E558" s="29" t="s">
        <v>115</v>
      </c>
      <c r="F558" s="30" t="s">
        <v>384</v>
      </c>
      <c r="G558" s="30" t="e">
        <f>#N/A</f>
        <v>#N/A</v>
      </c>
      <c r="H558" s="30" t="e">
        <f>#N/A</f>
        <v>#N/A</v>
      </c>
      <c r="I558" s="31" t="e">
        <f>#N/A</f>
        <v>#N/A</v>
      </c>
      <c r="J558" s="30" t="e">
        <f>#N/A</f>
        <v>#N/A</v>
      </c>
      <c r="K558" s="31" t="e">
        <f>#N/A</f>
        <v>#N/A</v>
      </c>
      <c r="L558" s="30" t="e">
        <f>#N/A</f>
        <v>#N/A</v>
      </c>
      <c r="M558" s="31" t="e">
        <f>#N/A</f>
        <v>#N/A</v>
      </c>
      <c r="N558" s="30" t="e">
        <f>#N/A</f>
        <v>#N/A</v>
      </c>
      <c r="O558" s="31" t="e">
        <f>#N/A</f>
        <v>#N/A</v>
      </c>
      <c r="P558" s="30" t="e">
        <f>#N/A</f>
        <v>#N/A</v>
      </c>
      <c r="Q558" s="31">
        <v>6413669</v>
      </c>
      <c r="R558" s="30">
        <v>6952720</v>
      </c>
      <c r="S558" s="31">
        <v>7588516</v>
      </c>
      <c r="T558" s="30">
        <v>7846202</v>
      </c>
      <c r="U558" s="31">
        <v>8235430</v>
      </c>
      <c r="V558" s="30">
        <v>8647833</v>
      </c>
      <c r="W558" s="31">
        <v>9035830</v>
      </c>
      <c r="X558" s="30">
        <v>9344839</v>
      </c>
      <c r="Y558" s="31">
        <v>9644729</v>
      </c>
      <c r="Z558" s="30" t="e">
        <f>#N/A</f>
        <v>#N/A</v>
      </c>
      <c r="AA558" s="31" t="e">
        <f>#N/A</f>
        <v>#N/A</v>
      </c>
      <c r="AB558" s="30"/>
    </row>
    <row r="559" spans="1:28" s="32" customFormat="1" ht="15" customHeight="1" x14ac:dyDescent="0.3">
      <c r="A559" s="29" t="s">
        <v>59</v>
      </c>
      <c r="B559" s="30" t="s">
        <v>783</v>
      </c>
      <c r="C559" s="29" t="s">
        <v>631</v>
      </c>
      <c r="D559" s="30" t="s">
        <v>1</v>
      </c>
      <c r="E559" s="29" t="s">
        <v>138</v>
      </c>
      <c r="F559" s="30" t="s">
        <v>384</v>
      </c>
      <c r="G559" s="30" t="e">
        <f>#N/A</f>
        <v>#N/A</v>
      </c>
      <c r="H559" s="30" t="e">
        <f>#N/A</f>
        <v>#N/A</v>
      </c>
      <c r="I559" s="31" t="e">
        <f>#N/A</f>
        <v>#N/A</v>
      </c>
      <c r="J559" s="30" t="e">
        <f>#N/A</f>
        <v>#N/A</v>
      </c>
      <c r="K559" s="31" t="e">
        <f>#N/A</f>
        <v>#N/A</v>
      </c>
      <c r="L559" s="30" t="e">
        <f>#N/A</f>
        <v>#N/A</v>
      </c>
      <c r="M559" s="31" t="e">
        <f>#N/A</f>
        <v>#N/A</v>
      </c>
      <c r="N559" s="30" t="e">
        <f>#N/A</f>
        <v>#N/A</v>
      </c>
      <c r="O559" s="31" t="e">
        <f>#N/A</f>
        <v>#N/A</v>
      </c>
      <c r="P559" s="30" t="e">
        <f>#N/A</f>
        <v>#N/A</v>
      </c>
      <c r="Q559" s="31">
        <v>4932544</v>
      </c>
      <c r="R559" s="30">
        <v>5355454</v>
      </c>
      <c r="S559" s="31">
        <v>5496156</v>
      </c>
      <c r="T559" s="30">
        <v>5881197</v>
      </c>
      <c r="U559" s="31">
        <v>6109435</v>
      </c>
      <c r="V559" s="30">
        <v>6584691</v>
      </c>
      <c r="W559" s="31">
        <v>7036082</v>
      </c>
      <c r="X559" s="30">
        <v>7160350</v>
      </c>
      <c r="Y559" s="31">
        <v>7277005</v>
      </c>
      <c r="Z559" s="30" t="e">
        <f>#N/A</f>
        <v>#N/A</v>
      </c>
      <c r="AA559" s="31" t="e">
        <f>#N/A</f>
        <v>#N/A</v>
      </c>
      <c r="AB559" s="30"/>
    </row>
    <row r="560" spans="1:28" s="32" customFormat="1" ht="15" customHeight="1" x14ac:dyDescent="0.3">
      <c r="A560" s="29" t="s">
        <v>59</v>
      </c>
      <c r="B560" s="30" t="s">
        <v>784</v>
      </c>
      <c r="C560" s="29" t="s">
        <v>631</v>
      </c>
      <c r="D560" s="30" t="s">
        <v>1</v>
      </c>
      <c r="E560" s="29" t="s">
        <v>140</v>
      </c>
      <c r="F560" s="30" t="s">
        <v>384</v>
      </c>
      <c r="G560" s="30" t="e">
        <f>#N/A</f>
        <v>#N/A</v>
      </c>
      <c r="H560" s="30" t="e">
        <f>#N/A</f>
        <v>#N/A</v>
      </c>
      <c r="I560" s="31" t="e">
        <f>#N/A</f>
        <v>#N/A</v>
      </c>
      <c r="J560" s="30" t="e">
        <f>#N/A</f>
        <v>#N/A</v>
      </c>
      <c r="K560" s="31" t="e">
        <f>#N/A</f>
        <v>#N/A</v>
      </c>
      <c r="L560" s="30" t="e">
        <f>#N/A</f>
        <v>#N/A</v>
      </c>
      <c r="M560" s="31" t="e">
        <f>#N/A</f>
        <v>#N/A</v>
      </c>
      <c r="N560" s="30" t="e">
        <f>#N/A</f>
        <v>#N/A</v>
      </c>
      <c r="O560" s="31" t="e">
        <f>#N/A</f>
        <v>#N/A</v>
      </c>
      <c r="P560" s="30" t="e">
        <f>#N/A</f>
        <v>#N/A</v>
      </c>
      <c r="Q560" s="31">
        <v>1522847</v>
      </c>
      <c r="R560" s="30">
        <v>1774951</v>
      </c>
      <c r="S560" s="31">
        <v>2060076</v>
      </c>
      <c r="T560" s="30">
        <v>2174091</v>
      </c>
      <c r="U560" s="31">
        <v>2137669</v>
      </c>
      <c r="V560" s="30">
        <v>2138922</v>
      </c>
      <c r="W560" s="31">
        <v>2334583</v>
      </c>
      <c r="X560" s="30">
        <v>2447694</v>
      </c>
      <c r="Y560" s="31">
        <v>2435329</v>
      </c>
      <c r="Z560" s="30" t="e">
        <f>#N/A</f>
        <v>#N/A</v>
      </c>
      <c r="AA560" s="31" t="e">
        <f>#N/A</f>
        <v>#N/A</v>
      </c>
      <c r="AB560" s="30"/>
    </row>
    <row r="561" spans="1:28" s="32" customFormat="1" ht="15" customHeight="1" x14ac:dyDescent="0.3">
      <c r="A561" s="29" t="s">
        <v>59</v>
      </c>
      <c r="B561" s="30" t="s">
        <v>785</v>
      </c>
      <c r="C561" s="29" t="s">
        <v>631</v>
      </c>
      <c r="D561" s="30" t="s">
        <v>1</v>
      </c>
      <c r="E561" s="29" t="s">
        <v>142</v>
      </c>
      <c r="F561" s="30" t="s">
        <v>384</v>
      </c>
      <c r="G561" s="30" t="e">
        <f>#N/A</f>
        <v>#N/A</v>
      </c>
      <c r="H561" s="30" t="e">
        <f>#N/A</f>
        <v>#N/A</v>
      </c>
      <c r="I561" s="31" t="e">
        <f>#N/A</f>
        <v>#N/A</v>
      </c>
      <c r="J561" s="30" t="e">
        <f>#N/A</f>
        <v>#N/A</v>
      </c>
      <c r="K561" s="31" t="e">
        <f>#N/A</f>
        <v>#N/A</v>
      </c>
      <c r="L561" s="30" t="e">
        <f>#N/A</f>
        <v>#N/A</v>
      </c>
      <c r="M561" s="31" t="e">
        <f>#N/A</f>
        <v>#N/A</v>
      </c>
      <c r="N561" s="30" t="e">
        <f>#N/A</f>
        <v>#N/A</v>
      </c>
      <c r="O561" s="31" t="e">
        <f>#N/A</f>
        <v>#N/A</v>
      </c>
      <c r="P561" s="30" t="e">
        <f>#N/A</f>
        <v>#N/A</v>
      </c>
      <c r="Q561" s="31">
        <v>1254021</v>
      </c>
      <c r="R561" s="30">
        <v>1381932</v>
      </c>
      <c r="S561" s="31">
        <v>1379424</v>
      </c>
      <c r="T561" s="30">
        <v>1470966</v>
      </c>
      <c r="U561" s="31">
        <v>1533667</v>
      </c>
      <c r="V561" s="30">
        <v>1605148</v>
      </c>
      <c r="W561" s="31">
        <v>1593235</v>
      </c>
      <c r="X561" s="30">
        <v>1714147</v>
      </c>
      <c r="Y561" s="31">
        <v>1722611</v>
      </c>
      <c r="Z561" s="30" t="e">
        <f>#N/A</f>
        <v>#N/A</v>
      </c>
      <c r="AA561" s="31" t="e">
        <f>#N/A</f>
        <v>#N/A</v>
      </c>
      <c r="AB561" s="30"/>
    </row>
    <row r="562" spans="1:28" s="32" customFormat="1" ht="15" customHeight="1" x14ac:dyDescent="0.3">
      <c r="A562" s="29" t="s">
        <v>59</v>
      </c>
      <c r="B562" s="30" t="s">
        <v>786</v>
      </c>
      <c r="C562" s="29" t="s">
        <v>631</v>
      </c>
      <c r="D562" s="30" t="s">
        <v>1</v>
      </c>
      <c r="E562" s="29" t="s">
        <v>144</v>
      </c>
      <c r="F562" s="30" t="s">
        <v>384</v>
      </c>
      <c r="G562" s="30" t="e">
        <f>#N/A</f>
        <v>#N/A</v>
      </c>
      <c r="H562" s="30" t="e">
        <f>#N/A</f>
        <v>#N/A</v>
      </c>
      <c r="I562" s="31" t="e">
        <f>#N/A</f>
        <v>#N/A</v>
      </c>
      <c r="J562" s="30" t="e">
        <f>#N/A</f>
        <v>#N/A</v>
      </c>
      <c r="K562" s="31" t="e">
        <f>#N/A</f>
        <v>#N/A</v>
      </c>
      <c r="L562" s="30" t="e">
        <f>#N/A</f>
        <v>#N/A</v>
      </c>
      <c r="M562" s="31" t="e">
        <f>#N/A</f>
        <v>#N/A</v>
      </c>
      <c r="N562" s="30" t="e">
        <f>#N/A</f>
        <v>#N/A</v>
      </c>
      <c r="O562" s="31" t="e">
        <f>#N/A</f>
        <v>#N/A</v>
      </c>
      <c r="P562" s="30" t="e">
        <f>#N/A</f>
        <v>#N/A</v>
      </c>
      <c r="Q562" s="31">
        <v>1719605</v>
      </c>
      <c r="R562" s="30">
        <v>2125433</v>
      </c>
      <c r="S562" s="31">
        <v>2135749</v>
      </c>
      <c r="T562" s="30">
        <v>2103077</v>
      </c>
      <c r="U562" s="31">
        <v>2304271</v>
      </c>
      <c r="V562" s="30">
        <v>2548456</v>
      </c>
      <c r="W562" s="31">
        <v>2749650</v>
      </c>
      <c r="X562" s="30">
        <v>2945752</v>
      </c>
      <c r="Y562" s="31">
        <v>2997547</v>
      </c>
      <c r="Z562" s="30" t="e">
        <f>#N/A</f>
        <v>#N/A</v>
      </c>
      <c r="AA562" s="31" t="e">
        <f>#N/A</f>
        <v>#N/A</v>
      </c>
      <c r="AB562" s="30"/>
    </row>
    <row r="563" spans="1:28" s="32" customFormat="1" ht="15" customHeight="1" x14ac:dyDescent="0.3">
      <c r="A563" s="29" t="s">
        <v>59</v>
      </c>
      <c r="B563" s="30" t="s">
        <v>787</v>
      </c>
      <c r="C563" s="29" t="s">
        <v>631</v>
      </c>
      <c r="D563" s="30" t="s">
        <v>1</v>
      </c>
      <c r="E563" s="29" t="s">
        <v>118</v>
      </c>
      <c r="F563" s="30" t="s">
        <v>384</v>
      </c>
      <c r="G563" s="30" t="e">
        <f>#N/A</f>
        <v>#N/A</v>
      </c>
      <c r="H563" s="30" t="e">
        <f>#N/A</f>
        <v>#N/A</v>
      </c>
      <c r="I563" s="31" t="e">
        <f>#N/A</f>
        <v>#N/A</v>
      </c>
      <c r="J563" s="30" t="e">
        <f>#N/A</f>
        <v>#N/A</v>
      </c>
      <c r="K563" s="31" t="e">
        <f>#N/A</f>
        <v>#N/A</v>
      </c>
      <c r="L563" s="30" t="e">
        <f>#N/A</f>
        <v>#N/A</v>
      </c>
      <c r="M563" s="31" t="e">
        <f>#N/A</f>
        <v>#N/A</v>
      </c>
      <c r="N563" s="30" t="e">
        <f>#N/A</f>
        <v>#N/A</v>
      </c>
      <c r="O563" s="31" t="e">
        <f>#N/A</f>
        <v>#N/A</v>
      </c>
      <c r="P563" s="30" t="e">
        <f>#N/A</f>
        <v>#N/A</v>
      </c>
      <c r="Q563" s="31">
        <v>544914</v>
      </c>
      <c r="R563" s="30">
        <v>569955</v>
      </c>
      <c r="S563" s="31">
        <v>592444</v>
      </c>
      <c r="T563" s="30">
        <v>611676</v>
      </c>
      <c r="U563" s="31">
        <v>639696</v>
      </c>
      <c r="V563" s="30">
        <v>669725</v>
      </c>
      <c r="W563" s="31">
        <v>644654</v>
      </c>
      <c r="X563" s="30">
        <v>642366</v>
      </c>
      <c r="Y563" s="31">
        <v>672922</v>
      </c>
      <c r="Z563" s="30" t="e">
        <f>#N/A</f>
        <v>#N/A</v>
      </c>
      <c r="AA563" s="31" t="e">
        <f>#N/A</f>
        <v>#N/A</v>
      </c>
      <c r="AB563" s="30"/>
    </row>
    <row r="564" spans="1:28" s="32" customFormat="1" ht="15" customHeight="1" x14ac:dyDescent="0.3">
      <c r="A564" s="29" t="s">
        <v>59</v>
      </c>
      <c r="B564" s="30" t="s">
        <v>788</v>
      </c>
      <c r="C564" s="29" t="s">
        <v>631</v>
      </c>
      <c r="D564" s="30" t="s">
        <v>1</v>
      </c>
      <c r="E564" s="29" t="s">
        <v>120</v>
      </c>
      <c r="F564" s="30" t="s">
        <v>384</v>
      </c>
      <c r="G564" s="30" t="e">
        <f>#N/A</f>
        <v>#N/A</v>
      </c>
      <c r="H564" s="30" t="e">
        <f>#N/A</f>
        <v>#N/A</v>
      </c>
      <c r="I564" s="31" t="e">
        <f>#N/A</f>
        <v>#N/A</v>
      </c>
      <c r="J564" s="30" t="e">
        <f>#N/A</f>
        <v>#N/A</v>
      </c>
      <c r="K564" s="31" t="e">
        <f>#N/A</f>
        <v>#N/A</v>
      </c>
      <c r="L564" s="30" t="e">
        <f>#N/A</f>
        <v>#N/A</v>
      </c>
      <c r="M564" s="31" t="e">
        <f>#N/A</f>
        <v>#N/A</v>
      </c>
      <c r="N564" s="30" t="e">
        <f>#N/A</f>
        <v>#N/A</v>
      </c>
      <c r="O564" s="31" t="e">
        <f>#N/A</f>
        <v>#N/A</v>
      </c>
      <c r="P564" s="30" t="e">
        <f>#N/A</f>
        <v>#N/A</v>
      </c>
      <c r="Q564" s="31">
        <v>1708866</v>
      </c>
      <c r="R564" s="30">
        <v>1866947</v>
      </c>
      <c r="S564" s="31">
        <v>2035601</v>
      </c>
      <c r="T564" s="30">
        <v>2119080</v>
      </c>
      <c r="U564" s="31">
        <v>2218711</v>
      </c>
      <c r="V564" s="30">
        <v>2267725</v>
      </c>
      <c r="W564" s="31">
        <v>2396833</v>
      </c>
      <c r="X564" s="30">
        <v>2495721</v>
      </c>
      <c r="Y564" s="31">
        <v>2518964</v>
      </c>
      <c r="Z564" s="30" t="e">
        <f>#N/A</f>
        <v>#N/A</v>
      </c>
      <c r="AA564" s="31" t="e">
        <f>#N/A</f>
        <v>#N/A</v>
      </c>
      <c r="AB564" s="30"/>
    </row>
    <row r="565" spans="1:28" s="32" customFormat="1" ht="15" customHeight="1" x14ac:dyDescent="0.3">
      <c r="A565" s="29" t="s">
        <v>59</v>
      </c>
      <c r="B565" s="30" t="s">
        <v>789</v>
      </c>
      <c r="C565" s="29" t="s">
        <v>631</v>
      </c>
      <c r="D565" s="30" t="s">
        <v>1</v>
      </c>
      <c r="E565" s="29" t="s">
        <v>122</v>
      </c>
      <c r="F565" s="30" t="s">
        <v>384</v>
      </c>
      <c r="G565" s="30" t="e">
        <f>#N/A</f>
        <v>#N/A</v>
      </c>
      <c r="H565" s="30" t="e">
        <f>#N/A</f>
        <v>#N/A</v>
      </c>
      <c r="I565" s="31" t="e">
        <f>#N/A</f>
        <v>#N/A</v>
      </c>
      <c r="J565" s="30" t="e">
        <f>#N/A</f>
        <v>#N/A</v>
      </c>
      <c r="K565" s="31" t="e">
        <f>#N/A</f>
        <v>#N/A</v>
      </c>
      <c r="L565" s="30" t="e">
        <f>#N/A</f>
        <v>#N/A</v>
      </c>
      <c r="M565" s="31" t="e">
        <f>#N/A</f>
        <v>#N/A</v>
      </c>
      <c r="N565" s="30" t="e">
        <f>#N/A</f>
        <v>#N/A</v>
      </c>
      <c r="O565" s="31" t="e">
        <f>#N/A</f>
        <v>#N/A</v>
      </c>
      <c r="P565" s="30" t="e">
        <f>#N/A</f>
        <v>#N/A</v>
      </c>
      <c r="Q565" s="31">
        <v>3504322</v>
      </c>
      <c r="R565" s="30">
        <v>3817155</v>
      </c>
      <c r="S565" s="31">
        <v>4245461</v>
      </c>
      <c r="T565" s="30">
        <v>4405644</v>
      </c>
      <c r="U565" s="31">
        <v>4618501</v>
      </c>
      <c r="V565" s="30">
        <v>4894717</v>
      </c>
      <c r="W565" s="31">
        <v>5127615</v>
      </c>
      <c r="X565" s="30">
        <v>5311107</v>
      </c>
      <c r="Y565" s="31">
        <v>5560849</v>
      </c>
      <c r="Z565" s="30" t="e">
        <f>#N/A</f>
        <v>#N/A</v>
      </c>
      <c r="AA565" s="31" t="e">
        <f>#N/A</f>
        <v>#N/A</v>
      </c>
      <c r="AB565" s="30"/>
    </row>
    <row r="566" spans="1:28" s="32" customFormat="1" ht="15" customHeight="1" x14ac:dyDescent="0.3">
      <c r="A566" s="29" t="s">
        <v>59</v>
      </c>
      <c r="B566" s="30" t="s">
        <v>790</v>
      </c>
      <c r="C566" s="29" t="s">
        <v>205</v>
      </c>
      <c r="D566" s="30" t="s">
        <v>2</v>
      </c>
      <c r="E566" s="29" t="s">
        <v>153</v>
      </c>
      <c r="F566" s="30"/>
      <c r="G566" s="30" t="e">
        <f>#N/A</f>
        <v>#N/A</v>
      </c>
      <c r="H566" s="30" t="e">
        <f>#N/A</f>
        <v>#N/A</v>
      </c>
      <c r="I566" s="31" t="e">
        <f>#N/A</f>
        <v>#N/A</v>
      </c>
      <c r="J566" s="30" t="e">
        <f>#N/A</f>
        <v>#N/A</v>
      </c>
      <c r="K566" s="31" t="e">
        <f>#N/A</f>
        <v>#N/A</v>
      </c>
      <c r="L566" s="30" t="e">
        <f>#N/A</f>
        <v>#N/A</v>
      </c>
      <c r="M566" s="31" t="e">
        <f>#N/A</f>
        <v>#N/A</v>
      </c>
      <c r="N566" s="30" t="e">
        <f>#N/A</f>
        <v>#N/A</v>
      </c>
      <c r="O566" s="31" t="e">
        <f>#N/A</f>
        <v>#N/A</v>
      </c>
      <c r="P566" s="30" t="e">
        <f>#N/A</f>
        <v>#N/A</v>
      </c>
      <c r="Q566" s="31">
        <v>88.358333333333306</v>
      </c>
      <c r="R566" s="30">
        <v>94.683333333333294</v>
      </c>
      <c r="S566" s="31">
        <v>96.1</v>
      </c>
      <c r="T566" s="30">
        <v>95.641666666666694</v>
      </c>
      <c r="U566" s="31">
        <v>101.47499999999999</v>
      </c>
      <c r="V566" s="30">
        <v>110.77500000000001</v>
      </c>
      <c r="W566" s="31">
        <v>103.27500000000001</v>
      </c>
      <c r="X566" s="30">
        <v>105.841666666667</v>
      </c>
      <c r="Y566" s="31">
        <v>106.691666666667</v>
      </c>
      <c r="Z566" s="30">
        <v>108.116666666667</v>
      </c>
      <c r="AA566" s="31" t="e">
        <f>#N/A</f>
        <v>#N/A</v>
      </c>
      <c r="AB566" s="30"/>
    </row>
    <row r="567" spans="1:28" s="32" customFormat="1" ht="15" customHeight="1" x14ac:dyDescent="0.3">
      <c r="A567" s="29" t="s">
        <v>59</v>
      </c>
      <c r="B567" s="30" t="s">
        <v>791</v>
      </c>
      <c r="C567" s="29" t="s">
        <v>124</v>
      </c>
      <c r="D567" s="30" t="s">
        <v>3</v>
      </c>
      <c r="E567" s="29" t="s">
        <v>125</v>
      </c>
      <c r="F567" s="30"/>
      <c r="G567" s="30" t="e">
        <f>#N/A</f>
        <v>#N/A</v>
      </c>
      <c r="H567" s="30" t="e">
        <f>#N/A</f>
        <v>#N/A</v>
      </c>
      <c r="I567" s="31" t="e">
        <f>#N/A</f>
        <v>#N/A</v>
      </c>
      <c r="J567" s="30" t="e">
        <f>#N/A</f>
        <v>#N/A</v>
      </c>
      <c r="K567" s="31" t="e">
        <f>#N/A</f>
        <v>#N/A</v>
      </c>
      <c r="L567" s="30" t="e">
        <f>#N/A</f>
        <v>#N/A</v>
      </c>
      <c r="M567" s="31">
        <v>6884</v>
      </c>
      <c r="N567" s="30">
        <v>7640</v>
      </c>
      <c r="O567" s="31">
        <v>8110</v>
      </c>
      <c r="P567" s="30">
        <v>7083</v>
      </c>
      <c r="Q567" s="31">
        <v>8625</v>
      </c>
      <c r="R567" s="30">
        <v>10558</v>
      </c>
      <c r="S567" s="31">
        <v>9774</v>
      </c>
      <c r="T567" s="30">
        <v>10396</v>
      </c>
      <c r="U567" s="31">
        <v>11131</v>
      </c>
      <c r="V567" s="30">
        <v>10546</v>
      </c>
      <c r="W567" s="31">
        <v>10311</v>
      </c>
      <c r="X567" s="30">
        <v>11362</v>
      </c>
      <c r="Y567" s="31">
        <v>11889</v>
      </c>
      <c r="Z567" s="30">
        <v>11941</v>
      </c>
      <c r="AA567" s="31" t="e">
        <f>#N/A</f>
        <v>#N/A</v>
      </c>
      <c r="AB567" s="30"/>
    </row>
    <row r="568" spans="1:28" s="32" customFormat="1" ht="15" customHeight="1" x14ac:dyDescent="0.3">
      <c r="A568" s="29" t="s">
        <v>59</v>
      </c>
      <c r="B568" s="30" t="s">
        <v>792</v>
      </c>
      <c r="C568" s="29" t="s">
        <v>124</v>
      </c>
      <c r="D568" s="30" t="s">
        <v>3</v>
      </c>
      <c r="E568" s="29" t="s">
        <v>127</v>
      </c>
      <c r="F568" s="30"/>
      <c r="G568" s="30" t="e">
        <f>#N/A</f>
        <v>#N/A</v>
      </c>
      <c r="H568" s="30" t="e">
        <f>#N/A</f>
        <v>#N/A</v>
      </c>
      <c r="I568" s="31" t="e">
        <f>#N/A</f>
        <v>#N/A</v>
      </c>
      <c r="J568" s="30" t="e">
        <f>#N/A</f>
        <v>#N/A</v>
      </c>
      <c r="K568" s="31" t="e">
        <f>#N/A</f>
        <v>#N/A</v>
      </c>
      <c r="L568" s="30" t="e">
        <f>#N/A</f>
        <v>#N/A</v>
      </c>
      <c r="M568" s="31">
        <v>10253.6</v>
      </c>
      <c r="N568" s="30">
        <v>11296.5</v>
      </c>
      <c r="O568" s="31">
        <v>14091.2</v>
      </c>
      <c r="P568" s="30">
        <v>10206.799999999999</v>
      </c>
      <c r="Q568" s="31">
        <v>13451</v>
      </c>
      <c r="R568" s="30">
        <v>20268.599999999999</v>
      </c>
      <c r="S568" s="31">
        <v>19190.099999999999</v>
      </c>
      <c r="T568" s="30">
        <v>18002.7</v>
      </c>
      <c r="U568" s="31">
        <v>19416.900000000001</v>
      </c>
      <c r="V568" s="30">
        <v>18934.599999999999</v>
      </c>
      <c r="W568" s="31">
        <v>19182.8</v>
      </c>
      <c r="X568" s="30">
        <v>20979.7</v>
      </c>
      <c r="Y568" s="31">
        <v>22232.799999999999</v>
      </c>
      <c r="Z568" s="30">
        <v>19937</v>
      </c>
      <c r="AA568" s="31" t="e">
        <f>#N/A</f>
        <v>#N/A</v>
      </c>
      <c r="AB568" s="30"/>
    </row>
    <row r="569" spans="1:28" s="32" customFormat="1" ht="15" customHeight="1" x14ac:dyDescent="0.3">
      <c r="A569" s="29" t="s">
        <v>59</v>
      </c>
      <c r="B569" s="30" t="s">
        <v>793</v>
      </c>
      <c r="C569" s="29" t="s">
        <v>249</v>
      </c>
      <c r="D569" s="30" t="s">
        <v>5</v>
      </c>
      <c r="E569" s="29" t="s">
        <v>163</v>
      </c>
      <c r="F569" s="30"/>
      <c r="G569" s="30" t="e">
        <f>#N/A</f>
        <v>#N/A</v>
      </c>
      <c r="H569" s="30" t="e">
        <f>#N/A</f>
        <v>#N/A</v>
      </c>
      <c r="I569" s="31" t="e">
        <f>#N/A</f>
        <v>#N/A</v>
      </c>
      <c r="J569" s="30" t="e">
        <f>#N/A</f>
        <v>#N/A</v>
      </c>
      <c r="K569" s="31" t="e">
        <f>#N/A</f>
        <v>#N/A</v>
      </c>
      <c r="L569" s="30" t="e">
        <f>#N/A</f>
        <v>#N/A</v>
      </c>
      <c r="M569" s="31" t="e">
        <f>#N/A</f>
        <v>#N/A</v>
      </c>
      <c r="N569" s="30" t="e">
        <f>#N/A</f>
        <v>#N/A</v>
      </c>
      <c r="O569" s="31" t="e">
        <f>#N/A</f>
        <v>#N/A</v>
      </c>
      <c r="P569" s="30" t="e">
        <f>#N/A</f>
        <v>#N/A</v>
      </c>
      <c r="Q569" s="31" t="e">
        <f>#N/A</f>
        <v>#N/A</v>
      </c>
      <c r="R569" s="30" t="e">
        <f>#N/A</f>
        <v>#N/A</v>
      </c>
      <c r="S569" s="31" t="e">
        <f>#N/A</f>
        <v>#N/A</v>
      </c>
      <c r="T569" s="30" t="e">
        <f>#N/A</f>
        <v>#N/A</v>
      </c>
      <c r="U569" s="31" t="e">
        <f>#N/A</f>
        <v>#N/A</v>
      </c>
      <c r="V569" s="30">
        <v>1798380</v>
      </c>
      <c r="W569" s="31">
        <v>2050832</v>
      </c>
      <c r="X569" s="30">
        <v>2116407</v>
      </c>
      <c r="Y569" s="31">
        <v>2333796</v>
      </c>
      <c r="Z569" s="30">
        <v>1913702</v>
      </c>
      <c r="AA569" s="31" t="e">
        <f>#N/A</f>
        <v>#N/A</v>
      </c>
      <c r="AB569" s="30"/>
    </row>
    <row r="570" spans="1:28" s="32" customFormat="1" ht="15" customHeight="1" x14ac:dyDescent="0.3">
      <c r="A570" s="29" t="s">
        <v>59</v>
      </c>
      <c r="B570" s="30" t="s">
        <v>794</v>
      </c>
      <c r="C570" s="29" t="s">
        <v>129</v>
      </c>
      <c r="D570" s="30" t="s">
        <v>6</v>
      </c>
      <c r="E570" s="29" t="s">
        <v>6</v>
      </c>
      <c r="F570" s="30"/>
      <c r="G570" s="30"/>
      <c r="H570" s="30"/>
      <c r="I570" s="31"/>
      <c r="J570" s="30"/>
      <c r="K570" s="31">
        <v>9.0031895147741903</v>
      </c>
      <c r="L570" s="30">
        <v>10.9878555956805</v>
      </c>
      <c r="M570" s="31">
        <v>10.014873144385801</v>
      </c>
      <c r="N570" s="30">
        <v>15.8387080346704</v>
      </c>
      <c r="O570" s="31">
        <v>22.566859936646502</v>
      </c>
      <c r="P570" s="30">
        <v>3.4706022874759799</v>
      </c>
      <c r="Q570" s="31">
        <v>6.2197221256394801</v>
      </c>
      <c r="R570" s="30">
        <v>6.71717658634903</v>
      </c>
      <c r="S570" s="31">
        <v>7.5372911519930401</v>
      </c>
      <c r="T570" s="30">
        <v>6.9145771596663002</v>
      </c>
      <c r="U570" s="31">
        <v>3.27905320588739</v>
      </c>
      <c r="V570" s="30">
        <v>2.2368525422384402</v>
      </c>
      <c r="W570" s="31">
        <v>3.9878966560633198</v>
      </c>
      <c r="X570" s="30">
        <v>6.5806162799373302</v>
      </c>
      <c r="Y570" s="31">
        <v>4.2702135106755099</v>
      </c>
      <c r="Z570" s="30">
        <v>4.3034575360859399</v>
      </c>
      <c r="AA570" s="31"/>
      <c r="AB570" s="30"/>
    </row>
    <row r="571" spans="1:28" s="32" customFormat="1" ht="15" customHeight="1" x14ac:dyDescent="0.3">
      <c r="A571" s="29" t="s">
        <v>59</v>
      </c>
      <c r="B571" s="30" t="s">
        <v>795</v>
      </c>
      <c r="C571" s="29" t="s">
        <v>124</v>
      </c>
      <c r="D571" s="30" t="s">
        <v>4</v>
      </c>
      <c r="E571" s="29" t="s">
        <v>4</v>
      </c>
      <c r="F571" s="30"/>
      <c r="G571" s="30" t="e">
        <f>#N/A</f>
        <v>#N/A</v>
      </c>
      <c r="H571" s="30" t="e">
        <f>#N/A</f>
        <v>#N/A</v>
      </c>
      <c r="I571" s="31" t="e">
        <f>#N/A</f>
        <v>#N/A</v>
      </c>
      <c r="J571" s="30" t="e">
        <f>#N/A</f>
        <v>#N/A</v>
      </c>
      <c r="K571" s="31" t="e">
        <f>#N/A</f>
        <v>#N/A</v>
      </c>
      <c r="L571" s="30" t="e">
        <f>#N/A</f>
        <v>#N/A</v>
      </c>
      <c r="M571" s="31" t="e">
        <f>#N/A</f>
        <v>#N/A</v>
      </c>
      <c r="N571" s="30" t="e">
        <f>#N/A</f>
        <v>#N/A</v>
      </c>
      <c r="O571" s="31" t="e">
        <f>#N/A</f>
        <v>#N/A</v>
      </c>
      <c r="P571" s="30" t="e">
        <f>#N/A</f>
        <v>#N/A</v>
      </c>
      <c r="Q571" s="31" t="e">
        <f>#N/A</f>
        <v>#N/A</v>
      </c>
      <c r="R571" s="30" t="e">
        <f>#N/A</f>
        <v>#N/A</v>
      </c>
      <c r="S571" s="31">
        <v>5339</v>
      </c>
      <c r="T571" s="30">
        <v>5619</v>
      </c>
      <c r="U571" s="31">
        <v>6200</v>
      </c>
      <c r="V571" s="30">
        <v>6166</v>
      </c>
      <c r="W571" s="31">
        <v>6435</v>
      </c>
      <c r="X571" s="30">
        <v>6316</v>
      </c>
      <c r="Y571" s="31">
        <v>6155</v>
      </c>
      <c r="Z571" s="30">
        <v>5758</v>
      </c>
      <c r="AA571" s="31" t="e">
        <f>#N/A</f>
        <v>#N/A</v>
      </c>
      <c r="AB571" s="30"/>
    </row>
    <row r="572" spans="1:28" s="32" customFormat="1" ht="15" customHeight="1" x14ac:dyDescent="0.3">
      <c r="A572" s="29" t="s">
        <v>59</v>
      </c>
      <c r="B572" s="30" t="s">
        <v>796</v>
      </c>
      <c r="C572" s="29" t="s">
        <v>124</v>
      </c>
      <c r="D572" s="30" t="s">
        <v>4</v>
      </c>
      <c r="E572" s="29" t="s">
        <v>4</v>
      </c>
      <c r="F572" s="30"/>
      <c r="G572" s="30" t="e">
        <f>#N/A</f>
        <v>#N/A</v>
      </c>
      <c r="H572" s="30" t="e">
        <f>#N/A</f>
        <v>#N/A</v>
      </c>
      <c r="I572" s="31" t="e">
        <f>#N/A</f>
        <v>#N/A</v>
      </c>
      <c r="J572" s="30" t="e">
        <f>#N/A</f>
        <v>#N/A</v>
      </c>
      <c r="K572" s="31" t="e">
        <f>#N/A</f>
        <v>#N/A</v>
      </c>
      <c r="L572" s="30" t="e">
        <f>#N/A</f>
        <v>#N/A</v>
      </c>
      <c r="M572" s="31" t="e">
        <f>#N/A</f>
        <v>#N/A</v>
      </c>
      <c r="N572" s="30" t="e">
        <f>#N/A</f>
        <v>#N/A</v>
      </c>
      <c r="O572" s="31" t="e">
        <f>#N/A</f>
        <v>#N/A</v>
      </c>
      <c r="P572" s="30" t="e">
        <f>#N/A</f>
        <v>#N/A</v>
      </c>
      <c r="Q572" s="31" t="e">
        <f>#N/A</f>
        <v>#N/A</v>
      </c>
      <c r="R572" s="30" t="e">
        <f>#N/A</f>
        <v>#N/A</v>
      </c>
      <c r="S572" s="31">
        <v>5986</v>
      </c>
      <c r="T572" s="30">
        <v>6407</v>
      </c>
      <c r="U572" s="31">
        <v>7018</v>
      </c>
      <c r="V572" s="30">
        <v>6980</v>
      </c>
      <c r="W572" s="31">
        <v>7242</v>
      </c>
      <c r="X572" s="30">
        <v>7164</v>
      </c>
      <c r="Y572" s="31">
        <v>7016</v>
      </c>
      <c r="Z572" s="30">
        <v>6716</v>
      </c>
      <c r="AA572" s="31" t="e">
        <f>#N/A</f>
        <v>#N/A</v>
      </c>
      <c r="AB572" s="30"/>
    </row>
    <row r="573" spans="1:28" s="32" customFormat="1" ht="15" customHeight="1" x14ac:dyDescent="0.3">
      <c r="A573" s="29" t="s">
        <v>59</v>
      </c>
      <c r="B573" s="30" t="s">
        <v>797</v>
      </c>
      <c r="C573" s="29" t="s">
        <v>124</v>
      </c>
      <c r="D573" s="30" t="s">
        <v>4</v>
      </c>
      <c r="E573" s="29" t="s">
        <v>4</v>
      </c>
      <c r="F573" s="30"/>
      <c r="G573" s="30" t="e">
        <f>#N/A</f>
        <v>#N/A</v>
      </c>
      <c r="H573" s="30" t="e">
        <f>#N/A</f>
        <v>#N/A</v>
      </c>
      <c r="I573" s="31" t="e">
        <f>#N/A</f>
        <v>#N/A</v>
      </c>
      <c r="J573" s="30" t="e">
        <f>#N/A</f>
        <v>#N/A</v>
      </c>
      <c r="K573" s="31" t="e">
        <f>#N/A</f>
        <v>#N/A</v>
      </c>
      <c r="L573" s="30" t="e">
        <f>#N/A</f>
        <v>#N/A</v>
      </c>
      <c r="M573" s="31" t="e">
        <f>#N/A</f>
        <v>#N/A</v>
      </c>
      <c r="N573" s="30" t="e">
        <f>#N/A</f>
        <v>#N/A</v>
      </c>
      <c r="O573" s="31" t="e">
        <f>#N/A</f>
        <v>#N/A</v>
      </c>
      <c r="P573" s="30" t="e">
        <f>#N/A</f>
        <v>#N/A</v>
      </c>
      <c r="Q573" s="31" t="e">
        <f>#N/A</f>
        <v>#N/A</v>
      </c>
      <c r="R573" s="30" t="e">
        <f>#N/A</f>
        <v>#N/A</v>
      </c>
      <c r="S573" s="31">
        <v>647</v>
      </c>
      <c r="T573" s="30">
        <v>788</v>
      </c>
      <c r="U573" s="31">
        <v>819</v>
      </c>
      <c r="V573" s="30">
        <v>813</v>
      </c>
      <c r="W573" s="31">
        <v>808</v>
      </c>
      <c r="X573" s="30">
        <v>848</v>
      </c>
      <c r="Y573" s="31">
        <v>860</v>
      </c>
      <c r="Z573" s="30">
        <v>962</v>
      </c>
      <c r="AA573" s="31" t="e">
        <f>#N/A</f>
        <v>#N/A</v>
      </c>
      <c r="AB573" s="30"/>
    </row>
    <row r="574" spans="1:28" s="32" customFormat="1" ht="15" customHeight="1" x14ac:dyDescent="0.3">
      <c r="A574" s="29" t="s">
        <v>59</v>
      </c>
      <c r="B574" s="30" t="s">
        <v>798</v>
      </c>
      <c r="C574" s="29" t="s">
        <v>132</v>
      </c>
      <c r="D574" s="30" t="s">
        <v>7</v>
      </c>
      <c r="E574" s="29" t="s">
        <v>133</v>
      </c>
      <c r="F574" s="30"/>
      <c r="G574" s="30">
        <v>75.777216666666703</v>
      </c>
      <c r="H574" s="30">
        <v>89.362825000000001</v>
      </c>
      <c r="I574" s="31">
        <v>95.661775000000006</v>
      </c>
      <c r="J574" s="30">
        <v>96.520916666666693</v>
      </c>
      <c r="K574" s="31">
        <v>101.1884</v>
      </c>
      <c r="L574" s="30">
        <v>100.499025</v>
      </c>
      <c r="M574" s="31">
        <v>103.96232500000001</v>
      </c>
      <c r="N574" s="30">
        <v>110.623233333333</v>
      </c>
      <c r="O574" s="31">
        <v>108.333766666667</v>
      </c>
      <c r="P574" s="30">
        <v>114.94478333333301</v>
      </c>
      <c r="Q574" s="31">
        <v>113.064691666667</v>
      </c>
      <c r="R574" s="30">
        <v>110.565208333333</v>
      </c>
      <c r="S574" s="31">
        <v>127.60335833333301</v>
      </c>
      <c r="T574" s="30">
        <v>129.069041666667</v>
      </c>
      <c r="U574" s="31">
        <v>130.56587500000001</v>
      </c>
      <c r="V574" s="30">
        <v>135.85691666666699</v>
      </c>
      <c r="W574" s="31">
        <v>145.58168333333299</v>
      </c>
      <c r="X574" s="30">
        <v>152.446425</v>
      </c>
      <c r="Y574" s="31">
        <v>162.48111666666699</v>
      </c>
      <c r="Z574" s="30">
        <v>178.74493333333299</v>
      </c>
      <c r="AA574" s="31" t="e">
        <f>#N/A</f>
        <v>#N/A</v>
      </c>
      <c r="AB574" s="30"/>
    </row>
    <row r="575" spans="1:28" s="32" customFormat="1" ht="15" customHeight="1" x14ac:dyDescent="0.3">
      <c r="A575" s="29" t="s">
        <v>35</v>
      </c>
      <c r="B575" s="30" t="s">
        <v>799</v>
      </c>
      <c r="C575" s="29" t="s">
        <v>800</v>
      </c>
      <c r="D575" s="30" t="s">
        <v>1</v>
      </c>
      <c r="E575" s="29" t="s">
        <v>115</v>
      </c>
      <c r="F575" s="30" t="s">
        <v>801</v>
      </c>
      <c r="G575" s="30">
        <v>9863229</v>
      </c>
      <c r="H575" s="30">
        <v>9724993</v>
      </c>
      <c r="I575" s="31">
        <v>10258057</v>
      </c>
      <c r="J575" s="30">
        <v>10691422</v>
      </c>
      <c r="K575" s="31">
        <v>11434651</v>
      </c>
      <c r="L575" s="30">
        <v>12050225</v>
      </c>
      <c r="M575" s="31">
        <v>12745595</v>
      </c>
      <c r="N575" s="30">
        <v>13618739</v>
      </c>
      <c r="O575" s="31">
        <v>13727568</v>
      </c>
      <c r="P575" s="30">
        <v>13506148</v>
      </c>
      <c r="Q575" s="31">
        <v>14889912</v>
      </c>
      <c r="R575" s="30">
        <v>15436975</v>
      </c>
      <c r="S575" s="31">
        <v>15779909</v>
      </c>
      <c r="T575" s="30">
        <v>16171821</v>
      </c>
      <c r="U575" s="31">
        <v>16935007</v>
      </c>
      <c r="V575" s="30">
        <v>17183235</v>
      </c>
      <c r="W575" s="31">
        <v>17555268</v>
      </c>
      <c r="X575" s="30">
        <v>18136589</v>
      </c>
      <c r="Y575" s="31">
        <v>18634482</v>
      </c>
      <c r="Z575" s="30">
        <v>19140230</v>
      </c>
      <c r="AA575" s="31" t="e">
        <f>#N/A</f>
        <v>#N/A</v>
      </c>
      <c r="AB575" s="30"/>
    </row>
    <row r="576" spans="1:28" s="32" customFormat="1" ht="15" customHeight="1" x14ac:dyDescent="0.3">
      <c r="A576" s="29" t="s">
        <v>35</v>
      </c>
      <c r="B576" s="30" t="s">
        <v>802</v>
      </c>
      <c r="C576" s="29" t="s">
        <v>800</v>
      </c>
      <c r="D576" s="30" t="s">
        <v>1</v>
      </c>
      <c r="E576" s="29" t="s">
        <v>138</v>
      </c>
      <c r="F576" s="30" t="s">
        <v>801</v>
      </c>
      <c r="G576" s="30">
        <v>8128466</v>
      </c>
      <c r="H576" s="30">
        <v>8269320</v>
      </c>
      <c r="I576" s="31">
        <v>8525956</v>
      </c>
      <c r="J576" s="30">
        <v>8703122</v>
      </c>
      <c r="K576" s="31">
        <v>9079852</v>
      </c>
      <c r="L576" s="30">
        <v>9327384</v>
      </c>
      <c r="M576" s="31">
        <v>9447419</v>
      </c>
      <c r="N576" s="30">
        <v>9670336</v>
      </c>
      <c r="O576" s="31">
        <v>9572311</v>
      </c>
      <c r="P576" s="30">
        <v>9636629</v>
      </c>
      <c r="Q576" s="31">
        <v>9939564</v>
      </c>
      <c r="R576" s="30">
        <v>10222454</v>
      </c>
      <c r="S576" s="31">
        <v>10428466</v>
      </c>
      <c r="T576" s="30">
        <v>10604299</v>
      </c>
      <c r="U576" s="31">
        <v>10998875</v>
      </c>
      <c r="V576" s="30">
        <v>11242833</v>
      </c>
      <c r="W576" s="31">
        <v>11564317</v>
      </c>
      <c r="X576" s="30">
        <v>11799284</v>
      </c>
      <c r="Y576" s="31">
        <v>12089636</v>
      </c>
      <c r="Z576" s="30">
        <v>12295219</v>
      </c>
      <c r="AA576" s="31" t="e">
        <f>#N/A</f>
        <v>#N/A</v>
      </c>
      <c r="AB576" s="30"/>
    </row>
    <row r="577" spans="1:28" s="32" customFormat="1" ht="15" customHeight="1" x14ac:dyDescent="0.3">
      <c r="A577" s="29" t="s">
        <v>35</v>
      </c>
      <c r="B577" s="30" t="s">
        <v>803</v>
      </c>
      <c r="C577" s="29" t="s">
        <v>800</v>
      </c>
      <c r="D577" s="30" t="s">
        <v>1</v>
      </c>
      <c r="E577" s="29" t="s">
        <v>140</v>
      </c>
      <c r="F577" s="30" t="s">
        <v>801</v>
      </c>
      <c r="G577" s="30">
        <v>3354610</v>
      </c>
      <c r="H577" s="30">
        <v>2770811</v>
      </c>
      <c r="I577" s="31">
        <v>2819346</v>
      </c>
      <c r="J577" s="30">
        <v>2852354</v>
      </c>
      <c r="K577" s="31">
        <v>3250252</v>
      </c>
      <c r="L577" s="30">
        <v>3352350</v>
      </c>
      <c r="M577" s="31">
        <v>3403598</v>
      </c>
      <c r="N577" s="30">
        <v>3460092</v>
      </c>
      <c r="O577" s="31">
        <v>3065426</v>
      </c>
      <c r="P577" s="30">
        <v>2793064</v>
      </c>
      <c r="Q577" s="31">
        <v>3325172</v>
      </c>
      <c r="R577" s="30">
        <v>3278240</v>
      </c>
      <c r="S577" s="31">
        <v>3236301</v>
      </c>
      <c r="T577" s="30">
        <v>3463774</v>
      </c>
      <c r="U577" s="31">
        <v>3584961</v>
      </c>
      <c r="V577" s="30">
        <v>3681042</v>
      </c>
      <c r="W577" s="31">
        <v>3807567</v>
      </c>
      <c r="X577" s="30">
        <v>3797673</v>
      </c>
      <c r="Y577" s="31">
        <v>3909804</v>
      </c>
      <c r="Z577" s="30">
        <v>4266956</v>
      </c>
      <c r="AA577" s="31" t="e">
        <f>#N/A</f>
        <v>#N/A</v>
      </c>
      <c r="AB577" s="30"/>
    </row>
    <row r="578" spans="1:28" s="32" customFormat="1" ht="15" customHeight="1" x14ac:dyDescent="0.3">
      <c r="A578" s="29" t="s">
        <v>35</v>
      </c>
      <c r="B578" s="30" t="s">
        <v>804</v>
      </c>
      <c r="C578" s="29" t="s">
        <v>800</v>
      </c>
      <c r="D578" s="30" t="s">
        <v>1</v>
      </c>
      <c r="E578" s="29" t="s">
        <v>142</v>
      </c>
      <c r="F578" s="30" t="s">
        <v>801</v>
      </c>
      <c r="G578" s="30">
        <v>4675816</v>
      </c>
      <c r="H578" s="30">
        <v>4351942</v>
      </c>
      <c r="I578" s="31">
        <v>4889288</v>
      </c>
      <c r="J578" s="30">
        <v>5421767</v>
      </c>
      <c r="K578" s="31">
        <v>6306735</v>
      </c>
      <c r="L578" s="30">
        <v>6835555</v>
      </c>
      <c r="M578" s="31">
        <v>7676119</v>
      </c>
      <c r="N578" s="30">
        <v>8540958</v>
      </c>
      <c r="O578" s="31">
        <v>8783829</v>
      </c>
      <c r="P578" s="30">
        <v>8034612</v>
      </c>
      <c r="Q578" s="31">
        <v>10255389</v>
      </c>
      <c r="R578" s="30">
        <v>10654521</v>
      </c>
      <c r="S578" s="31">
        <v>10856621</v>
      </c>
      <c r="T578" s="30">
        <v>11205236</v>
      </c>
      <c r="U578" s="31">
        <v>11876154</v>
      </c>
      <c r="V578" s="30">
        <v>11918840</v>
      </c>
      <c r="W578" s="31">
        <v>11808128</v>
      </c>
      <c r="X578" s="30">
        <v>12339710</v>
      </c>
      <c r="Y578" s="31">
        <v>12424341</v>
      </c>
      <c r="Z578" s="30">
        <v>12578848</v>
      </c>
      <c r="AA578" s="31" t="e">
        <f>#N/A</f>
        <v>#N/A</v>
      </c>
      <c r="AB578" s="30"/>
    </row>
    <row r="579" spans="1:28" s="32" customFormat="1" ht="15" customHeight="1" x14ac:dyDescent="0.3">
      <c r="A579" s="29" t="s">
        <v>35</v>
      </c>
      <c r="B579" s="30" t="s">
        <v>805</v>
      </c>
      <c r="C579" s="29" t="s">
        <v>800</v>
      </c>
      <c r="D579" s="30" t="s">
        <v>1</v>
      </c>
      <c r="E579" s="29" t="s">
        <v>144</v>
      </c>
      <c r="F579" s="30" t="s">
        <v>801</v>
      </c>
      <c r="G579" s="30">
        <v>5702829</v>
      </c>
      <c r="H579" s="30">
        <v>4962150</v>
      </c>
      <c r="I579" s="31">
        <v>5329146</v>
      </c>
      <c r="J579" s="30">
        <v>5776900</v>
      </c>
      <c r="K579" s="31">
        <v>6817611</v>
      </c>
      <c r="L579" s="30">
        <v>7065928</v>
      </c>
      <c r="M579" s="31">
        <v>7484227</v>
      </c>
      <c r="N579" s="30">
        <v>7824559</v>
      </c>
      <c r="O579" s="31">
        <v>7727969</v>
      </c>
      <c r="P579" s="30">
        <v>6737706</v>
      </c>
      <c r="Q579" s="31">
        <v>8766869</v>
      </c>
      <c r="R579" s="30">
        <v>8750115</v>
      </c>
      <c r="S579" s="31">
        <v>8786748</v>
      </c>
      <c r="T579" s="30">
        <v>9073498</v>
      </c>
      <c r="U579" s="31">
        <v>9584756</v>
      </c>
      <c r="V579" s="30">
        <v>9711038</v>
      </c>
      <c r="W579" s="31">
        <v>9614743</v>
      </c>
      <c r="X579" s="30">
        <v>9771132</v>
      </c>
      <c r="Y579" s="31">
        <v>9904538</v>
      </c>
      <c r="Z579" s="30">
        <v>9982962</v>
      </c>
      <c r="AA579" s="31" t="e">
        <f>#N/A</f>
        <v>#N/A</v>
      </c>
      <c r="AB579" s="30"/>
    </row>
    <row r="580" spans="1:28" s="32" customFormat="1" ht="15" customHeight="1" x14ac:dyDescent="0.3">
      <c r="A580" s="29" t="s">
        <v>35</v>
      </c>
      <c r="B580" s="30" t="s">
        <v>806</v>
      </c>
      <c r="C580" s="29" t="s">
        <v>800</v>
      </c>
      <c r="D580" s="30" t="s">
        <v>1</v>
      </c>
      <c r="E580" s="29" t="s">
        <v>118</v>
      </c>
      <c r="F580" s="30" t="s">
        <v>801</v>
      </c>
      <c r="G580" s="30">
        <v>367249</v>
      </c>
      <c r="H580" s="30">
        <v>352027</v>
      </c>
      <c r="I580" s="31">
        <v>378008</v>
      </c>
      <c r="J580" s="30">
        <v>372445</v>
      </c>
      <c r="K580" s="31">
        <v>352562</v>
      </c>
      <c r="L580" s="30">
        <v>337701</v>
      </c>
      <c r="M580" s="31">
        <v>377171</v>
      </c>
      <c r="N580" s="30">
        <v>376540</v>
      </c>
      <c r="O580" s="31">
        <v>377053</v>
      </c>
      <c r="P580" s="30">
        <v>366513</v>
      </c>
      <c r="Q580" s="31">
        <v>374321</v>
      </c>
      <c r="R580" s="30">
        <v>391486</v>
      </c>
      <c r="S580" s="31">
        <v>378937</v>
      </c>
      <c r="T580" s="30">
        <v>384952</v>
      </c>
      <c r="U580" s="31">
        <v>392823</v>
      </c>
      <c r="V580" s="30">
        <v>362488</v>
      </c>
      <c r="W580" s="31">
        <v>327502</v>
      </c>
      <c r="X580" s="30">
        <v>354585</v>
      </c>
      <c r="Y580" s="31">
        <v>370494</v>
      </c>
      <c r="Z580" s="30">
        <v>364645</v>
      </c>
      <c r="AA580" s="31" t="e">
        <f>#N/A</f>
        <v>#N/A</v>
      </c>
      <c r="AB580" s="30"/>
    </row>
    <row r="581" spans="1:28" s="32" customFormat="1" ht="15" customHeight="1" x14ac:dyDescent="0.3">
      <c r="A581" s="29" t="s">
        <v>35</v>
      </c>
      <c r="B581" s="30" t="s">
        <v>807</v>
      </c>
      <c r="C581" s="29" t="s">
        <v>800</v>
      </c>
      <c r="D581" s="30" t="s">
        <v>1</v>
      </c>
      <c r="E581" s="29" t="s">
        <v>120</v>
      </c>
      <c r="F581" s="30" t="s">
        <v>801</v>
      </c>
      <c r="G581" s="30">
        <v>2566135</v>
      </c>
      <c r="H581" s="30">
        <v>2384676</v>
      </c>
      <c r="I581" s="31">
        <v>2634890</v>
      </c>
      <c r="J581" s="30">
        <v>2885035</v>
      </c>
      <c r="K581" s="31">
        <v>3200862</v>
      </c>
      <c r="L581" s="30">
        <v>3454214</v>
      </c>
      <c r="M581" s="31">
        <v>3706243</v>
      </c>
      <c r="N581" s="30">
        <v>4175375</v>
      </c>
      <c r="O581" s="31">
        <v>4186390</v>
      </c>
      <c r="P581" s="30">
        <v>4080768</v>
      </c>
      <c r="Q581" s="31">
        <v>4957413</v>
      </c>
      <c r="R581" s="30">
        <v>5248378</v>
      </c>
      <c r="S581" s="31">
        <v>5491844</v>
      </c>
      <c r="T581" s="30">
        <v>5658364</v>
      </c>
      <c r="U581" s="31">
        <v>6183034</v>
      </c>
      <c r="V581" s="30">
        <v>6238918</v>
      </c>
      <c r="W581" s="31">
        <v>6472113</v>
      </c>
      <c r="X581" s="30">
        <v>6779536</v>
      </c>
      <c r="Y581" s="31">
        <v>6996747</v>
      </c>
      <c r="Z581" s="30">
        <v>7039579</v>
      </c>
      <c r="AA581" s="31" t="e">
        <f>#N/A</f>
        <v>#N/A</v>
      </c>
      <c r="AB581" s="30"/>
    </row>
    <row r="582" spans="1:28" s="32" customFormat="1" ht="15" customHeight="1" x14ac:dyDescent="0.3">
      <c r="A582" s="29" t="s">
        <v>35</v>
      </c>
      <c r="B582" s="30" t="s">
        <v>808</v>
      </c>
      <c r="C582" s="29" t="s">
        <v>800</v>
      </c>
      <c r="D582" s="30" t="s">
        <v>1</v>
      </c>
      <c r="E582" s="29" t="s">
        <v>122</v>
      </c>
      <c r="F582" s="30" t="s">
        <v>801</v>
      </c>
      <c r="G582" s="30">
        <v>7046415</v>
      </c>
      <c r="H582" s="30">
        <v>7093753</v>
      </c>
      <c r="I582" s="31">
        <v>7314120</v>
      </c>
      <c r="J582" s="30">
        <v>7529410</v>
      </c>
      <c r="K582" s="31">
        <v>7920818</v>
      </c>
      <c r="L582" s="30">
        <v>8242341</v>
      </c>
      <c r="M582" s="31">
        <v>8619198</v>
      </c>
      <c r="N582" s="30">
        <v>9015843</v>
      </c>
      <c r="O582" s="31">
        <v>9066210</v>
      </c>
      <c r="P582" s="30">
        <v>8951852</v>
      </c>
      <c r="Q582" s="31">
        <v>9520441</v>
      </c>
      <c r="R582" s="30">
        <v>9821638</v>
      </c>
      <c r="S582" s="31">
        <v>9946993</v>
      </c>
      <c r="T582" s="30">
        <v>10166433</v>
      </c>
      <c r="U582" s="31">
        <v>10486247</v>
      </c>
      <c r="V582" s="30">
        <v>10614868</v>
      </c>
      <c r="W582" s="31">
        <v>10755653</v>
      </c>
      <c r="X582" s="30">
        <v>11067061</v>
      </c>
      <c r="Y582" s="31">
        <v>11388089</v>
      </c>
      <c r="Z582" s="30">
        <v>11700810</v>
      </c>
      <c r="AA582" s="31" t="e">
        <f>#N/A</f>
        <v>#N/A</v>
      </c>
      <c r="AB582" s="30"/>
    </row>
    <row r="583" spans="1:28" s="32" customFormat="1" ht="15" customHeight="1" x14ac:dyDescent="0.3">
      <c r="A583" s="29" t="s">
        <v>35</v>
      </c>
      <c r="B583" s="30" t="s">
        <v>809</v>
      </c>
      <c r="C583" s="29" t="s">
        <v>249</v>
      </c>
      <c r="D583" s="30" t="s">
        <v>5</v>
      </c>
      <c r="E583" s="29" t="s">
        <v>163</v>
      </c>
      <c r="F583" s="30"/>
      <c r="G583" s="30">
        <v>2624037</v>
      </c>
      <c r="H583" s="30">
        <v>2831035</v>
      </c>
      <c r="I583" s="31">
        <v>2977692</v>
      </c>
      <c r="J583" s="30">
        <v>2248117</v>
      </c>
      <c r="K583" s="31">
        <v>2950342</v>
      </c>
      <c r="L583" s="30">
        <v>3378118</v>
      </c>
      <c r="M583" s="31">
        <v>3519827</v>
      </c>
      <c r="N583" s="30">
        <v>3716063</v>
      </c>
      <c r="O583" s="31">
        <v>3845187</v>
      </c>
      <c r="P583" s="30">
        <v>4395004</v>
      </c>
      <c r="Q583" s="31">
        <v>5567277</v>
      </c>
      <c r="R583" s="30">
        <v>6087484</v>
      </c>
      <c r="S583" s="31">
        <v>7311470</v>
      </c>
      <c r="T583" s="30">
        <v>8016280</v>
      </c>
      <c r="U583" s="31">
        <v>9910204</v>
      </c>
      <c r="V583" s="30">
        <v>10439785</v>
      </c>
      <c r="W583" s="31">
        <v>10690279</v>
      </c>
      <c r="X583" s="30">
        <v>10739601</v>
      </c>
      <c r="Y583" s="31">
        <v>11066707</v>
      </c>
      <c r="Z583" s="30">
        <v>11864105</v>
      </c>
      <c r="AA583" s="31" t="e">
        <f>#N/A</f>
        <v>#N/A</v>
      </c>
      <c r="AB583" s="30"/>
    </row>
    <row r="584" spans="1:28" s="32" customFormat="1" ht="15" customHeight="1" x14ac:dyDescent="0.3">
      <c r="A584" s="29" t="s">
        <v>35</v>
      </c>
      <c r="B584" s="30" t="s">
        <v>810</v>
      </c>
      <c r="C584" s="29" t="s">
        <v>129</v>
      </c>
      <c r="D584" s="30" t="s">
        <v>6</v>
      </c>
      <c r="E584" s="29" t="s">
        <v>6</v>
      </c>
      <c r="F584" s="30"/>
      <c r="G584" s="30">
        <v>1.2498395743042501</v>
      </c>
      <c r="H584" s="30">
        <v>-5.8502910519745198E-3</v>
      </c>
      <c r="I584" s="31">
        <v>-0.197946427700818</v>
      </c>
      <c r="J584" s="30">
        <v>-0.27943331704933599</v>
      </c>
      <c r="K584" s="31">
        <v>1.6087944818936999</v>
      </c>
      <c r="L584" s="30">
        <v>2.3084488843461402</v>
      </c>
      <c r="M584" s="31">
        <v>0.59849198868990106</v>
      </c>
      <c r="N584" s="30">
        <v>1.7979107134492101</v>
      </c>
      <c r="O584" s="31">
        <v>3.5277118191691001</v>
      </c>
      <c r="P584" s="30">
        <v>-0.87387875932327796</v>
      </c>
      <c r="Q584" s="31">
        <v>0.96498780312813304</v>
      </c>
      <c r="R584" s="30">
        <v>1.4238763545922699</v>
      </c>
      <c r="S584" s="31">
        <v>1.9328621598661999</v>
      </c>
      <c r="T584" s="30">
        <v>0.79302345562333199</v>
      </c>
      <c r="U584" s="31">
        <v>1.1950934679021099</v>
      </c>
      <c r="V584" s="30">
        <v>-0.30493197995198101</v>
      </c>
      <c r="W584" s="31">
        <v>1.3924446359619</v>
      </c>
      <c r="X584" s="30">
        <v>0.620828159765339</v>
      </c>
      <c r="Y584" s="31">
        <v>1.3499411988803001</v>
      </c>
      <c r="Z584" s="30">
        <v>0.55893312414199603</v>
      </c>
      <c r="AA584" s="31" t="e">
        <f>#N/A</f>
        <v>#N/A</v>
      </c>
      <c r="AB584" s="30"/>
    </row>
    <row r="585" spans="1:28" s="32" customFormat="1" ht="15" customHeight="1" x14ac:dyDescent="0.3">
      <c r="A585" s="29" t="s">
        <v>35</v>
      </c>
      <c r="B585" s="30" t="s">
        <v>811</v>
      </c>
      <c r="C585" s="29" t="s">
        <v>812</v>
      </c>
      <c r="D585" s="30" t="s">
        <v>2</v>
      </c>
      <c r="E585" s="29" t="s">
        <v>153</v>
      </c>
      <c r="F585" s="30"/>
      <c r="G585" s="30">
        <v>54.353333333333303</v>
      </c>
      <c r="H585" s="30">
        <v>49.8408333333333</v>
      </c>
      <c r="I585" s="31">
        <v>54.075000000000003</v>
      </c>
      <c r="J585" s="30">
        <v>58.994999999999997</v>
      </c>
      <c r="K585" s="31">
        <v>64.548333333333304</v>
      </c>
      <c r="L585" s="30">
        <v>66.563333333333304</v>
      </c>
      <c r="M585" s="31">
        <v>69.545000000000002</v>
      </c>
      <c r="N585" s="30">
        <v>75.110833333333304</v>
      </c>
      <c r="O585" s="31">
        <v>74.41</v>
      </c>
      <c r="P585" s="30">
        <v>68.727500000000006</v>
      </c>
      <c r="Q585" s="31">
        <v>87.719166666666695</v>
      </c>
      <c r="R585" s="30">
        <v>90.004999999999995</v>
      </c>
      <c r="S585" s="31">
        <v>90.462500000000006</v>
      </c>
      <c r="T585" s="30">
        <v>93.357500000000002</v>
      </c>
      <c r="U585" s="31">
        <v>99.339166666666699</v>
      </c>
      <c r="V585" s="30">
        <v>98.067499999999995</v>
      </c>
      <c r="W585" s="31">
        <v>100.00083333333301</v>
      </c>
      <c r="X585" s="30">
        <v>105.00083333333301</v>
      </c>
      <c r="Y585" s="31">
        <v>108.82583333333299</v>
      </c>
      <c r="Z585" s="30">
        <v>108.45083333333299</v>
      </c>
      <c r="AA585" s="31" t="e">
        <f>#N/A</f>
        <v>#N/A</v>
      </c>
      <c r="AB585" s="30"/>
    </row>
    <row r="586" spans="1:28" s="32" customFormat="1" ht="15" customHeight="1" x14ac:dyDescent="0.3">
      <c r="A586" s="29" t="s">
        <v>35</v>
      </c>
      <c r="B586" s="30" t="s">
        <v>813</v>
      </c>
      <c r="C586" s="29" t="s">
        <v>124</v>
      </c>
      <c r="D586" s="30" t="s">
        <v>3</v>
      </c>
      <c r="E586" s="29" t="s">
        <v>125</v>
      </c>
      <c r="F586" s="30"/>
      <c r="G586" s="30">
        <v>151949.79999999999</v>
      </c>
      <c r="H586" s="30">
        <v>126608.7</v>
      </c>
      <c r="I586" s="31">
        <v>135769.9</v>
      </c>
      <c r="J586" s="30">
        <v>151334.6</v>
      </c>
      <c r="K586" s="31">
        <v>183631.5</v>
      </c>
      <c r="L586" s="30">
        <v>199752.5</v>
      </c>
      <c r="M586" s="31">
        <v>225904.1</v>
      </c>
      <c r="N586" s="30">
        <v>248670.3</v>
      </c>
      <c r="O586" s="31">
        <v>257754.8</v>
      </c>
      <c r="P586" s="30">
        <v>205201.8</v>
      </c>
      <c r="Q586" s="31">
        <v>277352.2</v>
      </c>
      <c r="R586" s="30">
        <v>312182.2</v>
      </c>
      <c r="S586" s="31">
        <v>305314.59999999998</v>
      </c>
      <c r="T586" s="30">
        <v>310865.8</v>
      </c>
      <c r="U586" s="31">
        <v>319413.40000000002</v>
      </c>
      <c r="V586" s="30">
        <v>284434</v>
      </c>
      <c r="W586" s="31">
        <v>279174.7</v>
      </c>
      <c r="X586" s="30">
        <v>315487</v>
      </c>
      <c r="Y586" s="31">
        <v>334007.3</v>
      </c>
      <c r="Z586" s="30">
        <v>329194.09999999998</v>
      </c>
      <c r="AA586" s="31" t="e">
        <f>#N/A</f>
        <v>#N/A</v>
      </c>
      <c r="AB586" s="30"/>
    </row>
    <row r="587" spans="1:28" s="32" customFormat="1" ht="15" customHeight="1" x14ac:dyDescent="0.3">
      <c r="A587" s="29" t="s">
        <v>35</v>
      </c>
      <c r="B587" s="30" t="s">
        <v>814</v>
      </c>
      <c r="C587" s="29" t="s">
        <v>124</v>
      </c>
      <c r="D587" s="30" t="s">
        <v>3</v>
      </c>
      <c r="E587" s="29" t="s">
        <v>127</v>
      </c>
      <c r="F587" s="30"/>
      <c r="G587" s="30">
        <v>140732</v>
      </c>
      <c r="H587" s="30">
        <v>109585.7</v>
      </c>
      <c r="I587" s="31">
        <v>115112.8</v>
      </c>
      <c r="J587" s="30">
        <v>130244.1</v>
      </c>
      <c r="K587" s="31">
        <v>171547.2</v>
      </c>
      <c r="L587" s="30">
        <v>185430.3</v>
      </c>
      <c r="M587" s="31">
        <v>206442.4</v>
      </c>
      <c r="N587" s="30">
        <v>222981.9</v>
      </c>
      <c r="O587" s="31">
        <v>244197.2</v>
      </c>
      <c r="P587" s="30">
        <v>177132.5</v>
      </c>
      <c r="Q587" s="31">
        <v>255745.7</v>
      </c>
      <c r="R587" s="30">
        <v>287316</v>
      </c>
      <c r="S587" s="31">
        <v>276466.59999999998</v>
      </c>
      <c r="T587" s="30">
        <v>277384.40000000002</v>
      </c>
      <c r="U587" s="31">
        <v>281095.8</v>
      </c>
      <c r="V587" s="30">
        <v>236380.4</v>
      </c>
      <c r="W587" s="31">
        <v>229199.6</v>
      </c>
      <c r="X587" s="30">
        <v>257199.7</v>
      </c>
      <c r="Y587" s="31">
        <v>284791.7</v>
      </c>
      <c r="Z587" s="30">
        <v>285693.7</v>
      </c>
      <c r="AA587" s="31" t="e">
        <f>#N/A</f>
        <v>#N/A</v>
      </c>
      <c r="AB587" s="30"/>
    </row>
    <row r="588" spans="1:28" s="32" customFormat="1" ht="15" customHeight="1" x14ac:dyDescent="0.3">
      <c r="A588" s="29" t="s">
        <v>35</v>
      </c>
      <c r="B588" s="30" t="s">
        <v>815</v>
      </c>
      <c r="C588" s="29" t="s">
        <v>800</v>
      </c>
      <c r="D588" s="30" t="s">
        <v>2</v>
      </c>
      <c r="E588" s="29" t="s">
        <v>207</v>
      </c>
      <c r="F588" s="30"/>
      <c r="G588" s="30">
        <v>2506655</v>
      </c>
      <c r="H588" s="30">
        <v>2459850</v>
      </c>
      <c r="I588" s="31">
        <v>2585449</v>
      </c>
      <c r="J588" s="30">
        <v>2701397</v>
      </c>
      <c r="K588" s="31">
        <v>2928075</v>
      </c>
      <c r="L588" s="30">
        <v>3093918</v>
      </c>
      <c r="M588" s="31">
        <v>3147068</v>
      </c>
      <c r="N588" s="30">
        <v>3209230</v>
      </c>
      <c r="O588" s="31">
        <v>3124454</v>
      </c>
      <c r="P588" s="30">
        <v>3129244</v>
      </c>
      <c r="Q588" s="31">
        <v>3287590</v>
      </c>
      <c r="R588" s="30">
        <v>3455243</v>
      </c>
      <c r="S588" s="31">
        <v>3493856</v>
      </c>
      <c r="T588" s="30">
        <v>3520873</v>
      </c>
      <c r="U588" s="31">
        <v>3620906</v>
      </c>
      <c r="V588" s="30">
        <v>3586261</v>
      </c>
      <c r="W588" s="31">
        <v>3624375</v>
      </c>
      <c r="X588" s="30">
        <v>3656253</v>
      </c>
      <c r="Y588" s="31">
        <v>3737095</v>
      </c>
      <c r="Z588" s="30">
        <v>3852280</v>
      </c>
      <c r="AA588" s="31" t="e">
        <f>#N/A</f>
        <v>#N/A</v>
      </c>
      <c r="AB588" s="30"/>
    </row>
    <row r="589" spans="1:28" s="32" customFormat="1" ht="15" customHeight="1" x14ac:dyDescent="0.3">
      <c r="A589" s="29" t="s">
        <v>35</v>
      </c>
      <c r="B589" s="30" t="s">
        <v>816</v>
      </c>
      <c r="C589" s="29" t="s">
        <v>124</v>
      </c>
      <c r="D589" s="30" t="s">
        <v>4</v>
      </c>
      <c r="E589" s="29" t="s">
        <v>4</v>
      </c>
      <c r="F589" s="30"/>
      <c r="G589" s="30">
        <v>3062</v>
      </c>
      <c r="H589" s="30">
        <v>2522</v>
      </c>
      <c r="I589" s="31">
        <v>2559</v>
      </c>
      <c r="J589" s="30">
        <v>2643</v>
      </c>
      <c r="K589" s="31">
        <v>3098</v>
      </c>
      <c r="L589" s="30">
        <v>3429</v>
      </c>
      <c r="M589" s="31">
        <v>3827</v>
      </c>
      <c r="N589" s="30">
        <v>4569</v>
      </c>
      <c r="O589" s="31">
        <v>5450</v>
      </c>
      <c r="P589" s="30">
        <v>4910</v>
      </c>
      <c r="Q589" s="31">
        <v>5279</v>
      </c>
      <c r="R589" s="30">
        <v>5582</v>
      </c>
      <c r="S589" s="31">
        <v>5516</v>
      </c>
      <c r="T589" s="30">
        <v>6159</v>
      </c>
      <c r="U589" s="31">
        <v>6623</v>
      </c>
      <c r="V589" s="30">
        <v>6542</v>
      </c>
      <c r="W589" s="31">
        <v>6849</v>
      </c>
      <c r="X589" s="30">
        <v>7122</v>
      </c>
      <c r="Y589" s="31">
        <v>7462</v>
      </c>
      <c r="Z589" s="30">
        <v>8040</v>
      </c>
      <c r="AA589" s="31" t="e">
        <f>#N/A</f>
        <v>#N/A</v>
      </c>
      <c r="AB589" s="30"/>
    </row>
    <row r="590" spans="1:28" s="32" customFormat="1" ht="15" customHeight="1" x14ac:dyDescent="0.3">
      <c r="A590" s="29" t="s">
        <v>35</v>
      </c>
      <c r="B590" s="30" t="s">
        <v>817</v>
      </c>
      <c r="C590" s="29" t="s">
        <v>124</v>
      </c>
      <c r="D590" s="30" t="s">
        <v>4</v>
      </c>
      <c r="E590" s="29" t="s">
        <v>4</v>
      </c>
      <c r="F590" s="30"/>
      <c r="G590" s="30">
        <v>5764</v>
      </c>
      <c r="H590" s="30">
        <v>5300</v>
      </c>
      <c r="I590" s="31">
        <v>5068</v>
      </c>
      <c r="J590" s="30">
        <v>5319</v>
      </c>
      <c r="K590" s="31">
        <v>6899</v>
      </c>
      <c r="L590" s="30">
        <v>7669</v>
      </c>
      <c r="M590" s="31">
        <v>7703</v>
      </c>
      <c r="N590" s="30">
        <v>8385</v>
      </c>
      <c r="O590" s="31">
        <v>8211</v>
      </c>
      <c r="P590" s="30">
        <v>7044</v>
      </c>
      <c r="Q590" s="31">
        <v>7853</v>
      </c>
      <c r="R590" s="30">
        <v>9189</v>
      </c>
      <c r="S590" s="31">
        <v>8050</v>
      </c>
      <c r="T590" s="30">
        <v>9123</v>
      </c>
      <c r="U590" s="31">
        <v>9379</v>
      </c>
      <c r="V590" s="30">
        <v>9903</v>
      </c>
      <c r="W590" s="31">
        <v>10004</v>
      </c>
      <c r="X590" s="30">
        <v>11244</v>
      </c>
      <c r="Y590" s="31">
        <v>10889</v>
      </c>
      <c r="Z590" s="30">
        <v>11039</v>
      </c>
      <c r="AA590" s="31" t="e">
        <f>#N/A</f>
        <v>#N/A</v>
      </c>
      <c r="AB590" s="30"/>
    </row>
    <row r="591" spans="1:28" s="32" customFormat="1" ht="15" customHeight="1" x14ac:dyDescent="0.3">
      <c r="A591" s="29" t="s">
        <v>35</v>
      </c>
      <c r="B591" s="30" t="s">
        <v>818</v>
      </c>
      <c r="C591" s="29" t="s">
        <v>132</v>
      </c>
      <c r="D591" s="30" t="s">
        <v>7</v>
      </c>
      <c r="E591" s="29" t="s">
        <v>133</v>
      </c>
      <c r="F591" s="30"/>
      <c r="G591" s="30">
        <v>31.234283333333298</v>
      </c>
      <c r="H591" s="30">
        <v>33.8130666666667</v>
      </c>
      <c r="I591" s="31">
        <v>34.578958333333297</v>
      </c>
      <c r="J591" s="30">
        <v>34.419291666666702</v>
      </c>
      <c r="K591" s="31">
        <v>33.425916666666701</v>
      </c>
      <c r="L591" s="30">
        <v>32.178833333333301</v>
      </c>
      <c r="M591" s="31">
        <v>32.533858333333299</v>
      </c>
      <c r="N591" s="30">
        <v>32.842791666666699</v>
      </c>
      <c r="O591" s="31">
        <v>31.534966666666701</v>
      </c>
      <c r="P591" s="30">
        <v>33.060691666666699</v>
      </c>
      <c r="Q591" s="31">
        <v>31.647675</v>
      </c>
      <c r="R591" s="30">
        <v>29.469625000000001</v>
      </c>
      <c r="S591" s="31">
        <v>29.615749999999998</v>
      </c>
      <c r="T591" s="30">
        <v>29.770541666666698</v>
      </c>
      <c r="U591" s="31">
        <v>30.362674999999999</v>
      </c>
      <c r="V591" s="30">
        <v>31.910966666666699</v>
      </c>
      <c r="W591" s="31">
        <v>32.325166666666703</v>
      </c>
      <c r="X591" s="30">
        <v>30.4433333333333</v>
      </c>
      <c r="Y591" s="31">
        <v>30.163416666666699</v>
      </c>
      <c r="Z591" s="30">
        <v>30.926083333333299</v>
      </c>
      <c r="AA591" s="31" t="e">
        <f>#N/A</f>
        <v>#N/A</v>
      </c>
      <c r="AB591" s="30"/>
    </row>
    <row r="592" spans="1:28" s="32" customFormat="1" ht="15" customHeight="1" x14ac:dyDescent="0.3">
      <c r="A592" s="29" t="s">
        <v>24</v>
      </c>
      <c r="B592" s="30" t="s">
        <v>819</v>
      </c>
      <c r="C592" s="29" t="s">
        <v>820</v>
      </c>
      <c r="D592" s="30" t="s">
        <v>1</v>
      </c>
      <c r="E592" s="29" t="s">
        <v>115</v>
      </c>
      <c r="F592" s="30" t="s">
        <v>821</v>
      </c>
      <c r="G592" s="30">
        <v>100.2</v>
      </c>
      <c r="H592" s="30">
        <v>109.8</v>
      </c>
      <c r="I592" s="31">
        <v>121.7</v>
      </c>
      <c r="J592" s="30">
        <v>135</v>
      </c>
      <c r="K592" s="31">
        <v>149</v>
      </c>
      <c r="L592" s="30">
        <v>158.9</v>
      </c>
      <c r="M592" s="31">
        <v>170.1</v>
      </c>
      <c r="N592" s="30">
        <v>183.3</v>
      </c>
      <c r="O592" s="31">
        <v>197.8</v>
      </c>
      <c r="P592" s="30">
        <v>205.5</v>
      </c>
      <c r="Q592" s="31">
        <v>218.9</v>
      </c>
      <c r="R592" s="30">
        <v>235.1</v>
      </c>
      <c r="S592" s="31">
        <v>252.7</v>
      </c>
      <c r="T592" s="30">
        <v>271.39999999999998</v>
      </c>
      <c r="U592" s="31">
        <v>289.60000000000002</v>
      </c>
      <c r="V592" s="30">
        <v>307</v>
      </c>
      <c r="W592" s="31">
        <v>328.1</v>
      </c>
      <c r="X592" s="30"/>
      <c r="Y592" s="31"/>
      <c r="Z592" s="30"/>
      <c r="AA592" s="31"/>
      <c r="AB592" s="30"/>
    </row>
    <row r="593" spans="1:28" s="32" customFormat="1" ht="15" customHeight="1" x14ac:dyDescent="0.3">
      <c r="A593" s="29" t="s">
        <v>24</v>
      </c>
      <c r="B593" s="30" t="s">
        <v>822</v>
      </c>
      <c r="C593" s="29" t="s">
        <v>823</v>
      </c>
      <c r="D593" s="30" t="s">
        <v>1</v>
      </c>
      <c r="E593" s="29" t="s">
        <v>138</v>
      </c>
      <c r="F593" s="30"/>
      <c r="G593" s="30">
        <v>1492.1295</v>
      </c>
      <c r="H593" s="30">
        <v>1575.4724000000001</v>
      </c>
      <c r="I593" s="31">
        <v>1699.6534999999999</v>
      </c>
      <c r="J593" s="30">
        <v>1807.5005000000001</v>
      </c>
      <c r="K593" s="31">
        <v>1915.3474000000001</v>
      </c>
      <c r="L593" s="30">
        <v>2023.1943000000001</v>
      </c>
      <c r="M593" s="31">
        <v>2131.0412999999999</v>
      </c>
      <c r="N593" s="30">
        <v>2238.8881999999999</v>
      </c>
      <c r="O593" s="31">
        <v>2346.7352000000001</v>
      </c>
      <c r="P593" s="30">
        <v>2454.5821000000001</v>
      </c>
      <c r="Q593" s="31">
        <v>2562.4290000000001</v>
      </c>
      <c r="R593" s="30">
        <v>2670.2759000000001</v>
      </c>
      <c r="S593" s="31">
        <v>2778.1228000000001</v>
      </c>
      <c r="T593" s="30">
        <v>2885.9697000000001</v>
      </c>
      <c r="U593" s="31">
        <v>113.1</v>
      </c>
      <c r="V593" s="30">
        <v>119.9</v>
      </c>
      <c r="W593" s="31">
        <v>128.19999999999999</v>
      </c>
      <c r="X593" s="30"/>
      <c r="Y593" s="31"/>
      <c r="Z593" s="30"/>
      <c r="AA593" s="31"/>
      <c r="AB593" s="30"/>
    </row>
    <row r="594" spans="1:28" s="32" customFormat="1" ht="15" customHeight="1" x14ac:dyDescent="0.3">
      <c r="A594" s="29" t="s">
        <v>24</v>
      </c>
      <c r="B594" s="30" t="s">
        <v>824</v>
      </c>
      <c r="C594" s="29" t="s">
        <v>823</v>
      </c>
      <c r="D594" s="30" t="s">
        <v>1</v>
      </c>
      <c r="E594" s="29" t="s">
        <v>140</v>
      </c>
      <c r="F594" s="30"/>
      <c r="G594" s="30">
        <v>132.6</v>
      </c>
      <c r="H594" s="30">
        <v>174.59530000000001</v>
      </c>
      <c r="I594" s="31">
        <v>119.2415</v>
      </c>
      <c r="J594" s="30">
        <v>156.2285</v>
      </c>
      <c r="K594" s="31">
        <v>215.5839</v>
      </c>
      <c r="L594" s="30">
        <v>137.2766</v>
      </c>
      <c r="M594" s="31">
        <v>119.0698</v>
      </c>
      <c r="N594" s="30">
        <v>226.27699999999999</v>
      </c>
      <c r="O594" s="31">
        <v>230.56450000000001</v>
      </c>
      <c r="P594" s="30">
        <v>225.97049999999999</v>
      </c>
      <c r="Q594" s="31">
        <v>239.4545</v>
      </c>
      <c r="R594" s="30">
        <v>252.9385</v>
      </c>
      <c r="S594" s="31">
        <v>266.42250000000001</v>
      </c>
      <c r="T594" s="30">
        <v>279.90649999999999</v>
      </c>
      <c r="U594" s="31"/>
      <c r="V594" s="30"/>
      <c r="W594" s="31"/>
      <c r="X594" s="30"/>
      <c r="Y594" s="31"/>
      <c r="Z594" s="30"/>
      <c r="AA594" s="31"/>
      <c r="AB594" s="30"/>
    </row>
    <row r="595" spans="1:28" s="32" customFormat="1" ht="15" customHeight="1" x14ac:dyDescent="0.3">
      <c r="A595" s="29" t="s">
        <v>24</v>
      </c>
      <c r="B595" s="30" t="s">
        <v>825</v>
      </c>
      <c r="C595" s="29" t="s">
        <v>823</v>
      </c>
      <c r="D595" s="30" t="s">
        <v>1</v>
      </c>
      <c r="E595" s="29" t="s">
        <v>142</v>
      </c>
      <c r="F595" s="30"/>
      <c r="G595" s="30">
        <v>1550</v>
      </c>
      <c r="H595" s="30">
        <v>1325.2502999999999</v>
      </c>
      <c r="I595" s="31">
        <v>1425.9694</v>
      </c>
      <c r="J595" s="30">
        <v>1846.6301000000001</v>
      </c>
      <c r="K595" s="31">
        <v>2263.9690999999998</v>
      </c>
      <c r="L595" s="30">
        <v>2329.6237999999998</v>
      </c>
      <c r="M595" s="31">
        <v>2479.1759000000002</v>
      </c>
      <c r="N595" s="30">
        <v>2445.7485999999999</v>
      </c>
      <c r="O595" s="31">
        <v>2838.0718999999999</v>
      </c>
      <c r="P595" s="30">
        <v>2781.3101999999999</v>
      </c>
      <c r="Q595" s="31">
        <v>3421.0115999999998</v>
      </c>
      <c r="R595" s="30">
        <v>3458.6433999999999</v>
      </c>
      <c r="S595" s="31">
        <v>3493.2289999999998</v>
      </c>
      <c r="T595" s="30">
        <v>3143.9069</v>
      </c>
      <c r="U595" s="31"/>
      <c r="V595" s="30"/>
      <c r="W595" s="31"/>
      <c r="X595" s="30"/>
      <c r="Y595" s="31"/>
      <c r="Z595" s="30"/>
      <c r="AA595" s="31"/>
      <c r="AB595" s="30"/>
    </row>
    <row r="596" spans="1:28" s="32" customFormat="1" ht="15" customHeight="1" x14ac:dyDescent="0.3">
      <c r="A596" s="29" t="s">
        <v>24</v>
      </c>
      <c r="B596" s="30" t="s">
        <v>826</v>
      </c>
      <c r="C596" s="29" t="s">
        <v>823</v>
      </c>
      <c r="D596" s="30" t="s">
        <v>1</v>
      </c>
      <c r="E596" s="29" t="s">
        <v>144</v>
      </c>
      <c r="F596" s="30"/>
      <c r="G596" s="30">
        <v>1583</v>
      </c>
      <c r="H596" s="30">
        <v>1353.4643000000001</v>
      </c>
      <c r="I596" s="31">
        <v>1503.6994</v>
      </c>
      <c r="J596" s="30">
        <v>1860.0762999999999</v>
      </c>
      <c r="K596" s="31">
        <v>2341.8353000000002</v>
      </c>
      <c r="L596" s="30">
        <v>2728.2388999999998</v>
      </c>
      <c r="M596" s="31">
        <v>2611.0610000000001</v>
      </c>
      <c r="N596" s="30">
        <v>2656.1822000000002</v>
      </c>
      <c r="O596" s="31">
        <v>3123.6932000000002</v>
      </c>
      <c r="P596" s="30">
        <v>2998.7455</v>
      </c>
      <c r="Q596" s="31">
        <v>3238.6451000000002</v>
      </c>
      <c r="R596" s="30">
        <v>3277.5082000000002</v>
      </c>
      <c r="S596" s="31">
        <v>3316.8382999999999</v>
      </c>
      <c r="T596" s="30">
        <v>3353.3238000000001</v>
      </c>
      <c r="U596" s="31"/>
      <c r="V596" s="30"/>
      <c r="W596" s="31"/>
      <c r="X596" s="30"/>
      <c r="Y596" s="31"/>
      <c r="Z596" s="30"/>
      <c r="AA596" s="31"/>
      <c r="AB596" s="30"/>
    </row>
    <row r="597" spans="1:28" s="32" customFormat="1" ht="15" customHeight="1" x14ac:dyDescent="0.3">
      <c r="A597" s="29" t="s">
        <v>24</v>
      </c>
      <c r="B597" s="30" t="s">
        <v>827</v>
      </c>
      <c r="C597" s="29" t="s">
        <v>823</v>
      </c>
      <c r="D597" s="30" t="s">
        <v>1</v>
      </c>
      <c r="E597" s="29" t="s">
        <v>118</v>
      </c>
      <c r="F597" s="30"/>
      <c r="G597" s="30">
        <v>448.9</v>
      </c>
      <c r="H597" s="30">
        <v>478.5274</v>
      </c>
      <c r="I597" s="31">
        <v>558.91999999999996</v>
      </c>
      <c r="J597" s="30">
        <v>609.22280000000001</v>
      </c>
      <c r="K597" s="31">
        <v>678.06500000000005</v>
      </c>
      <c r="L597" s="30">
        <v>688.91399999999999</v>
      </c>
      <c r="M597" s="31">
        <v>726.11540000000002</v>
      </c>
      <c r="N597" s="30">
        <v>773.31290000000001</v>
      </c>
      <c r="O597" s="31">
        <v>834.40459999999996</v>
      </c>
      <c r="P597" s="30">
        <v>922.01710000000003</v>
      </c>
      <c r="Q597" s="31">
        <v>984.71420000000001</v>
      </c>
      <c r="R597" s="30">
        <v>1062.5066999999999</v>
      </c>
      <c r="S597" s="31">
        <v>1173.0074</v>
      </c>
      <c r="T597" s="30">
        <v>1262.1559</v>
      </c>
      <c r="U597" s="31">
        <v>1318.9529</v>
      </c>
      <c r="V597" s="30">
        <v>1361.1594</v>
      </c>
      <c r="W597" s="31">
        <v>1431.9396999999999</v>
      </c>
      <c r="X597" s="30">
        <v>1529.3116</v>
      </c>
      <c r="Y597" s="31">
        <v>1590.4640999999999</v>
      </c>
      <c r="Z597" s="30"/>
      <c r="AA597" s="31"/>
      <c r="AB597" s="30"/>
    </row>
    <row r="598" spans="1:28" s="32" customFormat="1" ht="15" customHeight="1" x14ac:dyDescent="0.3">
      <c r="A598" s="29" t="s">
        <v>24</v>
      </c>
      <c r="B598" s="30" t="s">
        <v>828</v>
      </c>
      <c r="C598" s="29" t="s">
        <v>823</v>
      </c>
      <c r="D598" s="30" t="s">
        <v>1</v>
      </c>
      <c r="E598" s="29" t="s">
        <v>120</v>
      </c>
      <c r="F598" s="30"/>
      <c r="G598" s="30">
        <v>630.29999999999995</v>
      </c>
      <c r="H598" s="30">
        <v>720.55100000000004</v>
      </c>
      <c r="I598" s="31">
        <v>779.22519999999997</v>
      </c>
      <c r="J598" s="30">
        <v>856.28679999999997</v>
      </c>
      <c r="K598" s="31">
        <v>981.05849999999998</v>
      </c>
      <c r="L598" s="30">
        <v>1080.0761</v>
      </c>
      <c r="M598" s="31">
        <v>1138.9908</v>
      </c>
      <c r="N598" s="30">
        <v>1252.5182</v>
      </c>
      <c r="O598" s="31">
        <v>1210.7945</v>
      </c>
      <c r="P598" s="30">
        <v>1128.7107000000001</v>
      </c>
      <c r="Q598" s="31">
        <v>1239.1550999999999</v>
      </c>
      <c r="R598" s="30">
        <v>1311.7303999999999</v>
      </c>
      <c r="S598" s="31">
        <v>1426.3698999999999</v>
      </c>
      <c r="T598" s="30">
        <v>1488.2650000000001</v>
      </c>
      <c r="U598" s="31">
        <v>1575.3215</v>
      </c>
      <c r="V598" s="30">
        <v>1758.6768</v>
      </c>
      <c r="W598" s="31">
        <v>2043.6712</v>
      </c>
      <c r="X598" s="30">
        <v>2461.6206999999999</v>
      </c>
      <c r="Y598" s="31">
        <v>2716.72</v>
      </c>
      <c r="Z598" s="30"/>
      <c r="AA598" s="31"/>
      <c r="AB598" s="30"/>
    </row>
    <row r="599" spans="1:28" s="32" customFormat="1" ht="15" customHeight="1" x14ac:dyDescent="0.3">
      <c r="A599" s="29" t="s">
        <v>24</v>
      </c>
      <c r="B599" s="30" t="s">
        <v>829</v>
      </c>
      <c r="C599" s="29" t="s">
        <v>823</v>
      </c>
      <c r="D599" s="30" t="s">
        <v>1</v>
      </c>
      <c r="E599" s="29" t="s">
        <v>122</v>
      </c>
      <c r="F599" s="30"/>
      <c r="G599" s="30">
        <v>562.5</v>
      </c>
      <c r="H599" s="30">
        <v>607.14559999999994</v>
      </c>
      <c r="I599" s="31">
        <v>665.16189999999995</v>
      </c>
      <c r="J599" s="30">
        <v>755.30610000000001</v>
      </c>
      <c r="K599" s="31">
        <v>870.16290000000004</v>
      </c>
      <c r="L599" s="30">
        <v>964.81219999999996</v>
      </c>
      <c r="M599" s="31">
        <v>1070.2234000000001</v>
      </c>
      <c r="N599" s="30">
        <v>1322.5363</v>
      </c>
      <c r="O599" s="31">
        <v>1570.481</v>
      </c>
      <c r="P599" s="30">
        <v>1668.9348</v>
      </c>
      <c r="Q599" s="31">
        <v>1847.5587</v>
      </c>
      <c r="R599" s="30">
        <v>1992.1956</v>
      </c>
      <c r="S599" s="31">
        <v>2108.27</v>
      </c>
      <c r="T599" s="30">
        <v>2219.9798000000001</v>
      </c>
      <c r="U599" s="31">
        <v>2444.2107000000001</v>
      </c>
      <c r="V599" s="30">
        <v>2546.4312</v>
      </c>
      <c r="W599" s="31">
        <v>2575.4247</v>
      </c>
      <c r="X599" s="30">
        <v>2650.4393</v>
      </c>
      <c r="Y599" s="31">
        <v>2836.6167999999998</v>
      </c>
      <c r="Z599" s="30"/>
      <c r="AA599" s="31"/>
      <c r="AB599" s="30"/>
    </row>
    <row r="600" spans="1:28" s="32" customFormat="1" ht="15" customHeight="1" x14ac:dyDescent="0.3">
      <c r="A600" s="29" t="s">
        <v>24</v>
      </c>
      <c r="B600" s="30" t="s">
        <v>830</v>
      </c>
      <c r="C600" s="29" t="s">
        <v>129</v>
      </c>
      <c r="D600" s="30" t="s">
        <v>6</v>
      </c>
      <c r="E600" s="29" t="s">
        <v>6</v>
      </c>
      <c r="F600" s="30"/>
      <c r="G600" s="30">
        <v>32.850903391623099</v>
      </c>
      <c r="H600" s="30">
        <v>38.591729400845601</v>
      </c>
      <c r="I600" s="31">
        <v>12.227179513127201</v>
      </c>
      <c r="J600" s="30">
        <v>16.399999999999999</v>
      </c>
      <c r="K600" s="31">
        <v>7.2</v>
      </c>
      <c r="L600" s="30">
        <v>7.3</v>
      </c>
      <c r="M600" s="31">
        <v>10</v>
      </c>
      <c r="N600" s="30">
        <v>13.2</v>
      </c>
      <c r="O600" s="31">
        <v>20.399999999999999</v>
      </c>
      <c r="P600" s="30">
        <v>6.5</v>
      </c>
      <c r="Q600" s="31">
        <v>6.5</v>
      </c>
      <c r="R600" s="30">
        <v>12.5</v>
      </c>
      <c r="S600" s="31">
        <v>5.8</v>
      </c>
      <c r="T600" s="30">
        <v>5.0999999999999996</v>
      </c>
      <c r="U600" s="31">
        <v>7.4</v>
      </c>
      <c r="V600" s="30">
        <v>5.0999999999999996</v>
      </c>
      <c r="W600" s="31">
        <v>6.1</v>
      </c>
      <c r="X600" s="30">
        <v>6.7</v>
      </c>
      <c r="Y600" s="31">
        <v>5.4</v>
      </c>
      <c r="Z600" s="30">
        <v>8</v>
      </c>
      <c r="AA600" s="31"/>
      <c r="AB600" s="30"/>
    </row>
    <row r="601" spans="1:28" s="32" customFormat="1" ht="15" customHeight="1" x14ac:dyDescent="0.3">
      <c r="A601" s="29" t="s">
        <v>24</v>
      </c>
      <c r="B601" s="30" t="s">
        <v>831</v>
      </c>
      <c r="C601" s="29" t="s">
        <v>124</v>
      </c>
      <c r="D601" s="30" t="s">
        <v>3</v>
      </c>
      <c r="E601" s="29" t="s">
        <v>125</v>
      </c>
      <c r="F601" s="30" t="s">
        <v>294</v>
      </c>
      <c r="G601" s="30" t="s">
        <v>832</v>
      </c>
      <c r="H601" s="30" t="s">
        <v>832</v>
      </c>
      <c r="I601" s="31">
        <v>699.14800000000002</v>
      </c>
      <c r="J601" s="30">
        <v>906.19820000000004</v>
      </c>
      <c r="K601" s="31">
        <v>1096.9347</v>
      </c>
      <c r="L601" s="30">
        <v>345.68369999999999</v>
      </c>
      <c r="M601" s="31">
        <v>349.21550000000002</v>
      </c>
      <c r="N601" s="30">
        <v>385.35719999999998</v>
      </c>
      <c r="O601" s="31">
        <v>395.1035</v>
      </c>
      <c r="P601" s="30">
        <v>420.44029999999998</v>
      </c>
      <c r="Q601" s="31">
        <v>457.49880000000002</v>
      </c>
      <c r="R601" s="30">
        <v>591.69280000000003</v>
      </c>
      <c r="S601" s="31">
        <v>824.14739999999995</v>
      </c>
      <c r="T601" s="30">
        <v>573.84799999999996</v>
      </c>
      <c r="U601" s="31">
        <v>526.76374999999996</v>
      </c>
      <c r="V601" s="30">
        <v>572.30751999999995</v>
      </c>
      <c r="W601" s="31">
        <v>667.69843000000003</v>
      </c>
      <c r="X601" s="30">
        <v>872.96416820000002</v>
      </c>
      <c r="Y601" s="31">
        <v>874.03744600000005</v>
      </c>
      <c r="Z601" s="30"/>
      <c r="AA601" s="31"/>
      <c r="AB601" s="30"/>
    </row>
    <row r="602" spans="1:28" s="32" customFormat="1" ht="15" customHeight="1" x14ac:dyDescent="0.3">
      <c r="A602" s="29" t="s">
        <v>24</v>
      </c>
      <c r="B602" s="30" t="s">
        <v>833</v>
      </c>
      <c r="C602" s="29" t="s">
        <v>124</v>
      </c>
      <c r="D602" s="30" t="s">
        <v>3</v>
      </c>
      <c r="E602" s="29" t="s">
        <v>127</v>
      </c>
      <c r="F602" s="30" t="s">
        <v>294</v>
      </c>
      <c r="G602" s="30" t="s">
        <v>832</v>
      </c>
      <c r="H602" s="30" t="s">
        <v>832</v>
      </c>
      <c r="I602" s="31">
        <v>-822.90120000000002</v>
      </c>
      <c r="J602" s="30">
        <v>-1025.7317</v>
      </c>
      <c r="K602" s="31">
        <v>-1232.4332999999999</v>
      </c>
      <c r="L602" s="30">
        <v>-1134.0084818600001</v>
      </c>
      <c r="M602" s="31">
        <v>-1570.0720427599999</v>
      </c>
      <c r="N602" s="30">
        <v>-2560.14430115</v>
      </c>
      <c r="O602" s="31">
        <v>-3431.1986638399999</v>
      </c>
      <c r="P602" s="30">
        <v>-2542.64573784</v>
      </c>
      <c r="Q602" s="31">
        <v>-2932.1610646499998</v>
      </c>
      <c r="R602" s="30">
        <v>-3605.4771566999998</v>
      </c>
      <c r="S602" s="31">
        <v>-4405.6662724099997</v>
      </c>
      <c r="T602" s="30">
        <v>-4559.8205119599997</v>
      </c>
      <c r="U602" s="31">
        <v>-3598.7061181700001</v>
      </c>
      <c r="V602" s="30">
        <v>-2862.3617387700001</v>
      </c>
      <c r="W602" s="31">
        <v>-2552.8318657300001</v>
      </c>
      <c r="X602" s="30">
        <v>-2389.72292118</v>
      </c>
      <c r="Y602" s="31">
        <v>-2762.4134022399999</v>
      </c>
      <c r="Z602" s="30"/>
      <c r="AA602" s="31"/>
      <c r="AB602" s="30"/>
    </row>
    <row r="603" spans="1:28" s="32" customFormat="1" ht="15" customHeight="1" x14ac:dyDescent="0.3">
      <c r="A603" s="29" t="s">
        <v>24</v>
      </c>
      <c r="B603" s="30" t="s">
        <v>834</v>
      </c>
      <c r="C603" s="29" t="s">
        <v>124</v>
      </c>
      <c r="D603" s="30" t="s">
        <v>4</v>
      </c>
      <c r="E603" s="29" t="s">
        <v>4</v>
      </c>
      <c r="F603" s="30"/>
      <c r="G603" s="30" t="e">
        <f>#N/A</f>
        <v>#N/A</v>
      </c>
      <c r="H603" s="30" t="e">
        <f>#N/A</f>
        <v>#N/A</v>
      </c>
      <c r="I603" s="31">
        <v>78.56</v>
      </c>
      <c r="J603" s="30">
        <v>146.02000000000001</v>
      </c>
      <c r="K603" s="31">
        <v>252</v>
      </c>
      <c r="L603" s="30">
        <v>564.38</v>
      </c>
      <c r="M603" s="31">
        <v>975.87</v>
      </c>
      <c r="N603" s="30">
        <v>1513.7</v>
      </c>
      <c r="O603" s="31">
        <v>2277.5</v>
      </c>
      <c r="P603" s="30">
        <v>1565.74</v>
      </c>
      <c r="Q603" s="31">
        <v>2020.5</v>
      </c>
      <c r="R603" s="30">
        <v>2722.46</v>
      </c>
      <c r="S603" s="31">
        <v>3222.35</v>
      </c>
      <c r="T603" s="30">
        <v>3697.73</v>
      </c>
      <c r="U603" s="31">
        <v>3384.06</v>
      </c>
      <c r="V603" s="30">
        <v>2258.64</v>
      </c>
      <c r="W603" s="31">
        <v>1867.4</v>
      </c>
      <c r="X603" s="30">
        <v>2237.1799999999998</v>
      </c>
      <c r="Y603" s="31">
        <v>2183.34</v>
      </c>
      <c r="Z603" s="30" t="e">
        <f>#N/A</f>
        <v>#N/A</v>
      </c>
      <c r="AA603" s="31" t="e">
        <f>#N/A</f>
        <v>#N/A</v>
      </c>
      <c r="AB603" s="30"/>
    </row>
    <row r="604" spans="1:28" s="32" customFormat="1" ht="15" customHeight="1" x14ac:dyDescent="0.3">
      <c r="A604" s="29" t="s">
        <v>24</v>
      </c>
      <c r="B604" s="30" t="s">
        <v>835</v>
      </c>
      <c r="C604" s="29" t="s">
        <v>132</v>
      </c>
      <c r="D604" s="30" t="s">
        <v>7</v>
      </c>
      <c r="E604" s="29" t="s">
        <v>133</v>
      </c>
      <c r="F604" s="30"/>
      <c r="G604" s="30" t="e">
        <f>#N/A</f>
        <v>#N/A</v>
      </c>
      <c r="H604" s="30" t="e">
        <f>#N/A</f>
        <v>#N/A</v>
      </c>
      <c r="I604" s="31" t="e">
        <f>#N/A</f>
        <v>#N/A</v>
      </c>
      <c r="J604" s="30" t="e">
        <f>#N/A</f>
        <v>#N/A</v>
      </c>
      <c r="K604" s="31" t="e">
        <f>#N/A</f>
        <v>#N/A</v>
      </c>
      <c r="L604" s="30" t="e">
        <f>#N/A</f>
        <v>#N/A</v>
      </c>
      <c r="M604" s="31" t="e">
        <f>#N/A</f>
        <v>#N/A</v>
      </c>
      <c r="N604" s="30" t="e">
        <f>#N/A</f>
        <v>#N/A</v>
      </c>
      <c r="O604" s="31" t="e">
        <f>#N/A</f>
        <v>#N/A</v>
      </c>
      <c r="P604" s="30" t="e">
        <f>#N/A</f>
        <v>#N/A</v>
      </c>
      <c r="Q604" s="31">
        <v>4.3789249999999997</v>
      </c>
      <c r="R604" s="30">
        <v>4.61009166666667</v>
      </c>
      <c r="S604" s="31">
        <v>4.7627166666666696</v>
      </c>
      <c r="T604" s="30">
        <v>4.7641749999999998</v>
      </c>
      <c r="U604" s="31">
        <v>4.9343916666666701</v>
      </c>
      <c r="V604" s="30">
        <v>6.1622250000000003</v>
      </c>
      <c r="W604" s="31">
        <v>7.8343666666666696</v>
      </c>
      <c r="X604" s="30">
        <v>8.5504083333333405</v>
      </c>
      <c r="Y604" s="31">
        <v>9.1509999999999998</v>
      </c>
      <c r="Z604" s="30">
        <v>9.5311083333333304</v>
      </c>
      <c r="AA604" s="31" t="e">
        <f>#N/A</f>
        <v>#N/A</v>
      </c>
      <c r="AB604" s="30"/>
    </row>
    <row r="605" spans="1:28" s="32" customFormat="1" ht="15" customHeight="1" x14ac:dyDescent="0.3">
      <c r="A605" s="29" t="s">
        <v>72</v>
      </c>
      <c r="B605" s="30" t="s">
        <v>836</v>
      </c>
      <c r="C605" s="29" t="s">
        <v>837</v>
      </c>
      <c r="D605" s="30" t="s">
        <v>1</v>
      </c>
      <c r="E605" s="29" t="s">
        <v>115</v>
      </c>
      <c r="F605" s="30" t="s">
        <v>838</v>
      </c>
      <c r="G605" s="30">
        <v>5254382</v>
      </c>
      <c r="H605" s="30">
        <v>5435356</v>
      </c>
      <c r="I605" s="31">
        <v>5769577</v>
      </c>
      <c r="J605" s="30">
        <v>6184367</v>
      </c>
      <c r="K605" s="31">
        <v>6573323</v>
      </c>
      <c r="L605" s="30">
        <v>6848590</v>
      </c>
      <c r="M605" s="31">
        <v>7188815</v>
      </c>
      <c r="N605" s="30">
        <v>7579538</v>
      </c>
      <c r="O605" s="31">
        <v>7710338</v>
      </c>
      <c r="P605" s="30">
        <v>7657089</v>
      </c>
      <c r="Q605" s="31">
        <v>8232396</v>
      </c>
      <c r="R605" s="30">
        <v>8301559</v>
      </c>
      <c r="S605" s="31">
        <v>8902824</v>
      </c>
      <c r="T605" s="30">
        <v>9142087</v>
      </c>
      <c r="U605" s="31">
        <v>9232084</v>
      </c>
      <c r="V605" s="30">
        <v>9521408</v>
      </c>
      <c r="W605" s="31">
        <v>9847918</v>
      </c>
      <c r="X605" s="30">
        <v>10248359</v>
      </c>
      <c r="Y605" s="31">
        <v>10673744</v>
      </c>
      <c r="Z605" s="30">
        <v>10926912</v>
      </c>
      <c r="AA605" s="31" t="e">
        <f>#N/A</f>
        <v>#N/A</v>
      </c>
      <c r="AB605" s="30"/>
    </row>
    <row r="606" spans="1:28" s="32" customFormat="1" ht="15" customHeight="1" x14ac:dyDescent="0.3">
      <c r="A606" s="29" t="s">
        <v>72</v>
      </c>
      <c r="B606" s="30" t="s">
        <v>839</v>
      </c>
      <c r="C606" s="29" t="s">
        <v>837</v>
      </c>
      <c r="D606" s="30" t="s">
        <v>1</v>
      </c>
      <c r="E606" s="29" t="s">
        <v>138</v>
      </c>
      <c r="F606" s="30" t="s">
        <v>838</v>
      </c>
      <c r="G606" s="30">
        <v>2854798</v>
      </c>
      <c r="H606" s="30">
        <v>3023106</v>
      </c>
      <c r="I606" s="31">
        <v>3211202</v>
      </c>
      <c r="J606" s="30">
        <v>3447107</v>
      </c>
      <c r="K606" s="31">
        <v>3703168</v>
      </c>
      <c r="L606" s="30">
        <v>3858733</v>
      </c>
      <c r="M606" s="31">
        <v>3966812</v>
      </c>
      <c r="N606" s="30">
        <v>4014082</v>
      </c>
      <c r="O606" s="31">
        <v>4127818</v>
      </c>
      <c r="P606" s="30">
        <v>4090700</v>
      </c>
      <c r="Q606" s="31">
        <v>4313694</v>
      </c>
      <c r="R606" s="30">
        <v>4392805</v>
      </c>
      <c r="S606" s="31">
        <v>4714916</v>
      </c>
      <c r="T606" s="30">
        <v>4759900</v>
      </c>
      <c r="U606" s="31">
        <v>4785278</v>
      </c>
      <c r="V606" s="30">
        <v>4909814</v>
      </c>
      <c r="W606" s="31">
        <v>5051305</v>
      </c>
      <c r="X606" s="30">
        <v>5207242</v>
      </c>
      <c r="Y606" s="31">
        <v>5444905</v>
      </c>
      <c r="Z606" s="30">
        <v>5688144</v>
      </c>
      <c r="AA606" s="31" t="e">
        <f>#N/A</f>
        <v>#N/A</v>
      </c>
      <c r="AB606" s="30"/>
    </row>
    <row r="607" spans="1:28" s="32" customFormat="1" ht="15" customHeight="1" x14ac:dyDescent="0.3">
      <c r="A607" s="29" t="s">
        <v>72</v>
      </c>
      <c r="B607" s="30" t="s">
        <v>840</v>
      </c>
      <c r="C607" s="29" t="s">
        <v>837</v>
      </c>
      <c r="D607" s="30" t="s">
        <v>1</v>
      </c>
      <c r="E607" s="29" t="s">
        <v>138</v>
      </c>
      <c r="F607" s="30" t="s">
        <v>838</v>
      </c>
      <c r="G607" s="30">
        <v>716305</v>
      </c>
      <c r="H607" s="30">
        <v>734912</v>
      </c>
      <c r="I607" s="31">
        <v>759993</v>
      </c>
      <c r="J607" s="30">
        <v>798943</v>
      </c>
      <c r="K607" s="31">
        <v>830075</v>
      </c>
      <c r="L607" s="30">
        <v>896434</v>
      </c>
      <c r="M607" s="31">
        <v>916734</v>
      </c>
      <c r="N607" s="30">
        <v>995124</v>
      </c>
      <c r="O607" s="31">
        <v>1044147</v>
      </c>
      <c r="P607" s="30">
        <v>1152700</v>
      </c>
      <c r="Q607" s="31">
        <v>1255685</v>
      </c>
      <c r="R607" s="30">
        <v>1302440</v>
      </c>
      <c r="S607" s="31">
        <v>1395853</v>
      </c>
      <c r="T607" s="30">
        <v>1417379</v>
      </c>
      <c r="U607" s="31">
        <v>1457176</v>
      </c>
      <c r="V607" s="30">
        <v>1493835</v>
      </c>
      <c r="W607" s="31">
        <v>1526255</v>
      </c>
      <c r="X607" s="30">
        <v>1528471</v>
      </c>
      <c r="Y607" s="31">
        <v>1567746</v>
      </c>
      <c r="Z607" s="30">
        <v>1590180</v>
      </c>
      <c r="AA607" s="31" t="e">
        <f>#N/A</f>
        <v>#N/A</v>
      </c>
      <c r="AB607" s="30"/>
    </row>
    <row r="608" spans="1:28" s="32" customFormat="1" ht="15" customHeight="1" x14ac:dyDescent="0.3">
      <c r="A608" s="29" t="s">
        <v>72</v>
      </c>
      <c r="B608" s="30" t="s">
        <v>841</v>
      </c>
      <c r="C608" s="29" t="s">
        <v>837</v>
      </c>
      <c r="D608" s="30" t="s">
        <v>1</v>
      </c>
      <c r="E608" s="29" t="s">
        <v>140</v>
      </c>
      <c r="F608" s="30" t="s">
        <v>838</v>
      </c>
      <c r="G608" s="30">
        <v>1169038</v>
      </c>
      <c r="H608" s="30">
        <v>1190489</v>
      </c>
      <c r="I608" s="31">
        <v>1264207</v>
      </c>
      <c r="J608" s="30">
        <v>1423985</v>
      </c>
      <c r="K608" s="31">
        <v>1649896</v>
      </c>
      <c r="L608" s="30">
        <v>1885491</v>
      </c>
      <c r="M608" s="31">
        <v>1934759</v>
      </c>
      <c r="N608" s="30">
        <v>1968711</v>
      </c>
      <c r="O608" s="31">
        <v>2014697</v>
      </c>
      <c r="P608" s="30">
        <v>1795685</v>
      </c>
      <c r="Q608" s="31">
        <v>2003971</v>
      </c>
      <c r="R608" s="30">
        <v>2101552</v>
      </c>
      <c r="S608" s="31">
        <v>2326978</v>
      </c>
      <c r="T608" s="30">
        <v>2303441</v>
      </c>
      <c r="U608" s="31">
        <v>2252515</v>
      </c>
      <c r="V608" s="30">
        <v>2350865</v>
      </c>
      <c r="W608" s="31">
        <v>2418544</v>
      </c>
      <c r="X608" s="30">
        <v>2461277</v>
      </c>
      <c r="Y608" s="31">
        <v>2554311</v>
      </c>
      <c r="Z608" s="30">
        <v>2609313</v>
      </c>
      <c r="AA608" s="31" t="e">
        <f>#N/A</f>
        <v>#N/A</v>
      </c>
      <c r="AB608" s="30"/>
    </row>
    <row r="609" spans="1:28" s="32" customFormat="1" ht="15" customHeight="1" x14ac:dyDescent="0.3">
      <c r="A609" s="29" t="s">
        <v>72</v>
      </c>
      <c r="B609" s="30" t="s">
        <v>842</v>
      </c>
      <c r="C609" s="29" t="s">
        <v>837</v>
      </c>
      <c r="D609" s="30" t="s">
        <v>1</v>
      </c>
      <c r="E609" s="29" t="s">
        <v>142</v>
      </c>
      <c r="F609" s="30" t="s">
        <v>838</v>
      </c>
      <c r="G609" s="30">
        <v>3305135</v>
      </c>
      <c r="H609" s="30">
        <v>3304461</v>
      </c>
      <c r="I609" s="31">
        <v>3499004</v>
      </c>
      <c r="J609" s="30">
        <v>3818597</v>
      </c>
      <c r="K609" s="31">
        <v>4377299</v>
      </c>
      <c r="L609" s="30">
        <v>4716965</v>
      </c>
      <c r="M609" s="31">
        <v>5225816</v>
      </c>
      <c r="N609" s="30">
        <v>5690587</v>
      </c>
      <c r="O609" s="31">
        <v>6047024</v>
      </c>
      <c r="P609" s="30">
        <v>5312898</v>
      </c>
      <c r="Q609" s="31">
        <v>6068406</v>
      </c>
      <c r="R609" s="30">
        <v>6645476</v>
      </c>
      <c r="S609" s="31">
        <v>6888812</v>
      </c>
      <c r="T609" s="30">
        <v>7062020</v>
      </c>
      <c r="U609" s="31">
        <v>7086417</v>
      </c>
      <c r="V609" s="30">
        <v>7175008</v>
      </c>
      <c r="W609" s="31">
        <v>7368450</v>
      </c>
      <c r="X609" s="30">
        <v>7750029</v>
      </c>
      <c r="Y609" s="31">
        <v>8009503</v>
      </c>
      <c r="Z609" s="30">
        <v>7798027</v>
      </c>
      <c r="AA609" s="31" t="e">
        <f>#N/A</f>
        <v>#N/A</v>
      </c>
      <c r="AB609" s="30"/>
    </row>
    <row r="610" spans="1:28" s="32" customFormat="1" ht="15" customHeight="1" x14ac:dyDescent="0.3">
      <c r="A610" s="29" t="s">
        <v>72</v>
      </c>
      <c r="B610" s="30" t="s">
        <v>843</v>
      </c>
      <c r="C610" s="29" t="s">
        <v>837</v>
      </c>
      <c r="D610" s="30" t="s">
        <v>1</v>
      </c>
      <c r="E610" s="29" t="s">
        <v>144</v>
      </c>
      <c r="F610" s="30" t="s">
        <v>838</v>
      </c>
      <c r="G610" s="30">
        <v>2908006</v>
      </c>
      <c r="H610" s="30">
        <v>2950702</v>
      </c>
      <c r="I610" s="31">
        <v>3134266</v>
      </c>
      <c r="J610" s="30">
        <v>3482049</v>
      </c>
      <c r="K610" s="31">
        <v>4189077</v>
      </c>
      <c r="L610" s="30">
        <v>4867282</v>
      </c>
      <c r="M610" s="31">
        <v>5010546</v>
      </c>
      <c r="N610" s="30">
        <v>5221008</v>
      </c>
      <c r="O610" s="31">
        <v>5816132</v>
      </c>
      <c r="P610" s="30">
        <v>4607988</v>
      </c>
      <c r="Q610" s="31">
        <v>5665776</v>
      </c>
      <c r="R610" s="30">
        <v>6368348</v>
      </c>
      <c r="S610" s="31">
        <v>6726854</v>
      </c>
      <c r="T610" s="30">
        <v>6839908</v>
      </c>
      <c r="U610" s="31">
        <v>6477507</v>
      </c>
      <c r="V610" s="30">
        <v>6477761</v>
      </c>
      <c r="W610" s="31">
        <v>6413521</v>
      </c>
      <c r="X610" s="30">
        <v>6812905</v>
      </c>
      <c r="Y610" s="31">
        <v>7376616</v>
      </c>
      <c r="Z610" s="30">
        <v>7048554</v>
      </c>
      <c r="AA610" s="31" t="e">
        <f>#N/A</f>
        <v>#N/A</v>
      </c>
      <c r="AB610" s="30"/>
    </row>
    <row r="611" spans="1:28" s="32" customFormat="1" ht="15" customHeight="1" x14ac:dyDescent="0.3">
      <c r="A611" s="29" t="s">
        <v>72</v>
      </c>
      <c r="B611" s="30" t="s">
        <v>844</v>
      </c>
      <c r="C611" s="29" t="s">
        <v>837</v>
      </c>
      <c r="D611" s="30" t="s">
        <v>1</v>
      </c>
      <c r="E611" s="29" t="s">
        <v>118</v>
      </c>
      <c r="F611" s="30" t="s">
        <v>838</v>
      </c>
      <c r="G611" s="30">
        <v>485962</v>
      </c>
      <c r="H611" s="30">
        <v>500935</v>
      </c>
      <c r="I611" s="31">
        <v>501502</v>
      </c>
      <c r="J611" s="30">
        <v>561458</v>
      </c>
      <c r="K611" s="31">
        <v>555214</v>
      </c>
      <c r="L611" s="30">
        <v>554876</v>
      </c>
      <c r="M611" s="31">
        <v>576656</v>
      </c>
      <c r="N611" s="30">
        <v>587662</v>
      </c>
      <c r="O611" s="31">
        <v>604896</v>
      </c>
      <c r="P611" s="30">
        <v>603418</v>
      </c>
      <c r="Q611" s="31">
        <v>600655</v>
      </c>
      <c r="R611" s="30">
        <v>638486</v>
      </c>
      <c r="S611" s="31">
        <v>655758</v>
      </c>
      <c r="T611" s="30">
        <v>660365</v>
      </c>
      <c r="U611" s="31">
        <v>658463</v>
      </c>
      <c r="V611" s="30">
        <v>615883</v>
      </c>
      <c r="W611" s="31">
        <v>608581</v>
      </c>
      <c r="X611" s="30">
        <v>637252</v>
      </c>
      <c r="Y611" s="31">
        <v>672388</v>
      </c>
      <c r="Z611" s="30">
        <v>673220</v>
      </c>
      <c r="AA611" s="31" t="e">
        <f>#N/A</f>
        <v>#N/A</v>
      </c>
      <c r="AB611" s="30"/>
    </row>
    <row r="612" spans="1:28" s="32" customFormat="1" ht="15" customHeight="1" x14ac:dyDescent="0.3">
      <c r="A612" s="29" t="s">
        <v>72</v>
      </c>
      <c r="B612" s="30" t="s">
        <v>845</v>
      </c>
      <c r="C612" s="29" t="s">
        <v>837</v>
      </c>
      <c r="D612" s="30" t="s">
        <v>1</v>
      </c>
      <c r="E612" s="29" t="s">
        <v>120</v>
      </c>
      <c r="F612" s="30" t="s">
        <v>838</v>
      </c>
      <c r="G612" s="30">
        <v>1918838</v>
      </c>
      <c r="H612" s="30">
        <v>1964296</v>
      </c>
      <c r="I612" s="31">
        <v>2128650</v>
      </c>
      <c r="J612" s="30">
        <v>2321940.91433409</v>
      </c>
      <c r="K612" s="31">
        <v>2489769.7508495199</v>
      </c>
      <c r="L612" s="30">
        <v>2620922.6856204099</v>
      </c>
      <c r="M612" s="31">
        <v>2759693.7769015101</v>
      </c>
      <c r="N612" s="30">
        <v>2941787.7400147701</v>
      </c>
      <c r="O612" s="31">
        <v>3010575.0045810598</v>
      </c>
      <c r="P612" s="30">
        <v>2952635.4173278701</v>
      </c>
      <c r="Q612" s="31">
        <v>3261420.5190764498</v>
      </c>
      <c r="R612" s="30">
        <v>3126402.9687175602</v>
      </c>
      <c r="S612" s="31">
        <v>3354435.4247166398</v>
      </c>
      <c r="T612" s="30">
        <v>3406679.0085552498</v>
      </c>
      <c r="U612" s="31">
        <v>3403550.0791238998</v>
      </c>
      <c r="V612" s="30">
        <v>3505119.5918077002</v>
      </c>
      <c r="W612" s="31">
        <v>3598861.72535819</v>
      </c>
      <c r="X612" s="30">
        <v>3658874.05144889</v>
      </c>
      <c r="Y612" s="31">
        <v>3757189.5603708602</v>
      </c>
      <c r="Z612" s="30">
        <v>3761510.9094008701</v>
      </c>
      <c r="AA612" s="31"/>
      <c r="AB612" s="30"/>
    </row>
    <row r="613" spans="1:28" s="32" customFormat="1" ht="15" customHeight="1" x14ac:dyDescent="0.3">
      <c r="A613" s="29" t="s">
        <v>72</v>
      </c>
      <c r="B613" s="30" t="s">
        <v>846</v>
      </c>
      <c r="C613" s="29" t="s">
        <v>837</v>
      </c>
      <c r="D613" s="30" t="s">
        <v>1</v>
      </c>
      <c r="E613" s="29" t="s">
        <v>122</v>
      </c>
      <c r="F613" s="30" t="s">
        <v>838</v>
      </c>
      <c r="G613" s="30">
        <v>2844625</v>
      </c>
      <c r="H613" s="30">
        <v>2967150</v>
      </c>
      <c r="I613" s="31">
        <v>3139418</v>
      </c>
      <c r="J613" s="30">
        <v>3299260.1871823701</v>
      </c>
      <c r="K613" s="31">
        <v>3529200.6974720098</v>
      </c>
      <c r="L613" s="30">
        <v>3675995.91825011</v>
      </c>
      <c r="M613" s="31">
        <v>3857859.4594886499</v>
      </c>
      <c r="N613" s="30">
        <v>4057596.22990862</v>
      </c>
      <c r="O613" s="31">
        <v>4100580.4021634702</v>
      </c>
      <c r="P613" s="30">
        <v>4106911.3635619702</v>
      </c>
      <c r="Q613" s="31">
        <v>4387370.1410485702</v>
      </c>
      <c r="R613" s="30">
        <v>4548505.9656529399</v>
      </c>
      <c r="S613" s="31">
        <v>4923279.3679289799</v>
      </c>
      <c r="T613" s="30">
        <v>5119457.7527209297</v>
      </c>
      <c r="U613" s="31">
        <v>5224148.9997763103</v>
      </c>
      <c r="V613" s="30">
        <v>5487797.8814054001</v>
      </c>
      <c r="W613" s="31">
        <v>5744163.5119304303</v>
      </c>
      <c r="X613" s="30">
        <v>6060173.9960467098</v>
      </c>
      <c r="Y613" s="31">
        <v>6355033.4234035602</v>
      </c>
      <c r="Z613" s="30">
        <v>6613327.2567295702</v>
      </c>
      <c r="AA613" s="31"/>
      <c r="AB613" s="30"/>
    </row>
    <row r="614" spans="1:28" s="32" customFormat="1" ht="15" customHeight="1" x14ac:dyDescent="0.3">
      <c r="A614" s="29" t="s">
        <v>72</v>
      </c>
      <c r="B614" s="30" t="s">
        <v>847</v>
      </c>
      <c r="C614" s="29" t="s">
        <v>124</v>
      </c>
      <c r="D614" s="30" t="s">
        <v>3</v>
      </c>
      <c r="E614" s="29" t="s">
        <v>125</v>
      </c>
      <c r="F614" s="30"/>
      <c r="G614" s="30">
        <v>67889</v>
      </c>
      <c r="H614" s="30">
        <v>63070</v>
      </c>
      <c r="I614" s="31">
        <v>66092</v>
      </c>
      <c r="J614" s="30">
        <v>78105</v>
      </c>
      <c r="K614" s="31">
        <v>94941.46</v>
      </c>
      <c r="L614" s="30">
        <v>109362</v>
      </c>
      <c r="M614" s="31">
        <v>127941.35</v>
      </c>
      <c r="N614" s="30">
        <v>151258.35</v>
      </c>
      <c r="O614" s="31">
        <v>175233.1</v>
      </c>
      <c r="P614" s="30">
        <v>151763.76999999999</v>
      </c>
      <c r="Q614" s="31">
        <v>192902.98</v>
      </c>
      <c r="R614" s="30">
        <v>221399.03</v>
      </c>
      <c r="S614" s="31">
        <v>227655.21</v>
      </c>
      <c r="T614" s="30">
        <v>227455.33</v>
      </c>
      <c r="U614" s="31">
        <v>226638.12</v>
      </c>
      <c r="V614" s="30">
        <v>213364</v>
      </c>
      <c r="W614" s="31">
        <v>213487.49</v>
      </c>
      <c r="X614" s="30">
        <v>233688.05</v>
      </c>
      <c r="Y614" s="31">
        <v>251108.13</v>
      </c>
      <c r="Z614" s="30">
        <v>242980.95</v>
      </c>
      <c r="AA614" s="31" t="e">
        <f>#N/A</f>
        <v>#N/A</v>
      </c>
      <c r="AB614" s="30"/>
    </row>
    <row r="615" spans="1:28" s="32" customFormat="1" ht="15" customHeight="1" x14ac:dyDescent="0.3">
      <c r="A615" s="29" t="s">
        <v>72</v>
      </c>
      <c r="B615" s="30" t="s">
        <v>848</v>
      </c>
      <c r="C615" s="29" t="s">
        <v>124</v>
      </c>
      <c r="D615" s="30" t="s">
        <v>3</v>
      </c>
      <c r="E615" s="29" t="s">
        <v>127</v>
      </c>
      <c r="F615" s="30"/>
      <c r="G615" s="30">
        <v>56180.7</v>
      </c>
      <c r="H615" s="30">
        <v>54518.400000000001</v>
      </c>
      <c r="I615" s="31">
        <v>57017.7</v>
      </c>
      <c r="J615" s="30">
        <v>66911.399999999994</v>
      </c>
      <c r="K615" s="31">
        <v>84191.89</v>
      </c>
      <c r="L615" s="30">
        <v>105960.15</v>
      </c>
      <c r="M615" s="31">
        <v>114271.77</v>
      </c>
      <c r="N615" s="30">
        <v>124618.04</v>
      </c>
      <c r="O615" s="31">
        <v>157884.96</v>
      </c>
      <c r="P615" s="30">
        <v>120561.51</v>
      </c>
      <c r="Q615" s="31">
        <v>166225.24</v>
      </c>
      <c r="R615" s="30">
        <v>209213.42</v>
      </c>
      <c r="S615" s="31">
        <v>227625.14</v>
      </c>
      <c r="T615" s="30">
        <v>227415.75</v>
      </c>
      <c r="U615" s="31">
        <v>209422.23</v>
      </c>
      <c r="V615" s="30">
        <v>187247.52</v>
      </c>
      <c r="W615" s="31">
        <v>177711.43</v>
      </c>
      <c r="X615" s="30">
        <v>201106.8</v>
      </c>
      <c r="Y615" s="31">
        <v>228720.45</v>
      </c>
      <c r="Z615" s="30">
        <v>216350.85</v>
      </c>
      <c r="AA615" s="31" t="e">
        <f>#N/A</f>
        <v>#N/A</v>
      </c>
      <c r="AB615" s="30"/>
    </row>
    <row r="616" spans="1:28" s="32" customFormat="1" ht="15" customHeight="1" x14ac:dyDescent="0.3">
      <c r="A616" s="29" t="s">
        <v>72</v>
      </c>
      <c r="B616" s="30" t="s">
        <v>849</v>
      </c>
      <c r="C616" s="29" t="s">
        <v>129</v>
      </c>
      <c r="D616" s="30" t="s">
        <v>6</v>
      </c>
      <c r="E616" s="29" t="s">
        <v>6</v>
      </c>
      <c r="F616" s="30"/>
      <c r="G616" s="30">
        <v>1.5173044965198501</v>
      </c>
      <c r="H616" s="30">
        <v>1.3831225830941101</v>
      </c>
      <c r="I616" s="31">
        <v>0.70201712921795301</v>
      </c>
      <c r="J616" s="30">
        <v>1.80206348468651</v>
      </c>
      <c r="K616" s="31">
        <v>2.76880585261185</v>
      </c>
      <c r="L616" s="30">
        <v>4.5421733577656003</v>
      </c>
      <c r="M616" s="31">
        <v>4.64545599405107</v>
      </c>
      <c r="N616" s="30">
        <v>2.2343362975596199</v>
      </c>
      <c r="O616" s="31">
        <v>5.4513499290033396</v>
      </c>
      <c r="P616" s="30">
        <v>-0.84840723547301</v>
      </c>
      <c r="Q616" s="31">
        <v>3.2792645634294999</v>
      </c>
      <c r="R616" s="30">
        <v>3.8096201414239901</v>
      </c>
      <c r="S616" s="31">
        <v>3.01256045494004</v>
      </c>
      <c r="T616" s="30">
        <v>2.1849606603895002</v>
      </c>
      <c r="U616" s="31">
        <v>1.8958901343027299</v>
      </c>
      <c r="V616" s="30">
        <v>-0.90016434193030004</v>
      </c>
      <c r="W616" s="31">
        <v>0.188334902790842</v>
      </c>
      <c r="X616" s="30">
        <v>0.66541900603037896</v>
      </c>
      <c r="Y616" s="31">
        <v>1.0642429250154799</v>
      </c>
      <c r="Z616" s="30">
        <v>0.70638443992050304</v>
      </c>
      <c r="AA616" s="31" t="e">
        <f>#N/A</f>
        <v>#N/A</v>
      </c>
      <c r="AB616" s="30"/>
    </row>
    <row r="617" spans="1:28" s="32" customFormat="1" ht="15" customHeight="1" x14ac:dyDescent="0.3">
      <c r="A617" s="29" t="s">
        <v>72</v>
      </c>
      <c r="B617" s="30" t="s">
        <v>850</v>
      </c>
      <c r="C617" s="29" t="s">
        <v>812</v>
      </c>
      <c r="D617" s="30" t="s">
        <v>2</v>
      </c>
      <c r="E617" s="29" t="s">
        <v>153</v>
      </c>
      <c r="F617" s="30"/>
      <c r="G617" s="30">
        <v>49.1591666666667</v>
      </c>
      <c r="H617" s="30">
        <v>49.1591666666667</v>
      </c>
      <c r="I617" s="31">
        <v>54.010833333333302</v>
      </c>
      <c r="J617" s="30">
        <v>61.07</v>
      </c>
      <c r="K617" s="31">
        <v>68.133333333333297</v>
      </c>
      <c r="L617" s="30">
        <v>74.761666666666699</v>
      </c>
      <c r="M617" s="31">
        <v>79.192499999999995</v>
      </c>
      <c r="N617" s="30">
        <v>85.840833333333293</v>
      </c>
      <c r="O617" s="31">
        <v>89.892499999999998</v>
      </c>
      <c r="P617" s="30">
        <v>83.557500000000005</v>
      </c>
      <c r="Q617" s="31">
        <v>95.450833333333307</v>
      </c>
      <c r="R617" s="30">
        <v>91.580833333333302</v>
      </c>
      <c r="S617" s="31">
        <v>100.80249999999999</v>
      </c>
      <c r="T617" s="30">
        <v>102.73</v>
      </c>
      <c r="U617" s="31">
        <v>98.610833333333304</v>
      </c>
      <c r="V617" s="30">
        <v>98.655000000000001</v>
      </c>
      <c r="W617" s="31">
        <v>99.999166666666696</v>
      </c>
      <c r="X617" s="30">
        <v>101.81083333333299</v>
      </c>
      <c r="Y617" s="31">
        <v>105.5925</v>
      </c>
      <c r="Z617" s="30">
        <v>101.75749999999999</v>
      </c>
      <c r="AA617" s="31" t="e">
        <f>#N/A</f>
        <v>#N/A</v>
      </c>
      <c r="AB617" s="30"/>
    </row>
    <row r="618" spans="1:28" s="32" customFormat="1" ht="15" customHeight="1" x14ac:dyDescent="0.3">
      <c r="A618" s="29" t="s">
        <v>72</v>
      </c>
      <c r="B618" s="30" t="s">
        <v>851</v>
      </c>
      <c r="C618" s="29" t="s">
        <v>249</v>
      </c>
      <c r="D618" s="30" t="s">
        <v>5</v>
      </c>
      <c r="E618" s="29" t="s">
        <v>163</v>
      </c>
      <c r="F618" s="30"/>
      <c r="G618" s="30">
        <v>9508620</v>
      </c>
      <c r="H618" s="30">
        <v>10061970</v>
      </c>
      <c r="I618" s="31">
        <v>10799080</v>
      </c>
      <c r="J618" s="30">
        <v>10004450</v>
      </c>
      <c r="K618" s="31">
        <v>11650690</v>
      </c>
      <c r="L618" s="30">
        <v>11516930</v>
      </c>
      <c r="M618" s="31">
        <v>13821820</v>
      </c>
      <c r="N618" s="30">
        <v>14464228</v>
      </c>
      <c r="O618" s="31">
        <v>14584220</v>
      </c>
      <c r="P618" s="30">
        <v>14149841</v>
      </c>
      <c r="Q618" s="31">
        <v>15936400</v>
      </c>
      <c r="R618" s="30">
        <v>19230470</v>
      </c>
      <c r="S618" s="31">
        <v>22353903</v>
      </c>
      <c r="T618" s="30">
        <v>26546725</v>
      </c>
      <c r="U618" s="31">
        <v>24809683</v>
      </c>
      <c r="V618" s="30">
        <v>29923130</v>
      </c>
      <c r="W618" s="31">
        <v>32529540</v>
      </c>
      <c r="X618" s="30">
        <v>35591970</v>
      </c>
      <c r="Y618" s="31">
        <v>38178190</v>
      </c>
      <c r="Z618" s="30">
        <v>39797410</v>
      </c>
      <c r="AA618" s="31" t="e">
        <f>#N/A</f>
        <v>#N/A</v>
      </c>
      <c r="AB618" s="30"/>
    </row>
    <row r="619" spans="1:28" s="32" customFormat="1" ht="15" customHeight="1" x14ac:dyDescent="0.3">
      <c r="A619" s="29" t="s">
        <v>72</v>
      </c>
      <c r="B619" s="30" t="s">
        <v>852</v>
      </c>
      <c r="C619" s="29" t="s">
        <v>124</v>
      </c>
      <c r="D619" s="30" t="s">
        <v>4</v>
      </c>
      <c r="E619" s="29" t="s">
        <v>4</v>
      </c>
      <c r="F619" s="30"/>
      <c r="G619" s="30" t="e">
        <f>#N/A</f>
        <v>#N/A</v>
      </c>
      <c r="H619" s="30" t="e">
        <f>#N/A</f>
        <v>#N/A</v>
      </c>
      <c r="I619" s="31" t="e">
        <f>#N/A</f>
        <v>#N/A</v>
      </c>
      <c r="J619" s="30" t="e">
        <f>#N/A</f>
        <v>#N/A</v>
      </c>
      <c r="K619" s="31" t="e">
        <f>#N/A</f>
        <v>#N/A</v>
      </c>
      <c r="L619" s="30">
        <v>1187.02</v>
      </c>
      <c r="M619" s="31">
        <v>1333.36</v>
      </c>
      <c r="N619" s="30">
        <v>1634.85</v>
      </c>
      <c r="O619" s="31">
        <v>1898.41</v>
      </c>
      <c r="P619" s="30">
        <v>2779.03</v>
      </c>
      <c r="Q619" s="31">
        <v>3157.73</v>
      </c>
      <c r="R619" s="30">
        <v>3529.32</v>
      </c>
      <c r="S619" s="31">
        <v>3754.85</v>
      </c>
      <c r="T619" s="30">
        <v>4746.4399999999996</v>
      </c>
      <c r="U619" s="31">
        <v>4615.47</v>
      </c>
      <c r="V619" s="30">
        <v>3865.09</v>
      </c>
      <c r="W619" s="31">
        <v>4039.78</v>
      </c>
      <c r="X619" s="30">
        <v>4659.5200000000004</v>
      </c>
      <c r="Y619" s="31">
        <v>5351.11</v>
      </c>
      <c r="Z619" s="30">
        <v>4899.1499999999996</v>
      </c>
      <c r="AA619" s="31" t="e">
        <f>#N/A</f>
        <v>#N/A</v>
      </c>
      <c r="AB619" s="30"/>
    </row>
    <row r="620" spans="1:28" s="32" customFormat="1" ht="15" customHeight="1" x14ac:dyDescent="0.3">
      <c r="A620" s="29" t="s">
        <v>72</v>
      </c>
      <c r="B620" s="30" t="s">
        <v>853</v>
      </c>
      <c r="C620" s="29" t="s">
        <v>124</v>
      </c>
      <c r="D620" s="30" t="s">
        <v>4</v>
      </c>
      <c r="E620" s="29" t="s">
        <v>4</v>
      </c>
      <c r="F620" s="30"/>
      <c r="G620" s="30">
        <v>1696.79</v>
      </c>
      <c r="H620" s="30">
        <v>1252.45</v>
      </c>
      <c r="I620" s="31">
        <v>1380</v>
      </c>
      <c r="J620" s="30">
        <v>1607.35</v>
      </c>
      <c r="K620" s="31">
        <v>1621.88</v>
      </c>
      <c r="L620" s="30">
        <v>1187.02</v>
      </c>
      <c r="M620" s="31">
        <v>1333.36</v>
      </c>
      <c r="N620" s="30">
        <v>1634.85</v>
      </c>
      <c r="O620" s="31">
        <v>1898.41</v>
      </c>
      <c r="P620" s="30">
        <v>3808</v>
      </c>
      <c r="Q620" s="31">
        <v>4433.16</v>
      </c>
      <c r="R620" s="30">
        <v>5255.62</v>
      </c>
      <c r="S620" s="31">
        <v>5656.79</v>
      </c>
      <c r="T620" s="30">
        <v>6584.86</v>
      </c>
      <c r="U620" s="31">
        <v>6524.11</v>
      </c>
      <c r="V620" s="30">
        <v>5894.67</v>
      </c>
      <c r="W620" s="31">
        <v>6270.03</v>
      </c>
      <c r="X620" s="30">
        <v>6720.12</v>
      </c>
      <c r="Y620" s="31">
        <v>7463.33</v>
      </c>
      <c r="Z620" s="30" t="e">
        <f>#N/A</f>
        <v>#N/A</v>
      </c>
      <c r="AA620" s="31" t="e">
        <f>#N/A</f>
        <v>#N/A</v>
      </c>
      <c r="AB620" s="30"/>
    </row>
    <row r="621" spans="1:28" s="32" customFormat="1" ht="15" customHeight="1" x14ac:dyDescent="0.3">
      <c r="A621" s="29" t="s">
        <v>72</v>
      </c>
      <c r="B621" s="30" t="s">
        <v>854</v>
      </c>
      <c r="C621" s="29" t="s">
        <v>132</v>
      </c>
      <c r="D621" s="30" t="s">
        <v>7</v>
      </c>
      <c r="E621" s="29" t="s">
        <v>133</v>
      </c>
      <c r="F621" s="30"/>
      <c r="G621" s="30">
        <v>40.162158333333302</v>
      </c>
      <c r="H621" s="30">
        <v>44.431874999999998</v>
      </c>
      <c r="I621" s="31">
        <v>42.960083333333301</v>
      </c>
      <c r="J621" s="30">
        <v>41.4846583333333</v>
      </c>
      <c r="K621" s="31">
        <v>40.222466666666698</v>
      </c>
      <c r="L621" s="30">
        <v>40.220158333333302</v>
      </c>
      <c r="M621" s="31">
        <v>37.881999999999998</v>
      </c>
      <c r="N621" s="30">
        <v>34.518208333333298</v>
      </c>
      <c r="O621" s="31">
        <v>33.313316666666701</v>
      </c>
      <c r="P621" s="30">
        <v>34.285791666666697</v>
      </c>
      <c r="Q621" s="31">
        <v>31.689816666666701</v>
      </c>
      <c r="R621" s="30">
        <v>30.4917333333333</v>
      </c>
      <c r="S621" s="31">
        <v>31.0830916666667</v>
      </c>
      <c r="T621" s="30">
        <v>30.7259666666667</v>
      </c>
      <c r="U621" s="31">
        <v>32.479833333333303</v>
      </c>
      <c r="V621" s="30">
        <v>34.247716666666697</v>
      </c>
      <c r="W621" s="31">
        <v>35.296383333333303</v>
      </c>
      <c r="X621" s="30">
        <v>33.937975000000002</v>
      </c>
      <c r="Y621" s="31">
        <v>32.3107166666667</v>
      </c>
      <c r="Z621" s="30">
        <v>31.047608333333301</v>
      </c>
      <c r="AA621" s="31" t="e">
        <f>#N/A</f>
        <v>#N/A</v>
      </c>
      <c r="AB621" s="30"/>
    </row>
    <row r="622" spans="1:28" s="32" customFormat="1" ht="15" customHeight="1" x14ac:dyDescent="0.3">
      <c r="A622" s="29" t="s">
        <v>60</v>
      </c>
      <c r="B622" s="30" t="s">
        <v>855</v>
      </c>
      <c r="C622" s="29" t="s">
        <v>124</v>
      </c>
      <c r="D622" s="30" t="s">
        <v>1</v>
      </c>
      <c r="E622" s="29" t="s">
        <v>115</v>
      </c>
      <c r="F622" s="30" t="s">
        <v>504</v>
      </c>
      <c r="G622" s="30">
        <v>831.76735900604695</v>
      </c>
      <c r="H622" s="30">
        <v>967.75518644858698</v>
      </c>
      <c r="I622" s="31">
        <v>902.96987790609603</v>
      </c>
      <c r="J622" s="30">
        <v>883.32691986758698</v>
      </c>
      <c r="K622" s="31">
        <v>886.90173451341002</v>
      </c>
      <c r="L622" s="30">
        <v>913.72248652754399</v>
      </c>
      <c r="M622" s="31">
        <v>876.22718585244297</v>
      </c>
      <c r="N622" s="30">
        <v>965.87094725377699</v>
      </c>
      <c r="O622" s="31">
        <v>1075.39538725651</v>
      </c>
      <c r="P622" s="30">
        <v>1182.80390335329</v>
      </c>
      <c r="Q622" s="31">
        <v>1294.67799199563</v>
      </c>
      <c r="R622" s="30">
        <v>1369.8447534474701</v>
      </c>
      <c r="S622" s="31">
        <v>1452.2463163657301</v>
      </c>
      <c r="T622" s="30">
        <v>1483.0881427742599</v>
      </c>
      <c r="U622" s="31">
        <v>1549.0758664566099</v>
      </c>
      <c r="V622" s="30">
        <v>1596.41827076711</v>
      </c>
      <c r="W622" s="31">
        <v>1653.0984018639299</v>
      </c>
      <c r="X622" s="30">
        <v>1590.2823317109901</v>
      </c>
      <c r="Y622" s="31">
        <v>1577.8846340411999</v>
      </c>
      <c r="Z622" s="30"/>
      <c r="AA622" s="31"/>
      <c r="AB622" s="30"/>
    </row>
    <row r="623" spans="1:28" s="32" customFormat="1" ht="15" customHeight="1" x14ac:dyDescent="0.3">
      <c r="A623" s="29" t="s">
        <v>60</v>
      </c>
      <c r="B623" s="30" t="s">
        <v>856</v>
      </c>
      <c r="C623" s="29" t="s">
        <v>124</v>
      </c>
      <c r="D623" s="30" t="s">
        <v>1</v>
      </c>
      <c r="E623" s="29" t="s">
        <v>138</v>
      </c>
      <c r="F623" s="30" t="s">
        <v>504</v>
      </c>
      <c r="G623" s="30">
        <v>1518.26608440363</v>
      </c>
      <c r="H623" s="30">
        <v>1877.9976077138599</v>
      </c>
      <c r="I623" s="31">
        <v>1849.4292783021799</v>
      </c>
      <c r="J623" s="30">
        <v>1528.4107617213101</v>
      </c>
      <c r="K623" s="31">
        <v>1337.8173571408799</v>
      </c>
      <c r="L623" s="30">
        <v>1172.9541215203301</v>
      </c>
      <c r="M623" s="31">
        <v>1233.1108159575999</v>
      </c>
      <c r="N623" s="30">
        <v>1497.74059009236</v>
      </c>
      <c r="O623" s="31">
        <v>1563.9472179572399</v>
      </c>
      <c r="P623" s="30">
        <v>1827.4805045517001</v>
      </c>
      <c r="Q623" s="31">
        <v>1879.2201435946899</v>
      </c>
      <c r="R623" s="30">
        <v>1802.2599573305099</v>
      </c>
      <c r="S623" s="31">
        <v>1807.36362016671</v>
      </c>
      <c r="T623" s="30">
        <v>1699.3297340608999</v>
      </c>
      <c r="U623" s="31">
        <v>1844.71038476748</v>
      </c>
      <c r="V623" s="30">
        <v>1867.6886504399799</v>
      </c>
      <c r="W623" s="31">
        <v>1902.2511193727</v>
      </c>
      <c r="X623" s="30">
        <v>1883.4747877756499</v>
      </c>
      <c r="Y623" s="31">
        <v>1901.27467388581</v>
      </c>
      <c r="Z623" s="30"/>
      <c r="AA623" s="31"/>
      <c r="AB623" s="30"/>
    </row>
    <row r="624" spans="1:28" s="32" customFormat="1" ht="15" customHeight="1" x14ac:dyDescent="0.3">
      <c r="A624" s="29" t="s">
        <v>60</v>
      </c>
      <c r="B624" s="30" t="s">
        <v>857</v>
      </c>
      <c r="C624" s="29" t="s">
        <v>124</v>
      </c>
      <c r="D624" s="30" t="s">
        <v>1</v>
      </c>
      <c r="E624" s="29" t="s">
        <v>140</v>
      </c>
      <c r="F624" s="30" t="s">
        <v>504</v>
      </c>
      <c r="G624" s="30">
        <v>237.348691939551</v>
      </c>
      <c r="H624" s="30">
        <v>239.062969373371</v>
      </c>
      <c r="I624" s="31">
        <v>224.26753460886101</v>
      </c>
      <c r="J624" s="30">
        <v>173.62273943500699</v>
      </c>
      <c r="K624" s="31">
        <v>117.850938368459</v>
      </c>
      <c r="L624" s="30">
        <v>110.97303419585199</v>
      </c>
      <c r="M624" s="31">
        <v>80.669316551190605</v>
      </c>
      <c r="N624" s="30">
        <v>140.95937302007701</v>
      </c>
      <c r="O624" s="31">
        <v>265.56618736255098</v>
      </c>
      <c r="P624" s="30">
        <v>467.512486393274</v>
      </c>
      <c r="Q624" s="31">
        <v>481.83256294384</v>
      </c>
      <c r="R624" s="30">
        <v>813.36102925939394</v>
      </c>
      <c r="S624" s="31">
        <v>703.20484973962095</v>
      </c>
      <c r="T624" s="30">
        <v>553.56401411192201</v>
      </c>
      <c r="U624" s="31">
        <v>587.55165745724798</v>
      </c>
      <c r="V624" s="30">
        <v>566.38085447576395</v>
      </c>
      <c r="W624" s="31">
        <v>653.30552691057301</v>
      </c>
      <c r="X624" s="30">
        <v>544.30336912825203</v>
      </c>
      <c r="Y624" s="31">
        <v>534.77018290349304</v>
      </c>
      <c r="Z624" s="30"/>
      <c r="AA624" s="31"/>
      <c r="AB624" s="30"/>
    </row>
    <row r="625" spans="1:28" s="32" customFormat="1" ht="15" customHeight="1" x14ac:dyDescent="0.3">
      <c r="A625" s="29" t="s">
        <v>60</v>
      </c>
      <c r="B625" s="30" t="s">
        <v>858</v>
      </c>
      <c r="C625" s="29" t="s">
        <v>124</v>
      </c>
      <c r="D625" s="30" t="s">
        <v>1</v>
      </c>
      <c r="E625" s="29" t="s">
        <v>142</v>
      </c>
      <c r="F625" s="30" t="s">
        <v>504</v>
      </c>
      <c r="G625" s="30">
        <v>52.049954948058499</v>
      </c>
      <c r="H625" s="30">
        <v>64.143708580877401</v>
      </c>
      <c r="I625" s="31">
        <v>58.771480662700803</v>
      </c>
      <c r="J625" s="30">
        <v>54.132509494543598</v>
      </c>
      <c r="K625" s="31">
        <v>48.336756887230997</v>
      </c>
      <c r="L625" s="30">
        <v>43.2128629544993</v>
      </c>
      <c r="M625" s="31">
        <v>52.208893164385501</v>
      </c>
      <c r="N625" s="30">
        <v>69.026577714446105</v>
      </c>
      <c r="O625" s="31">
        <v>83.765498974461295</v>
      </c>
      <c r="P625" s="30">
        <v>84.772260964441202</v>
      </c>
      <c r="Q625" s="31">
        <v>108.529793303166</v>
      </c>
      <c r="R625" s="30">
        <v>81.481209679613301</v>
      </c>
      <c r="S625" s="31">
        <v>115.009787340077</v>
      </c>
      <c r="T625" s="30">
        <v>87.287631801050694</v>
      </c>
      <c r="U625" s="31">
        <v>67.633358574438603</v>
      </c>
      <c r="V625" s="30">
        <v>48.508505448534201</v>
      </c>
      <c r="W625" s="31">
        <v>52.618394287492599</v>
      </c>
      <c r="X625" s="30">
        <v>32.070292621949797</v>
      </c>
      <c r="Y625" s="31">
        <v>34.767794359999002</v>
      </c>
      <c r="Z625" s="30"/>
      <c r="AA625" s="31"/>
      <c r="AB625" s="30"/>
    </row>
    <row r="626" spans="1:28" s="32" customFormat="1" ht="15" customHeight="1" x14ac:dyDescent="0.3">
      <c r="A626" s="29" t="s">
        <v>60</v>
      </c>
      <c r="B626" s="30" t="s">
        <v>859</v>
      </c>
      <c r="C626" s="29" t="s">
        <v>124</v>
      </c>
      <c r="D626" s="30" t="s">
        <v>1</v>
      </c>
      <c r="E626" s="29" t="s">
        <v>144</v>
      </c>
      <c r="F626" s="30" t="s">
        <v>504</v>
      </c>
      <c r="G626" s="30">
        <v>937.41365978398198</v>
      </c>
      <c r="H626" s="30">
        <v>1194.0887136300901</v>
      </c>
      <c r="I626" s="31">
        <v>1233.7764540790599</v>
      </c>
      <c r="J626" s="30">
        <v>879.57472714850906</v>
      </c>
      <c r="K626" s="31">
        <v>621.36114707874106</v>
      </c>
      <c r="L626" s="30">
        <v>414.88476466140901</v>
      </c>
      <c r="M626" s="31">
        <v>491.46530889010899</v>
      </c>
      <c r="N626" s="30">
        <v>743.61214519186797</v>
      </c>
      <c r="O626" s="31">
        <v>839.69481484460198</v>
      </c>
      <c r="P626" s="30">
        <v>1198.82910927634</v>
      </c>
      <c r="Q626" s="31">
        <v>1175.57042445039</v>
      </c>
      <c r="R626" s="30">
        <v>1330.35868588421</v>
      </c>
      <c r="S626" s="31">
        <v>1204.73828739285</v>
      </c>
      <c r="T626" s="30">
        <v>879.55346856120605</v>
      </c>
      <c r="U626" s="31">
        <v>981.44145407015901</v>
      </c>
      <c r="V626" s="30">
        <v>906.92095784016203</v>
      </c>
      <c r="W626" s="31">
        <v>981.15653435638205</v>
      </c>
      <c r="X626" s="30">
        <v>895.75073099103099</v>
      </c>
      <c r="Y626" s="31">
        <v>915.98260471135097</v>
      </c>
      <c r="Z626" s="30"/>
      <c r="AA626" s="31"/>
      <c r="AB626" s="30"/>
    </row>
    <row r="627" spans="1:28" s="32" customFormat="1" ht="15" customHeight="1" x14ac:dyDescent="0.3">
      <c r="A627" s="29" t="s">
        <v>60</v>
      </c>
      <c r="B627" s="30" t="s">
        <v>860</v>
      </c>
      <c r="C627" s="29" t="s">
        <v>124</v>
      </c>
      <c r="D627" s="30" t="s">
        <v>1</v>
      </c>
      <c r="E627" s="29" t="s">
        <v>118</v>
      </c>
      <c r="F627" s="30" t="s">
        <v>504</v>
      </c>
      <c r="G627" s="30">
        <v>239.08493216738</v>
      </c>
      <c r="H627" s="30">
        <v>236.71392752156001</v>
      </c>
      <c r="I627" s="31">
        <v>250.903445424702</v>
      </c>
      <c r="J627" s="30">
        <v>248.53324283001101</v>
      </c>
      <c r="K627" s="31">
        <v>261.47278166365999</v>
      </c>
      <c r="L627" s="30">
        <v>267.30534515962802</v>
      </c>
      <c r="M627" s="31">
        <v>283.098257014365</v>
      </c>
      <c r="N627" s="30">
        <v>279.02672440343099</v>
      </c>
      <c r="O627" s="31">
        <v>296.82751576978598</v>
      </c>
      <c r="P627" s="30">
        <v>305.12954614732001</v>
      </c>
      <c r="Q627" s="31">
        <v>318.46128057827502</v>
      </c>
      <c r="R627" s="30">
        <v>266.68786629364803</v>
      </c>
      <c r="S627" s="31">
        <v>316.822029753278</v>
      </c>
      <c r="T627" s="30">
        <v>300.33648685856701</v>
      </c>
      <c r="U627" s="31">
        <v>289.862340062805</v>
      </c>
      <c r="V627" s="30">
        <v>276.09990001825503</v>
      </c>
      <c r="W627" s="31">
        <v>273.74017627517901</v>
      </c>
      <c r="X627" s="30">
        <v>264.77367372426102</v>
      </c>
      <c r="Y627" s="31">
        <v>276.52868427728799</v>
      </c>
      <c r="Z627" s="30"/>
      <c r="AA627" s="31"/>
      <c r="AB627" s="30"/>
    </row>
    <row r="628" spans="1:28" s="32" customFormat="1" ht="15" customHeight="1" x14ac:dyDescent="0.3">
      <c r="A628" s="29" t="s">
        <v>60</v>
      </c>
      <c r="B628" s="30" t="s">
        <v>861</v>
      </c>
      <c r="C628" s="29" t="s">
        <v>124</v>
      </c>
      <c r="D628" s="30" t="s">
        <v>1</v>
      </c>
      <c r="E628" s="29" t="s">
        <v>120</v>
      </c>
      <c r="F628" s="30" t="s">
        <v>504</v>
      </c>
      <c r="G628" s="30">
        <v>240.86569790849001</v>
      </c>
      <c r="H628" s="30">
        <v>232.467470395102</v>
      </c>
      <c r="I628" s="31">
        <v>180.351426537821</v>
      </c>
      <c r="J628" s="30">
        <v>149.506839894758</v>
      </c>
      <c r="K628" s="31">
        <v>51.938360791952299</v>
      </c>
      <c r="L628" s="30">
        <v>48.426486589359897</v>
      </c>
      <c r="M628" s="31">
        <v>41.6883412125961</v>
      </c>
      <c r="N628" s="30">
        <v>62.334519777178699</v>
      </c>
      <c r="O628" s="31">
        <v>126.06008807500901</v>
      </c>
      <c r="P628" s="30">
        <v>195.76949005624999</v>
      </c>
      <c r="Q628" s="31">
        <v>212.70102247965201</v>
      </c>
      <c r="R628" s="30">
        <v>234.90764575234499</v>
      </c>
      <c r="S628" s="31">
        <v>188.545461349286</v>
      </c>
      <c r="T628" s="30">
        <v>266.54937130770998</v>
      </c>
      <c r="U628" s="31">
        <v>237.347132778342</v>
      </c>
      <c r="V628" s="30">
        <v>290.41184786174398</v>
      </c>
      <c r="W628" s="31">
        <v>312.72863180580703</v>
      </c>
      <c r="X628" s="30">
        <v>229.47979146919201</v>
      </c>
      <c r="Y628" s="31">
        <v>241.74226357889</v>
      </c>
      <c r="Z628" s="30"/>
      <c r="AA628" s="31"/>
      <c r="AB628" s="30"/>
    </row>
    <row r="629" spans="1:28" s="32" customFormat="1" ht="15" customHeight="1" x14ac:dyDescent="0.3">
      <c r="A629" s="29" t="s">
        <v>60</v>
      </c>
      <c r="B629" s="30" t="s">
        <v>862</v>
      </c>
      <c r="C629" s="29" t="s">
        <v>124</v>
      </c>
      <c r="D629" s="30" t="s">
        <v>1</v>
      </c>
      <c r="E629" s="29" t="s">
        <v>122</v>
      </c>
      <c r="F629" s="30" t="s">
        <v>504</v>
      </c>
      <c r="G629" s="30">
        <v>340.015921203939</v>
      </c>
      <c r="H629" s="30">
        <v>484.27497669669998</v>
      </c>
      <c r="I629" s="31">
        <v>454.84863528860097</v>
      </c>
      <c r="J629" s="30">
        <v>466.27994022156298</v>
      </c>
      <c r="K629" s="31">
        <v>558.75868004723895</v>
      </c>
      <c r="L629" s="30">
        <v>583.57112255376796</v>
      </c>
      <c r="M629" s="31">
        <v>547.66223739505597</v>
      </c>
      <c r="N629" s="30">
        <v>611.94876784495796</v>
      </c>
      <c r="O629" s="31">
        <v>625.05642475292996</v>
      </c>
      <c r="P629" s="30">
        <v>673.64626652788604</v>
      </c>
      <c r="Q629" s="31">
        <v>744.59084379907495</v>
      </c>
      <c r="R629" s="30">
        <v>831.90232798201396</v>
      </c>
      <c r="S629" s="31">
        <v>890.29039970896304</v>
      </c>
      <c r="T629" s="30">
        <v>898.79869030393604</v>
      </c>
      <c r="U629" s="31">
        <v>968.46270242655805</v>
      </c>
      <c r="V629" s="30">
        <v>1012.67035705645</v>
      </c>
      <c r="W629" s="31">
        <v>1070.1630857254499</v>
      </c>
      <c r="X629" s="30">
        <v>1104.04473543004</v>
      </c>
      <c r="Y629" s="31">
        <v>1075.2824352676901</v>
      </c>
      <c r="Z629" s="30"/>
      <c r="AA629" s="31"/>
      <c r="AB629" s="30"/>
    </row>
    <row r="630" spans="1:28" s="32" customFormat="1" ht="15" customHeight="1" x14ac:dyDescent="0.3">
      <c r="A630" s="29" t="s">
        <v>60</v>
      </c>
      <c r="B630" s="30" t="s">
        <v>863</v>
      </c>
      <c r="C630" s="29" t="s">
        <v>124</v>
      </c>
      <c r="D630" s="30" t="s">
        <v>3</v>
      </c>
      <c r="E630" s="29" t="s">
        <v>125</v>
      </c>
      <c r="F630" s="30" t="s">
        <v>294</v>
      </c>
      <c r="G630" s="30">
        <v>5</v>
      </c>
      <c r="H630" s="30">
        <v>4</v>
      </c>
      <c r="I630" s="31">
        <v>7</v>
      </c>
      <c r="J630" s="30">
        <v>8</v>
      </c>
      <c r="K630" s="31">
        <v>27.570983564237199</v>
      </c>
      <c r="L630" s="30">
        <v>20.9821359220145</v>
      </c>
      <c r="M630" s="31">
        <v>9.2527641263157907</v>
      </c>
      <c r="N630" s="30">
        <v>6.64841816526316</v>
      </c>
      <c r="O630" s="31">
        <v>14.0611828421053</v>
      </c>
      <c r="P630" s="30">
        <v>14.5953336815789</v>
      </c>
      <c r="Q630" s="31">
        <v>27.080122760526301</v>
      </c>
      <c r="R630" s="30">
        <v>28.6769607842105</v>
      </c>
      <c r="S630" s="31">
        <v>33.2655042842105</v>
      </c>
      <c r="T630" s="30">
        <v>17.670430789473698</v>
      </c>
      <c r="U630" s="31">
        <v>15.507985473684201</v>
      </c>
      <c r="V630" s="30">
        <v>18.048149017543899</v>
      </c>
      <c r="W630" s="31">
        <v>20.045128421052599</v>
      </c>
      <c r="X630" s="30">
        <v>16.5516527894737</v>
      </c>
      <c r="Y630" s="31">
        <v>24.603795868421098</v>
      </c>
      <c r="Z630" s="30"/>
      <c r="AA630" s="31"/>
      <c r="AB630" s="30"/>
    </row>
    <row r="631" spans="1:28" s="32" customFormat="1" ht="15" customHeight="1" x14ac:dyDescent="0.3">
      <c r="A631" s="29" t="s">
        <v>60</v>
      </c>
      <c r="B631" s="30" t="s">
        <v>864</v>
      </c>
      <c r="C631" s="29" t="s">
        <v>124</v>
      </c>
      <c r="D631" s="30" t="s">
        <v>3</v>
      </c>
      <c r="E631" s="29" t="s">
        <v>127</v>
      </c>
      <c r="F631" s="30" t="s">
        <v>294</v>
      </c>
      <c r="G631" s="30">
        <v>-242</v>
      </c>
      <c r="H631" s="30">
        <v>-262</v>
      </c>
      <c r="I631" s="31">
        <v>-125</v>
      </c>
      <c r="J631" s="30">
        <v>-130</v>
      </c>
      <c r="K631" s="31">
        <v>-103.928216523148</v>
      </c>
      <c r="L631" s="30">
        <v>-89.865719372134706</v>
      </c>
      <c r="M631" s="31">
        <v>-113.145233949535</v>
      </c>
      <c r="N631" s="30">
        <v>-175.665399872064</v>
      </c>
      <c r="O631" s="31">
        <v>-332.87392955036802</v>
      </c>
      <c r="P631" s="30">
        <v>-337.61988138466597</v>
      </c>
      <c r="Q631" s="31">
        <v>-307.44777713817501</v>
      </c>
      <c r="R631" s="30">
        <v>-401.93753044252998</v>
      </c>
      <c r="S631" s="31">
        <v>-671.61877230873802</v>
      </c>
      <c r="T631" s="30">
        <v>-637.39227812276499</v>
      </c>
      <c r="U631" s="31">
        <v>-618.47015506315199</v>
      </c>
      <c r="V631" s="30">
        <v>-653.44180648210499</v>
      </c>
      <c r="W631" s="31">
        <v>-566.50688985958197</v>
      </c>
      <c r="X631" s="30">
        <v>-631.37099334854895</v>
      </c>
      <c r="Y631" s="31">
        <v>-613.17171309192997</v>
      </c>
      <c r="Z631" s="30"/>
      <c r="AA631" s="31"/>
      <c r="AB631" s="30"/>
    </row>
    <row r="632" spans="1:28" s="32" customFormat="1" ht="15" customHeight="1" x14ac:dyDescent="0.3">
      <c r="A632" s="29" t="s">
        <v>60</v>
      </c>
      <c r="B632" s="30" t="s">
        <v>865</v>
      </c>
      <c r="C632" s="29" t="s">
        <v>129</v>
      </c>
      <c r="D632" s="30" t="s">
        <v>6</v>
      </c>
      <c r="E632" s="29" t="s">
        <v>6</v>
      </c>
      <c r="F632" s="30"/>
      <c r="G632" s="30"/>
      <c r="H632" s="30"/>
      <c r="I632" s="31"/>
      <c r="J632" s="30"/>
      <c r="K632" s="31">
        <v>2.3335315101069898</v>
      </c>
      <c r="L632" s="30">
        <v>1.61220043572986</v>
      </c>
      <c r="M632" s="31">
        <v>5.2315608919382504</v>
      </c>
      <c r="N632" s="30">
        <v>8.6389568052159706</v>
      </c>
      <c r="O632" s="31">
        <v>7.4268567141785597</v>
      </c>
      <c r="P632" s="30">
        <v>-0.209497206703912</v>
      </c>
      <c r="Q632" s="31">
        <v>5.1784464660601799</v>
      </c>
      <c r="R632" s="30">
        <v>13.1736526946108</v>
      </c>
      <c r="S632" s="31">
        <v>10.934744268077599</v>
      </c>
      <c r="T632" s="30">
        <v>9.3543899838392193</v>
      </c>
      <c r="U632" s="31">
        <v>0.84883820629339501</v>
      </c>
      <c r="V632" s="30">
        <v>0.64614861418125402</v>
      </c>
      <c r="W632" s="31">
        <v>-1.46984287886468</v>
      </c>
      <c r="X632" s="30">
        <v>0.52297668038409495</v>
      </c>
      <c r="Y632" s="31">
        <v>2.2942430703624801</v>
      </c>
      <c r="Z632" s="30"/>
      <c r="AA632" s="31"/>
      <c r="AB632" s="30"/>
    </row>
    <row r="633" spans="1:28" s="32" customFormat="1" ht="15" customHeight="1" x14ac:dyDescent="0.3">
      <c r="A633" s="29" t="s">
        <v>60</v>
      </c>
      <c r="B633" s="30" t="s">
        <v>866</v>
      </c>
      <c r="C633" s="29" t="s">
        <v>124</v>
      </c>
      <c r="D633" s="30" t="s">
        <v>4</v>
      </c>
      <c r="E633" s="29" t="s">
        <v>4</v>
      </c>
      <c r="F633" s="30"/>
      <c r="G633" s="30" t="e">
        <f>#N/A</f>
        <v>#N/A</v>
      </c>
      <c r="H633" s="30" t="e">
        <f>#N/A</f>
        <v>#N/A</v>
      </c>
      <c r="I633" s="31" t="e">
        <f>#N/A</f>
        <v>#N/A</v>
      </c>
      <c r="J633" s="30" t="e">
        <f>#N/A</f>
        <v>#N/A</v>
      </c>
      <c r="K633" s="31" t="e">
        <f>#N/A</f>
        <v>#N/A</v>
      </c>
      <c r="L633" s="30" t="e">
        <f>#N/A</f>
        <v>#N/A</v>
      </c>
      <c r="M633" s="31">
        <v>3.64</v>
      </c>
      <c r="N633" s="30">
        <v>10.44</v>
      </c>
      <c r="O633" s="31">
        <v>17.66</v>
      </c>
      <c r="P633" s="30">
        <v>113.35</v>
      </c>
      <c r="Q633" s="31">
        <v>137.13999999999999</v>
      </c>
      <c r="R633" s="30">
        <v>136.9</v>
      </c>
      <c r="S633" s="31">
        <v>119.86</v>
      </c>
      <c r="T633" s="30">
        <v>33.65</v>
      </c>
      <c r="U633" s="31">
        <v>43.68</v>
      </c>
      <c r="V633" s="30">
        <v>61.59</v>
      </c>
      <c r="W633" s="31">
        <v>80.17</v>
      </c>
      <c r="X633" s="30">
        <v>87.04</v>
      </c>
      <c r="Y633" s="31">
        <v>96.32</v>
      </c>
      <c r="Z633" s="30" t="e">
        <f>#N/A</f>
        <v>#N/A</v>
      </c>
      <c r="AA633" s="31" t="e">
        <f>#N/A</f>
        <v>#N/A</v>
      </c>
      <c r="AB633" s="30"/>
    </row>
    <row r="634" spans="1:28" s="32" customFormat="1" ht="15" customHeight="1" x14ac:dyDescent="0.3">
      <c r="A634" s="29" t="s">
        <v>60</v>
      </c>
      <c r="B634" s="30" t="s">
        <v>867</v>
      </c>
      <c r="C634" s="29" t="s">
        <v>132</v>
      </c>
      <c r="D634" s="30" t="s">
        <v>7</v>
      </c>
      <c r="E634" s="29" t="s">
        <v>133</v>
      </c>
      <c r="F634" s="30" t="s">
        <v>868</v>
      </c>
      <c r="G634" s="30">
        <v>1</v>
      </c>
      <c r="H634" s="30">
        <v>1</v>
      </c>
      <c r="I634" s="31">
        <v>1</v>
      </c>
      <c r="J634" s="30">
        <v>1</v>
      </c>
      <c r="K634" s="31">
        <v>1</v>
      </c>
      <c r="L634" s="30">
        <v>1</v>
      </c>
      <c r="M634" s="31">
        <v>1</v>
      </c>
      <c r="N634" s="30">
        <v>1</v>
      </c>
      <c r="O634" s="31">
        <v>1</v>
      </c>
      <c r="P634" s="30">
        <v>1</v>
      </c>
      <c r="Q634" s="31">
        <v>1</v>
      </c>
      <c r="R634" s="30">
        <v>1</v>
      </c>
      <c r="S634" s="31">
        <v>1</v>
      </c>
      <c r="T634" s="30">
        <v>1</v>
      </c>
      <c r="U634" s="31">
        <v>1</v>
      </c>
      <c r="V634" s="30">
        <v>1</v>
      </c>
      <c r="W634" s="31">
        <v>1</v>
      </c>
      <c r="X634" s="30">
        <v>1</v>
      </c>
      <c r="Y634" s="31">
        <v>1</v>
      </c>
      <c r="Z634" s="30">
        <v>1</v>
      </c>
      <c r="AA634" s="31"/>
      <c r="AB634" s="30"/>
    </row>
    <row r="635" spans="1:28" s="32" customFormat="1" ht="15" customHeight="1" x14ac:dyDescent="0.3">
      <c r="A635" s="29" t="s">
        <v>50</v>
      </c>
      <c r="B635" s="30" t="s">
        <v>869</v>
      </c>
      <c r="C635" s="29" t="s">
        <v>312</v>
      </c>
      <c r="D635" s="30" t="s">
        <v>1</v>
      </c>
      <c r="E635" s="29" t="s">
        <v>115</v>
      </c>
      <c r="F635" s="30" t="s">
        <v>870</v>
      </c>
      <c r="G635" s="30">
        <v>589.12825180246898</v>
      </c>
      <c r="H635" s="30">
        <v>608.44934504087303</v>
      </c>
      <c r="I635" s="31">
        <v>627.500531346824</v>
      </c>
      <c r="J635" s="30">
        <v>640.09322591383295</v>
      </c>
      <c r="K635" s="31">
        <v>722.77810687399995</v>
      </c>
      <c r="L635" s="30">
        <v>733.99227015514305</v>
      </c>
      <c r="M635" s="31">
        <v>726.01291884650095</v>
      </c>
      <c r="N635" s="30">
        <v>692.8</v>
      </c>
      <c r="O635" s="31">
        <v>711.6</v>
      </c>
      <c r="P635" s="30">
        <v>727.9</v>
      </c>
      <c r="Q635" s="31">
        <v>754</v>
      </c>
      <c r="R635" s="30">
        <v>775</v>
      </c>
      <c r="S635" s="31">
        <v>781.9</v>
      </c>
      <c r="T635" s="30">
        <v>757.5</v>
      </c>
      <c r="U635" s="31">
        <v>773.2</v>
      </c>
      <c r="V635" s="30">
        <v>801.9</v>
      </c>
      <c r="W635" s="31">
        <v>829</v>
      </c>
      <c r="X635" s="30">
        <v>873.76599999999996</v>
      </c>
      <c r="Y635" s="31">
        <v>875.51353200000005</v>
      </c>
      <c r="Z635" s="30"/>
      <c r="AA635" s="31"/>
      <c r="AB635" s="30"/>
    </row>
    <row r="636" spans="1:28" s="32" customFormat="1" ht="15" customHeight="1" x14ac:dyDescent="0.3">
      <c r="A636" s="29" t="s">
        <v>50</v>
      </c>
      <c r="B636" s="30" t="s">
        <v>871</v>
      </c>
      <c r="C636" s="29" t="s">
        <v>312</v>
      </c>
      <c r="D636" s="30" t="s">
        <v>1</v>
      </c>
      <c r="E636" s="29" t="s">
        <v>138</v>
      </c>
      <c r="F636" s="30" t="s">
        <v>870</v>
      </c>
      <c r="G636" s="30">
        <v>795.91037599102901</v>
      </c>
      <c r="H636" s="30">
        <v>790.77502483636499</v>
      </c>
      <c r="I636" s="31">
        <v>835.522516336335</v>
      </c>
      <c r="J636" s="30">
        <v>837.88842758877399</v>
      </c>
      <c r="K636" s="31">
        <v>830.84376454120002</v>
      </c>
      <c r="L636" s="30">
        <v>843.10384177401204</v>
      </c>
      <c r="M636" s="31">
        <v>851.68408029352497</v>
      </c>
      <c r="N636" s="30">
        <v>848</v>
      </c>
      <c r="O636" s="31">
        <v>863.8</v>
      </c>
      <c r="P636" s="30">
        <v>873.8</v>
      </c>
      <c r="Q636" s="31">
        <v>879.1</v>
      </c>
      <c r="R636" s="30">
        <v>839.5</v>
      </c>
      <c r="S636" s="31">
        <v>873.7</v>
      </c>
      <c r="T636" s="30">
        <v>899</v>
      </c>
      <c r="U636" s="31">
        <v>907.3</v>
      </c>
      <c r="V636" s="30">
        <v>960.4</v>
      </c>
      <c r="W636" s="31">
        <v>1060.9000000000001</v>
      </c>
      <c r="X636" s="30"/>
      <c r="Y636" s="31"/>
      <c r="Z636" s="30"/>
      <c r="AA636" s="31"/>
      <c r="AB636" s="30"/>
    </row>
    <row r="637" spans="1:28" s="32" customFormat="1" ht="15" customHeight="1" x14ac:dyDescent="0.3">
      <c r="A637" s="29" t="s">
        <v>50</v>
      </c>
      <c r="B637" s="30" t="s">
        <v>872</v>
      </c>
      <c r="C637" s="29" t="s">
        <v>312</v>
      </c>
      <c r="D637" s="30" t="s">
        <v>1</v>
      </c>
      <c r="E637" s="29" t="s">
        <v>140</v>
      </c>
      <c r="F637" s="30" t="s">
        <v>870</v>
      </c>
      <c r="G637" s="30">
        <v>105.57656304838</v>
      </c>
      <c r="H637" s="30">
        <v>115.179262551753</v>
      </c>
      <c r="I637" s="31">
        <v>118.477231806107</v>
      </c>
      <c r="J637" s="30">
        <v>119.970435299356</v>
      </c>
      <c r="K637" s="31">
        <v>153.160286365107</v>
      </c>
      <c r="L637" s="30">
        <v>160.47562271907401</v>
      </c>
      <c r="M637" s="31">
        <v>159.248178812775</v>
      </c>
      <c r="N637" s="30">
        <v>123.3</v>
      </c>
      <c r="O637" s="31">
        <v>101.1</v>
      </c>
      <c r="P637" s="30">
        <v>146</v>
      </c>
      <c r="Q637" s="31">
        <v>162.9</v>
      </c>
      <c r="R637" s="30">
        <v>176.7</v>
      </c>
      <c r="S637" s="31">
        <v>211.6</v>
      </c>
      <c r="T637" s="30">
        <v>147.69999999999999</v>
      </c>
      <c r="U637" s="31">
        <v>154.19999999999999</v>
      </c>
      <c r="V637" s="30">
        <v>194</v>
      </c>
      <c r="W637" s="31">
        <v>211.3</v>
      </c>
      <c r="X637" s="30"/>
      <c r="Y637" s="31"/>
      <c r="Z637" s="30"/>
      <c r="AA637" s="31"/>
      <c r="AB637" s="30"/>
    </row>
    <row r="638" spans="1:28" s="32" customFormat="1" ht="15" customHeight="1" x14ac:dyDescent="0.3">
      <c r="A638" s="29" t="s">
        <v>50</v>
      </c>
      <c r="B638" s="30" t="s">
        <v>873</v>
      </c>
      <c r="C638" s="29" t="s">
        <v>312</v>
      </c>
      <c r="D638" s="30" t="s">
        <v>1</v>
      </c>
      <c r="E638" s="29" t="s">
        <v>142</v>
      </c>
      <c r="F638" s="30" t="s">
        <v>870</v>
      </c>
      <c r="G638" s="30">
        <v>140.02673253036301</v>
      </c>
      <c r="H638" s="30">
        <v>120.84800566362</v>
      </c>
      <c r="I638" s="31">
        <v>160.68802146476301</v>
      </c>
      <c r="J638" s="30">
        <v>173.48948103502599</v>
      </c>
      <c r="K638" s="31">
        <v>151.847244828615</v>
      </c>
      <c r="L638" s="30">
        <v>147.52105173125901</v>
      </c>
      <c r="M638" s="31">
        <v>135.360411203621</v>
      </c>
      <c r="N638" s="30">
        <v>118.9</v>
      </c>
      <c r="O638" s="31">
        <v>126.2</v>
      </c>
      <c r="P638" s="30">
        <v>121.6</v>
      </c>
      <c r="Q638" s="31">
        <v>112.3</v>
      </c>
      <c r="R638" s="30">
        <v>135.80000000000001</v>
      </c>
      <c r="S638" s="31">
        <v>136.69999999999999</v>
      </c>
      <c r="T638" s="30">
        <v>163.69999999999999</v>
      </c>
      <c r="U638" s="31">
        <v>128.6</v>
      </c>
      <c r="V638" s="30">
        <v>138.69999999999999</v>
      </c>
      <c r="W638" s="31">
        <v>187</v>
      </c>
      <c r="X638" s="30"/>
      <c r="Y638" s="31"/>
      <c r="Z638" s="30"/>
      <c r="AA638" s="31"/>
      <c r="AB638" s="30"/>
    </row>
    <row r="639" spans="1:28" s="32" customFormat="1" ht="15" customHeight="1" x14ac:dyDescent="0.3">
      <c r="A639" s="29" t="s">
        <v>50</v>
      </c>
      <c r="B639" s="30" t="s">
        <v>874</v>
      </c>
      <c r="C639" s="29" t="s">
        <v>312</v>
      </c>
      <c r="D639" s="30" t="s">
        <v>1</v>
      </c>
      <c r="E639" s="29" t="s">
        <v>144</v>
      </c>
      <c r="F639" s="30" t="s">
        <v>870</v>
      </c>
      <c r="G639" s="30">
        <v>414.93566588748399</v>
      </c>
      <c r="H639" s="30">
        <v>394.17496749983002</v>
      </c>
      <c r="I639" s="31">
        <v>462.41752765565701</v>
      </c>
      <c r="J639" s="30">
        <v>449.47551244657899</v>
      </c>
      <c r="K639" s="31">
        <v>426.62934881313799</v>
      </c>
      <c r="L639" s="30">
        <v>434.47883310160898</v>
      </c>
      <c r="M639" s="31">
        <v>408.80131608555502</v>
      </c>
      <c r="N639" s="30">
        <v>435.8</v>
      </c>
      <c r="O639" s="31">
        <v>433.6</v>
      </c>
      <c r="P639" s="30">
        <v>435.9</v>
      </c>
      <c r="Q639" s="31">
        <v>446.5</v>
      </c>
      <c r="R639" s="30">
        <v>469</v>
      </c>
      <c r="S639" s="31">
        <v>461.3</v>
      </c>
      <c r="T639" s="30">
        <v>449.6</v>
      </c>
      <c r="U639" s="31">
        <v>438.5</v>
      </c>
      <c r="V639" s="30">
        <v>512.70000000000005</v>
      </c>
      <c r="W639" s="31">
        <v>597.79999999999995</v>
      </c>
      <c r="X639" s="30"/>
      <c r="Y639" s="31"/>
      <c r="Z639" s="30"/>
      <c r="AA639" s="31"/>
      <c r="AB639" s="30"/>
    </row>
    <row r="640" spans="1:28" s="32" customFormat="1" ht="15" customHeight="1" x14ac:dyDescent="0.3">
      <c r="A640" s="29" t="s">
        <v>50</v>
      </c>
      <c r="B640" s="30" t="s">
        <v>875</v>
      </c>
      <c r="C640" s="29" t="s">
        <v>312</v>
      </c>
      <c r="D640" s="30" t="s">
        <v>1</v>
      </c>
      <c r="E640" s="29" t="s">
        <v>118</v>
      </c>
      <c r="F640" s="30" t="s">
        <v>870</v>
      </c>
      <c r="G640" s="30">
        <v>144.99567562947101</v>
      </c>
      <c r="H640" s="30">
        <v>144.68601246573101</v>
      </c>
      <c r="I640" s="31">
        <v>144.63774345225701</v>
      </c>
      <c r="J640" s="30">
        <v>146.42371615207199</v>
      </c>
      <c r="K640" s="31">
        <v>148.038273607907</v>
      </c>
      <c r="L640" s="30">
        <v>144.87412548552501</v>
      </c>
      <c r="M640" s="31">
        <v>136.451171349779</v>
      </c>
      <c r="N640" s="30">
        <v>137.80000000000001</v>
      </c>
      <c r="O640" s="31">
        <v>130.6</v>
      </c>
      <c r="P640" s="30">
        <v>128.80000000000001</v>
      </c>
      <c r="Q640" s="31">
        <v>129.5</v>
      </c>
      <c r="R640" s="30">
        <v>132</v>
      </c>
      <c r="S640" s="31">
        <v>132.69999999999999</v>
      </c>
      <c r="T640" s="30">
        <v>137.69999999999999</v>
      </c>
      <c r="U640" s="31">
        <v>141.9</v>
      </c>
      <c r="V640" s="30">
        <v>138.1</v>
      </c>
      <c r="W640" s="31">
        <v>141</v>
      </c>
      <c r="X640" s="30"/>
      <c r="Y640" s="31"/>
      <c r="Z640" s="30"/>
      <c r="AA640" s="31"/>
      <c r="AB640" s="30"/>
    </row>
    <row r="641" spans="1:28" s="32" customFormat="1" ht="15" customHeight="1" x14ac:dyDescent="0.3">
      <c r="A641" s="29" t="s">
        <v>50</v>
      </c>
      <c r="B641" s="30" t="s">
        <v>876</v>
      </c>
      <c r="C641" s="29" t="s">
        <v>312</v>
      </c>
      <c r="D641" s="30" t="s">
        <v>1</v>
      </c>
      <c r="E641" s="29" t="s">
        <v>120</v>
      </c>
      <c r="F641" s="30" t="s">
        <v>870</v>
      </c>
      <c r="G641" s="30">
        <v>106.90644999</v>
      </c>
      <c r="H641" s="30">
        <v>112.1201957</v>
      </c>
      <c r="I641" s="31">
        <v>117.15039894</v>
      </c>
      <c r="J641" s="30">
        <v>122.06373279</v>
      </c>
      <c r="K641" s="31">
        <v>123.52443353</v>
      </c>
      <c r="L641" s="30">
        <v>120.02722021</v>
      </c>
      <c r="M641" s="31">
        <v>115.81274239</v>
      </c>
      <c r="N641" s="30">
        <v>112.4</v>
      </c>
      <c r="O641" s="31">
        <v>111.1</v>
      </c>
      <c r="P641" s="30">
        <v>125.3</v>
      </c>
      <c r="Q641" s="31">
        <v>140</v>
      </c>
      <c r="R641" s="30">
        <v>147.69999999999999</v>
      </c>
      <c r="S641" s="31">
        <v>149.80000000000001</v>
      </c>
      <c r="T641" s="30">
        <v>128.1</v>
      </c>
      <c r="U641" s="31">
        <v>130.19999999999999</v>
      </c>
      <c r="V641" s="30">
        <v>144.30000000000001</v>
      </c>
      <c r="W641" s="31">
        <v>155.5</v>
      </c>
      <c r="X641" s="30"/>
      <c r="Y641" s="31"/>
      <c r="Z641" s="30"/>
      <c r="AA641" s="31"/>
      <c r="AB641" s="30"/>
    </row>
    <row r="642" spans="1:28" s="32" customFormat="1" ht="15" customHeight="1" x14ac:dyDescent="0.3">
      <c r="A642" s="29" t="s">
        <v>50</v>
      </c>
      <c r="B642" s="30" t="s">
        <v>877</v>
      </c>
      <c r="C642" s="29" t="s">
        <v>312</v>
      </c>
      <c r="D642" s="30" t="s">
        <v>1</v>
      </c>
      <c r="E642" s="29" t="s">
        <v>122</v>
      </c>
      <c r="F642" s="30" t="s">
        <v>870</v>
      </c>
      <c r="G642" s="30">
        <v>354.38820313982899</v>
      </c>
      <c r="H642" s="30">
        <v>368.942209244487</v>
      </c>
      <c r="I642" s="31">
        <v>382.87049591737201</v>
      </c>
      <c r="J642" s="30">
        <v>388.76235631243298</v>
      </c>
      <c r="K642" s="31">
        <v>390.92546469936201</v>
      </c>
      <c r="L642" s="30">
        <v>404.81579265253799</v>
      </c>
      <c r="M642" s="31">
        <v>409.34860479052202</v>
      </c>
      <c r="N642" s="30">
        <v>384.1</v>
      </c>
      <c r="O642" s="31">
        <v>406.7</v>
      </c>
      <c r="P642" s="30">
        <v>404.9</v>
      </c>
      <c r="Q642" s="31">
        <v>410.4</v>
      </c>
      <c r="R642" s="30">
        <v>417.3</v>
      </c>
      <c r="S642" s="31">
        <v>419.4</v>
      </c>
      <c r="T642" s="30">
        <v>417.4</v>
      </c>
      <c r="U642" s="31">
        <v>424.1</v>
      </c>
      <c r="V642" s="30">
        <v>435.7</v>
      </c>
      <c r="W642" s="31">
        <v>451.6</v>
      </c>
      <c r="X642" s="30"/>
      <c r="Y642" s="31"/>
      <c r="Z642" s="30"/>
      <c r="AA642" s="31"/>
      <c r="AB642" s="30"/>
    </row>
    <row r="643" spans="1:28" s="32" customFormat="1" ht="15" customHeight="1" x14ac:dyDescent="0.3">
      <c r="A643" s="29" t="s">
        <v>50</v>
      </c>
      <c r="B643" s="30" t="s">
        <v>878</v>
      </c>
      <c r="C643" s="29" t="s">
        <v>129</v>
      </c>
      <c r="D643" s="30" t="s">
        <v>6</v>
      </c>
      <c r="E643" s="29" t="s">
        <v>6</v>
      </c>
      <c r="F643" s="30"/>
      <c r="G643" s="30"/>
      <c r="H643" s="30">
        <v>8.2964015892826009</v>
      </c>
      <c r="I643" s="31">
        <v>10.3625671421546</v>
      </c>
      <c r="J643" s="30">
        <v>11.638113734266</v>
      </c>
      <c r="K643" s="31">
        <v>10.9701521646827</v>
      </c>
      <c r="L643" s="30">
        <v>8.6676788329748398</v>
      </c>
      <c r="M643" s="31">
        <v>6.1576372312188301</v>
      </c>
      <c r="N643" s="30">
        <v>5.8329218544845904</v>
      </c>
      <c r="O643" s="31">
        <v>10.440253056567199</v>
      </c>
      <c r="P643" s="30">
        <v>1.3850203011376301</v>
      </c>
      <c r="Q643" s="31">
        <v>3.5535112210652802</v>
      </c>
      <c r="R643" s="30">
        <v>6.2608037974412998</v>
      </c>
      <c r="S643" s="31">
        <v>1.1447363808942299</v>
      </c>
      <c r="T643" s="30">
        <v>0.778191989942002</v>
      </c>
      <c r="U643" s="31">
        <v>2.5132822584804999</v>
      </c>
      <c r="V643" s="30">
        <v>-1.04633041971449</v>
      </c>
      <c r="W643" s="31">
        <v>2.5686940413707999</v>
      </c>
      <c r="X643" s="30">
        <v>7.2</v>
      </c>
      <c r="Y643" s="31">
        <v>7</v>
      </c>
      <c r="Z643" s="30">
        <v>4.0999999999999996</v>
      </c>
      <c r="AA643" s="31"/>
      <c r="AB643" s="30"/>
    </row>
    <row r="644" spans="1:28" s="32" customFormat="1" ht="15" customHeight="1" x14ac:dyDescent="0.3">
      <c r="A644" s="29" t="s">
        <v>50</v>
      </c>
      <c r="B644" s="30" t="s">
        <v>879</v>
      </c>
      <c r="C644" s="29" t="s">
        <v>124</v>
      </c>
      <c r="D644" s="30" t="s">
        <v>3</v>
      </c>
      <c r="E644" s="29" t="s">
        <v>125</v>
      </c>
      <c r="F644" s="30" t="s">
        <v>294</v>
      </c>
      <c r="G644" s="30">
        <v>10.919</v>
      </c>
      <c r="H644" s="30">
        <v>6.6566900000000002</v>
      </c>
      <c r="I644" s="31">
        <v>18.126000000000001</v>
      </c>
      <c r="J644" s="30">
        <v>19.2911</v>
      </c>
      <c r="K644" s="31">
        <v>18.1617</v>
      </c>
      <c r="L644" s="30">
        <v>16.007000000000001</v>
      </c>
      <c r="M644" s="31">
        <v>15.0786583333333</v>
      </c>
      <c r="N644" s="30">
        <v>13.699769999999999</v>
      </c>
      <c r="O644" s="31">
        <v>12.31635</v>
      </c>
      <c r="P644" s="30">
        <v>5.5187400000000002</v>
      </c>
      <c r="Q644" s="31">
        <v>5.8823999999999996</v>
      </c>
      <c r="R644" s="30">
        <v>13.6</v>
      </c>
      <c r="S644" s="31">
        <v>16.7</v>
      </c>
      <c r="T644" s="30">
        <v>15</v>
      </c>
      <c r="U644" s="31">
        <v>17.899999999999999</v>
      </c>
      <c r="V644" s="30">
        <v>18.7</v>
      </c>
      <c r="W644" s="31">
        <v>19.3</v>
      </c>
      <c r="X644" s="30">
        <v>24.1</v>
      </c>
      <c r="Y644" s="31">
        <v>8.7553648068669503</v>
      </c>
      <c r="Z644" s="30"/>
      <c r="AA644" s="31"/>
      <c r="AB644" s="30"/>
    </row>
    <row r="645" spans="1:28" s="32" customFormat="1" ht="15" customHeight="1" x14ac:dyDescent="0.3">
      <c r="A645" s="29" t="s">
        <v>50</v>
      </c>
      <c r="B645" s="30" t="s">
        <v>880</v>
      </c>
      <c r="C645" s="29" t="s">
        <v>124</v>
      </c>
      <c r="D645" s="30" t="s">
        <v>3</v>
      </c>
      <c r="E645" s="29" t="s">
        <v>127</v>
      </c>
      <c r="F645" s="30" t="s">
        <v>294</v>
      </c>
      <c r="G645" s="30">
        <v>62.585999999999999</v>
      </c>
      <c r="H645" s="30">
        <v>63.687899999999999</v>
      </c>
      <c r="I645" s="31">
        <v>73.372799999999998</v>
      </c>
      <c r="J645" s="30">
        <v>86.054699999999997</v>
      </c>
      <c r="K645" s="31">
        <v>98.532799999999995</v>
      </c>
      <c r="L645" s="30">
        <v>114.47499999999999</v>
      </c>
      <c r="M645" s="31">
        <v>119.364605</v>
      </c>
      <c r="N645" s="30">
        <v>111.59925</v>
      </c>
      <c r="O645" s="31">
        <v>137.57624999999999</v>
      </c>
      <c r="P645" s="30">
        <v>131.33633</v>
      </c>
      <c r="Q645" s="31">
        <v>107.328</v>
      </c>
      <c r="R645" s="30">
        <v>203.4</v>
      </c>
      <c r="S645" s="31">
        <v>203.4</v>
      </c>
      <c r="T645" s="30">
        <v>187.4</v>
      </c>
      <c r="U645" s="31">
        <v>187.6</v>
      </c>
      <c r="V645" s="30">
        <v>207.7</v>
      </c>
      <c r="W645" s="31">
        <v>202.8</v>
      </c>
      <c r="X645" s="30">
        <v>159.91304349999999</v>
      </c>
      <c r="Y645" s="31">
        <v>174.463519313305</v>
      </c>
      <c r="Z645" s="30"/>
      <c r="AA645" s="31"/>
      <c r="AB645" s="30"/>
    </row>
    <row r="646" spans="1:28" s="32" customFormat="1" ht="15" customHeight="1" x14ac:dyDescent="0.3">
      <c r="A646" s="29" t="s">
        <v>50</v>
      </c>
      <c r="B646" s="30" t="s">
        <v>881</v>
      </c>
      <c r="C646" s="29" t="s">
        <v>124</v>
      </c>
      <c r="D646" s="30" t="s">
        <v>4</v>
      </c>
      <c r="E646" s="29" t="s">
        <v>4</v>
      </c>
      <c r="F646" s="30"/>
      <c r="G646" s="30" t="e">
        <f>#N/A</f>
        <v>#N/A</v>
      </c>
      <c r="H646" s="30">
        <v>52.81</v>
      </c>
      <c r="I646" s="31">
        <v>62.2</v>
      </c>
      <c r="J646" s="30">
        <v>58.58</v>
      </c>
      <c r="K646" s="31">
        <v>65.45</v>
      </c>
      <c r="L646" s="30">
        <v>68.959999999999994</v>
      </c>
      <c r="M646" s="31">
        <v>78</v>
      </c>
      <c r="N646" s="30">
        <v>81.8</v>
      </c>
      <c r="O646" s="31">
        <v>103.48</v>
      </c>
      <c r="P646" s="30">
        <v>81.92</v>
      </c>
      <c r="Q646" s="31">
        <v>74.03</v>
      </c>
      <c r="R646" s="30">
        <v>84.34</v>
      </c>
      <c r="S646" s="31">
        <v>91.25</v>
      </c>
      <c r="T646" s="30">
        <v>122.68</v>
      </c>
      <c r="U646" s="31">
        <v>119.29</v>
      </c>
      <c r="V646" s="30">
        <v>149.86000000000001</v>
      </c>
      <c r="W646" s="31">
        <v>126.23</v>
      </c>
      <c r="X646" s="30">
        <v>158.52000000000001</v>
      </c>
      <c r="Y646" s="31">
        <v>183.29</v>
      </c>
      <c r="Z646" s="30" t="e">
        <f>#N/A</f>
        <v>#N/A</v>
      </c>
      <c r="AA646" s="31" t="e">
        <f>#N/A</f>
        <v>#N/A</v>
      </c>
      <c r="AB646" s="30"/>
    </row>
    <row r="647" spans="1:28" s="32" customFormat="1" ht="15" customHeight="1" x14ac:dyDescent="0.3">
      <c r="A647" s="29" t="s">
        <v>50</v>
      </c>
      <c r="B647" s="30" t="s">
        <v>882</v>
      </c>
      <c r="C647" s="29" t="s">
        <v>132</v>
      </c>
      <c r="D647" s="30" t="s">
        <v>7</v>
      </c>
      <c r="E647" s="29" t="s">
        <v>133</v>
      </c>
      <c r="F647" s="30"/>
      <c r="G647" s="30">
        <v>1.7585025000000001</v>
      </c>
      <c r="H647" s="30">
        <v>2.1235733333333302</v>
      </c>
      <c r="I647" s="31">
        <v>2.19518666666667</v>
      </c>
      <c r="J647" s="30">
        <v>2.1458916666666701</v>
      </c>
      <c r="K647" s="31">
        <v>1.9715625000000001</v>
      </c>
      <c r="L647" s="30">
        <v>1.9430366666666701</v>
      </c>
      <c r="M647" s="31">
        <v>2.0258799999999999</v>
      </c>
      <c r="N647" s="30">
        <v>1.97093416666667</v>
      </c>
      <c r="O647" s="31">
        <v>1.9424441666666701</v>
      </c>
      <c r="P647" s="30">
        <v>2.0344933333333302</v>
      </c>
      <c r="Q647" s="31">
        <v>1.9059874999999999</v>
      </c>
      <c r="R647" s="30">
        <v>1.7289508333333301</v>
      </c>
      <c r="S647" s="31">
        <v>1.7195075</v>
      </c>
      <c r="T647" s="30">
        <v>1.77371416666667</v>
      </c>
      <c r="U647" s="31">
        <v>1.84677333333333</v>
      </c>
      <c r="V647" s="30">
        <v>2.1057633333333299</v>
      </c>
      <c r="W647" s="31">
        <v>2.2156608333333301</v>
      </c>
      <c r="X647" s="30">
        <v>2.2059716666666702</v>
      </c>
      <c r="Y647" s="31">
        <v>2.23657166666667</v>
      </c>
      <c r="Z647" s="30">
        <v>2.2894858333333299</v>
      </c>
      <c r="AA647" s="31" t="e">
        <f>#N/A</f>
        <v>#N/A</v>
      </c>
      <c r="AB647" s="30"/>
    </row>
    <row r="648" spans="1:28" s="32" customFormat="1" ht="15" customHeight="1" x14ac:dyDescent="0.3">
      <c r="A648" s="29" t="s">
        <v>16</v>
      </c>
      <c r="B648" s="30" t="s">
        <v>883</v>
      </c>
      <c r="C648" s="29" t="s">
        <v>884</v>
      </c>
      <c r="D648" s="30" t="s">
        <v>1</v>
      </c>
      <c r="E648" s="29" t="s">
        <v>115</v>
      </c>
      <c r="F648" s="30" t="s">
        <v>384</v>
      </c>
      <c r="G648" s="30">
        <v>30637.777884681102</v>
      </c>
      <c r="H648" s="30">
        <v>31968.6356296948</v>
      </c>
      <c r="I648" s="31">
        <v>32050.852679122199</v>
      </c>
      <c r="J648" s="30">
        <v>33099.097276042397</v>
      </c>
      <c r="K648" s="31">
        <v>34753.601970726297</v>
      </c>
      <c r="L648" s="30">
        <v>39285.597965332898</v>
      </c>
      <c r="M648" s="31">
        <v>43594.087015276797</v>
      </c>
      <c r="N648" s="30">
        <v>48414.361880881799</v>
      </c>
      <c r="O648" s="31">
        <v>55554.172185404299</v>
      </c>
      <c r="P648" s="30">
        <v>58961.315066101903</v>
      </c>
      <c r="Q648" s="31">
        <v>64362</v>
      </c>
      <c r="R648" s="30">
        <v>73835.999997406907</v>
      </c>
      <c r="S648" s="31">
        <v>81995.491711202398</v>
      </c>
      <c r="T648" s="30">
        <v>90328.5664383884</v>
      </c>
      <c r="U648" s="31">
        <v>99674.099822066797</v>
      </c>
      <c r="V648" s="30">
        <v>106105.62004731099</v>
      </c>
      <c r="W648" s="31">
        <v>112684.168492418</v>
      </c>
      <c r="X648" s="30">
        <v>119974.423963993</v>
      </c>
      <c r="Y648" s="31"/>
      <c r="Z648" s="30"/>
      <c r="AA648" s="31"/>
      <c r="AB648" s="30"/>
    </row>
    <row r="649" spans="1:28" s="32" customFormat="1" ht="15" customHeight="1" x14ac:dyDescent="0.3">
      <c r="A649" s="29" t="s">
        <v>16</v>
      </c>
      <c r="B649" s="30" t="s">
        <v>885</v>
      </c>
      <c r="C649" s="29" t="s">
        <v>884</v>
      </c>
      <c r="D649" s="30" t="s">
        <v>1</v>
      </c>
      <c r="E649" s="29" t="s">
        <v>138</v>
      </c>
      <c r="F649" s="30" t="s">
        <v>384</v>
      </c>
      <c r="G649" s="30">
        <v>15821.0355498796</v>
      </c>
      <c r="H649" s="30">
        <v>20933.780463609499</v>
      </c>
      <c r="I649" s="31">
        <v>18210.128196825</v>
      </c>
      <c r="J649" s="30">
        <v>22807.522228974802</v>
      </c>
      <c r="K649" s="31">
        <v>26013.443558295199</v>
      </c>
      <c r="L649" s="30">
        <v>23513.123391778801</v>
      </c>
      <c r="M649" s="31">
        <v>18459.301935035401</v>
      </c>
      <c r="N649" s="30">
        <v>21857.144165400699</v>
      </c>
      <c r="O649" s="31">
        <v>24785.384097538499</v>
      </c>
      <c r="P649" s="30">
        <v>14171.8219532778</v>
      </c>
      <c r="Q649" s="31">
        <v>9237.3255000000008</v>
      </c>
      <c r="R649" s="30">
        <v>12478.6101003063</v>
      </c>
      <c r="S649" s="31">
        <v>19630.9851262222</v>
      </c>
      <c r="T649" s="30">
        <v>16622.123937042601</v>
      </c>
      <c r="U649" s="31">
        <v>19686.082099913001</v>
      </c>
      <c r="V649" s="30">
        <v>21961.683646624198</v>
      </c>
      <c r="W649" s="31">
        <v>22104.968183155401</v>
      </c>
      <c r="X649" s="30">
        <v>24020.935845853099</v>
      </c>
      <c r="Y649" s="31"/>
      <c r="Z649" s="30"/>
      <c r="AA649" s="31"/>
      <c r="AB649" s="30"/>
    </row>
    <row r="650" spans="1:28" s="32" customFormat="1" ht="15" customHeight="1" x14ac:dyDescent="0.3">
      <c r="A650" s="29" t="s">
        <v>16</v>
      </c>
      <c r="B650" s="30" t="s">
        <v>886</v>
      </c>
      <c r="C650" s="29" t="s">
        <v>884</v>
      </c>
      <c r="D650" s="30" t="s">
        <v>1</v>
      </c>
      <c r="E650" s="29" t="s">
        <v>140</v>
      </c>
      <c r="F650" s="30" t="s">
        <v>384</v>
      </c>
      <c r="G650" s="30">
        <v>10840.5763816206</v>
      </c>
      <c r="H650" s="30">
        <v>10411.805733667599</v>
      </c>
      <c r="I650" s="31">
        <v>8836.0912969785804</v>
      </c>
      <c r="J650" s="30">
        <v>8416.0510200438293</v>
      </c>
      <c r="K650" s="31">
        <v>8014.6492334561999</v>
      </c>
      <c r="L650" s="30">
        <v>9006.6141959886809</v>
      </c>
      <c r="M650" s="31">
        <v>8503.7856794135696</v>
      </c>
      <c r="N650" s="30">
        <v>9008.2625353163894</v>
      </c>
      <c r="O650" s="31">
        <v>17609.651875512001</v>
      </c>
      <c r="P650" s="30">
        <v>27465.8351683277</v>
      </c>
      <c r="Q650" s="31">
        <v>33391.538</v>
      </c>
      <c r="R650" s="30">
        <v>38337.756457573603</v>
      </c>
      <c r="S650" s="31">
        <v>38712.302798136101</v>
      </c>
      <c r="T650" s="30">
        <v>45481.510736147</v>
      </c>
      <c r="U650" s="31">
        <v>49674.201780407799</v>
      </c>
      <c r="V650" s="30">
        <v>52133.416638447197</v>
      </c>
      <c r="W650" s="31">
        <v>56087.1639024459</v>
      </c>
      <c r="X650" s="30">
        <v>59484.881079391598</v>
      </c>
      <c r="Y650" s="31"/>
      <c r="Z650" s="30"/>
      <c r="AA650" s="31"/>
      <c r="AB650" s="30"/>
    </row>
    <row r="651" spans="1:28" s="32" customFormat="1" ht="15" customHeight="1" x14ac:dyDescent="0.3">
      <c r="A651" s="29" t="s">
        <v>16</v>
      </c>
      <c r="B651" s="30" t="s">
        <v>887</v>
      </c>
      <c r="C651" s="29" t="s">
        <v>884</v>
      </c>
      <c r="D651" s="30" t="s">
        <v>1</v>
      </c>
      <c r="E651" s="29" t="s">
        <v>142</v>
      </c>
      <c r="F651" s="30" t="s">
        <v>384</v>
      </c>
      <c r="G651" s="30">
        <v>29802.3236007819</v>
      </c>
      <c r="H651" s="30">
        <v>26722.176695336901</v>
      </c>
      <c r="I651" s="31">
        <v>22138.352976633101</v>
      </c>
      <c r="J651" s="30">
        <v>20630.375107059201</v>
      </c>
      <c r="K651" s="31">
        <v>21433.574499382299</v>
      </c>
      <c r="L651" s="30">
        <v>25554.7161988925</v>
      </c>
      <c r="M651" s="31">
        <v>31874.039528718298</v>
      </c>
      <c r="N651" s="30">
        <v>36514.380510700197</v>
      </c>
      <c r="O651" s="31">
        <v>35584.966465127698</v>
      </c>
      <c r="P651" s="30">
        <v>43966.194845178303</v>
      </c>
      <c r="Q651" s="31">
        <v>49118.1633</v>
      </c>
      <c r="R651" s="30">
        <v>55143.051692403402</v>
      </c>
      <c r="S651" s="31">
        <v>60084.527727561799</v>
      </c>
      <c r="T651" s="30">
        <v>67544.811914477599</v>
      </c>
      <c r="U651" s="31">
        <v>74014.999875606707</v>
      </c>
      <c r="V651" s="30">
        <v>78628.383875530504</v>
      </c>
      <c r="W651" s="31">
        <v>83813.615523535394</v>
      </c>
      <c r="X651" s="30">
        <v>89077.056544366205</v>
      </c>
      <c r="Y651" s="31"/>
      <c r="Z651" s="30"/>
      <c r="AA651" s="31"/>
      <c r="AB651" s="30"/>
    </row>
    <row r="652" spans="1:28" s="32" customFormat="1" ht="15" customHeight="1" x14ac:dyDescent="0.3">
      <c r="A652" s="29" t="s">
        <v>16</v>
      </c>
      <c r="B652" s="30" t="s">
        <v>888</v>
      </c>
      <c r="C652" s="29" t="s">
        <v>884</v>
      </c>
      <c r="D652" s="30" t="s">
        <v>1</v>
      </c>
      <c r="E652" s="29" t="s">
        <v>144</v>
      </c>
      <c r="F652" s="30" t="s">
        <v>384</v>
      </c>
      <c r="G652" s="30">
        <v>25257.845121139399</v>
      </c>
      <c r="H652" s="30">
        <v>25236.0630741034</v>
      </c>
      <c r="I652" s="31">
        <v>17122.913000926201</v>
      </c>
      <c r="J652" s="30">
        <v>18744.311877718301</v>
      </c>
      <c r="K652" s="31">
        <v>20696.4140869408</v>
      </c>
      <c r="L652" s="30">
        <v>18775.6852243506</v>
      </c>
      <c r="M652" s="31">
        <v>15228.4249033051</v>
      </c>
      <c r="N652" s="30">
        <v>18742.875876472499</v>
      </c>
      <c r="O652" s="31">
        <v>22429.050147843202</v>
      </c>
      <c r="P652" s="30">
        <v>26664.291519898699</v>
      </c>
      <c r="Q652" s="31">
        <v>28625.0268</v>
      </c>
      <c r="R652" s="30">
        <v>32136.204297174601</v>
      </c>
      <c r="S652" s="31">
        <v>36410.224898310997</v>
      </c>
      <c r="T652" s="30">
        <v>39875.663418263401</v>
      </c>
      <c r="U652" s="31">
        <v>43887.636997495298</v>
      </c>
      <c r="V652" s="30">
        <v>46892.112432088601</v>
      </c>
      <c r="W652" s="31">
        <v>49720.038110917601</v>
      </c>
      <c r="X652" s="30">
        <v>52928.036134491304</v>
      </c>
      <c r="Y652" s="31"/>
      <c r="Z652" s="30"/>
      <c r="AA652" s="31"/>
      <c r="AB652" s="30"/>
    </row>
    <row r="653" spans="1:28" s="32" customFormat="1" ht="15" customHeight="1" x14ac:dyDescent="0.3">
      <c r="A653" s="29" t="s">
        <v>16</v>
      </c>
      <c r="B653" s="30" t="s">
        <v>889</v>
      </c>
      <c r="C653" s="29" t="s">
        <v>884</v>
      </c>
      <c r="D653" s="30" t="s">
        <v>1</v>
      </c>
      <c r="E653" s="29" t="s">
        <v>118</v>
      </c>
      <c r="F653" s="30" t="s">
        <v>384</v>
      </c>
      <c r="G653" s="30">
        <v>7031.1120026418803</v>
      </c>
      <c r="H653" s="30">
        <v>7600.9656536296998</v>
      </c>
      <c r="I653" s="31">
        <v>6709.1546998507902</v>
      </c>
      <c r="J653" s="30">
        <v>6328.3093776629603</v>
      </c>
      <c r="K653" s="31">
        <v>6379.1832406616204</v>
      </c>
      <c r="L653" s="30">
        <v>7280.52815913425</v>
      </c>
      <c r="M653" s="31">
        <v>7497.2898798647802</v>
      </c>
      <c r="N653" s="30">
        <v>9128.3706589969097</v>
      </c>
      <c r="O653" s="31">
        <v>5956.3236161720797</v>
      </c>
      <c r="P653" s="30">
        <v>6199.9903966186703</v>
      </c>
      <c r="Q653" s="31">
        <v>7299</v>
      </c>
      <c r="R653" s="30">
        <v>6559.85203276828</v>
      </c>
      <c r="S653" s="31">
        <v>6970.8055961641603</v>
      </c>
      <c r="T653" s="30">
        <v>7654.7988007978902</v>
      </c>
      <c r="U653" s="31">
        <v>8268.4086883823202</v>
      </c>
      <c r="V653" s="30">
        <v>9868.0097276631404</v>
      </c>
      <c r="W653" s="31">
        <v>9792.2595217544495</v>
      </c>
      <c r="X653" s="30">
        <v>10512.008875068101</v>
      </c>
      <c r="Y653" s="31"/>
      <c r="Z653" s="30"/>
      <c r="AA653" s="31"/>
      <c r="AB653" s="30"/>
    </row>
    <row r="654" spans="1:28" s="32" customFormat="1" ht="15" customHeight="1" x14ac:dyDescent="0.3">
      <c r="A654" s="29" t="s">
        <v>16</v>
      </c>
      <c r="B654" s="30" t="s">
        <v>890</v>
      </c>
      <c r="C654" s="29" t="s">
        <v>884</v>
      </c>
      <c r="D654" s="30" t="s">
        <v>1</v>
      </c>
      <c r="E654" s="29" t="s">
        <v>120</v>
      </c>
      <c r="F654" s="30" t="s">
        <v>384</v>
      </c>
      <c r="G654" s="30">
        <v>12809.142711268099</v>
      </c>
      <c r="H654" s="30">
        <v>13039.069700104599</v>
      </c>
      <c r="I654" s="31">
        <v>12916.008372571099</v>
      </c>
      <c r="J654" s="30">
        <v>12870.571105601701</v>
      </c>
      <c r="K654" s="31">
        <v>13161.8321659377</v>
      </c>
      <c r="L654" s="30">
        <v>14561.0563176378</v>
      </c>
      <c r="M654" s="31">
        <v>15602.4681317389</v>
      </c>
      <c r="N654" s="30">
        <v>18256.741314399402</v>
      </c>
      <c r="O654" s="31">
        <v>33635.709831020104</v>
      </c>
      <c r="P654" s="30">
        <v>35913.480188759597</v>
      </c>
      <c r="Q654" s="31">
        <v>38058</v>
      </c>
      <c r="R654" s="30">
        <v>48635.249883114499</v>
      </c>
      <c r="S654" s="31">
        <v>54592.371290564297</v>
      </c>
      <c r="T654" s="30">
        <v>57293.343050520998</v>
      </c>
      <c r="U654" s="31">
        <v>60471.878772127799</v>
      </c>
      <c r="V654" s="30">
        <v>60444.4176034505</v>
      </c>
      <c r="W654" s="31">
        <v>68009.998997925199</v>
      </c>
      <c r="X654" s="30">
        <v>71180.987048904906</v>
      </c>
      <c r="Y654" s="31"/>
      <c r="Z654" s="30"/>
      <c r="AA654" s="31"/>
      <c r="AB654" s="30"/>
    </row>
    <row r="655" spans="1:28" s="32" customFormat="1" ht="15" customHeight="1" x14ac:dyDescent="0.3">
      <c r="A655" s="29" t="s">
        <v>16</v>
      </c>
      <c r="B655" s="30" t="s">
        <v>891</v>
      </c>
      <c r="C655" s="29" t="s">
        <v>884</v>
      </c>
      <c r="D655" s="30" t="s">
        <v>1</v>
      </c>
      <c r="E655" s="29" t="s">
        <v>122</v>
      </c>
      <c r="F655" s="30" t="s">
        <v>384</v>
      </c>
      <c r="G655" s="30">
        <v>10797.5231713952</v>
      </c>
      <c r="H655" s="30">
        <v>10185.2939700607</v>
      </c>
      <c r="I655" s="31">
        <v>10852.96101685</v>
      </c>
      <c r="J655" s="30">
        <v>11986.9033224491</v>
      </c>
      <c r="K655" s="31">
        <v>13272.467449437199</v>
      </c>
      <c r="L655" s="30">
        <v>16869.709592949701</v>
      </c>
      <c r="M655" s="31">
        <v>19883.981614054301</v>
      </c>
      <c r="N655" s="30">
        <v>20474.461291211701</v>
      </c>
      <c r="O655" s="31">
        <v>15119.177336076</v>
      </c>
      <c r="P655" s="30">
        <v>15919.8877910751</v>
      </c>
      <c r="Q655" s="31">
        <v>18113.741999999998</v>
      </c>
      <c r="R655" s="30">
        <v>17539.273263147501</v>
      </c>
      <c r="S655" s="31">
        <v>19215.887997076301</v>
      </c>
      <c r="T655" s="30">
        <v>24067.5663929853</v>
      </c>
      <c r="U655" s="31">
        <v>29462.309365682599</v>
      </c>
      <c r="V655" s="30">
        <v>34232.284089161003</v>
      </c>
      <c r="W655" s="31">
        <v>33228.897427467899</v>
      </c>
      <c r="X655" s="30">
        <v>36516.065649782402</v>
      </c>
      <c r="Y655" s="31"/>
      <c r="Z655" s="30"/>
      <c r="AA655" s="31"/>
      <c r="AB655" s="30"/>
    </row>
    <row r="656" spans="1:28" s="32" customFormat="1" ht="15" customHeight="1" x14ac:dyDescent="0.3">
      <c r="A656" s="29" t="s">
        <v>16</v>
      </c>
      <c r="B656" s="30" t="s">
        <v>892</v>
      </c>
      <c r="C656" s="29" t="s">
        <v>129</v>
      </c>
      <c r="D656" s="30" t="s">
        <v>6</v>
      </c>
      <c r="E656" s="29" t="s">
        <v>6</v>
      </c>
      <c r="F656" s="30"/>
      <c r="G656" s="30">
        <v>8.0399999999999991</v>
      </c>
      <c r="H656" s="30">
        <v>11.632</v>
      </c>
      <c r="I656" s="31">
        <v>8.7530000000000001</v>
      </c>
      <c r="J656" s="30">
        <v>5.5869999999999997</v>
      </c>
      <c r="K656" s="31">
        <v>5.8849999999999998</v>
      </c>
      <c r="L656" s="30">
        <v>10.708</v>
      </c>
      <c r="M656" s="31">
        <v>8.157</v>
      </c>
      <c r="N656" s="30">
        <v>6.3</v>
      </c>
      <c r="O656" s="31">
        <v>14.5</v>
      </c>
      <c r="P656" s="30">
        <v>-2.7</v>
      </c>
      <c r="Q656" s="31">
        <v>4.45</v>
      </c>
      <c r="R656" s="30">
        <v>5.3</v>
      </c>
      <c r="S656" s="31">
        <v>5.3</v>
      </c>
      <c r="T656" s="30">
        <v>6.8</v>
      </c>
      <c r="U656" s="31">
        <v>6</v>
      </c>
      <c r="V656" s="30">
        <v>7.4</v>
      </c>
      <c r="W656" s="31">
        <v>3.6</v>
      </c>
      <c r="X656" s="30">
        <v>8</v>
      </c>
      <c r="Y656" s="31">
        <v>13.2</v>
      </c>
      <c r="Z656" s="30">
        <v>13.4</v>
      </c>
      <c r="AA656" s="31"/>
      <c r="AB656" s="30"/>
    </row>
    <row r="657" spans="1:28" s="32" customFormat="1" ht="15" customHeight="1" x14ac:dyDescent="0.3">
      <c r="A657" s="29" t="s">
        <v>16</v>
      </c>
      <c r="B657" s="30" t="s">
        <v>893</v>
      </c>
      <c r="C657" s="29" t="s">
        <v>124</v>
      </c>
      <c r="D657" s="30" t="s">
        <v>3</v>
      </c>
      <c r="E657" s="29" t="s">
        <v>125</v>
      </c>
      <c r="F657" s="30" t="s">
        <v>294</v>
      </c>
      <c r="G657" s="30">
        <v>2506</v>
      </c>
      <c r="H657" s="30">
        <v>2700</v>
      </c>
      <c r="I657" s="31">
        <v>2850</v>
      </c>
      <c r="J657" s="30">
        <v>3632</v>
      </c>
      <c r="K657" s="31">
        <v>3870</v>
      </c>
      <c r="L657" s="30">
        <v>4944</v>
      </c>
      <c r="M657" s="31">
        <v>7156</v>
      </c>
      <c r="N657" s="30">
        <v>8932.1</v>
      </c>
      <c r="O657" s="31">
        <v>11944.7</v>
      </c>
      <c r="P657" s="30">
        <v>8946</v>
      </c>
      <c r="Q657" s="31">
        <v>9660</v>
      </c>
      <c r="R657" s="30">
        <v>16719</v>
      </c>
      <c r="S657" s="31">
        <v>19884</v>
      </c>
      <c r="T657" s="30">
        <v>18955</v>
      </c>
      <c r="U657" s="31">
        <v>19340</v>
      </c>
      <c r="V657" s="30">
        <v>12164</v>
      </c>
      <c r="W657" s="31">
        <v>7520</v>
      </c>
      <c r="X657" s="30">
        <v>7788</v>
      </c>
      <c r="Y657" s="31"/>
      <c r="Z657" s="30"/>
      <c r="AA657" s="31"/>
      <c r="AB657" s="30"/>
    </row>
    <row r="658" spans="1:28" s="32" customFormat="1" ht="15" customHeight="1" x14ac:dyDescent="0.3">
      <c r="A658" s="29" t="s">
        <v>16</v>
      </c>
      <c r="B658" s="30" t="s">
        <v>894</v>
      </c>
      <c r="C658" s="29" t="s">
        <v>124</v>
      </c>
      <c r="D658" s="30" t="s">
        <v>3</v>
      </c>
      <c r="E658" s="29" t="s">
        <v>127</v>
      </c>
      <c r="F658" s="30" t="s">
        <v>294</v>
      </c>
      <c r="G658" s="30">
        <v>1786</v>
      </c>
      <c r="H658" s="30">
        <v>2250</v>
      </c>
      <c r="I658" s="31">
        <v>2120</v>
      </c>
      <c r="J658" s="30">
        <v>2512</v>
      </c>
      <c r="K658" s="31">
        <v>3320</v>
      </c>
      <c r="L658" s="30">
        <v>2947</v>
      </c>
      <c r="M658" s="31">
        <v>2560</v>
      </c>
      <c r="N658" s="30">
        <v>4442</v>
      </c>
      <c r="O658" s="31">
        <v>5707.2</v>
      </c>
      <c r="P658" s="30">
        <v>8071</v>
      </c>
      <c r="Q658" s="31">
        <v>7428</v>
      </c>
      <c r="R658" s="30">
        <v>10447</v>
      </c>
      <c r="S658" s="31">
        <v>13357</v>
      </c>
      <c r="T658" s="30">
        <v>14923</v>
      </c>
      <c r="U658" s="31">
        <v>15197</v>
      </c>
      <c r="V658" s="30">
        <v>14051</v>
      </c>
      <c r="W658" s="31">
        <v>13177</v>
      </c>
      <c r="X658" s="30">
        <v>10189</v>
      </c>
      <c r="Y658" s="31"/>
      <c r="Z658" s="30"/>
      <c r="AA658" s="31"/>
      <c r="AB658" s="30"/>
    </row>
    <row r="659" spans="1:28" s="32" customFormat="1" ht="15" customHeight="1" x14ac:dyDescent="0.3">
      <c r="A659" s="29" t="s">
        <v>16</v>
      </c>
      <c r="B659" s="30" t="s">
        <v>895</v>
      </c>
      <c r="C659" s="29" t="s">
        <v>124</v>
      </c>
      <c r="D659" s="30" t="s">
        <v>4</v>
      </c>
      <c r="E659" s="29" t="s">
        <v>4</v>
      </c>
      <c r="F659" s="30"/>
      <c r="G659" s="30" t="e">
        <f>#N/A</f>
        <v>#N/A</v>
      </c>
      <c r="H659" s="30" t="e">
        <f>#N/A</f>
        <v>#N/A</v>
      </c>
      <c r="I659" s="31" t="e">
        <f>#N/A</f>
        <v>#N/A</v>
      </c>
      <c r="J659" s="30" t="e">
        <f>#N/A</f>
        <v>#N/A</v>
      </c>
      <c r="K659" s="31" t="e">
        <f>#N/A</f>
        <v>#N/A</v>
      </c>
      <c r="L659" s="30" t="e">
        <f>#N/A</f>
        <v>#N/A</v>
      </c>
      <c r="M659" s="31">
        <v>14400000</v>
      </c>
      <c r="N659" s="30">
        <v>30299999</v>
      </c>
      <c r="O659" s="31">
        <v>49799999</v>
      </c>
      <c r="P659" s="30">
        <v>33680000</v>
      </c>
      <c r="Q659" s="31">
        <v>35299999</v>
      </c>
      <c r="R659" s="30">
        <v>34799999</v>
      </c>
      <c r="S659" s="31">
        <v>37099998</v>
      </c>
      <c r="T659" s="30">
        <v>40000000</v>
      </c>
      <c r="U659" s="31">
        <v>30000000</v>
      </c>
      <c r="V659" s="30">
        <v>16000000</v>
      </c>
      <c r="W659" s="31">
        <v>8202500</v>
      </c>
      <c r="X659" s="30">
        <v>1603000</v>
      </c>
      <c r="Y659" s="31">
        <v>1601946</v>
      </c>
      <c r="Z659" s="30" t="e">
        <f>#N/A</f>
        <v>#N/A</v>
      </c>
      <c r="AA659" s="31" t="e">
        <f>#N/A</f>
        <v>#N/A</v>
      </c>
      <c r="AB659" s="30"/>
    </row>
    <row r="660" spans="1:28" s="32" customFormat="1" ht="15" customHeight="1" x14ac:dyDescent="0.3">
      <c r="A660" s="29" t="s">
        <v>16</v>
      </c>
      <c r="B660" s="30" t="s">
        <v>896</v>
      </c>
      <c r="C660" s="29" t="s">
        <v>132</v>
      </c>
      <c r="D660" s="30" t="s">
        <v>7</v>
      </c>
      <c r="E660" s="29" t="s">
        <v>133</v>
      </c>
      <c r="F660" s="30"/>
      <c r="G660" s="30">
        <v>1.04</v>
      </c>
      <c r="H660" s="30">
        <v>1.04</v>
      </c>
      <c r="I660" s="31">
        <v>1.04</v>
      </c>
      <c r="J660" s="30">
        <v>1.05</v>
      </c>
      <c r="K660" s="31">
        <v>1.21</v>
      </c>
      <c r="L660" s="30">
        <v>1.26</v>
      </c>
      <c r="M660" s="31">
        <v>1.37</v>
      </c>
      <c r="N660" s="30">
        <v>1.04</v>
      </c>
      <c r="O660" s="31">
        <v>2.2873000000000001</v>
      </c>
      <c r="P660" s="30">
        <v>2.85</v>
      </c>
      <c r="Q660" s="31">
        <v>2.85</v>
      </c>
      <c r="R660" s="30">
        <v>2.85</v>
      </c>
      <c r="S660" s="31">
        <v>2.85</v>
      </c>
      <c r="T660" s="30">
        <v>2.85</v>
      </c>
      <c r="U660" s="31">
        <v>2.85</v>
      </c>
      <c r="V660" s="30">
        <v>3.5</v>
      </c>
      <c r="W660" s="31">
        <v>3.5</v>
      </c>
      <c r="X660" s="30">
        <v>3.5</v>
      </c>
      <c r="Y660" s="31">
        <v>3.5</v>
      </c>
      <c r="Z660" s="30">
        <v>3.5</v>
      </c>
      <c r="AA660" s="31"/>
      <c r="AB660" s="30"/>
    </row>
    <row r="661" spans="1:28" s="32" customFormat="1" ht="15" customHeight="1" x14ac:dyDescent="0.3">
      <c r="A661" s="29" t="s">
        <v>51</v>
      </c>
      <c r="B661" s="30" t="s">
        <v>897</v>
      </c>
      <c r="C661" s="29" t="s">
        <v>167</v>
      </c>
      <c r="D661" s="30" t="s">
        <v>1</v>
      </c>
      <c r="E661" s="29" t="s">
        <v>115</v>
      </c>
      <c r="F661" s="30" t="s">
        <v>649</v>
      </c>
      <c r="G661" s="30">
        <v>28.507000000000001</v>
      </c>
      <c r="H661" s="30">
        <v>28.981000000000002</v>
      </c>
      <c r="I661" s="31">
        <v>31.311</v>
      </c>
      <c r="J661" s="30">
        <v>30.288</v>
      </c>
      <c r="K661" s="31">
        <v>29.832999999999998</v>
      </c>
      <c r="L661" s="30">
        <v>28.6736</v>
      </c>
      <c r="M661" s="31">
        <v>29.631612450954702</v>
      </c>
      <c r="N661" s="30">
        <v>31.093616797609101</v>
      </c>
      <c r="O661" s="31">
        <v>34.696627834388103</v>
      </c>
      <c r="P661" s="30">
        <v>33.886284294423596</v>
      </c>
      <c r="Q661" s="31">
        <v>33.4129090159024</v>
      </c>
      <c r="R661" s="30">
        <v>33.223088554522</v>
      </c>
      <c r="S661" s="31">
        <v>33.289534731631001</v>
      </c>
      <c r="T661" s="30">
        <v>33.722298683142199</v>
      </c>
      <c r="U661" s="31">
        <v>34.464189254171302</v>
      </c>
      <c r="V661" s="30">
        <v>37.6004304763009</v>
      </c>
      <c r="W661" s="31">
        <v>38.728443390590002</v>
      </c>
      <c r="X661" s="30">
        <v>39.9677535790888</v>
      </c>
      <c r="Y661" s="31"/>
      <c r="Z661" s="30"/>
      <c r="AA661" s="31"/>
      <c r="AB661" s="30"/>
    </row>
    <row r="662" spans="1:28" s="32" customFormat="1" ht="15" customHeight="1" x14ac:dyDescent="0.3">
      <c r="A662" s="29" t="s">
        <v>51</v>
      </c>
      <c r="B662" s="30" t="s">
        <v>898</v>
      </c>
      <c r="C662" s="29" t="s">
        <v>167</v>
      </c>
      <c r="D662" s="30" t="s">
        <v>1</v>
      </c>
      <c r="E662" s="29" t="s">
        <v>118</v>
      </c>
      <c r="F662" s="30" t="s">
        <v>649</v>
      </c>
      <c r="G662" s="30">
        <v>5.7240000000000002</v>
      </c>
      <c r="H662" s="30">
        <v>5.6239999999999997</v>
      </c>
      <c r="I662" s="31">
        <v>5.5170000000000003</v>
      </c>
      <c r="J662" s="30">
        <v>5.53</v>
      </c>
      <c r="K662" s="31">
        <v>5.7789999999999999</v>
      </c>
      <c r="L662" s="30">
        <v>5.83</v>
      </c>
      <c r="M662" s="31">
        <v>6.4111269683494703</v>
      </c>
      <c r="N662" s="30">
        <v>6.9677690729272603</v>
      </c>
      <c r="O662" s="31">
        <v>7.0958956398155104</v>
      </c>
      <c r="P662" s="30">
        <v>7.3916550142625397</v>
      </c>
      <c r="Q662" s="31">
        <v>7.3123009394401501</v>
      </c>
      <c r="R662" s="30">
        <v>7.4833884319108703</v>
      </c>
      <c r="S662" s="31">
        <v>8.4555418218342702</v>
      </c>
      <c r="T662" s="30">
        <v>7.4863503076575704</v>
      </c>
      <c r="U662" s="31">
        <v>7.6510500144260396</v>
      </c>
      <c r="V662" s="30">
        <v>8.3472955657388006</v>
      </c>
      <c r="W662" s="31">
        <v>8.5977144327109691</v>
      </c>
      <c r="X662" s="30">
        <v>8.8728412945577197</v>
      </c>
      <c r="Y662" s="31"/>
      <c r="Z662" s="30"/>
      <c r="AA662" s="31"/>
      <c r="AB662" s="30"/>
    </row>
    <row r="663" spans="1:28" s="32" customFormat="1" ht="15" customHeight="1" x14ac:dyDescent="0.3">
      <c r="A663" s="29" t="s">
        <v>51</v>
      </c>
      <c r="B663" s="30" t="s">
        <v>899</v>
      </c>
      <c r="C663" s="29" t="s">
        <v>167</v>
      </c>
      <c r="D663" s="30" t="s">
        <v>1</v>
      </c>
      <c r="E663" s="29" t="s">
        <v>120</v>
      </c>
      <c r="F663" s="30" t="s">
        <v>649</v>
      </c>
      <c r="G663" s="30">
        <v>2.1560000000000001</v>
      </c>
      <c r="H663" s="30">
        <v>2.2749999999999999</v>
      </c>
      <c r="I663" s="31">
        <v>2.9540000000000002</v>
      </c>
      <c r="J663" s="30">
        <v>3.294</v>
      </c>
      <c r="K663" s="31">
        <v>2.83</v>
      </c>
      <c r="L663" s="30">
        <v>2.3007</v>
      </c>
      <c r="M663" s="31">
        <v>1.9415238294533099</v>
      </c>
      <c r="N663" s="30">
        <v>2.4242341251502002</v>
      </c>
      <c r="O663" s="31">
        <v>5.5618289874503901</v>
      </c>
      <c r="P663" s="30">
        <v>4.8113040606297899</v>
      </c>
      <c r="Q663" s="31">
        <v>4.5105366381657799</v>
      </c>
      <c r="R663" s="30">
        <v>3.0066031292480702</v>
      </c>
      <c r="S663" s="31">
        <v>1.9307930144345999</v>
      </c>
      <c r="T663" s="30">
        <v>2.9338399854333699</v>
      </c>
      <c r="U663" s="31">
        <v>2.9983844651129101</v>
      </c>
      <c r="V663" s="30">
        <v>3.2712374514381799</v>
      </c>
      <c r="W663" s="31">
        <v>3.3693745749813302</v>
      </c>
      <c r="X663" s="30">
        <v>3.4771945613807298</v>
      </c>
      <c r="Y663" s="31"/>
      <c r="Z663" s="30"/>
      <c r="AA663" s="31"/>
      <c r="AB663" s="30"/>
    </row>
    <row r="664" spans="1:28" s="32" customFormat="1" ht="15" customHeight="1" x14ac:dyDescent="0.3">
      <c r="A664" s="29" t="s">
        <v>51</v>
      </c>
      <c r="B664" s="30" t="s">
        <v>900</v>
      </c>
      <c r="C664" s="29" t="s">
        <v>167</v>
      </c>
      <c r="D664" s="30" t="s">
        <v>1</v>
      </c>
      <c r="E664" s="29" t="s">
        <v>122</v>
      </c>
      <c r="F664" s="30" t="s">
        <v>649</v>
      </c>
      <c r="G664" s="30">
        <v>18.425999999999998</v>
      </c>
      <c r="H664" s="30">
        <v>18.343</v>
      </c>
      <c r="I664" s="31">
        <v>20.530999999999999</v>
      </c>
      <c r="J664" s="30">
        <v>19.739000000000001</v>
      </c>
      <c r="K664" s="31">
        <v>19.824999999999999</v>
      </c>
      <c r="L664" s="30">
        <v>18.875599999999999</v>
      </c>
      <c r="M664" s="31">
        <v>19.6830346848025</v>
      </c>
      <c r="N664" s="30">
        <v>19.8651161413563</v>
      </c>
      <c r="O664" s="31">
        <v>20.0835450820551</v>
      </c>
      <c r="P664" s="30">
        <v>20.321365400749499</v>
      </c>
      <c r="Q664" s="31">
        <v>20.669767291144801</v>
      </c>
      <c r="R664" s="30">
        <v>21.719413380600798</v>
      </c>
      <c r="S664" s="31">
        <v>22.9031998953621</v>
      </c>
      <c r="T664" s="30">
        <v>23.2009414940018</v>
      </c>
      <c r="U664" s="31">
        <v>23.7113622068699</v>
      </c>
      <c r="V664" s="30">
        <v>25.869096167695002</v>
      </c>
      <c r="W664" s="31">
        <v>26.645169052725901</v>
      </c>
      <c r="X664" s="30">
        <v>27.4978144624131</v>
      </c>
      <c r="Y664" s="31"/>
      <c r="Z664" s="30"/>
      <c r="AA664" s="31"/>
      <c r="AB664" s="30"/>
    </row>
    <row r="665" spans="1:28" s="32" customFormat="1" ht="15" customHeight="1" x14ac:dyDescent="0.3">
      <c r="A665" s="29" t="s">
        <v>51</v>
      </c>
      <c r="B665" s="30" t="s">
        <v>901</v>
      </c>
      <c r="C665" s="29" t="s">
        <v>129</v>
      </c>
      <c r="D665" s="30" t="s">
        <v>6</v>
      </c>
      <c r="E665" s="29" t="s">
        <v>6</v>
      </c>
      <c r="F665" s="30"/>
      <c r="G665" s="30">
        <v>3.8886818238290601</v>
      </c>
      <c r="H665" s="30">
        <v>1.5426931356134901</v>
      </c>
      <c r="I665" s="31">
        <v>5.0406312566246596</v>
      </c>
      <c r="J665" s="30">
        <v>3.35239376611728</v>
      </c>
      <c r="K665" s="31">
        <v>2.7880234324148501</v>
      </c>
      <c r="L665" s="30">
        <v>3.21899736147757</v>
      </c>
      <c r="M665" s="31">
        <v>3.8343558282208599</v>
      </c>
      <c r="N665" s="30">
        <v>2.1713441654357402</v>
      </c>
      <c r="O665" s="31">
        <v>4.6684497132668303</v>
      </c>
      <c r="P665" s="30">
        <v>-5.4920061234590598</v>
      </c>
      <c r="Q665" s="31">
        <v>-1.85269085931144</v>
      </c>
      <c r="R665" s="30">
        <v>0.50058074315268097</v>
      </c>
      <c r="S665" s="31">
        <v>1.4172155012112699</v>
      </c>
      <c r="T665" s="30">
        <v>2</v>
      </c>
      <c r="U665" s="31">
        <v>1.0999999999999901</v>
      </c>
      <c r="V665" s="30">
        <v>4</v>
      </c>
      <c r="W665" s="31">
        <v>2.5999999999999899</v>
      </c>
      <c r="X665" s="30">
        <v>4.4000000000000004</v>
      </c>
      <c r="Y665" s="31">
        <v>1.7999999999999901</v>
      </c>
      <c r="Z665" s="30">
        <v>3.2999999999999901</v>
      </c>
      <c r="AA665" s="31"/>
      <c r="AB665" s="30"/>
    </row>
    <row r="666" spans="1:28" s="32" customFormat="1" ht="15" customHeight="1" x14ac:dyDescent="0.3">
      <c r="A666" s="29" t="s">
        <v>51</v>
      </c>
      <c r="B666" s="30" t="s">
        <v>902</v>
      </c>
      <c r="C666" s="29" t="s">
        <v>124</v>
      </c>
      <c r="D666" s="30" t="s">
        <v>3</v>
      </c>
      <c r="E666" s="29" t="s">
        <v>125</v>
      </c>
      <c r="F666" s="30" t="s">
        <v>294</v>
      </c>
      <c r="G666" s="30">
        <v>0.28515299999999999</v>
      </c>
      <c r="H666" s="30">
        <v>0.20688941760628901</v>
      </c>
      <c r="I666" s="31">
        <v>0.23144626752146</v>
      </c>
      <c r="J666" s="30">
        <v>0.28795641740709499</v>
      </c>
      <c r="K666" s="31">
        <v>0.30151492866598001</v>
      </c>
      <c r="L666" s="30">
        <v>0.33676975945017201</v>
      </c>
      <c r="M666" s="31">
        <v>0.41792168674698799</v>
      </c>
      <c r="N666" s="30">
        <v>0.40080328006024601</v>
      </c>
      <c r="O666" s="31">
        <v>0.54269417882905602</v>
      </c>
      <c r="P666" s="30">
        <v>0.47919499999999998</v>
      </c>
      <c r="Q666" s="31">
        <v>10</v>
      </c>
      <c r="R666" s="30">
        <v>10.5154639175258</v>
      </c>
      <c r="S666" s="31">
        <v>20.5154639175258</v>
      </c>
      <c r="T666" s="30">
        <v>0.37864077669902901</v>
      </c>
      <c r="U666" s="31">
        <v>0.36936936936936898</v>
      </c>
      <c r="V666" s="30">
        <v>0.35338345864661602</v>
      </c>
      <c r="W666" s="31">
        <v>0.365671641791045</v>
      </c>
      <c r="X666" s="30">
        <v>0.40769230769230802</v>
      </c>
      <c r="Y666" s="31">
        <v>0.42749999999999999</v>
      </c>
      <c r="Z666" s="30"/>
      <c r="AA666" s="31"/>
      <c r="AB666" s="30"/>
    </row>
    <row r="667" spans="1:28" s="32" customFormat="1" ht="15" customHeight="1" x14ac:dyDescent="0.3">
      <c r="A667" s="29" t="s">
        <v>51</v>
      </c>
      <c r="B667" s="30" t="s">
        <v>903</v>
      </c>
      <c r="C667" s="29" t="s">
        <v>124</v>
      </c>
      <c r="D667" s="30" t="s">
        <v>3</v>
      </c>
      <c r="E667" s="29" t="s">
        <v>127</v>
      </c>
      <c r="F667" s="30" t="s">
        <v>294</v>
      </c>
      <c r="G667" s="30">
        <v>9.2055453333333404</v>
      </c>
      <c r="H667" s="30">
        <v>16.739940002068899</v>
      </c>
      <c r="I667" s="31">
        <v>7.7496468542866497</v>
      </c>
      <c r="J667" s="30">
        <v>5.6300668007004298</v>
      </c>
      <c r="K667" s="31">
        <v>10.079423444624201</v>
      </c>
      <c r="L667" s="30">
        <v>10.6979763268423</v>
      </c>
      <c r="M667" s="31">
        <v>9.6799698795180706</v>
      </c>
      <c r="N667" s="30">
        <v>9.7598527319889499</v>
      </c>
      <c r="O667" s="31">
        <v>15.923502767992</v>
      </c>
      <c r="P667" s="30">
        <v>13.0181308333333</v>
      </c>
      <c r="Q667" s="31">
        <v>15.8715596330275</v>
      </c>
      <c r="R667" s="30">
        <v>18.144329896907202</v>
      </c>
      <c r="S667" s="31">
        <v>22.0618556701031</v>
      </c>
      <c r="T667" s="30">
        <v>17.417475728155299</v>
      </c>
      <c r="U667" s="31">
        <v>17.729729729729701</v>
      </c>
      <c r="V667" s="30">
        <v>42.7593984962406</v>
      </c>
      <c r="W667" s="31">
        <v>22.671641791044799</v>
      </c>
      <c r="X667" s="30">
        <v>25.276923076923101</v>
      </c>
      <c r="Y667" s="31">
        <v>29.497499999999999</v>
      </c>
      <c r="Z667" s="30"/>
      <c r="AA667" s="31"/>
      <c r="AB667" s="30"/>
    </row>
    <row r="668" spans="1:28" s="32" customFormat="1" ht="15" customHeight="1" x14ac:dyDescent="0.3">
      <c r="A668" s="29" t="s">
        <v>51</v>
      </c>
      <c r="B668" s="30" t="s">
        <v>904</v>
      </c>
      <c r="C668" s="29" t="s">
        <v>124</v>
      </c>
      <c r="D668" s="30" t="s">
        <v>4</v>
      </c>
      <c r="E668" s="29" t="s">
        <v>4</v>
      </c>
      <c r="F668" s="30"/>
      <c r="G668" s="30" t="e">
        <f>#N/A</f>
        <v>#N/A</v>
      </c>
      <c r="H668" s="30">
        <v>4.25</v>
      </c>
      <c r="I668" s="31">
        <v>6.54</v>
      </c>
      <c r="J668" s="30">
        <v>5.08</v>
      </c>
      <c r="K668" s="31">
        <v>4.8600000000000003</v>
      </c>
      <c r="L668" s="30">
        <v>4.93</v>
      </c>
      <c r="M668" s="31">
        <v>3.66</v>
      </c>
      <c r="N668" s="30">
        <v>5.6</v>
      </c>
      <c r="O668" s="31">
        <v>5.96</v>
      </c>
      <c r="P668" s="30">
        <v>4.83</v>
      </c>
      <c r="Q668" s="31">
        <v>3.92</v>
      </c>
      <c r="R668" s="30">
        <v>4.58</v>
      </c>
      <c r="S668" s="31">
        <v>3.84</v>
      </c>
      <c r="T668" s="30">
        <v>4.0599999999999996</v>
      </c>
      <c r="U668" s="31">
        <v>4.0599999999999996</v>
      </c>
      <c r="V668" s="30">
        <v>4.0599999999999996</v>
      </c>
      <c r="W668" s="31">
        <v>4.0599999999999996</v>
      </c>
      <c r="X668" s="30">
        <v>4.0599999999999996</v>
      </c>
      <c r="Y668" s="31">
        <v>4.04</v>
      </c>
      <c r="Z668" s="30" t="e">
        <f>#N/A</f>
        <v>#N/A</v>
      </c>
      <c r="AA668" s="31" t="e">
        <f>#N/A</f>
        <v>#N/A</v>
      </c>
      <c r="AB668" s="30"/>
    </row>
    <row r="669" spans="1:28" s="32" customFormat="1" ht="15" customHeight="1" x14ac:dyDescent="0.3">
      <c r="A669" s="29" t="s">
        <v>51</v>
      </c>
      <c r="B669" s="30" t="s">
        <v>905</v>
      </c>
      <c r="C669" s="29" t="s">
        <v>132</v>
      </c>
      <c r="D669" s="30" t="s">
        <v>7</v>
      </c>
      <c r="E669" s="29" t="s">
        <v>133</v>
      </c>
      <c r="F669" s="30" t="s">
        <v>906</v>
      </c>
      <c r="G669" s="30">
        <v>1.7248266666666701</v>
      </c>
      <c r="H669" s="30">
        <v>1.9334425</v>
      </c>
      <c r="I669" s="31">
        <v>1.8405625000000001</v>
      </c>
      <c r="J669" s="30">
        <v>1.54191416666667</v>
      </c>
      <c r="K669" s="31">
        <v>1.3597524999999999</v>
      </c>
      <c r="L669" s="30">
        <v>1.3094733333333299</v>
      </c>
      <c r="M669" s="31">
        <v>1.3279733333333299</v>
      </c>
      <c r="N669" s="30">
        <v>1.1950725</v>
      </c>
      <c r="O669" s="31">
        <v>1.19217833333333</v>
      </c>
      <c r="P669" s="30">
        <v>1.28218916666667</v>
      </c>
      <c r="Q669" s="31">
        <v>1.0901591666666699</v>
      </c>
      <c r="R669" s="30">
        <v>0.96946333333333301</v>
      </c>
      <c r="S669" s="31">
        <v>0.96579999999999999</v>
      </c>
      <c r="T669" s="30">
        <v>1.0358425</v>
      </c>
      <c r="U669" s="31">
        <v>1.1093625</v>
      </c>
      <c r="V669" s="30">
        <v>1.3310900000000001</v>
      </c>
      <c r="W669" s="31">
        <v>1.345215</v>
      </c>
      <c r="X669" s="30">
        <v>1.3047583333333299</v>
      </c>
      <c r="Y669" s="31">
        <v>1.33841083333333</v>
      </c>
      <c r="Z669" s="30">
        <v>1.43850583333333</v>
      </c>
      <c r="AA669" s="31" t="e">
        <f>#N/A</f>
        <v>#N/A</v>
      </c>
      <c r="AB669" s="30"/>
    </row>
    <row r="670" spans="1:28" s="32" customFormat="1" ht="15" customHeight="1" x14ac:dyDescent="0.3">
      <c r="A670" s="29" t="s">
        <v>25</v>
      </c>
      <c r="B670" s="30" t="s">
        <v>907</v>
      </c>
      <c r="C670" s="29" t="s">
        <v>908</v>
      </c>
      <c r="D670" s="30" t="s">
        <v>1</v>
      </c>
      <c r="E670" s="29" t="s">
        <v>115</v>
      </c>
      <c r="F670" s="30" t="s">
        <v>472</v>
      </c>
      <c r="G670" s="30"/>
      <c r="H670" s="30"/>
      <c r="I670" s="31"/>
      <c r="J670" s="30"/>
      <c r="K670" s="31"/>
      <c r="L670" s="30"/>
      <c r="M670" s="31"/>
      <c r="N670" s="30"/>
      <c r="O670" s="31"/>
      <c r="P670" s="30"/>
      <c r="Q670" s="31">
        <v>62248.392599999999</v>
      </c>
      <c r="R670" s="30">
        <v>79806.072799999994</v>
      </c>
      <c r="S670" s="31">
        <v>104100.2623</v>
      </c>
      <c r="T670" s="30">
        <v>129361.84329999999</v>
      </c>
      <c r="U670" s="31">
        <v>154925.98579999999</v>
      </c>
      <c r="V670" s="30">
        <v>190347.767535527</v>
      </c>
      <c r="W670" s="31">
        <v>222992.072723116</v>
      </c>
      <c r="X670" s="30">
        <v>253314.53580000001</v>
      </c>
      <c r="Y670" s="31">
        <v>319014.3273</v>
      </c>
      <c r="Z670" s="30">
        <v>429293.88189999998</v>
      </c>
      <c r="AA670" s="31"/>
      <c r="AB670" s="30"/>
    </row>
    <row r="671" spans="1:28" s="32" customFormat="1" ht="15" customHeight="1" x14ac:dyDescent="0.3">
      <c r="A671" s="29" t="s">
        <v>25</v>
      </c>
      <c r="B671" s="30" t="s">
        <v>909</v>
      </c>
      <c r="C671" s="29" t="s">
        <v>908</v>
      </c>
      <c r="D671" s="30" t="s">
        <v>1</v>
      </c>
      <c r="E671" s="29" t="s">
        <v>138</v>
      </c>
      <c r="F671" s="30" t="s">
        <v>472</v>
      </c>
      <c r="G671" s="30"/>
      <c r="H671" s="30"/>
      <c r="I671" s="31"/>
      <c r="J671" s="30"/>
      <c r="K671" s="31"/>
      <c r="L671" s="30"/>
      <c r="M671" s="31"/>
      <c r="N671" s="30"/>
      <c r="O671" s="31"/>
      <c r="P671" s="30"/>
      <c r="Q671" s="31">
        <v>44695.858410753797</v>
      </c>
      <c r="R671" s="30">
        <v>58657.7503899113</v>
      </c>
      <c r="S671" s="31">
        <v>73581.4717850819</v>
      </c>
      <c r="T671" s="30">
        <v>93440.625967955406</v>
      </c>
      <c r="U671" s="31">
        <v>118014.739143987</v>
      </c>
      <c r="V671" s="30">
        <v>145448.91661521001</v>
      </c>
      <c r="W671" s="31">
        <v>172053.827422211</v>
      </c>
      <c r="X671" s="30">
        <v>195294.01185971301</v>
      </c>
      <c r="Y671" s="31">
        <v>233633.728958625</v>
      </c>
      <c r="Z671" s="30"/>
      <c r="AA671" s="31"/>
      <c r="AB671" s="30"/>
    </row>
    <row r="672" spans="1:28" s="32" customFormat="1" ht="15" customHeight="1" x14ac:dyDescent="0.3">
      <c r="A672" s="29" t="s">
        <v>25</v>
      </c>
      <c r="B672" s="30" t="s">
        <v>910</v>
      </c>
      <c r="C672" s="29" t="s">
        <v>908</v>
      </c>
      <c r="D672" s="30" t="s">
        <v>1</v>
      </c>
      <c r="E672" s="29" t="s">
        <v>140</v>
      </c>
      <c r="F672" s="30" t="s">
        <v>472</v>
      </c>
      <c r="G672" s="30"/>
      <c r="H672" s="30"/>
      <c r="I672" s="31"/>
      <c r="J672" s="30"/>
      <c r="K672" s="31"/>
      <c r="L672" s="30"/>
      <c r="M672" s="31"/>
      <c r="N672" s="30"/>
      <c r="O672" s="31"/>
      <c r="P672" s="30"/>
      <c r="Q672" s="31">
        <v>15780.9658127728</v>
      </c>
      <c r="R672" s="30">
        <v>18295.976842714201</v>
      </c>
      <c r="S672" s="31">
        <v>23730.599202331901</v>
      </c>
      <c r="T672" s="30">
        <v>29672.334859635299</v>
      </c>
      <c r="U672" s="31">
        <v>36627.616836002999</v>
      </c>
      <c r="V672" s="30">
        <v>45359.916448153701</v>
      </c>
      <c r="W672" s="31">
        <v>50914.306714308703</v>
      </c>
      <c r="X672" s="30">
        <v>66098.1901465056</v>
      </c>
      <c r="Y672" s="31">
        <v>100424.13313105</v>
      </c>
      <c r="Z672" s="30"/>
      <c r="AA672" s="31"/>
      <c r="AB672" s="30"/>
    </row>
    <row r="673" spans="1:28" s="32" customFormat="1" ht="15" customHeight="1" x14ac:dyDescent="0.3">
      <c r="A673" s="29" t="s">
        <v>25</v>
      </c>
      <c r="B673" s="30" t="s">
        <v>911</v>
      </c>
      <c r="C673" s="29" t="s">
        <v>908</v>
      </c>
      <c r="D673" s="30" t="s">
        <v>1</v>
      </c>
      <c r="E673" s="29" t="s">
        <v>142</v>
      </c>
      <c r="F673" s="30" t="s">
        <v>472</v>
      </c>
      <c r="G673" s="30"/>
      <c r="H673" s="30"/>
      <c r="I673" s="31"/>
      <c r="J673" s="30"/>
      <c r="K673" s="31"/>
      <c r="L673" s="30"/>
      <c r="M673" s="31"/>
      <c r="N673" s="30"/>
      <c r="O673" s="31"/>
      <c r="P673" s="30"/>
      <c r="Q673" s="31">
        <v>17642.394492536001</v>
      </c>
      <c r="R673" s="30">
        <v>23191.032154406301</v>
      </c>
      <c r="S673" s="31">
        <v>24195.348833132299</v>
      </c>
      <c r="T673" s="30">
        <v>28576.324630068899</v>
      </c>
      <c r="U673" s="31">
        <v>27844.647045687001</v>
      </c>
      <c r="V673" s="30">
        <v>32146.973453623701</v>
      </c>
      <c r="W673" s="31">
        <v>35804.745837531998</v>
      </c>
      <c r="X673" s="30">
        <v>36545.075721631401</v>
      </c>
      <c r="Y673" s="31">
        <v>72060.306107585406</v>
      </c>
      <c r="Z673" s="30"/>
      <c r="AA673" s="31"/>
      <c r="AB673" s="30"/>
    </row>
    <row r="674" spans="1:28" s="32" customFormat="1" ht="15" customHeight="1" x14ac:dyDescent="0.3">
      <c r="A674" s="29" t="s">
        <v>25</v>
      </c>
      <c r="B674" s="30" t="s">
        <v>912</v>
      </c>
      <c r="C674" s="29" t="s">
        <v>908</v>
      </c>
      <c r="D674" s="30" t="s">
        <v>1</v>
      </c>
      <c r="E674" s="29" t="s">
        <v>144</v>
      </c>
      <c r="F674" s="30" t="s">
        <v>472</v>
      </c>
      <c r="G674" s="30"/>
      <c r="H674" s="30"/>
      <c r="I674" s="31"/>
      <c r="J674" s="30"/>
      <c r="K674" s="31"/>
      <c r="L674" s="30"/>
      <c r="M674" s="31"/>
      <c r="N674" s="30"/>
      <c r="O674" s="31"/>
      <c r="P674" s="30"/>
      <c r="Q674" s="31">
        <v>13454.726374171199</v>
      </c>
      <c r="R674" s="30">
        <v>18073.502563330301</v>
      </c>
      <c r="S674" s="31">
        <v>21983.842733566999</v>
      </c>
      <c r="T674" s="30">
        <v>26327.926122179</v>
      </c>
      <c r="U674" s="31">
        <v>29319.293649837</v>
      </c>
      <c r="V674" s="30">
        <v>28652.892579646399</v>
      </c>
      <c r="W674" s="31">
        <v>31043.0235494548</v>
      </c>
      <c r="X674" s="30">
        <v>41640.714193167303</v>
      </c>
      <c r="Y674" s="31">
        <v>100051.08162413001</v>
      </c>
      <c r="Z674" s="30"/>
      <c r="AA674" s="31"/>
      <c r="AB674" s="30"/>
    </row>
    <row r="675" spans="1:28" s="32" customFormat="1" ht="15" customHeight="1" x14ac:dyDescent="0.3">
      <c r="A675" s="29" t="s">
        <v>25</v>
      </c>
      <c r="B675" s="30" t="s">
        <v>913</v>
      </c>
      <c r="C675" s="29" t="s">
        <v>908</v>
      </c>
      <c r="D675" s="30" t="s">
        <v>1</v>
      </c>
      <c r="E675" s="29" t="s">
        <v>118</v>
      </c>
      <c r="F675" s="30" t="s">
        <v>472</v>
      </c>
      <c r="G675" s="30"/>
      <c r="H675" s="30"/>
      <c r="I675" s="31"/>
      <c r="J675" s="30"/>
      <c r="K675" s="31"/>
      <c r="L675" s="30"/>
      <c r="M675" s="31"/>
      <c r="N675" s="30"/>
      <c r="O675" s="31"/>
      <c r="P675" s="30"/>
      <c r="Q675" s="31">
        <v>17878.416499999999</v>
      </c>
      <c r="R675" s="30">
        <v>22543.124599999999</v>
      </c>
      <c r="S675" s="31">
        <v>32793.3586</v>
      </c>
      <c r="T675" s="30">
        <v>39334.3102</v>
      </c>
      <c r="U675" s="31">
        <v>45188.044999999998</v>
      </c>
      <c r="V675" s="30">
        <v>56884.799500000001</v>
      </c>
      <c r="W675" s="31">
        <v>68669.8514</v>
      </c>
      <c r="X675" s="30">
        <v>75640.236000000004</v>
      </c>
      <c r="Y675" s="31">
        <v>91214.5625</v>
      </c>
      <c r="Z675" s="30">
        <v>116554.72960000001</v>
      </c>
      <c r="AA675" s="31"/>
      <c r="AB675" s="30"/>
    </row>
    <row r="676" spans="1:28" s="32" customFormat="1" ht="15" customHeight="1" x14ac:dyDescent="0.3">
      <c r="A676" s="29" t="s">
        <v>25</v>
      </c>
      <c r="B676" s="30" t="s">
        <v>914</v>
      </c>
      <c r="C676" s="29" t="s">
        <v>908</v>
      </c>
      <c r="D676" s="30" t="s">
        <v>1</v>
      </c>
      <c r="E676" s="29" t="s">
        <v>120</v>
      </c>
      <c r="F676" s="30" t="s">
        <v>472</v>
      </c>
      <c r="G676" s="30"/>
      <c r="H676" s="30"/>
      <c r="I676" s="31"/>
      <c r="J676" s="30"/>
      <c r="K676" s="31"/>
      <c r="L676" s="30"/>
      <c r="M676" s="31"/>
      <c r="N676" s="30"/>
      <c r="O676" s="31"/>
      <c r="P676" s="30"/>
      <c r="Q676" s="31">
        <v>14668.1543</v>
      </c>
      <c r="R676" s="30">
        <v>17629.492399999999</v>
      </c>
      <c r="S676" s="31">
        <v>21975.6122</v>
      </c>
      <c r="T676" s="30">
        <v>28627.909599999999</v>
      </c>
      <c r="U676" s="31">
        <v>35069.445800000001</v>
      </c>
      <c r="V676" s="30">
        <v>44653.806499999999</v>
      </c>
      <c r="W676" s="31">
        <v>52768.048484459701</v>
      </c>
      <c r="X676" s="30">
        <v>61702.071499999998</v>
      </c>
      <c r="Y676" s="31">
        <v>83435.763600000006</v>
      </c>
      <c r="Z676" s="30">
        <v>128456.79979999999</v>
      </c>
      <c r="AA676" s="31"/>
      <c r="AB676" s="30"/>
    </row>
    <row r="677" spans="1:28" s="32" customFormat="1" ht="15" customHeight="1" x14ac:dyDescent="0.3">
      <c r="A677" s="29" t="s">
        <v>25</v>
      </c>
      <c r="B677" s="30" t="s">
        <v>915</v>
      </c>
      <c r="C677" s="29" t="s">
        <v>908</v>
      </c>
      <c r="D677" s="30" t="s">
        <v>1</v>
      </c>
      <c r="E677" s="29" t="s">
        <v>122</v>
      </c>
      <c r="F677" s="30" t="s">
        <v>472</v>
      </c>
      <c r="G677" s="30"/>
      <c r="H677" s="30"/>
      <c r="I677" s="31"/>
      <c r="J677" s="30"/>
      <c r="K677" s="31"/>
      <c r="L677" s="30"/>
      <c r="M677" s="31"/>
      <c r="N677" s="30"/>
      <c r="O677" s="31"/>
      <c r="P677" s="30"/>
      <c r="Q677" s="31">
        <v>22389.910199999998</v>
      </c>
      <c r="R677" s="30">
        <v>29547.349699999999</v>
      </c>
      <c r="S677" s="31">
        <v>37209.548199999997</v>
      </c>
      <c r="T677" s="30">
        <v>46119.3678</v>
      </c>
      <c r="U677" s="31">
        <v>57772.546300000002</v>
      </c>
      <c r="V677" s="30">
        <v>69238.931035527406</v>
      </c>
      <c r="W677" s="31">
        <v>80262.643938656503</v>
      </c>
      <c r="X677" s="30">
        <v>92271.761299999998</v>
      </c>
      <c r="Y677" s="31">
        <v>107520.417</v>
      </c>
      <c r="Z677" s="30">
        <v>136174.15349999999</v>
      </c>
      <c r="AA677" s="31"/>
      <c r="AB677" s="30"/>
    </row>
    <row r="678" spans="1:28" s="32" customFormat="1" ht="15" customHeight="1" x14ac:dyDescent="0.3">
      <c r="A678" s="29" t="s">
        <v>25</v>
      </c>
      <c r="B678" s="30" t="s">
        <v>916</v>
      </c>
      <c r="C678" s="29" t="s">
        <v>129</v>
      </c>
      <c r="D678" s="30" t="s">
        <v>6</v>
      </c>
      <c r="E678" s="29" t="s">
        <v>6</v>
      </c>
      <c r="F678" s="30"/>
      <c r="G678" s="30" t="e">
        <f>#N/A</f>
        <v>#N/A</v>
      </c>
      <c r="H678" s="30">
        <v>26.599198819312701</v>
      </c>
      <c r="I678" s="31">
        <v>21.600106584951501</v>
      </c>
      <c r="J678" s="30">
        <v>3.8019064314670699</v>
      </c>
      <c r="K678" s="31">
        <v>3.69959890225882</v>
      </c>
      <c r="L678" s="30">
        <v>7.7993791032622504</v>
      </c>
      <c r="M678" s="31">
        <v>6.8007459339517897</v>
      </c>
      <c r="N678" s="30">
        <v>6.7986915392096199</v>
      </c>
      <c r="O678" s="31">
        <v>7.8000827814569398</v>
      </c>
      <c r="P678" s="30">
        <v>7.4007947935264697</v>
      </c>
      <c r="Q678" s="31">
        <v>7.3001573001573004</v>
      </c>
      <c r="R678" s="30">
        <v>7.5997867661757903</v>
      </c>
      <c r="S678" s="31">
        <v>6.9995355318160701</v>
      </c>
      <c r="T678" s="30">
        <v>6.8006540203440897</v>
      </c>
      <c r="U678" s="31">
        <v>6.0993618837300598</v>
      </c>
      <c r="V678" s="30">
        <v>5.6006027096395101</v>
      </c>
      <c r="W678" s="31">
        <v>5.7001898451009003</v>
      </c>
      <c r="X678" s="30">
        <v>13.7607764545725</v>
      </c>
      <c r="Y678" s="31">
        <v>17.679568600359499</v>
      </c>
      <c r="Z678" s="30">
        <v>14.565671214795</v>
      </c>
      <c r="AA678" s="31" t="e">
        <f>#N/A</f>
        <v>#N/A</v>
      </c>
      <c r="AB678" s="30"/>
    </row>
    <row r="679" spans="1:28" s="32" customFormat="1" ht="15" customHeight="1" x14ac:dyDescent="0.3">
      <c r="A679" s="29" t="s">
        <v>25</v>
      </c>
      <c r="B679" s="30" t="s">
        <v>917</v>
      </c>
      <c r="C679" s="29" t="s">
        <v>918</v>
      </c>
      <c r="D679" s="30" t="s">
        <v>2</v>
      </c>
      <c r="E679" s="29" t="s">
        <v>153</v>
      </c>
      <c r="F679" s="30"/>
      <c r="G679" s="30" t="e">
        <f>#N/A</f>
        <v>#N/A</v>
      </c>
      <c r="H679" s="30" t="e">
        <f>#N/A</f>
        <v>#N/A</v>
      </c>
      <c r="I679" s="31" t="e">
        <f>#N/A</f>
        <v>#N/A</v>
      </c>
      <c r="J679" s="30" t="e">
        <f>#N/A</f>
        <v>#N/A</v>
      </c>
      <c r="K679" s="31" t="e">
        <f>#N/A</f>
        <v>#N/A</v>
      </c>
      <c r="L679" s="30" t="e">
        <f>#N/A</f>
        <v>#N/A</v>
      </c>
      <c r="M679" s="31" t="e">
        <f>#N/A</f>
        <v>#N/A</v>
      </c>
      <c r="N679" s="30" t="e">
        <f>#N/A</f>
        <v>#N/A</v>
      </c>
      <c r="O679" s="31" t="e">
        <f>#N/A</f>
        <v>#N/A</v>
      </c>
      <c r="P679" s="30" t="e">
        <f>#N/A</f>
        <v>#N/A</v>
      </c>
      <c r="Q679" s="31" t="e">
        <f>#N/A</f>
        <v>#N/A</v>
      </c>
      <c r="R679" s="30" t="e">
        <f>#N/A</f>
        <v>#N/A</v>
      </c>
      <c r="S679" s="31" t="e">
        <f>#N/A</f>
        <v>#N/A</v>
      </c>
      <c r="T679" s="30" t="e">
        <f>#N/A</f>
        <v>#N/A</v>
      </c>
      <c r="U679" s="31" t="e">
        <f>#N/A</f>
        <v>#N/A</v>
      </c>
      <c r="V679" s="30" t="e">
        <f>#N/A</f>
        <v>#N/A</v>
      </c>
      <c r="W679" s="31" t="e">
        <f>#N/A</f>
        <v>#N/A</v>
      </c>
      <c r="X679" s="30">
        <v>144200</v>
      </c>
      <c r="Y679" s="31">
        <v>235340.7</v>
      </c>
      <c r="Z679" s="30">
        <v>331006.59999999998</v>
      </c>
      <c r="AA679" s="31" t="e">
        <f>#N/A</f>
        <v>#N/A</v>
      </c>
      <c r="AB679" s="30"/>
    </row>
    <row r="680" spans="1:28" s="32" customFormat="1" ht="15" customHeight="1" x14ac:dyDescent="0.3">
      <c r="A680" s="29" t="s">
        <v>25</v>
      </c>
      <c r="B680" s="30" t="s">
        <v>919</v>
      </c>
      <c r="C680" s="29" t="s">
        <v>908</v>
      </c>
      <c r="D680" s="30" t="s">
        <v>2</v>
      </c>
      <c r="E680" s="29" t="s">
        <v>207</v>
      </c>
      <c r="F680" s="30"/>
      <c r="G680" s="30">
        <v>1787.5</v>
      </c>
      <c r="H680" s="30">
        <v>2699.9</v>
      </c>
      <c r="I680" s="31">
        <v>3786.3</v>
      </c>
      <c r="J680" s="30">
        <v>4289.7</v>
      </c>
      <c r="K680" s="31">
        <v>4787.5</v>
      </c>
      <c r="L680" s="30">
        <v>5577.4</v>
      </c>
      <c r="M680" s="31">
        <v>7453.8</v>
      </c>
      <c r="N680" s="30">
        <v>9574.6</v>
      </c>
      <c r="O680" s="31">
        <v>12682.3</v>
      </c>
      <c r="P680" s="30">
        <v>16874.599999999999</v>
      </c>
      <c r="Q680" s="31">
        <v>21872.799999999999</v>
      </c>
      <c r="R680" s="30">
        <v>28539</v>
      </c>
      <c r="S680" s="31">
        <v>36946.400000000001</v>
      </c>
      <c r="T680" s="30">
        <v>46863</v>
      </c>
      <c r="U680" s="31">
        <v>58136.6</v>
      </c>
      <c r="V680" s="30">
        <v>71184.100000000006</v>
      </c>
      <c r="W680" s="31">
        <v>88071.6</v>
      </c>
      <c r="X680" s="30">
        <v>105229.9</v>
      </c>
      <c r="Y680" s="31">
        <v>133195.20000000001</v>
      </c>
      <c r="Z680" s="30">
        <v>164184.20000000001</v>
      </c>
      <c r="AA680" s="31" t="e">
        <f>#N/A</f>
        <v>#N/A</v>
      </c>
      <c r="AB680" s="30"/>
    </row>
    <row r="681" spans="1:28" s="32" customFormat="1" ht="15" customHeight="1" x14ac:dyDescent="0.3">
      <c r="A681" s="29" t="s">
        <v>25</v>
      </c>
      <c r="B681" s="30" t="s">
        <v>920</v>
      </c>
      <c r="C681" s="29" t="s">
        <v>124</v>
      </c>
      <c r="D681" s="30" t="s">
        <v>3</v>
      </c>
      <c r="E681" s="29" t="s">
        <v>125</v>
      </c>
      <c r="F681" s="30"/>
      <c r="G681" s="30" t="e">
        <f>#N/A</f>
        <v>#N/A</v>
      </c>
      <c r="H681" s="30" t="e">
        <f>#N/A</f>
        <v>#N/A</v>
      </c>
      <c r="I681" s="31" t="e">
        <f>#N/A</f>
        <v>#N/A</v>
      </c>
      <c r="J681" s="30" t="e">
        <f>#N/A</f>
        <v>#N/A</v>
      </c>
      <c r="K681" s="31" t="e">
        <f>#N/A</f>
        <v>#N/A</v>
      </c>
      <c r="L681" s="30" t="e">
        <f>#N/A</f>
        <v>#N/A</v>
      </c>
      <c r="M681" s="31" t="e">
        <f>#N/A</f>
        <v>#N/A</v>
      </c>
      <c r="N681" s="30" t="e">
        <f>#N/A</f>
        <v>#N/A</v>
      </c>
      <c r="O681" s="31" t="e">
        <f>#N/A</f>
        <v>#N/A</v>
      </c>
      <c r="P681" s="30" t="e">
        <f>#N/A</f>
        <v>#N/A</v>
      </c>
      <c r="Q681" s="31" t="e">
        <f>#N/A</f>
        <v>#N/A</v>
      </c>
      <c r="R681" s="30" t="e">
        <f>#N/A</f>
        <v>#N/A</v>
      </c>
      <c r="S681" s="31" t="e">
        <f>#N/A</f>
        <v>#N/A</v>
      </c>
      <c r="T681" s="30" t="e">
        <f>#N/A</f>
        <v>#N/A</v>
      </c>
      <c r="U681" s="31">
        <v>10556.22</v>
      </c>
      <c r="V681" s="30">
        <v>9481.4599999999991</v>
      </c>
      <c r="W681" s="31">
        <v>8645.16</v>
      </c>
      <c r="X681" s="30">
        <v>10161.540000000001</v>
      </c>
      <c r="Y681" s="31">
        <v>11385.59</v>
      </c>
      <c r="Z681" s="30">
        <v>13898.62</v>
      </c>
      <c r="AA681" s="31" t="e">
        <f>#N/A</f>
        <v>#N/A</v>
      </c>
      <c r="AB681" s="30"/>
    </row>
    <row r="682" spans="1:28" s="32" customFormat="1" ht="15" customHeight="1" x14ac:dyDescent="0.3">
      <c r="A682" s="29" t="s">
        <v>25</v>
      </c>
      <c r="B682" s="30" t="s">
        <v>921</v>
      </c>
      <c r="C682" s="29" t="s">
        <v>124</v>
      </c>
      <c r="D682" s="30" t="s">
        <v>3</v>
      </c>
      <c r="E682" s="29" t="s">
        <v>127</v>
      </c>
      <c r="F682" s="30"/>
      <c r="G682" s="30" t="e">
        <f>#N/A</f>
        <v>#N/A</v>
      </c>
      <c r="H682" s="30" t="e">
        <f>#N/A</f>
        <v>#N/A</v>
      </c>
      <c r="I682" s="31" t="e">
        <f>#N/A</f>
        <v>#N/A</v>
      </c>
      <c r="J682" s="30" t="e">
        <f>#N/A</f>
        <v>#N/A</v>
      </c>
      <c r="K682" s="31" t="e">
        <f>#N/A</f>
        <v>#N/A</v>
      </c>
      <c r="L682" s="30" t="e">
        <f>#N/A</f>
        <v>#N/A</v>
      </c>
      <c r="M682" s="31" t="e">
        <f>#N/A</f>
        <v>#N/A</v>
      </c>
      <c r="N682" s="30" t="e">
        <f>#N/A</f>
        <v>#N/A</v>
      </c>
      <c r="O682" s="31" t="e">
        <f>#N/A</f>
        <v>#N/A</v>
      </c>
      <c r="P682" s="30" t="e">
        <f>#N/A</f>
        <v>#N/A</v>
      </c>
      <c r="Q682" s="31" t="e">
        <f>#N/A</f>
        <v>#N/A</v>
      </c>
      <c r="R682" s="30" t="e">
        <f>#N/A</f>
        <v>#N/A</v>
      </c>
      <c r="S682" s="31" t="e">
        <f>#N/A</f>
        <v>#N/A</v>
      </c>
      <c r="T682" s="30" t="e">
        <f>#N/A</f>
        <v>#N/A</v>
      </c>
      <c r="U682" s="31">
        <v>13514.1</v>
      </c>
      <c r="V682" s="30">
        <v>11575.96</v>
      </c>
      <c r="W682" s="31">
        <v>11037.27</v>
      </c>
      <c r="X682" s="30">
        <v>12377.32</v>
      </c>
      <c r="Y682" s="31">
        <v>18252.45</v>
      </c>
      <c r="Z682" s="30">
        <v>21206.639999999999</v>
      </c>
      <c r="AA682" s="31" t="e">
        <f>#N/A</f>
        <v>#N/A</v>
      </c>
      <c r="AB682" s="30"/>
    </row>
    <row r="683" spans="1:28" s="32" customFormat="1" ht="15" customHeight="1" x14ac:dyDescent="0.3">
      <c r="A683" s="29" t="s">
        <v>25</v>
      </c>
      <c r="B683" s="30" t="s">
        <v>922</v>
      </c>
      <c r="C683" s="29" t="s">
        <v>132</v>
      </c>
      <c r="D683" s="30" t="s">
        <v>7</v>
      </c>
      <c r="E683" s="29" t="s">
        <v>133</v>
      </c>
      <c r="F683" s="30"/>
      <c r="G683" s="30" t="e">
        <f>#N/A</f>
        <v>#N/A</v>
      </c>
      <c r="H683" s="30" t="e">
        <f>#N/A</f>
        <v>#N/A</v>
      </c>
      <c r="I683" s="31" t="e">
        <f>#N/A</f>
        <v>#N/A</v>
      </c>
      <c r="J683" s="30" t="e">
        <f>#N/A</f>
        <v>#N/A</v>
      </c>
      <c r="K683" s="31" t="e">
        <f>#N/A</f>
        <v>#N/A</v>
      </c>
      <c r="L683" s="30" t="e">
        <f>#N/A</f>
        <v>#N/A</v>
      </c>
      <c r="M683" s="31">
        <v>1219.0374999999999</v>
      </c>
      <c r="N683" s="30">
        <v>1263.57416666667</v>
      </c>
      <c r="O683" s="31">
        <v>1319.69166666667</v>
      </c>
      <c r="P683" s="30">
        <v>1465.7925</v>
      </c>
      <c r="Q683" s="31">
        <v>1586.43166666667</v>
      </c>
      <c r="R683" s="30">
        <v>1715.5316666666699</v>
      </c>
      <c r="S683" s="31">
        <v>1890.0691666666701</v>
      </c>
      <c r="T683" s="30">
        <v>2095.3516666666701</v>
      </c>
      <c r="U683" s="31">
        <v>2311.3625000000002</v>
      </c>
      <c r="V683" s="30">
        <v>2568.6658333333298</v>
      </c>
      <c r="W683" s="31">
        <v>2965.94583333333</v>
      </c>
      <c r="X683" s="30">
        <v>5128.6049999999996</v>
      </c>
      <c r="Y683" s="31">
        <v>8071.59</v>
      </c>
      <c r="Z683" s="30">
        <v>8836.35</v>
      </c>
      <c r="AA683" s="31" t="e">
        <f>#N/A</f>
        <v>#N/A</v>
      </c>
      <c r="AB683" s="30"/>
    </row>
    <row r="684" spans="1:28" s="32" customFormat="1" ht="15" customHeight="1" x14ac:dyDescent="0.3">
      <c r="A684" s="29" t="s">
        <v>52</v>
      </c>
      <c r="B684" s="30" t="s">
        <v>923</v>
      </c>
      <c r="C684" s="29" t="s">
        <v>924</v>
      </c>
      <c r="D684" s="30" t="s">
        <v>1</v>
      </c>
      <c r="E684" s="29" t="s">
        <v>115</v>
      </c>
      <c r="F684" s="30" t="s">
        <v>461</v>
      </c>
      <c r="G684" s="30">
        <v>42853.939125460303</v>
      </c>
      <c r="H684" s="30">
        <v>41360.017328010697</v>
      </c>
      <c r="I684" s="31">
        <v>39246.649239187602</v>
      </c>
      <c r="J684" s="30">
        <v>40930.010877038003</v>
      </c>
      <c r="K684" s="31">
        <v>42562.0217135649</v>
      </c>
      <c r="L684" s="30">
        <v>44818.538492882501</v>
      </c>
      <c r="M684" s="31">
        <v>48611.948034147303</v>
      </c>
      <c r="N684" s="30">
        <v>51128</v>
      </c>
      <c r="O684" s="31">
        <v>54425</v>
      </c>
      <c r="P684" s="30">
        <v>56229</v>
      </c>
      <c r="Q684" s="31">
        <v>57144</v>
      </c>
      <c r="R684" s="30">
        <v>57844</v>
      </c>
      <c r="S684" s="31">
        <v>58859</v>
      </c>
      <c r="T684" s="30">
        <v>60019</v>
      </c>
      <c r="U684" s="31">
        <v>61401</v>
      </c>
      <c r="V684" s="30">
        <v>61503</v>
      </c>
      <c r="W684" s="31">
        <v>63635</v>
      </c>
      <c r="X684" s="30">
        <v>66444</v>
      </c>
      <c r="Y684" s="31"/>
      <c r="Z684" s="30"/>
      <c r="AA684" s="31"/>
      <c r="AB684" s="30"/>
    </row>
    <row r="685" spans="1:28" s="32" customFormat="1" ht="15" customHeight="1" x14ac:dyDescent="0.3">
      <c r="A685" s="29" t="s">
        <v>52</v>
      </c>
      <c r="B685" s="30" t="s">
        <v>925</v>
      </c>
      <c r="C685" s="29" t="s">
        <v>924</v>
      </c>
      <c r="D685" s="30" t="s">
        <v>1</v>
      </c>
      <c r="E685" s="29" t="s">
        <v>138</v>
      </c>
      <c r="F685" s="30" t="s">
        <v>461</v>
      </c>
      <c r="G685" s="30"/>
      <c r="H685" s="30"/>
      <c r="I685" s="31">
        <v>34630</v>
      </c>
      <c r="J685" s="30">
        <v>35250</v>
      </c>
      <c r="K685" s="31">
        <v>35757</v>
      </c>
      <c r="L685" s="30">
        <v>36494</v>
      </c>
      <c r="M685" s="31">
        <v>37481</v>
      </c>
      <c r="N685" s="30">
        <v>38659</v>
      </c>
      <c r="O685" s="31">
        <v>39660</v>
      </c>
      <c r="P685" s="30">
        <v>41609</v>
      </c>
      <c r="Q685" s="31">
        <v>42848</v>
      </c>
      <c r="R685" s="30">
        <v>43810</v>
      </c>
      <c r="S685" s="31">
        <v>44718</v>
      </c>
      <c r="T685" s="30">
        <v>46100</v>
      </c>
      <c r="U685" s="31">
        <v>47416</v>
      </c>
      <c r="V685" s="30">
        <v>49257</v>
      </c>
      <c r="W685" s="31">
        <v>52514</v>
      </c>
      <c r="X685" s="30">
        <v>53661</v>
      </c>
      <c r="Y685" s="31"/>
      <c r="Z685" s="30"/>
      <c r="AA685" s="31"/>
      <c r="AB685" s="30"/>
    </row>
    <row r="686" spans="1:28" s="32" customFormat="1" ht="15" customHeight="1" x14ac:dyDescent="0.3">
      <c r="A686" s="29" t="s">
        <v>52</v>
      </c>
      <c r="B686" s="30" t="s">
        <v>926</v>
      </c>
      <c r="C686" s="29" t="s">
        <v>924</v>
      </c>
      <c r="D686" s="30" t="s">
        <v>1</v>
      </c>
      <c r="E686" s="29" t="s">
        <v>140</v>
      </c>
      <c r="F686" s="30" t="s">
        <v>461</v>
      </c>
      <c r="G686" s="30"/>
      <c r="H686" s="30"/>
      <c r="I686" s="31">
        <v>7047</v>
      </c>
      <c r="J686" s="30">
        <v>6302</v>
      </c>
      <c r="K686" s="31">
        <v>9256</v>
      </c>
      <c r="L686" s="30">
        <v>9980</v>
      </c>
      <c r="M686" s="31">
        <v>13378</v>
      </c>
      <c r="N686" s="30">
        <v>16283</v>
      </c>
      <c r="O686" s="31">
        <v>22128</v>
      </c>
      <c r="P686" s="30">
        <v>21994</v>
      </c>
      <c r="Q686" s="31">
        <v>20982</v>
      </c>
      <c r="R686" s="30">
        <v>17769</v>
      </c>
      <c r="S686" s="31">
        <v>14754</v>
      </c>
      <c r="T686" s="30">
        <v>17267</v>
      </c>
      <c r="U686" s="31">
        <v>18957</v>
      </c>
      <c r="V686" s="30">
        <v>25255</v>
      </c>
      <c r="W686" s="31">
        <v>19611</v>
      </c>
      <c r="X686" s="30">
        <v>22910</v>
      </c>
      <c r="Y686" s="31"/>
      <c r="Z686" s="30"/>
      <c r="AA686" s="31"/>
      <c r="AB686" s="30"/>
    </row>
    <row r="687" spans="1:28" s="32" customFormat="1" ht="15" customHeight="1" x14ac:dyDescent="0.3">
      <c r="A687" s="29" t="s">
        <v>52</v>
      </c>
      <c r="B687" s="30" t="s">
        <v>927</v>
      </c>
      <c r="C687" s="29" t="s">
        <v>924</v>
      </c>
      <c r="D687" s="30" t="s">
        <v>1</v>
      </c>
      <c r="E687" s="29" t="s">
        <v>142</v>
      </c>
      <c r="F687" s="30" t="s">
        <v>461</v>
      </c>
      <c r="G687" s="30"/>
      <c r="H687" s="30"/>
      <c r="I687" s="31">
        <v>14744</v>
      </c>
      <c r="J687" s="30">
        <v>16318</v>
      </c>
      <c r="K687" s="31">
        <v>18687</v>
      </c>
      <c r="L687" s="30">
        <v>20013</v>
      </c>
      <c r="M687" s="31">
        <v>20063</v>
      </c>
      <c r="N687" s="30">
        <v>21225</v>
      </c>
      <c r="O687" s="31">
        <v>23052</v>
      </c>
      <c r="P687" s="30">
        <v>26375</v>
      </c>
      <c r="Q687" s="31">
        <v>26484</v>
      </c>
      <c r="R687" s="30">
        <v>29239</v>
      </c>
      <c r="S687" s="31">
        <v>28876</v>
      </c>
      <c r="T687" s="30">
        <v>30077</v>
      </c>
      <c r="U687" s="31">
        <v>29852</v>
      </c>
      <c r="V687" s="30">
        <v>31303</v>
      </c>
      <c r="W687" s="31">
        <v>37419</v>
      </c>
      <c r="X687" s="30">
        <v>37006</v>
      </c>
      <c r="Y687" s="31"/>
      <c r="Z687" s="30"/>
      <c r="AA687" s="31"/>
      <c r="AB687" s="30"/>
    </row>
    <row r="688" spans="1:28" s="32" customFormat="1" ht="15" customHeight="1" x14ac:dyDescent="0.3">
      <c r="A688" s="29" t="s">
        <v>52</v>
      </c>
      <c r="B688" s="30" t="s">
        <v>928</v>
      </c>
      <c r="C688" s="29" t="s">
        <v>924</v>
      </c>
      <c r="D688" s="30" t="s">
        <v>1</v>
      </c>
      <c r="E688" s="29" t="s">
        <v>144</v>
      </c>
      <c r="F688" s="30" t="s">
        <v>461</v>
      </c>
      <c r="G688" s="30"/>
      <c r="H688" s="30"/>
      <c r="I688" s="31">
        <v>-18543</v>
      </c>
      <c r="J688" s="30">
        <v>-18482</v>
      </c>
      <c r="K688" s="31">
        <v>-22675</v>
      </c>
      <c r="L688" s="30">
        <v>-23325</v>
      </c>
      <c r="M688" s="31">
        <v>-23464</v>
      </c>
      <c r="N688" s="30">
        <v>-25129</v>
      </c>
      <c r="O688" s="31">
        <v>-33028</v>
      </c>
      <c r="P688" s="30">
        <v>-34002</v>
      </c>
      <c r="Q688" s="31">
        <v>-33266</v>
      </c>
      <c r="R688" s="30">
        <v>-32625</v>
      </c>
      <c r="S688" s="31">
        <v>-32896</v>
      </c>
      <c r="T688" s="30">
        <v>-35020</v>
      </c>
      <c r="U688" s="31">
        <v>-35090</v>
      </c>
      <c r="V688" s="30">
        <v>-44279</v>
      </c>
      <c r="W688" s="31">
        <v>-45308</v>
      </c>
      <c r="X688" s="30">
        <v>-46784</v>
      </c>
      <c r="Y688" s="31"/>
      <c r="Z688" s="30"/>
      <c r="AA688" s="31"/>
      <c r="AB688" s="30"/>
    </row>
    <row r="689" spans="1:28" s="32" customFormat="1" ht="15" customHeight="1" x14ac:dyDescent="0.3">
      <c r="A689" s="29" t="s">
        <v>52</v>
      </c>
      <c r="B689" s="30" t="s">
        <v>929</v>
      </c>
      <c r="C689" s="29" t="s">
        <v>924</v>
      </c>
      <c r="D689" s="30" t="s">
        <v>1</v>
      </c>
      <c r="E689" s="29" t="s">
        <v>118</v>
      </c>
      <c r="F689" s="30" t="s">
        <v>461</v>
      </c>
      <c r="G689" s="30">
        <v>8954.1552419178497</v>
      </c>
      <c r="H689" s="30">
        <v>8927.4547747107499</v>
      </c>
      <c r="I689" s="31">
        <v>9059</v>
      </c>
      <c r="J689" s="30">
        <v>9397</v>
      </c>
      <c r="K689" s="31">
        <v>9826</v>
      </c>
      <c r="L689" s="30">
        <v>10054</v>
      </c>
      <c r="M689" s="31">
        <v>10200</v>
      </c>
      <c r="N689" s="30">
        <v>10558</v>
      </c>
      <c r="O689" s="31">
        <v>10828</v>
      </c>
      <c r="P689" s="30">
        <v>10900</v>
      </c>
      <c r="Q689" s="31">
        <v>11424</v>
      </c>
      <c r="R689" s="30">
        <v>12117</v>
      </c>
      <c r="S689" s="31">
        <v>12386</v>
      </c>
      <c r="T689" s="30">
        <v>12978</v>
      </c>
      <c r="U689" s="31">
        <v>13524</v>
      </c>
      <c r="V689" s="30">
        <v>11390</v>
      </c>
      <c r="W689" s="31">
        <v>11974</v>
      </c>
      <c r="X689" s="30">
        <v>12022</v>
      </c>
      <c r="Y689" s="31"/>
      <c r="Z689" s="30"/>
      <c r="AA689" s="31"/>
      <c r="AB689" s="30"/>
    </row>
    <row r="690" spans="1:28" s="32" customFormat="1" ht="15" customHeight="1" x14ac:dyDescent="0.3">
      <c r="A690" s="29" t="s">
        <v>52</v>
      </c>
      <c r="B690" s="30" t="s">
        <v>930</v>
      </c>
      <c r="C690" s="29" t="s">
        <v>924</v>
      </c>
      <c r="D690" s="30" t="s">
        <v>1</v>
      </c>
      <c r="E690" s="29" t="s">
        <v>120</v>
      </c>
      <c r="F690" s="30" t="s">
        <v>461</v>
      </c>
      <c r="G690" s="30">
        <v>4959.1035783155003</v>
      </c>
      <c r="H690" s="30">
        <v>3911.2238243904999</v>
      </c>
      <c r="I690" s="31">
        <v>3204.85758493194</v>
      </c>
      <c r="J690" s="30">
        <v>3058.5037980832599</v>
      </c>
      <c r="K690" s="31">
        <v>2991.3623344695998</v>
      </c>
      <c r="L690" s="30">
        <v>3148.7160400564699</v>
      </c>
      <c r="M690" s="31">
        <v>3934.5207132904802</v>
      </c>
      <c r="N690" s="30">
        <v>3536</v>
      </c>
      <c r="O690" s="31">
        <v>4509</v>
      </c>
      <c r="P690" s="30">
        <v>5754</v>
      </c>
      <c r="Q690" s="31">
        <v>6480</v>
      </c>
      <c r="R690" s="30">
        <v>5221</v>
      </c>
      <c r="S690" s="31">
        <v>4065</v>
      </c>
      <c r="T690" s="30">
        <v>4462</v>
      </c>
      <c r="U690" s="31">
        <v>4603</v>
      </c>
      <c r="V690" s="30">
        <v>6232</v>
      </c>
      <c r="W690" s="31">
        <v>6496</v>
      </c>
      <c r="X690" s="30">
        <v>6954</v>
      </c>
      <c r="Y690" s="31"/>
      <c r="Z690" s="30"/>
      <c r="AA690" s="31"/>
      <c r="AB690" s="30"/>
    </row>
    <row r="691" spans="1:28" s="32" customFormat="1" ht="15" customHeight="1" x14ac:dyDescent="0.3">
      <c r="A691" s="29" t="s">
        <v>52</v>
      </c>
      <c r="B691" s="30" t="s">
        <v>931</v>
      </c>
      <c r="C691" s="29" t="s">
        <v>924</v>
      </c>
      <c r="D691" s="30" t="s">
        <v>1</v>
      </c>
      <c r="E691" s="29" t="s">
        <v>122</v>
      </c>
      <c r="F691" s="30" t="s">
        <v>461</v>
      </c>
      <c r="G691" s="30">
        <v>25171.780305226901</v>
      </c>
      <c r="H691" s="30">
        <v>24978.838728909399</v>
      </c>
      <c r="I691" s="31">
        <v>23894.991654255598</v>
      </c>
      <c r="J691" s="30">
        <v>25529.8070789548</v>
      </c>
      <c r="K691" s="31">
        <v>26527.059379095299</v>
      </c>
      <c r="L691" s="30">
        <v>28281.122452825999</v>
      </c>
      <c r="M691" s="31">
        <v>30848.027320856901</v>
      </c>
      <c r="N691" s="30">
        <v>32209</v>
      </c>
      <c r="O691" s="31">
        <v>33817</v>
      </c>
      <c r="P691" s="30">
        <v>34936</v>
      </c>
      <c r="Q691" s="31">
        <v>35997</v>
      </c>
      <c r="R691" s="30">
        <v>37138</v>
      </c>
      <c r="S691" s="31">
        <v>38762</v>
      </c>
      <c r="T691" s="30">
        <v>38805</v>
      </c>
      <c r="U691" s="31">
        <v>39745</v>
      </c>
      <c r="V691" s="30">
        <v>40529</v>
      </c>
      <c r="W691" s="31">
        <v>41710</v>
      </c>
      <c r="X691" s="30">
        <v>42916</v>
      </c>
      <c r="Y691" s="31"/>
      <c r="Z691" s="30"/>
      <c r="AA691" s="31"/>
      <c r="AB691" s="30"/>
    </row>
    <row r="692" spans="1:28" s="32" customFormat="1" ht="15" customHeight="1" x14ac:dyDescent="0.3">
      <c r="A692" s="29" t="s">
        <v>52</v>
      </c>
      <c r="B692" s="30" t="s">
        <v>932</v>
      </c>
      <c r="C692" s="29" t="s">
        <v>924</v>
      </c>
      <c r="D692" s="30" t="s">
        <v>3</v>
      </c>
      <c r="E692" s="29" t="s">
        <v>125</v>
      </c>
      <c r="F692" s="30"/>
      <c r="G692" s="30"/>
      <c r="H692" s="30"/>
      <c r="I692" s="31">
        <v>2793</v>
      </c>
      <c r="J692" s="30">
        <v>3249</v>
      </c>
      <c r="K692" s="31">
        <v>4264</v>
      </c>
      <c r="L692" s="30">
        <v>4166</v>
      </c>
      <c r="M692" s="31">
        <v>4166</v>
      </c>
      <c r="N692" s="30">
        <v>3040</v>
      </c>
      <c r="O692" s="31">
        <v>4230</v>
      </c>
      <c r="P692" s="30">
        <v>5887</v>
      </c>
      <c r="Q692" s="31">
        <v>4947</v>
      </c>
      <c r="R692" s="30">
        <v>6018</v>
      </c>
      <c r="S692" s="31">
        <v>5071</v>
      </c>
      <c r="T692" s="30">
        <v>4236</v>
      </c>
      <c r="U692" s="31">
        <v>6160</v>
      </c>
      <c r="V692" s="30">
        <v>4249</v>
      </c>
      <c r="W692" s="31">
        <v>5444</v>
      </c>
      <c r="X692" s="30">
        <v>6507</v>
      </c>
      <c r="Y692" s="31"/>
      <c r="Z692" s="30"/>
      <c r="AA692" s="31"/>
      <c r="AB692" s="30"/>
    </row>
    <row r="693" spans="1:28" s="32" customFormat="1" ht="15" customHeight="1" x14ac:dyDescent="0.3">
      <c r="A693" s="29" t="s">
        <v>52</v>
      </c>
      <c r="B693" s="30" t="s">
        <v>933</v>
      </c>
      <c r="C693" s="29" t="s">
        <v>924</v>
      </c>
      <c r="D693" s="30" t="s">
        <v>3</v>
      </c>
      <c r="E693" s="29" t="s">
        <v>127</v>
      </c>
      <c r="F693" s="30"/>
      <c r="G693" s="30"/>
      <c r="H693" s="30"/>
      <c r="I693" s="31">
        <v>-10909.84</v>
      </c>
      <c r="J693" s="30">
        <v>-11197.92</v>
      </c>
      <c r="K693" s="31">
        <v>-12661.795</v>
      </c>
      <c r="L693" s="30">
        <v>-14380.805</v>
      </c>
      <c r="M693" s="31">
        <v>-15625.4925</v>
      </c>
      <c r="N693" s="30">
        <v>-18032.900000000001</v>
      </c>
      <c r="O693" s="31">
        <v>-26870.654999999999</v>
      </c>
      <c r="P693" s="30">
        <v>-26368.845000000001</v>
      </c>
      <c r="Q693" s="31">
        <v>-23529.865000000002</v>
      </c>
      <c r="R693" s="30">
        <v>-23291</v>
      </c>
      <c r="S693" s="31">
        <v>-23454</v>
      </c>
      <c r="T693" s="30">
        <v>-25309</v>
      </c>
      <c r="U693" s="31">
        <v>-26181</v>
      </c>
      <c r="V693" s="30">
        <v>-33704</v>
      </c>
      <c r="W693" s="31">
        <v>-34765</v>
      </c>
      <c r="X693" s="30">
        <v>-34085</v>
      </c>
      <c r="Y693" s="31"/>
      <c r="Z693" s="30"/>
      <c r="AA693" s="31"/>
      <c r="AB693" s="30"/>
    </row>
    <row r="694" spans="1:28" s="32" customFormat="1" ht="15" customHeight="1" x14ac:dyDescent="0.3">
      <c r="A694" s="29" t="s">
        <v>52</v>
      </c>
      <c r="B694" s="30" t="s">
        <v>934</v>
      </c>
      <c r="C694" s="29" t="s">
        <v>129</v>
      </c>
      <c r="D694" s="30" t="s">
        <v>6</v>
      </c>
      <c r="E694" s="29" t="s">
        <v>6</v>
      </c>
      <c r="F694" s="30"/>
      <c r="G694" s="30">
        <v>2.51004016064257</v>
      </c>
      <c r="H694" s="30">
        <v>3.4280117531831502</v>
      </c>
      <c r="I694" s="31">
        <v>2.1780303030303099</v>
      </c>
      <c r="J694" s="30">
        <v>3.1047265987024999</v>
      </c>
      <c r="K694" s="31">
        <v>1.39325842696629</v>
      </c>
      <c r="L694" s="30">
        <v>0.79787234042553701</v>
      </c>
      <c r="M694" s="31">
        <v>2.2427440633245399</v>
      </c>
      <c r="N694" s="30">
        <v>3.9354838709677402</v>
      </c>
      <c r="O694" s="31">
        <v>4.8417132216014798</v>
      </c>
      <c r="P694" s="30">
        <v>4.2628774422735303</v>
      </c>
      <c r="Q694" s="31">
        <v>2.8014385765663601</v>
      </c>
      <c r="R694" s="30">
        <v>0.86540232001471795</v>
      </c>
      <c r="S694" s="31">
        <v>1.3508579773640199</v>
      </c>
      <c r="T694" s="30">
        <v>1.4589337175792301</v>
      </c>
      <c r="U694" s="31">
        <v>0.79886383809692896</v>
      </c>
      <c r="V694" s="30">
        <v>2.4832687566044398</v>
      </c>
      <c r="W694" s="31">
        <v>0.84206908403505398</v>
      </c>
      <c r="X694" s="30">
        <v>3.0845262440354499</v>
      </c>
      <c r="Y694" s="31">
        <v>2.3309637956687101</v>
      </c>
      <c r="Z694" s="30">
        <v>2.35018689107984</v>
      </c>
      <c r="AA694" s="31"/>
      <c r="AB694" s="30"/>
    </row>
    <row r="695" spans="1:28" s="32" customFormat="1" ht="15" customHeight="1" x14ac:dyDescent="0.3">
      <c r="A695" s="29" t="s">
        <v>52</v>
      </c>
      <c r="B695" s="30" t="s">
        <v>935</v>
      </c>
      <c r="C695" s="29" t="s">
        <v>124</v>
      </c>
      <c r="D695" s="30" t="s">
        <v>4</v>
      </c>
      <c r="E695" s="29" t="s">
        <v>4</v>
      </c>
      <c r="F695" s="30"/>
      <c r="G695" s="30">
        <v>13.51</v>
      </c>
      <c r="H695" s="30">
        <v>18.43</v>
      </c>
      <c r="I695" s="31">
        <v>4.0999999999999996</v>
      </c>
      <c r="J695" s="30">
        <v>4</v>
      </c>
      <c r="K695" s="31">
        <v>4.93</v>
      </c>
      <c r="L695" s="30">
        <v>5.0999999999999996</v>
      </c>
      <c r="M695" s="31">
        <v>4.99</v>
      </c>
      <c r="N695" s="30">
        <v>5.54</v>
      </c>
      <c r="O695" s="31">
        <v>8.91</v>
      </c>
      <c r="P695" s="30">
        <v>11.49</v>
      </c>
      <c r="Q695" s="31">
        <v>11.77</v>
      </c>
      <c r="R695" s="30">
        <v>21.77</v>
      </c>
      <c r="S695" s="31">
        <v>22.04</v>
      </c>
      <c r="T695" s="30">
        <v>23.71</v>
      </c>
      <c r="U695" s="31">
        <v>64.09</v>
      </c>
      <c r="V695" s="30">
        <v>104.19</v>
      </c>
      <c r="W695" s="31">
        <v>80.53</v>
      </c>
      <c r="X695" s="30">
        <v>26.18</v>
      </c>
      <c r="Y695" s="31">
        <v>35.22</v>
      </c>
      <c r="Z695" s="30" t="e">
        <f>#N/A</f>
        <v>#N/A</v>
      </c>
      <c r="AA695" s="31" t="e">
        <f>#N/A</f>
        <v>#N/A</v>
      </c>
      <c r="AB695" s="30"/>
    </row>
    <row r="696" spans="1:28" s="32" customFormat="1" ht="15" customHeight="1" x14ac:dyDescent="0.3">
      <c r="A696" s="29" t="s">
        <v>52</v>
      </c>
      <c r="B696" s="30" t="s">
        <v>936</v>
      </c>
      <c r="C696" s="29" t="s">
        <v>132</v>
      </c>
      <c r="D696" s="30" t="s">
        <v>7</v>
      </c>
      <c r="E696" s="29" t="s">
        <v>133</v>
      </c>
      <c r="F696" s="30"/>
      <c r="G696" s="30">
        <v>137.643333333333</v>
      </c>
      <c r="H696" s="30">
        <v>145.3125</v>
      </c>
      <c r="I696" s="31">
        <v>139.19833333333301</v>
      </c>
      <c r="J696" s="30">
        <v>122.18916666666701</v>
      </c>
      <c r="K696" s="31">
        <v>111.79</v>
      </c>
      <c r="L696" s="30">
        <v>109.245833333333</v>
      </c>
      <c r="M696" s="31">
        <v>110.64083333333301</v>
      </c>
      <c r="N696" s="30">
        <v>102.4375</v>
      </c>
      <c r="O696" s="31">
        <v>101.334166666667</v>
      </c>
      <c r="P696" s="30">
        <v>106.740833333333</v>
      </c>
      <c r="Q696" s="31">
        <v>96.905833333333305</v>
      </c>
      <c r="R696" s="30">
        <v>89.469166666666695</v>
      </c>
      <c r="S696" s="31">
        <v>92.637500000000003</v>
      </c>
      <c r="T696" s="30">
        <v>94.542500000000004</v>
      </c>
      <c r="U696" s="31">
        <v>97.071666666666601</v>
      </c>
      <c r="V696" s="30">
        <v>108.989166666667</v>
      </c>
      <c r="W696" s="31">
        <v>108.47499999999999</v>
      </c>
      <c r="X696" s="30">
        <v>107.820833333333</v>
      </c>
      <c r="Y696" s="31">
        <v>110.168333333333</v>
      </c>
      <c r="Z696" s="30">
        <v>114.253333333333</v>
      </c>
      <c r="AA696" s="31" t="e">
        <f>#N/A</f>
        <v>#N/A</v>
      </c>
      <c r="AB696" s="30"/>
    </row>
    <row r="697" spans="1:28" s="32" customFormat="1" ht="15" customHeight="1" x14ac:dyDescent="0.3">
      <c r="A697" s="29" t="s">
        <v>74</v>
      </c>
      <c r="B697" s="30" t="s">
        <v>937</v>
      </c>
      <c r="C697" s="29" t="s">
        <v>938</v>
      </c>
      <c r="D697" s="30" t="s">
        <v>1</v>
      </c>
      <c r="E697" s="29" t="s">
        <v>115</v>
      </c>
      <c r="F697" s="30" t="s">
        <v>384</v>
      </c>
      <c r="G697" s="30" t="e">
        <f>#N/A</f>
        <v>#N/A</v>
      </c>
      <c r="H697" s="30" t="e">
        <f>#N/A</f>
        <v>#N/A</v>
      </c>
      <c r="I697" s="31" t="e">
        <f>#N/A</f>
        <v>#N/A</v>
      </c>
      <c r="J697" s="30" t="e">
        <f>#N/A</f>
        <v>#N/A</v>
      </c>
      <c r="K697" s="31" t="e">
        <f>#N/A</f>
        <v>#N/A</v>
      </c>
      <c r="L697" s="30" t="e">
        <f>#N/A</f>
        <v>#N/A</v>
      </c>
      <c r="M697" s="31" t="e">
        <f>#N/A</f>
        <v>#N/A</v>
      </c>
      <c r="N697" s="30" t="e">
        <f>#N/A</f>
        <v>#N/A</v>
      </c>
      <c r="O697" s="31" t="e">
        <f>#N/A</f>
        <v>#N/A</v>
      </c>
      <c r="P697" s="30" t="e">
        <f>#N/A</f>
        <v>#N/A</v>
      </c>
      <c r="Q697" s="31">
        <v>2157828</v>
      </c>
      <c r="R697" s="30">
        <v>2292482</v>
      </c>
      <c r="S697" s="31">
        <v>2412929</v>
      </c>
      <c r="T697" s="30">
        <v>2543737</v>
      </c>
      <c r="U697" s="31">
        <v>2695963</v>
      </c>
      <c r="V697" s="30">
        <v>2876006</v>
      </c>
      <c r="W697" s="31">
        <v>3054614</v>
      </c>
      <c r="X697" s="30">
        <v>3262710</v>
      </c>
      <c r="Y697" s="31">
        <v>3493450</v>
      </c>
      <c r="Z697" s="30">
        <v>3738551</v>
      </c>
      <c r="AA697" s="31" t="e">
        <f>#N/A</f>
        <v>#N/A</v>
      </c>
      <c r="AB697" s="30"/>
    </row>
    <row r="698" spans="1:28" s="32" customFormat="1" ht="15" customHeight="1" x14ac:dyDescent="0.3">
      <c r="A698" s="29" t="s">
        <v>74</v>
      </c>
      <c r="B698" s="30" t="s">
        <v>939</v>
      </c>
      <c r="C698" s="29" t="s">
        <v>938</v>
      </c>
      <c r="D698" s="30" t="s">
        <v>1</v>
      </c>
      <c r="E698" s="29" t="s">
        <v>138</v>
      </c>
      <c r="F698" s="30" t="s">
        <v>384</v>
      </c>
      <c r="G698" s="30">
        <v>802601</v>
      </c>
      <c r="H698" s="30">
        <v>840047</v>
      </c>
      <c r="I698" s="31">
        <v>902374</v>
      </c>
      <c r="J698" s="30">
        <v>973989</v>
      </c>
      <c r="K698" s="31">
        <v>1043683</v>
      </c>
      <c r="L698" s="30">
        <v>1106408</v>
      </c>
      <c r="M698" s="31">
        <v>1189879</v>
      </c>
      <c r="N698" s="30">
        <v>1305445</v>
      </c>
      <c r="O698" s="31">
        <v>1405404</v>
      </c>
      <c r="P698" s="30">
        <v>1442775</v>
      </c>
      <c r="Q698" s="31">
        <v>1565602</v>
      </c>
      <c r="R698" s="30">
        <v>1633658</v>
      </c>
      <c r="S698" s="31">
        <v>1716565</v>
      </c>
      <c r="T698" s="30">
        <v>1808572</v>
      </c>
      <c r="U698" s="31">
        <v>1920658</v>
      </c>
      <c r="V698" s="30">
        <v>2095817</v>
      </c>
      <c r="W698" s="31">
        <v>2249249</v>
      </c>
      <c r="X698" s="30">
        <v>2414559</v>
      </c>
      <c r="Y698" s="31">
        <v>2587794</v>
      </c>
      <c r="Z698" s="30" t="e">
        <f>#N/A</f>
        <v>#N/A</v>
      </c>
      <c r="AA698" s="31" t="e">
        <f>#N/A</f>
        <v>#N/A</v>
      </c>
      <c r="AB698" s="30"/>
    </row>
    <row r="699" spans="1:28" s="32" customFormat="1" ht="15" customHeight="1" x14ac:dyDescent="0.3">
      <c r="A699" s="29" t="s">
        <v>74</v>
      </c>
      <c r="B699" s="30" t="s">
        <v>940</v>
      </c>
      <c r="C699" s="29" t="s">
        <v>938</v>
      </c>
      <c r="D699" s="30" t="s">
        <v>1</v>
      </c>
      <c r="E699" s="29" t="s">
        <v>140</v>
      </c>
      <c r="F699" s="30" t="s">
        <v>384</v>
      </c>
      <c r="G699" s="30">
        <v>243271</v>
      </c>
      <c r="H699" s="30">
        <v>269347</v>
      </c>
      <c r="I699" s="31">
        <v>303996</v>
      </c>
      <c r="J699" s="30">
        <v>340178</v>
      </c>
      <c r="K699" s="31">
        <v>375697</v>
      </c>
      <c r="L699" s="30">
        <v>412327</v>
      </c>
      <c r="M699" s="31">
        <v>453157</v>
      </c>
      <c r="N699" s="30">
        <v>562627</v>
      </c>
      <c r="O699" s="31">
        <v>584225</v>
      </c>
      <c r="P699" s="30">
        <v>635201</v>
      </c>
      <c r="Q699" s="31">
        <v>704401</v>
      </c>
      <c r="R699" s="30">
        <v>649365</v>
      </c>
      <c r="S699" s="31">
        <v>661526</v>
      </c>
      <c r="T699" s="30">
        <v>696578</v>
      </c>
      <c r="U699" s="31">
        <v>761052</v>
      </c>
      <c r="V699" s="30">
        <v>832236</v>
      </c>
      <c r="W699" s="31">
        <v>914777</v>
      </c>
      <c r="X699" s="30">
        <v>1008084</v>
      </c>
      <c r="Y699" s="31">
        <v>1095283</v>
      </c>
      <c r="Z699" s="30" t="e">
        <f>#N/A</f>
        <v>#N/A</v>
      </c>
      <c r="AA699" s="31" t="e">
        <f>#N/A</f>
        <v>#N/A</v>
      </c>
      <c r="AB699" s="30"/>
    </row>
    <row r="700" spans="1:28" s="32" customFormat="1" ht="15" customHeight="1" x14ac:dyDescent="0.3">
      <c r="A700" s="29" t="s">
        <v>74</v>
      </c>
      <c r="B700" s="30" t="s">
        <v>941</v>
      </c>
      <c r="C700" s="29" t="s">
        <v>938</v>
      </c>
      <c r="D700" s="30" t="s">
        <v>1</v>
      </c>
      <c r="E700" s="29" t="s">
        <v>142</v>
      </c>
      <c r="F700" s="30" t="s">
        <v>384</v>
      </c>
      <c r="G700" s="30">
        <v>-10085</v>
      </c>
      <c r="H700" s="30">
        <v>165292</v>
      </c>
      <c r="I700" s="31">
        <v>183533</v>
      </c>
      <c r="J700" s="30">
        <v>220047</v>
      </c>
      <c r="K700" s="31">
        <v>-30122.558710000001</v>
      </c>
      <c r="L700" s="30">
        <v>913340.66613000003</v>
      </c>
      <c r="M700" s="31">
        <v>1043133.6394400001</v>
      </c>
      <c r="N700" s="30">
        <v>1160960.00349</v>
      </c>
      <c r="O700" s="31">
        <v>1219803.1143</v>
      </c>
      <c r="P700" s="30">
        <v>1355224.6949400001</v>
      </c>
      <c r="Q700" s="31">
        <v>1553687.1665000001</v>
      </c>
      <c r="R700" s="30">
        <v>1721243.86831</v>
      </c>
      <c r="S700" s="31">
        <v>1991635.9150400001</v>
      </c>
      <c r="T700" s="30">
        <v>2337663.3277500002</v>
      </c>
      <c r="U700" s="31">
        <v>2607900</v>
      </c>
      <c r="V700" s="30">
        <v>2937635</v>
      </c>
      <c r="W700" s="31">
        <v>3344890</v>
      </c>
      <c r="X700" s="30">
        <v>3904663</v>
      </c>
      <c r="Y700" s="31">
        <v>4461684</v>
      </c>
      <c r="Z700" s="30">
        <v>4761143</v>
      </c>
      <c r="AA700" s="31"/>
      <c r="AB700" s="30"/>
    </row>
    <row r="701" spans="1:28" s="32" customFormat="1" ht="15" customHeight="1" x14ac:dyDescent="0.3">
      <c r="A701" s="29" t="s">
        <v>74</v>
      </c>
      <c r="B701" s="30" t="s">
        <v>942</v>
      </c>
      <c r="C701" s="29" t="s">
        <v>938</v>
      </c>
      <c r="D701" s="30" t="s">
        <v>1</v>
      </c>
      <c r="E701" s="29" t="s">
        <v>144</v>
      </c>
      <c r="F701" s="30" t="s">
        <v>384</v>
      </c>
      <c r="G701" s="30"/>
      <c r="H701" s="30">
        <v>176987</v>
      </c>
      <c r="I701" s="31">
        <v>204926</v>
      </c>
      <c r="J701" s="30">
        <v>251495</v>
      </c>
      <c r="K701" s="31"/>
      <c r="L701" s="30">
        <v>902088.27720000001</v>
      </c>
      <c r="M701" s="31">
        <v>1038899.14857</v>
      </c>
      <c r="N701" s="30">
        <v>1325879.69893</v>
      </c>
      <c r="O701" s="31">
        <v>1426886.4816099999</v>
      </c>
      <c r="P701" s="30">
        <v>1521982.00398</v>
      </c>
      <c r="Q701" s="31">
        <v>1730901.8351100001</v>
      </c>
      <c r="R701" s="30">
        <v>1801806.8375599999</v>
      </c>
      <c r="S701" s="31">
        <v>1965677.1274900001</v>
      </c>
      <c r="T701" s="30">
        <v>2306613.36821</v>
      </c>
      <c r="U701" s="31">
        <v>2601967</v>
      </c>
      <c r="V701" s="30">
        <v>3073334</v>
      </c>
      <c r="W701" s="31">
        <v>3543103</v>
      </c>
      <c r="X701" s="30">
        <v>4163134</v>
      </c>
      <c r="Y701" s="31">
        <v>4696315</v>
      </c>
      <c r="Z701" s="30">
        <v>5088430</v>
      </c>
      <c r="AA701" s="31"/>
      <c r="AB701" s="30"/>
    </row>
    <row r="702" spans="1:28" s="32" customFormat="1" ht="15" customHeight="1" x14ac:dyDescent="0.3">
      <c r="A702" s="29" t="s">
        <v>74</v>
      </c>
      <c r="B702" s="30" t="s">
        <v>943</v>
      </c>
      <c r="C702" s="29" t="s">
        <v>938</v>
      </c>
      <c r="D702" s="30" t="s">
        <v>1</v>
      </c>
      <c r="E702" s="29" t="s">
        <v>118</v>
      </c>
      <c r="F702" s="30" t="s">
        <v>384</v>
      </c>
      <c r="G702" s="30" t="e">
        <f>#N/A</f>
        <v>#N/A</v>
      </c>
      <c r="H702" s="30" t="e">
        <f>#N/A</f>
        <v>#N/A</v>
      </c>
      <c r="I702" s="31" t="e">
        <f>#N/A</f>
        <v>#N/A</v>
      </c>
      <c r="J702" s="30" t="e">
        <f>#N/A</f>
        <v>#N/A</v>
      </c>
      <c r="K702" s="31" t="e">
        <f>#N/A</f>
        <v>#N/A</v>
      </c>
      <c r="L702" s="30" t="e">
        <f>#N/A</f>
        <v>#N/A</v>
      </c>
      <c r="M702" s="31" t="e">
        <f>#N/A</f>
        <v>#N/A</v>
      </c>
      <c r="N702" s="30" t="e">
        <f>#N/A</f>
        <v>#N/A</v>
      </c>
      <c r="O702" s="31" t="e">
        <f>#N/A</f>
        <v>#N/A</v>
      </c>
      <c r="P702" s="30" t="e">
        <f>#N/A</f>
        <v>#N/A</v>
      </c>
      <c r="Q702" s="31">
        <v>396575</v>
      </c>
      <c r="R702" s="30">
        <v>413367</v>
      </c>
      <c r="S702" s="31">
        <v>425446</v>
      </c>
      <c r="T702" s="30">
        <v>436642</v>
      </c>
      <c r="U702" s="31">
        <v>451660</v>
      </c>
      <c r="V702" s="30">
        <v>462536</v>
      </c>
      <c r="W702" s="31">
        <v>468813</v>
      </c>
      <c r="X702" s="30">
        <v>482416</v>
      </c>
      <c r="Y702" s="31">
        <v>500566</v>
      </c>
      <c r="Z702" s="30">
        <v>510632</v>
      </c>
      <c r="AA702" s="31" t="e">
        <f>#N/A</f>
        <v>#N/A</v>
      </c>
      <c r="AB702" s="30"/>
    </row>
    <row r="703" spans="1:28" s="32" customFormat="1" ht="15" customHeight="1" x14ac:dyDescent="0.3">
      <c r="A703" s="29" t="s">
        <v>74</v>
      </c>
      <c r="B703" s="30" t="s">
        <v>944</v>
      </c>
      <c r="C703" s="29" t="s">
        <v>938</v>
      </c>
      <c r="D703" s="30" t="s">
        <v>1</v>
      </c>
      <c r="E703" s="29" t="s">
        <v>120</v>
      </c>
      <c r="F703" s="30" t="s">
        <v>384</v>
      </c>
      <c r="G703" s="30" t="e">
        <f>#N/A</f>
        <v>#N/A</v>
      </c>
      <c r="H703" s="30" t="e">
        <f>#N/A</f>
        <v>#N/A</v>
      </c>
      <c r="I703" s="31" t="e">
        <f>#N/A</f>
        <v>#N/A</v>
      </c>
      <c r="J703" s="30" t="e">
        <f>#N/A</f>
        <v>#N/A</v>
      </c>
      <c r="K703" s="31" t="e">
        <f>#N/A</f>
        <v>#N/A</v>
      </c>
      <c r="L703" s="30" t="e">
        <f>#N/A</f>
        <v>#N/A</v>
      </c>
      <c r="M703" s="31" t="e">
        <f>#N/A</f>
        <v>#N/A</v>
      </c>
      <c r="N703" s="30" t="e">
        <f>#N/A</f>
        <v>#N/A</v>
      </c>
      <c r="O703" s="31" t="e">
        <f>#N/A</f>
        <v>#N/A</v>
      </c>
      <c r="P703" s="30" t="e">
        <f>#N/A</f>
        <v>#N/A</v>
      </c>
      <c r="Q703" s="31">
        <v>693351</v>
      </c>
      <c r="R703" s="30">
        <v>746069</v>
      </c>
      <c r="S703" s="31">
        <v>801216</v>
      </c>
      <c r="T703" s="30">
        <v>841953</v>
      </c>
      <c r="U703" s="31">
        <v>896042</v>
      </c>
      <c r="V703" s="30">
        <v>982411</v>
      </c>
      <c r="W703" s="31">
        <v>1056809</v>
      </c>
      <c r="X703" s="30">
        <v>1141369</v>
      </c>
      <c r="Y703" s="31">
        <v>1242421</v>
      </c>
      <c r="Z703" s="30">
        <v>1353048</v>
      </c>
      <c r="AA703" s="31" t="e">
        <f>#N/A</f>
        <v>#N/A</v>
      </c>
      <c r="AB703" s="30"/>
    </row>
    <row r="704" spans="1:28" s="32" customFormat="1" ht="15" customHeight="1" x14ac:dyDescent="0.3">
      <c r="A704" s="29" t="s">
        <v>74</v>
      </c>
      <c r="B704" s="30" t="s">
        <v>945</v>
      </c>
      <c r="C704" s="29" t="s">
        <v>938</v>
      </c>
      <c r="D704" s="30" t="s">
        <v>1</v>
      </c>
      <c r="E704" s="29" t="s">
        <v>122</v>
      </c>
      <c r="F704" s="30" t="s">
        <v>384</v>
      </c>
      <c r="G704" s="30" t="e">
        <f>#N/A</f>
        <v>#N/A</v>
      </c>
      <c r="H704" s="30" t="e">
        <f>#N/A</f>
        <v>#N/A</v>
      </c>
      <c r="I704" s="31" t="e">
        <f>#N/A</f>
        <v>#N/A</v>
      </c>
      <c r="J704" s="30" t="e">
        <f>#N/A</f>
        <v>#N/A</v>
      </c>
      <c r="K704" s="31" t="e">
        <f>#N/A</f>
        <v>#N/A</v>
      </c>
      <c r="L704" s="30" t="e">
        <f>#N/A</f>
        <v>#N/A</v>
      </c>
      <c r="M704" s="31" t="e">
        <f>#N/A</f>
        <v>#N/A</v>
      </c>
      <c r="N704" s="30" t="e">
        <f>#N/A</f>
        <v>#N/A</v>
      </c>
      <c r="O704" s="31" t="e">
        <f>#N/A</f>
        <v>#N/A</v>
      </c>
      <c r="P704" s="30" t="e">
        <f>#N/A</f>
        <v>#N/A</v>
      </c>
      <c r="Q704" s="31">
        <v>797156</v>
      </c>
      <c r="R704" s="30">
        <v>856691</v>
      </c>
      <c r="S704" s="31">
        <v>914177</v>
      </c>
      <c r="T704" s="30">
        <v>975593</v>
      </c>
      <c r="U704" s="31">
        <v>1035726</v>
      </c>
      <c r="V704" s="30">
        <v>1101236</v>
      </c>
      <c r="W704" s="31">
        <v>1178142</v>
      </c>
      <c r="X704" s="30">
        <v>1265819</v>
      </c>
      <c r="Y704" s="31">
        <v>1354796</v>
      </c>
      <c r="Z704" s="30">
        <v>1453677</v>
      </c>
      <c r="AA704" s="31" t="e">
        <f>#N/A</f>
        <v>#N/A</v>
      </c>
      <c r="AB704" s="30"/>
    </row>
    <row r="705" spans="1:28" s="32" customFormat="1" ht="15" customHeight="1" x14ac:dyDescent="0.3">
      <c r="A705" s="29" t="s">
        <v>74</v>
      </c>
      <c r="B705" s="30" t="s">
        <v>946</v>
      </c>
      <c r="C705" s="29" t="s">
        <v>249</v>
      </c>
      <c r="D705" s="30" t="s">
        <v>5</v>
      </c>
      <c r="E705" s="29" t="s">
        <v>163</v>
      </c>
      <c r="F705" s="30"/>
      <c r="G705" s="30"/>
      <c r="H705" s="30"/>
      <c r="I705" s="31"/>
      <c r="J705" s="30"/>
      <c r="K705" s="31"/>
      <c r="L705" s="30"/>
      <c r="M705" s="31"/>
      <c r="N705" s="30"/>
      <c r="O705" s="31"/>
      <c r="P705" s="30"/>
      <c r="Q705" s="31"/>
      <c r="R705" s="30"/>
      <c r="S705" s="31"/>
      <c r="T705" s="30">
        <v>7572.4</v>
      </c>
      <c r="U705" s="31">
        <v>7959.9</v>
      </c>
      <c r="V705" s="30">
        <v>7943.7</v>
      </c>
      <c r="W705" s="31">
        <v>10012.700000000001</v>
      </c>
      <c r="X705" s="30">
        <v>12922.2</v>
      </c>
      <c r="Y705" s="31">
        <v>15497.8</v>
      </c>
      <c r="Z705" s="30">
        <v>18008.599999999999</v>
      </c>
      <c r="AA705" s="31"/>
      <c r="AB705" s="30"/>
    </row>
    <row r="706" spans="1:28" s="32" customFormat="1" ht="15" customHeight="1" x14ac:dyDescent="0.3">
      <c r="A706" s="29" t="s">
        <v>74</v>
      </c>
      <c r="B706" s="30" t="s">
        <v>947</v>
      </c>
      <c r="C706" s="29" t="s">
        <v>205</v>
      </c>
      <c r="D706" s="30" t="s">
        <v>2</v>
      </c>
      <c r="E706" s="29" t="s">
        <v>153</v>
      </c>
      <c r="F706" s="30"/>
      <c r="G706" s="30" t="e">
        <f>#N/A</f>
        <v>#N/A</v>
      </c>
      <c r="H706" s="30" t="e">
        <f>#N/A</f>
        <v>#N/A</v>
      </c>
      <c r="I706" s="31" t="e">
        <f>#N/A</f>
        <v>#N/A</v>
      </c>
      <c r="J706" s="30" t="e">
        <f>#N/A</f>
        <v>#N/A</v>
      </c>
      <c r="K706" s="31" t="e">
        <f>#N/A</f>
        <v>#N/A</v>
      </c>
      <c r="L706" s="30" t="e">
        <f>#N/A</f>
        <v>#N/A</v>
      </c>
      <c r="M706" s="31" t="e">
        <f>#N/A</f>
        <v>#N/A</v>
      </c>
      <c r="N706" s="30" t="e">
        <f>#N/A</f>
        <v>#N/A</v>
      </c>
      <c r="O706" s="31" t="e">
        <f>#N/A</f>
        <v>#N/A</v>
      </c>
      <c r="P706" s="30" t="e">
        <f>#N/A</f>
        <v>#N/A</v>
      </c>
      <c r="Q706" s="31" t="e">
        <f>#N/A</f>
        <v>#N/A</v>
      </c>
      <c r="R706" s="30" t="e">
        <f>#N/A</f>
        <v>#N/A</v>
      </c>
      <c r="S706" s="31" t="e">
        <f>#N/A</f>
        <v>#N/A</v>
      </c>
      <c r="T706" s="30" t="e">
        <f>#N/A</f>
        <v>#N/A</v>
      </c>
      <c r="U706" s="31" t="e">
        <f>#N/A</f>
        <v>#N/A</v>
      </c>
      <c r="V706" s="30" t="e">
        <f>#N/A</f>
        <v>#N/A</v>
      </c>
      <c r="W706" s="31" t="e">
        <f>#N/A</f>
        <v>#N/A</v>
      </c>
      <c r="X706" s="30">
        <v>117.496666666667</v>
      </c>
      <c r="Y706" s="31">
        <v>130.28083333333299</v>
      </c>
      <c r="Z706" s="30">
        <v>138.93166666666701</v>
      </c>
      <c r="AA706" s="31" t="e">
        <f>#N/A</f>
        <v>#N/A</v>
      </c>
      <c r="AB706" s="30"/>
    </row>
    <row r="707" spans="1:28" s="32" customFormat="1" ht="15" customHeight="1" x14ac:dyDescent="0.3">
      <c r="A707" s="29" t="s">
        <v>74</v>
      </c>
      <c r="B707" s="30" t="s">
        <v>948</v>
      </c>
      <c r="C707" s="29" t="s">
        <v>124</v>
      </c>
      <c r="D707" s="30" t="s">
        <v>3</v>
      </c>
      <c r="E707" s="29" t="s">
        <v>125</v>
      </c>
      <c r="F707" s="30"/>
      <c r="G707" s="30" t="e">
        <f>#N/A</f>
        <v>#N/A</v>
      </c>
      <c r="H707" s="30" t="e">
        <f>#N/A</f>
        <v>#N/A</v>
      </c>
      <c r="I707" s="31" t="e">
        <f>#N/A</f>
        <v>#N/A</v>
      </c>
      <c r="J707" s="30" t="e">
        <f>#N/A</f>
        <v>#N/A</v>
      </c>
      <c r="K707" s="31" t="e">
        <f>#N/A</f>
        <v>#N/A</v>
      </c>
      <c r="L707" s="30">
        <v>31198</v>
      </c>
      <c r="M707" s="31">
        <v>38920</v>
      </c>
      <c r="N707" s="30">
        <v>48659</v>
      </c>
      <c r="O707" s="31">
        <v>62869</v>
      </c>
      <c r="P707" s="30">
        <v>57096.2</v>
      </c>
      <c r="Q707" s="31">
        <v>72236.800000000003</v>
      </c>
      <c r="R707" s="30">
        <v>96905.600000000006</v>
      </c>
      <c r="S707" s="31">
        <v>114529.2</v>
      </c>
      <c r="T707" s="30">
        <v>132033</v>
      </c>
      <c r="U707" s="31">
        <v>150217.29999999999</v>
      </c>
      <c r="V707" s="30">
        <v>162017</v>
      </c>
      <c r="W707" s="31">
        <v>176580.9</v>
      </c>
      <c r="X707" s="30">
        <v>215119</v>
      </c>
      <c r="Y707" s="31">
        <v>243651</v>
      </c>
      <c r="Z707" s="30">
        <v>264301.59999999998</v>
      </c>
      <c r="AA707" s="31" t="e">
        <f>#N/A</f>
        <v>#N/A</v>
      </c>
      <c r="AB707" s="30"/>
    </row>
    <row r="708" spans="1:28" s="32" customFormat="1" ht="15" customHeight="1" x14ac:dyDescent="0.3">
      <c r="A708" s="29" t="s">
        <v>74</v>
      </c>
      <c r="B708" s="30" t="s">
        <v>949</v>
      </c>
      <c r="C708" s="29" t="s">
        <v>124</v>
      </c>
      <c r="D708" s="30" t="s">
        <v>3</v>
      </c>
      <c r="E708" s="29" t="s">
        <v>127</v>
      </c>
      <c r="F708" s="30"/>
      <c r="G708" s="30" t="e">
        <f>#N/A</f>
        <v>#N/A</v>
      </c>
      <c r="H708" s="30" t="e">
        <f>#N/A</f>
        <v>#N/A</v>
      </c>
      <c r="I708" s="31" t="e">
        <f>#N/A</f>
        <v>#N/A</v>
      </c>
      <c r="J708" s="30" t="e">
        <f>#N/A</f>
        <v>#N/A</v>
      </c>
      <c r="K708" s="31" t="e">
        <f>#N/A</f>
        <v>#N/A</v>
      </c>
      <c r="L708" s="30">
        <v>36253</v>
      </c>
      <c r="M708" s="31">
        <v>44350</v>
      </c>
      <c r="N708" s="30">
        <v>58631</v>
      </c>
      <c r="O708" s="31">
        <v>77726</v>
      </c>
      <c r="P708" s="30">
        <v>69948.899999999994</v>
      </c>
      <c r="Q708" s="31">
        <v>84838.8</v>
      </c>
      <c r="R708" s="30">
        <v>106749.8</v>
      </c>
      <c r="S708" s="31">
        <v>113780.5</v>
      </c>
      <c r="T708" s="30">
        <v>132032.4</v>
      </c>
      <c r="U708" s="31">
        <v>147849.20000000001</v>
      </c>
      <c r="V708" s="30">
        <v>165570.20000000001</v>
      </c>
      <c r="W708" s="31">
        <v>174803.8</v>
      </c>
      <c r="X708" s="30">
        <v>213006.7</v>
      </c>
      <c r="Y708" s="31">
        <v>236868.9</v>
      </c>
      <c r="Z708" s="30">
        <v>253902.6</v>
      </c>
      <c r="AA708" s="31" t="e">
        <f>#N/A</f>
        <v>#N/A</v>
      </c>
      <c r="AB708" s="30"/>
    </row>
    <row r="709" spans="1:28" s="32" customFormat="1" ht="15" customHeight="1" x14ac:dyDescent="0.3">
      <c r="A709" s="29" t="s">
        <v>74</v>
      </c>
      <c r="B709" s="30" t="s">
        <v>950</v>
      </c>
      <c r="C709" s="29" t="s">
        <v>938</v>
      </c>
      <c r="D709" s="30" t="s">
        <v>2</v>
      </c>
      <c r="E709" s="29" t="s">
        <v>207</v>
      </c>
      <c r="F709" s="30"/>
      <c r="G709" s="30" t="e">
        <f>#N/A</f>
        <v>#N/A</v>
      </c>
      <c r="H709" s="30" t="e">
        <f>#N/A</f>
        <v>#N/A</v>
      </c>
      <c r="I709" s="31" t="e">
        <f>#N/A</f>
        <v>#N/A</v>
      </c>
      <c r="J709" s="30" t="e">
        <f>#N/A</f>
        <v>#N/A</v>
      </c>
      <c r="K709" s="31" t="e">
        <f>#N/A</f>
        <v>#N/A</v>
      </c>
      <c r="L709" s="30" t="e">
        <f>#N/A</f>
        <v>#N/A</v>
      </c>
      <c r="M709" s="31" t="e">
        <f>#N/A</f>
        <v>#N/A</v>
      </c>
      <c r="N709" s="30" t="e">
        <f>#N/A</f>
        <v>#N/A</v>
      </c>
      <c r="O709" s="31" t="e">
        <f>#N/A</f>
        <v>#N/A</v>
      </c>
      <c r="P709" s="30" t="e">
        <f>#N/A</f>
        <v>#N/A</v>
      </c>
      <c r="Q709" s="31">
        <v>1553869</v>
      </c>
      <c r="R709" s="30">
        <v>1920489</v>
      </c>
      <c r="S709" s="31">
        <v>2320547</v>
      </c>
      <c r="T709" s="30">
        <v>2608176</v>
      </c>
      <c r="U709" s="31">
        <v>2947813</v>
      </c>
      <c r="V709" s="30">
        <v>3253635</v>
      </c>
      <c r="W709" s="31">
        <v>3526162</v>
      </c>
      <c r="X709" s="30">
        <v>3951976</v>
      </c>
      <c r="Y709" s="31">
        <v>4392436</v>
      </c>
      <c r="Z709" s="30">
        <v>4920136</v>
      </c>
      <c r="AA709" s="31" t="e">
        <f>#N/A</f>
        <v>#N/A</v>
      </c>
      <c r="AB709" s="30"/>
    </row>
    <row r="710" spans="1:28" s="32" customFormat="1" ht="15" customHeight="1" x14ac:dyDescent="0.3">
      <c r="A710" s="29" t="s">
        <v>74</v>
      </c>
      <c r="B710" s="30" t="s">
        <v>951</v>
      </c>
      <c r="C710" s="29" t="s">
        <v>129</v>
      </c>
      <c r="D710" s="30" t="s">
        <v>6</v>
      </c>
      <c r="E710" s="29" t="s">
        <v>6</v>
      </c>
      <c r="F710" s="30"/>
      <c r="G710" s="30"/>
      <c r="H710" s="30"/>
      <c r="I710" s="31"/>
      <c r="J710" s="30">
        <v>3.2344098535544799</v>
      </c>
      <c r="K710" s="31">
        <v>7.7551787307999396</v>
      </c>
      <c r="L710" s="30">
        <v>8.2846556233652908</v>
      </c>
      <c r="M710" s="31">
        <v>7.3992069402789999</v>
      </c>
      <c r="N710" s="30">
        <v>8.2969432314410607</v>
      </c>
      <c r="O710" s="31">
        <v>23.115395265125301</v>
      </c>
      <c r="P710" s="30">
        <v>6.7190508989190203</v>
      </c>
      <c r="Q710" s="31">
        <v>9.2082559502640908</v>
      </c>
      <c r="R710" s="30">
        <v>18.674015824006201</v>
      </c>
      <c r="S710" s="31">
        <v>9.0959906499313803</v>
      </c>
      <c r="T710" s="30">
        <v>6.5908985048209097</v>
      </c>
      <c r="U710" s="31">
        <v>4.0840762104527304</v>
      </c>
      <c r="V710" s="30">
        <v>0.63227897525464105</v>
      </c>
      <c r="W710" s="31">
        <v>2.6700932863841902</v>
      </c>
      <c r="X710" s="30">
        <v>3.5190091510492101</v>
      </c>
      <c r="Y710" s="31">
        <v>3.5406984047230199</v>
      </c>
      <c r="Z710" s="30">
        <v>2.79635442730843</v>
      </c>
      <c r="AA710" s="31"/>
      <c r="AB710" s="30"/>
    </row>
    <row r="711" spans="1:28" s="32" customFormat="1" ht="15" customHeight="1" x14ac:dyDescent="0.3">
      <c r="A711" s="29" t="s">
        <v>74</v>
      </c>
      <c r="B711" s="30" t="s">
        <v>952</v>
      </c>
      <c r="C711" s="29" t="s">
        <v>124</v>
      </c>
      <c r="D711" s="30" t="s">
        <v>4</v>
      </c>
      <c r="E711" s="29" t="s">
        <v>4</v>
      </c>
      <c r="F711" s="30"/>
      <c r="G711" s="30">
        <v>1340</v>
      </c>
      <c r="H711" s="30">
        <v>1100</v>
      </c>
      <c r="I711" s="31">
        <v>1770</v>
      </c>
      <c r="J711" s="30">
        <v>2100</v>
      </c>
      <c r="K711" s="31">
        <v>2310</v>
      </c>
      <c r="L711" s="30">
        <v>3150</v>
      </c>
      <c r="M711" s="31">
        <v>3800</v>
      </c>
      <c r="N711" s="30">
        <v>6180</v>
      </c>
      <c r="O711" s="31">
        <v>6805</v>
      </c>
      <c r="P711" s="30">
        <v>6020</v>
      </c>
      <c r="Q711" s="31">
        <v>8260</v>
      </c>
      <c r="R711" s="30">
        <v>8600</v>
      </c>
      <c r="S711" s="31">
        <v>10000</v>
      </c>
      <c r="T711" s="30">
        <v>11000</v>
      </c>
      <c r="U711" s="31">
        <v>12000</v>
      </c>
      <c r="V711" s="30">
        <v>13000</v>
      </c>
      <c r="W711" s="31">
        <v>14000</v>
      </c>
      <c r="X711" s="30">
        <v>15000</v>
      </c>
      <c r="Y711" s="31">
        <v>15934</v>
      </c>
      <c r="Z711" s="30" t="e">
        <f>#N/A</f>
        <v>#N/A</v>
      </c>
      <c r="AA711" s="31" t="e">
        <f>#N/A</f>
        <v>#N/A</v>
      </c>
      <c r="AB711" s="30"/>
    </row>
    <row r="712" spans="1:28" s="32" customFormat="1" ht="15" customHeight="1" x14ac:dyDescent="0.3">
      <c r="A712" s="29" t="s">
        <v>74</v>
      </c>
      <c r="B712" s="30" t="s">
        <v>953</v>
      </c>
      <c r="C712" s="29" t="s">
        <v>132</v>
      </c>
      <c r="D712" s="30" t="s">
        <v>7</v>
      </c>
      <c r="E712" s="29" t="s">
        <v>133</v>
      </c>
      <c r="F712" s="30"/>
      <c r="G712" s="30">
        <v>14167.75</v>
      </c>
      <c r="H712" s="30">
        <v>14725.166666666701</v>
      </c>
      <c r="I712" s="31">
        <v>15279.5</v>
      </c>
      <c r="J712" s="30">
        <v>15500.833333333299</v>
      </c>
      <c r="K712" s="31">
        <v>15727.625</v>
      </c>
      <c r="L712" s="30">
        <v>15841.75</v>
      </c>
      <c r="M712" s="31">
        <v>15980.541666666701</v>
      </c>
      <c r="N712" s="30">
        <v>16077.875</v>
      </c>
      <c r="O712" s="31">
        <v>16440.416666666701</v>
      </c>
      <c r="P712" s="30">
        <v>17799.625</v>
      </c>
      <c r="Q712" s="31">
        <v>19130.5</v>
      </c>
      <c r="R712" s="30">
        <v>20649</v>
      </c>
      <c r="S712" s="31">
        <v>20858.916666666701</v>
      </c>
      <c r="T712" s="30">
        <v>21016.541666666701</v>
      </c>
      <c r="U712" s="31">
        <v>21189.25</v>
      </c>
      <c r="V712" s="30">
        <v>21908.5</v>
      </c>
      <c r="W712" s="31">
        <v>22354.583333333299</v>
      </c>
      <c r="X712" s="30">
        <v>22705.25</v>
      </c>
      <c r="Y712" s="31">
        <v>23012.208333333299</v>
      </c>
      <c r="Z712" s="30">
        <v>23223.958333333299</v>
      </c>
      <c r="AA712" s="31" t="e">
        <f>#N/A</f>
        <v>#N/A</v>
      </c>
      <c r="AB712" s="30"/>
    </row>
  </sheetData>
  <conditionalFormatting sqref="A1:AB2">
    <cfRule type="containsErrors" priority="2">
      <formula>ISERROR(A1)</formula>
    </cfRule>
  </conditionalFormatting>
  <pageMargins left="0.7" right="0.7" top="0.75" bottom="0.75" header="0.51180555555555496" footer="0.51180555555555496"/>
  <pageSetup firstPageNumber="0" orientation="portrait" horizontalDpi="300" verticalDpi="300"/>
  <drawing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444"/>
  <sheetViews>
    <sheetView tabSelected="1" topLeftCell="BU117" zoomScaleNormal="100" zoomScalePageLayoutView="60" workbookViewId="0">
      <selection activeCell="CF124" sqref="CF124"/>
    </sheetView>
  </sheetViews>
  <sheetFormatPr defaultColWidth="8.6640625" defaultRowHeight="14.4" x14ac:dyDescent="0.3"/>
  <cols>
    <col min="1" max="1" width="11.6640625" customWidth="1"/>
    <col min="2" max="2" width="45.109375" customWidth="1"/>
    <col min="3" max="3" width="29.88671875" customWidth="1"/>
    <col min="4" max="4" width="27.6640625" customWidth="1"/>
    <col min="5" max="5" width="26.33203125" customWidth="1"/>
    <col min="6" max="6" width="16.33203125" customWidth="1"/>
    <col min="7" max="22" width="10.6640625" customWidth="1"/>
    <col min="23" max="57" width="11.6640625" customWidth="1"/>
    <col min="58" max="58" width="12.6640625" customWidth="1"/>
    <col min="59" max="61" width="11.6640625" customWidth="1"/>
    <col min="62" max="62" width="12.6640625" customWidth="1"/>
    <col min="63" max="65" width="11.6640625" customWidth="1"/>
    <col min="66" max="66" width="12.6640625" customWidth="1"/>
    <col min="67" max="67" width="11.6640625" customWidth="1"/>
    <col min="68" max="86" width="12.6640625" customWidth="1"/>
    <col min="87" max="87" width="10.6640625" customWidth="1"/>
    <col min="88" max="88" width="5.5546875" customWidth="1"/>
    <col min="89" max="90" width="3.6640625" customWidth="1"/>
  </cols>
  <sheetData>
    <row r="1" spans="1:90" ht="47.25" customHeight="1" x14ac:dyDescent="0.3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84</v>
      </c>
      <c r="G1" s="2">
        <v>2000</v>
      </c>
      <c r="H1" s="2"/>
      <c r="I1" s="2"/>
      <c r="J1" s="2"/>
      <c r="K1" s="2">
        <v>2001</v>
      </c>
      <c r="L1" s="2"/>
      <c r="M1" s="2"/>
      <c r="N1" s="2"/>
      <c r="O1" s="2">
        <v>2002</v>
      </c>
      <c r="P1" s="2"/>
      <c r="Q1" s="2"/>
      <c r="R1" s="2"/>
      <c r="S1" s="2">
        <v>2003</v>
      </c>
      <c r="T1" s="2"/>
      <c r="U1" s="2"/>
      <c r="V1" s="2"/>
      <c r="W1" s="2">
        <v>2004</v>
      </c>
      <c r="X1" s="2"/>
      <c r="Y1" s="2"/>
      <c r="Z1" s="2"/>
      <c r="AA1" s="2">
        <v>2005</v>
      </c>
      <c r="AB1" s="2"/>
      <c r="AC1" s="2"/>
      <c r="AD1" s="2"/>
      <c r="AE1" s="2">
        <v>2006</v>
      </c>
      <c r="AF1" s="2"/>
      <c r="AG1" s="2"/>
      <c r="AH1" s="2"/>
      <c r="AI1" s="2">
        <v>2007</v>
      </c>
      <c r="AJ1" s="2"/>
      <c r="AK1" s="2"/>
      <c r="AL1" s="2"/>
      <c r="AM1" s="2">
        <v>2008</v>
      </c>
      <c r="AN1" s="2"/>
      <c r="AO1" s="2"/>
      <c r="AP1" s="2"/>
      <c r="AQ1" s="2">
        <v>2009</v>
      </c>
      <c r="AR1" s="2"/>
      <c r="AS1" s="2"/>
      <c r="AT1" s="2"/>
      <c r="AU1" s="2">
        <v>2010</v>
      </c>
      <c r="AV1" s="2"/>
      <c r="AW1" s="2"/>
      <c r="AX1" s="2"/>
      <c r="AY1" s="2">
        <v>2011</v>
      </c>
      <c r="AZ1" s="2"/>
      <c r="BA1" s="2"/>
      <c r="BB1" s="2"/>
      <c r="BC1" s="2">
        <v>2012</v>
      </c>
      <c r="BD1" s="2"/>
      <c r="BE1" s="2"/>
      <c r="BF1" s="2"/>
      <c r="BG1" s="2">
        <v>2013</v>
      </c>
      <c r="BH1" s="2"/>
      <c r="BI1" s="2"/>
      <c r="BJ1" s="2"/>
      <c r="BK1" s="2">
        <v>2014</v>
      </c>
      <c r="BL1" s="2"/>
      <c r="BM1" s="2"/>
      <c r="BN1" s="2"/>
      <c r="BO1" s="2">
        <v>2015</v>
      </c>
      <c r="BP1" s="2"/>
      <c r="BQ1" s="2"/>
      <c r="BR1" s="2"/>
      <c r="BS1" s="2">
        <v>2016</v>
      </c>
      <c r="BT1" s="2"/>
      <c r="BU1" s="2"/>
      <c r="BV1" s="2"/>
      <c r="BW1" s="2">
        <v>2017</v>
      </c>
      <c r="BX1" s="2"/>
      <c r="BY1" s="2"/>
      <c r="BZ1" s="2"/>
      <c r="CA1" s="2">
        <v>2018</v>
      </c>
      <c r="CB1" s="2"/>
      <c r="CC1" s="2"/>
      <c r="CD1" s="2"/>
      <c r="CE1" s="2">
        <v>2019</v>
      </c>
      <c r="CF1" s="2"/>
      <c r="CG1" s="2"/>
      <c r="CH1" s="2"/>
      <c r="CI1" s="2">
        <v>2020</v>
      </c>
      <c r="CJ1" s="2"/>
      <c r="CK1" s="2"/>
      <c r="CL1" s="2"/>
    </row>
    <row r="2" spans="1:90" ht="15.75" customHeight="1" x14ac:dyDescent="0.3">
      <c r="A2" s="3"/>
      <c r="B2" s="3"/>
      <c r="C2" s="3"/>
      <c r="D2" s="3"/>
      <c r="E2" s="3"/>
      <c r="F2" s="3"/>
      <c r="G2" s="25" t="s">
        <v>954</v>
      </c>
      <c r="H2" s="25" t="s">
        <v>955</v>
      </c>
      <c r="I2" s="33" t="s">
        <v>956</v>
      </c>
      <c r="J2" s="33" t="s">
        <v>957</v>
      </c>
      <c r="K2" s="33" t="s">
        <v>954</v>
      </c>
      <c r="L2" s="33" t="s">
        <v>955</v>
      </c>
      <c r="M2" s="33" t="s">
        <v>956</v>
      </c>
      <c r="N2" s="33" t="s">
        <v>957</v>
      </c>
      <c r="O2" s="33" t="s">
        <v>954</v>
      </c>
      <c r="P2" s="33" t="s">
        <v>955</v>
      </c>
      <c r="Q2" s="33" t="s">
        <v>956</v>
      </c>
      <c r="R2" s="33" t="s">
        <v>957</v>
      </c>
      <c r="S2" s="33" t="s">
        <v>954</v>
      </c>
      <c r="T2" s="33" t="s">
        <v>955</v>
      </c>
      <c r="U2" s="33" t="s">
        <v>956</v>
      </c>
      <c r="V2" s="33" t="s">
        <v>957</v>
      </c>
      <c r="W2" s="33" t="s">
        <v>954</v>
      </c>
      <c r="X2" s="33" t="s">
        <v>955</v>
      </c>
      <c r="Y2" s="33" t="s">
        <v>956</v>
      </c>
      <c r="Z2" s="33" t="s">
        <v>957</v>
      </c>
      <c r="AA2" s="33" t="s">
        <v>954</v>
      </c>
      <c r="AB2" s="33" t="s">
        <v>955</v>
      </c>
      <c r="AC2" s="33" t="s">
        <v>956</v>
      </c>
      <c r="AD2" s="33" t="s">
        <v>957</v>
      </c>
      <c r="AE2" s="33" t="s">
        <v>954</v>
      </c>
      <c r="AF2" s="33" t="s">
        <v>955</v>
      </c>
      <c r="AG2" s="33" t="s">
        <v>956</v>
      </c>
      <c r="AH2" s="33" t="s">
        <v>957</v>
      </c>
      <c r="AI2" s="33" t="s">
        <v>954</v>
      </c>
      <c r="AJ2" s="33" t="s">
        <v>955</v>
      </c>
      <c r="AK2" s="33" t="s">
        <v>956</v>
      </c>
      <c r="AL2" s="33" t="s">
        <v>957</v>
      </c>
      <c r="AM2" s="33" t="s">
        <v>954</v>
      </c>
      <c r="AN2" s="33" t="s">
        <v>955</v>
      </c>
      <c r="AO2" s="33" t="s">
        <v>956</v>
      </c>
      <c r="AP2" s="33" t="s">
        <v>957</v>
      </c>
      <c r="AQ2" s="33" t="s">
        <v>954</v>
      </c>
      <c r="AR2" s="33" t="s">
        <v>955</v>
      </c>
      <c r="AS2" s="33" t="s">
        <v>956</v>
      </c>
      <c r="AT2" s="33" t="s">
        <v>957</v>
      </c>
      <c r="AU2" s="33" t="s">
        <v>954</v>
      </c>
      <c r="AV2" s="33" t="s">
        <v>955</v>
      </c>
      <c r="AW2" s="33" t="s">
        <v>956</v>
      </c>
      <c r="AX2" s="33" t="s">
        <v>957</v>
      </c>
      <c r="AY2" s="33" t="s">
        <v>954</v>
      </c>
      <c r="AZ2" s="33" t="s">
        <v>955</v>
      </c>
      <c r="BA2" s="33" t="s">
        <v>956</v>
      </c>
      <c r="BB2" s="33" t="s">
        <v>957</v>
      </c>
      <c r="BC2" s="33" t="s">
        <v>954</v>
      </c>
      <c r="BD2" s="33" t="s">
        <v>955</v>
      </c>
      <c r="BE2" s="33" t="s">
        <v>956</v>
      </c>
      <c r="BF2" s="33" t="s">
        <v>957</v>
      </c>
      <c r="BG2" s="33" t="s">
        <v>954</v>
      </c>
      <c r="BH2" s="33" t="s">
        <v>955</v>
      </c>
      <c r="BI2" s="33" t="s">
        <v>956</v>
      </c>
      <c r="BJ2" s="33" t="s">
        <v>957</v>
      </c>
      <c r="BK2" s="33" t="s">
        <v>954</v>
      </c>
      <c r="BL2" s="33" t="s">
        <v>955</v>
      </c>
      <c r="BM2" s="33" t="s">
        <v>956</v>
      </c>
      <c r="BN2" s="33" t="s">
        <v>957</v>
      </c>
      <c r="BO2" s="33" t="s">
        <v>954</v>
      </c>
      <c r="BP2" s="33" t="s">
        <v>955</v>
      </c>
      <c r="BQ2" s="33" t="s">
        <v>956</v>
      </c>
      <c r="BR2" s="33" t="s">
        <v>957</v>
      </c>
      <c r="BS2" s="33" t="s">
        <v>954</v>
      </c>
      <c r="BT2" s="33" t="s">
        <v>955</v>
      </c>
      <c r="BU2" s="33" t="s">
        <v>956</v>
      </c>
      <c r="BV2" s="33" t="s">
        <v>957</v>
      </c>
      <c r="BW2" s="33" t="s">
        <v>954</v>
      </c>
      <c r="BX2" s="33" t="s">
        <v>955</v>
      </c>
      <c r="BY2" s="33" t="s">
        <v>956</v>
      </c>
      <c r="BZ2" s="33" t="s">
        <v>957</v>
      </c>
      <c r="CA2" s="33" t="s">
        <v>954</v>
      </c>
      <c r="CB2" s="33" t="s">
        <v>955</v>
      </c>
      <c r="CC2" s="33" t="s">
        <v>956</v>
      </c>
      <c r="CD2" s="33" t="s">
        <v>957</v>
      </c>
      <c r="CE2" s="33" t="s">
        <v>954</v>
      </c>
      <c r="CF2" s="33" t="s">
        <v>955</v>
      </c>
      <c r="CG2" s="33" t="s">
        <v>956</v>
      </c>
      <c r="CH2" s="33" t="s">
        <v>957</v>
      </c>
      <c r="CI2" s="33" t="s">
        <v>954</v>
      </c>
      <c r="CJ2" s="33" t="s">
        <v>955</v>
      </c>
      <c r="CK2" s="33" t="s">
        <v>956</v>
      </c>
      <c r="CL2" s="33" t="s">
        <v>957</v>
      </c>
    </row>
    <row r="3" spans="1:90" ht="15.75" customHeight="1" x14ac:dyDescent="0.3">
      <c r="A3" s="28" t="s">
        <v>85</v>
      </c>
      <c r="B3" s="28" t="s">
        <v>86</v>
      </c>
      <c r="C3" s="28" t="s">
        <v>87</v>
      </c>
      <c r="D3" s="28" t="s">
        <v>88</v>
      </c>
      <c r="E3" s="28" t="s">
        <v>89</v>
      </c>
      <c r="F3" s="28" t="s">
        <v>90</v>
      </c>
      <c r="G3" s="28" t="s">
        <v>91</v>
      </c>
      <c r="H3" s="28" t="s">
        <v>92</v>
      </c>
      <c r="I3" s="28" t="s">
        <v>93</v>
      </c>
      <c r="J3" s="28" t="s">
        <v>94</v>
      </c>
      <c r="K3" s="28" t="s">
        <v>95</v>
      </c>
      <c r="L3" s="28" t="s">
        <v>96</v>
      </c>
      <c r="M3" s="28" t="s">
        <v>97</v>
      </c>
      <c r="N3" s="28" t="s">
        <v>98</v>
      </c>
      <c r="O3" s="28" t="s">
        <v>99</v>
      </c>
      <c r="P3" s="28" t="s">
        <v>100</v>
      </c>
      <c r="Q3" s="28" t="s">
        <v>101</v>
      </c>
      <c r="R3" s="28" t="s">
        <v>102</v>
      </c>
      <c r="S3" s="28" t="s">
        <v>103</v>
      </c>
      <c r="T3" s="28" t="s">
        <v>104</v>
      </c>
      <c r="U3" s="28" t="s">
        <v>105</v>
      </c>
      <c r="V3" s="28" t="s">
        <v>106</v>
      </c>
      <c r="W3" s="28" t="s">
        <v>107</v>
      </c>
      <c r="X3" s="28" t="s">
        <v>108</v>
      </c>
      <c r="Y3" s="28" t="s">
        <v>109</v>
      </c>
      <c r="Z3" s="28" t="s">
        <v>110</v>
      </c>
      <c r="AA3" s="28" t="s">
        <v>111</v>
      </c>
      <c r="AB3" s="28" t="s">
        <v>112</v>
      </c>
      <c r="AC3" s="28" t="s">
        <v>958</v>
      </c>
      <c r="AD3" s="28" t="s">
        <v>959</v>
      </c>
      <c r="AE3" s="28" t="s">
        <v>960</v>
      </c>
      <c r="AF3" s="28" t="s">
        <v>961</v>
      </c>
      <c r="AG3" s="28" t="s">
        <v>962</v>
      </c>
      <c r="AH3" s="28" t="s">
        <v>963</v>
      </c>
      <c r="AI3" s="28" t="s">
        <v>964</v>
      </c>
      <c r="AJ3" s="28" t="s">
        <v>965</v>
      </c>
      <c r="AK3" s="28" t="s">
        <v>966</v>
      </c>
      <c r="AL3" s="28" t="s">
        <v>967</v>
      </c>
      <c r="AM3" s="28" t="s">
        <v>968</v>
      </c>
      <c r="AN3" s="28" t="s">
        <v>969</v>
      </c>
      <c r="AO3" s="28" t="s">
        <v>970</v>
      </c>
      <c r="AP3" s="28" t="s">
        <v>971</v>
      </c>
      <c r="AQ3" s="28" t="s">
        <v>972</v>
      </c>
      <c r="AR3" s="28" t="s">
        <v>973</v>
      </c>
      <c r="AS3" s="28" t="s">
        <v>974</v>
      </c>
      <c r="AT3" s="28" t="s">
        <v>975</v>
      </c>
      <c r="AU3" s="28" t="s">
        <v>976</v>
      </c>
      <c r="AV3" s="28" t="s">
        <v>977</v>
      </c>
      <c r="AW3" s="28" t="s">
        <v>978</v>
      </c>
      <c r="AX3" s="28" t="s">
        <v>979</v>
      </c>
      <c r="AY3" s="28" t="s">
        <v>980</v>
      </c>
      <c r="AZ3" s="28" t="s">
        <v>981</v>
      </c>
      <c r="BA3" s="28" t="s">
        <v>982</v>
      </c>
      <c r="BB3" s="28" t="s">
        <v>983</v>
      </c>
      <c r="BC3" s="28" t="s">
        <v>984</v>
      </c>
      <c r="BD3" s="28" t="s">
        <v>985</v>
      </c>
      <c r="BE3" s="28" t="s">
        <v>986</v>
      </c>
      <c r="BF3" s="28" t="s">
        <v>987</v>
      </c>
      <c r="BG3" s="28" t="s">
        <v>988</v>
      </c>
      <c r="BH3" s="28" t="s">
        <v>989</v>
      </c>
      <c r="BI3" s="28" t="s">
        <v>990</v>
      </c>
      <c r="BJ3" s="28" t="s">
        <v>991</v>
      </c>
      <c r="BK3" s="28" t="s">
        <v>992</v>
      </c>
      <c r="BL3" s="28" t="s">
        <v>993</v>
      </c>
      <c r="BM3" s="28" t="s">
        <v>994</v>
      </c>
      <c r="BN3" s="28" t="s">
        <v>995</v>
      </c>
      <c r="BO3" s="28" t="s">
        <v>996</v>
      </c>
      <c r="BP3" s="28" t="s">
        <v>997</v>
      </c>
      <c r="BQ3" s="28" t="s">
        <v>998</v>
      </c>
      <c r="BR3" s="28" t="s">
        <v>999</v>
      </c>
      <c r="BS3" s="28" t="s">
        <v>1000</v>
      </c>
      <c r="BT3" s="28" t="s">
        <v>1001</v>
      </c>
      <c r="BU3" s="28" t="s">
        <v>1002</v>
      </c>
      <c r="BV3" s="28" t="s">
        <v>1003</v>
      </c>
      <c r="BW3" s="28" t="s">
        <v>1004</v>
      </c>
      <c r="BX3" s="28" t="s">
        <v>1005</v>
      </c>
      <c r="BY3" s="28" t="s">
        <v>1006</v>
      </c>
      <c r="BZ3" s="28" t="s">
        <v>1007</v>
      </c>
      <c r="CA3" s="28" t="s">
        <v>1008</v>
      </c>
      <c r="CB3" s="28" t="s">
        <v>1009</v>
      </c>
      <c r="CC3" s="28" t="s">
        <v>1010</v>
      </c>
      <c r="CD3" s="28" t="s">
        <v>1011</v>
      </c>
      <c r="CE3" s="28" t="s">
        <v>1012</v>
      </c>
      <c r="CF3" s="28" t="s">
        <v>1013</v>
      </c>
      <c r="CG3" s="28" t="s">
        <v>1014</v>
      </c>
      <c r="CH3" s="28" t="s">
        <v>1015</v>
      </c>
      <c r="CI3" s="28" t="s">
        <v>1016</v>
      </c>
      <c r="CJ3" s="28" t="s">
        <v>1017</v>
      </c>
      <c r="CK3" s="28" t="s">
        <v>1018</v>
      </c>
      <c r="CL3" s="28" t="s">
        <v>1019</v>
      </c>
    </row>
    <row r="4" spans="1:90" s="32" customFormat="1" ht="15" customHeight="1" x14ac:dyDescent="0.3">
      <c r="A4" s="29" t="s">
        <v>14</v>
      </c>
      <c r="B4" s="30" t="s">
        <v>123</v>
      </c>
      <c r="C4" s="29" t="s">
        <v>124</v>
      </c>
      <c r="D4" s="30" t="s">
        <v>3</v>
      </c>
      <c r="E4" s="29" t="s">
        <v>125</v>
      </c>
      <c r="F4" s="30"/>
      <c r="G4" s="30">
        <v>47.49</v>
      </c>
      <c r="H4" s="30">
        <v>38.29</v>
      </c>
      <c r="I4" s="31">
        <v>28.79</v>
      </c>
      <c r="J4" s="30">
        <v>38.85</v>
      </c>
      <c r="K4" s="31">
        <v>32.770000000000003</v>
      </c>
      <c r="L4" s="30">
        <v>24.47</v>
      </c>
      <c r="M4" s="31">
        <v>23.46</v>
      </c>
      <c r="N4" s="30">
        <v>23.62</v>
      </c>
      <c r="O4" s="31">
        <v>22.72</v>
      </c>
      <c r="P4" s="30">
        <v>22.19</v>
      </c>
      <c r="Q4" s="31">
        <v>21.99</v>
      </c>
      <c r="R4" s="30">
        <v>32.659999999999997</v>
      </c>
      <c r="S4" s="31">
        <v>37.07</v>
      </c>
      <c r="T4" s="30">
        <v>26.96</v>
      </c>
      <c r="U4" s="31">
        <v>28.81</v>
      </c>
      <c r="V4" s="30">
        <v>146.59</v>
      </c>
      <c r="W4" s="31">
        <v>55.57</v>
      </c>
      <c r="X4" s="30">
        <v>35.71</v>
      </c>
      <c r="Y4" s="31">
        <v>32.270000000000003</v>
      </c>
      <c r="Z4" s="30">
        <v>32.380000000000003</v>
      </c>
      <c r="AA4" s="31">
        <v>35.119999999999997</v>
      </c>
      <c r="AB4" s="30">
        <v>37.020000000000003</v>
      </c>
      <c r="AC4" s="31">
        <v>96.49</v>
      </c>
      <c r="AD4" s="30">
        <v>47.62</v>
      </c>
      <c r="AE4" s="31">
        <v>55.92</v>
      </c>
      <c r="AF4" s="30">
        <v>43.38</v>
      </c>
      <c r="AG4" s="31">
        <v>49.06</v>
      </c>
      <c r="AH4" s="30">
        <v>44.02</v>
      </c>
      <c r="AI4" s="31">
        <v>54.4</v>
      </c>
      <c r="AJ4" s="30">
        <v>59.24</v>
      </c>
      <c r="AK4" s="31">
        <v>65.37</v>
      </c>
      <c r="AL4" s="30">
        <v>62.36</v>
      </c>
      <c r="AM4" s="31">
        <v>136.32</v>
      </c>
      <c r="AN4" s="30">
        <v>107.35</v>
      </c>
      <c r="AO4" s="31">
        <v>176.84</v>
      </c>
      <c r="AP4" s="30">
        <v>119.56</v>
      </c>
      <c r="AQ4" s="31">
        <v>81.93</v>
      </c>
      <c r="AR4" s="30">
        <v>87.81</v>
      </c>
      <c r="AS4" s="31">
        <v>106.21</v>
      </c>
      <c r="AT4" s="30">
        <v>127.48</v>
      </c>
      <c r="AU4" s="31">
        <v>132.91</v>
      </c>
      <c r="AV4" s="30">
        <v>79.489999999999995</v>
      </c>
      <c r="AW4" s="31">
        <v>73.27</v>
      </c>
      <c r="AX4" s="30">
        <v>102.83</v>
      </c>
      <c r="AY4" s="31">
        <v>98.41</v>
      </c>
      <c r="AZ4" s="30">
        <v>66.989999999999995</v>
      </c>
      <c r="BA4" s="31">
        <v>100.1</v>
      </c>
      <c r="BB4" s="30">
        <v>110.35</v>
      </c>
      <c r="BC4" s="31">
        <v>94.11</v>
      </c>
      <c r="BD4" s="30">
        <v>69.599999999999994</v>
      </c>
      <c r="BE4" s="31">
        <v>50.83</v>
      </c>
      <c r="BF4" s="30">
        <v>91.25</v>
      </c>
      <c r="BG4" s="31">
        <v>99.5</v>
      </c>
      <c r="BH4" s="30">
        <v>55.17</v>
      </c>
      <c r="BI4" s="31">
        <v>79.790000000000006</v>
      </c>
      <c r="BJ4" s="30">
        <v>139.5</v>
      </c>
      <c r="BK4" s="31">
        <v>116.2</v>
      </c>
      <c r="BL4" s="30">
        <v>88.98</v>
      </c>
      <c r="BM4" s="31">
        <v>74.86</v>
      </c>
      <c r="BN4" s="30">
        <v>134.69999999999999</v>
      </c>
      <c r="BO4" s="31">
        <v>134.35</v>
      </c>
      <c r="BP4" s="30">
        <v>79.73</v>
      </c>
      <c r="BQ4" s="31">
        <v>128.24</v>
      </c>
      <c r="BR4" s="30">
        <v>229.09</v>
      </c>
      <c r="BS4" s="31">
        <v>110.9</v>
      </c>
      <c r="BT4" s="30">
        <v>84.67</v>
      </c>
      <c r="BU4" s="31">
        <v>99.88</v>
      </c>
      <c r="BV4" s="30">
        <v>143.07</v>
      </c>
      <c r="BW4" s="31">
        <v>110.52</v>
      </c>
      <c r="BX4" s="30">
        <v>61.85</v>
      </c>
      <c r="BY4" s="31">
        <v>119.95</v>
      </c>
      <c r="BZ4" s="30">
        <v>206.02</v>
      </c>
      <c r="CA4" s="31">
        <v>172.46</v>
      </c>
      <c r="CB4" s="30">
        <v>146.81</v>
      </c>
      <c r="CC4" s="31">
        <v>261.82</v>
      </c>
      <c r="CD4" s="30">
        <v>294.08</v>
      </c>
      <c r="CE4" s="31">
        <v>182.58</v>
      </c>
      <c r="CF4" s="30">
        <v>143.28</v>
      </c>
      <c r="CG4" s="31">
        <v>208.77</v>
      </c>
      <c r="CH4" s="30" t="e">
        <f>#N/A</f>
        <v>#N/A</v>
      </c>
      <c r="CI4" s="31" t="e">
        <f>#N/A</f>
        <v>#N/A</v>
      </c>
      <c r="CJ4" s="30" t="e">
        <f>#N/A</f>
        <v>#N/A</v>
      </c>
      <c r="CK4" s="31"/>
      <c r="CL4" s="30"/>
    </row>
    <row r="5" spans="1:90" s="32" customFormat="1" ht="15" customHeight="1" x14ac:dyDescent="0.3">
      <c r="A5" s="29" t="s">
        <v>14</v>
      </c>
      <c r="B5" s="30" t="s">
        <v>126</v>
      </c>
      <c r="C5" s="29" t="s">
        <v>124</v>
      </c>
      <c r="D5" s="30" t="s">
        <v>3</v>
      </c>
      <c r="E5" s="29" t="s">
        <v>127</v>
      </c>
      <c r="F5" s="30"/>
      <c r="G5" s="30">
        <v>178.35</v>
      </c>
      <c r="H5" s="30">
        <v>167.61</v>
      </c>
      <c r="I5" s="31">
        <v>156.9</v>
      </c>
      <c r="J5" s="30">
        <v>177.66</v>
      </c>
      <c r="K5" s="31">
        <v>162.72</v>
      </c>
      <c r="L5" s="30">
        <v>160.88</v>
      </c>
      <c r="M5" s="31">
        <v>166.28</v>
      </c>
      <c r="N5" s="30">
        <v>138.74</v>
      </c>
      <c r="O5" s="31">
        <v>217.97</v>
      </c>
      <c r="P5" s="30">
        <v>283.14</v>
      </c>
      <c r="Q5" s="31">
        <v>253.6</v>
      </c>
      <c r="R5" s="30">
        <v>299.42</v>
      </c>
      <c r="S5" s="31">
        <v>278.63</v>
      </c>
      <c r="T5" s="30">
        <v>318.18</v>
      </c>
      <c r="U5" s="31">
        <v>343.92</v>
      </c>
      <c r="V5" s="30">
        <v>363.56</v>
      </c>
      <c r="W5" s="31">
        <v>414.43</v>
      </c>
      <c r="X5" s="30">
        <v>406.12</v>
      </c>
      <c r="Y5" s="31">
        <v>456.68</v>
      </c>
      <c r="Z5" s="30">
        <v>458.63</v>
      </c>
      <c r="AA5" s="31">
        <v>474.9</v>
      </c>
      <c r="AB5" s="30">
        <v>575.59</v>
      </c>
      <c r="AC5" s="31">
        <v>570.08000000000004</v>
      </c>
      <c r="AD5" s="30">
        <v>624.28</v>
      </c>
      <c r="AE5" s="31">
        <v>577.05999999999995</v>
      </c>
      <c r="AF5" s="30">
        <v>589.89</v>
      </c>
      <c r="AG5" s="31">
        <v>710.76</v>
      </c>
      <c r="AH5" s="30">
        <v>779.78</v>
      </c>
      <c r="AI5" s="31">
        <v>719.74</v>
      </c>
      <c r="AJ5" s="30">
        <v>681.64</v>
      </c>
      <c r="AK5" s="31">
        <v>765.92</v>
      </c>
      <c r="AL5" s="30">
        <v>678.77</v>
      </c>
      <c r="AM5" s="31">
        <v>793.5</v>
      </c>
      <c r="AN5" s="30">
        <v>767.61</v>
      </c>
      <c r="AO5" s="31">
        <v>671.09</v>
      </c>
      <c r="AP5" s="30">
        <v>793.53</v>
      </c>
      <c r="AQ5" s="31">
        <v>684.14</v>
      </c>
      <c r="AR5" s="30">
        <v>719.51</v>
      </c>
      <c r="AS5" s="31">
        <v>839.31</v>
      </c>
      <c r="AT5" s="30">
        <v>1102.82</v>
      </c>
      <c r="AU5" s="31">
        <v>1359.44</v>
      </c>
      <c r="AV5" s="30">
        <v>1257.6600000000001</v>
      </c>
      <c r="AW5" s="31">
        <v>1245.1600000000001</v>
      </c>
      <c r="AX5" s="30">
        <v>1303.5</v>
      </c>
      <c r="AY5" s="31">
        <v>1266.6400000000001</v>
      </c>
      <c r="AZ5" s="30">
        <v>1616.09</v>
      </c>
      <c r="BA5" s="31">
        <v>1701.76</v>
      </c>
      <c r="BB5" s="30">
        <v>1820.34</v>
      </c>
      <c r="BC5" s="31">
        <v>1624.9</v>
      </c>
      <c r="BD5" s="30">
        <v>1519.28</v>
      </c>
      <c r="BE5" s="31">
        <v>1601.78</v>
      </c>
      <c r="BF5" s="30">
        <v>1470.24</v>
      </c>
      <c r="BG5" s="31">
        <v>1931.18</v>
      </c>
      <c r="BH5" s="30">
        <v>2244.62</v>
      </c>
      <c r="BI5" s="31">
        <v>2192.17</v>
      </c>
      <c r="BJ5" s="30">
        <v>2195.65</v>
      </c>
      <c r="BK5" s="31">
        <v>1887.02</v>
      </c>
      <c r="BL5" s="30">
        <v>1830</v>
      </c>
      <c r="BM5" s="31">
        <v>1916.37</v>
      </c>
      <c r="BN5" s="30">
        <v>2070.58</v>
      </c>
      <c r="BO5" s="31">
        <v>1971.06</v>
      </c>
      <c r="BP5" s="30">
        <v>1994.11</v>
      </c>
      <c r="BQ5" s="31">
        <v>1889.01</v>
      </c>
      <c r="BR5" s="30">
        <v>1874.03</v>
      </c>
      <c r="BS5" s="31">
        <v>1975.8</v>
      </c>
      <c r="BT5" s="30">
        <v>2234.19</v>
      </c>
      <c r="BU5" s="31">
        <v>1980.14</v>
      </c>
      <c r="BV5" s="30">
        <v>2561.48</v>
      </c>
      <c r="BW5" s="31">
        <v>1841.72</v>
      </c>
      <c r="BX5" s="30">
        <v>2518.59</v>
      </c>
      <c r="BY5" s="31">
        <v>3043.48</v>
      </c>
      <c r="BZ5" s="30">
        <v>2430.3200000000002</v>
      </c>
      <c r="CA5" s="31">
        <v>1936.85</v>
      </c>
      <c r="CB5" s="30">
        <v>1766.96</v>
      </c>
      <c r="CC5" s="31">
        <v>1777.26</v>
      </c>
      <c r="CD5" s="30">
        <v>1925.51</v>
      </c>
      <c r="CE5" s="31">
        <v>1786.35</v>
      </c>
      <c r="CF5" s="30">
        <v>1631.24</v>
      </c>
      <c r="CG5" s="31">
        <v>1591.2</v>
      </c>
      <c r="CH5" s="30" t="e">
        <f>#N/A</f>
        <v>#N/A</v>
      </c>
      <c r="CI5" s="31" t="e">
        <f>#N/A</f>
        <v>#N/A</v>
      </c>
      <c r="CJ5" s="30" t="e">
        <f>#N/A</f>
        <v>#N/A</v>
      </c>
      <c r="CK5" s="31"/>
      <c r="CL5" s="30"/>
    </row>
    <row r="6" spans="1:90" s="32" customFormat="1" ht="15" customHeight="1" x14ac:dyDescent="0.3">
      <c r="A6" s="29" t="s">
        <v>14</v>
      </c>
      <c r="B6" s="30" t="s">
        <v>131</v>
      </c>
      <c r="C6" s="29" t="s">
        <v>132</v>
      </c>
      <c r="D6" s="30" t="s">
        <v>7</v>
      </c>
      <c r="E6" s="29" t="s">
        <v>133</v>
      </c>
      <c r="F6" s="30"/>
      <c r="G6" s="30">
        <v>47.19</v>
      </c>
      <c r="H6" s="30">
        <v>47.27</v>
      </c>
      <c r="I6" s="31">
        <v>47.466666666666697</v>
      </c>
      <c r="J6" s="30">
        <v>47.5</v>
      </c>
      <c r="K6" s="31">
        <v>47.5</v>
      </c>
      <c r="L6" s="30">
        <v>47.5</v>
      </c>
      <c r="M6" s="31">
        <v>47.5</v>
      </c>
      <c r="N6" s="30">
        <v>47.4866666666667</v>
      </c>
      <c r="O6" s="31">
        <v>47.26</v>
      </c>
      <c r="P6" s="30">
        <v>47.26</v>
      </c>
      <c r="Q6" s="31">
        <v>47.26</v>
      </c>
      <c r="R6" s="30">
        <v>47.26</v>
      </c>
      <c r="S6" s="31">
        <v>48.673333333333296</v>
      </c>
      <c r="T6" s="30">
        <v>48.946666666666701</v>
      </c>
      <c r="U6" s="31">
        <v>48.786666666666697</v>
      </c>
      <c r="V6" s="30">
        <v>48.646666666666697</v>
      </c>
      <c r="W6" s="31">
        <v>49.473333333333301</v>
      </c>
      <c r="X6" s="30">
        <v>49.643333333333302</v>
      </c>
      <c r="Y6" s="31">
        <v>45.793333333333301</v>
      </c>
      <c r="Z6" s="30">
        <v>46.473333333333301</v>
      </c>
      <c r="AA6" s="31">
        <v>49.323333333333302</v>
      </c>
      <c r="AB6" s="30">
        <v>49.793333333333301</v>
      </c>
      <c r="AC6" s="31">
        <v>49.516666666666701</v>
      </c>
      <c r="AD6" s="30">
        <v>49.3466666666667</v>
      </c>
      <c r="AE6" s="31">
        <v>50.06</v>
      </c>
      <c r="AF6" s="30">
        <v>49.7633333333333</v>
      </c>
      <c r="AG6" s="31">
        <v>50.08</v>
      </c>
      <c r="AH6" s="30">
        <v>49.803333333333299</v>
      </c>
      <c r="AI6" s="31">
        <v>50.046666666666702</v>
      </c>
      <c r="AJ6" s="30">
        <v>50.086666666666702</v>
      </c>
      <c r="AK6" s="31">
        <v>49.86</v>
      </c>
      <c r="AL6" s="30">
        <v>49.856666666666698</v>
      </c>
      <c r="AM6" s="31">
        <v>49.386666666666699</v>
      </c>
      <c r="AN6" s="30">
        <v>49.9033333333333</v>
      </c>
      <c r="AO6" s="31">
        <v>50.146666666666697</v>
      </c>
      <c r="AP6" s="30">
        <v>51.56</v>
      </c>
      <c r="AQ6" s="31">
        <v>52.18</v>
      </c>
      <c r="AR6" s="30">
        <v>50.396666666666697</v>
      </c>
      <c r="AS6" s="31">
        <v>49.65</v>
      </c>
      <c r="AT6" s="30">
        <v>49.073333333333302</v>
      </c>
      <c r="AU6" s="31">
        <v>47.9433333333333</v>
      </c>
      <c r="AV6" s="30">
        <v>47.046666666666702</v>
      </c>
      <c r="AW6" s="31">
        <v>45.6533333333333</v>
      </c>
      <c r="AX6" s="30">
        <v>45.1666666666667</v>
      </c>
      <c r="AY6" s="31">
        <v>45.3333333333333</v>
      </c>
      <c r="AZ6" s="30">
        <v>45.9866666666667</v>
      </c>
      <c r="BA6" s="31">
        <v>47.46</v>
      </c>
      <c r="BB6" s="30">
        <v>48.21</v>
      </c>
      <c r="BC6" s="31">
        <v>49.38</v>
      </c>
      <c r="BD6" s="30">
        <v>50.113333333333301</v>
      </c>
      <c r="BE6" s="31">
        <v>51.573333333333302</v>
      </c>
      <c r="BF6" s="30">
        <v>52.62</v>
      </c>
      <c r="BG6" s="31">
        <v>52.41</v>
      </c>
      <c r="BH6" s="30">
        <v>54.963333333333303</v>
      </c>
      <c r="BI6" s="31">
        <v>56.606666666666698</v>
      </c>
      <c r="BJ6" s="30">
        <v>57.53</v>
      </c>
      <c r="BK6" s="31">
        <v>57.006666666666703</v>
      </c>
      <c r="BL6" s="30">
        <v>57.413333333333298</v>
      </c>
      <c r="BM6" s="31">
        <v>57.12</v>
      </c>
      <c r="BN6" s="30">
        <v>57.45</v>
      </c>
      <c r="BO6" s="31">
        <v>57.603333333333303</v>
      </c>
      <c r="BP6" s="30">
        <v>58.93</v>
      </c>
      <c r="BQ6" s="31">
        <v>62.273333333333298</v>
      </c>
      <c r="BR6" s="30">
        <v>65.766666666666694</v>
      </c>
      <c r="BS6" s="31">
        <v>68.646666666666704</v>
      </c>
      <c r="BT6" s="30">
        <v>68.696666666666701</v>
      </c>
      <c r="BU6" s="31">
        <v>67.803333333333299</v>
      </c>
      <c r="BV6" s="30">
        <v>66.316666666666706</v>
      </c>
      <c r="BW6" s="31">
        <v>67.19</v>
      </c>
      <c r="BX6" s="30">
        <v>67.86</v>
      </c>
      <c r="BY6" s="31">
        <v>68.453333333333305</v>
      </c>
      <c r="BZ6" s="30">
        <v>68.599999999999994</v>
      </c>
      <c r="CA6" s="31">
        <v>69.266666666666694</v>
      </c>
      <c r="CB6" s="30">
        <v>70.616666666666703</v>
      </c>
      <c r="CC6" s="31">
        <v>72.753333333333302</v>
      </c>
      <c r="CD6" s="30">
        <v>75.696666666666701</v>
      </c>
      <c r="CE6" s="31">
        <v>75.106666666666698</v>
      </c>
      <c r="CF6" s="30">
        <v>78.31</v>
      </c>
      <c r="CG6" s="31">
        <v>79.153333333333293</v>
      </c>
      <c r="CH6" s="30">
        <v>78.383333333333297</v>
      </c>
      <c r="CI6" s="31" t="e">
        <f>#N/A</f>
        <v>#N/A</v>
      </c>
      <c r="CJ6" s="30" t="e">
        <f>#N/A</f>
        <v>#N/A</v>
      </c>
      <c r="CK6" s="31"/>
      <c r="CL6" s="30"/>
    </row>
    <row r="7" spans="1:90" s="32" customFormat="1" ht="15" customHeight="1" x14ac:dyDescent="0.3">
      <c r="A7" s="29" t="s">
        <v>17</v>
      </c>
      <c r="B7" s="30" t="s">
        <v>134</v>
      </c>
      <c r="C7" s="29" t="s">
        <v>135</v>
      </c>
      <c r="D7" s="30" t="s">
        <v>1</v>
      </c>
      <c r="E7" s="29" t="s">
        <v>115</v>
      </c>
      <c r="F7" s="30" t="s">
        <v>136</v>
      </c>
      <c r="G7" s="30"/>
      <c r="H7" s="30"/>
      <c r="I7" s="31"/>
      <c r="J7" s="30"/>
      <c r="K7" s="31"/>
      <c r="L7" s="30"/>
      <c r="M7" s="31"/>
      <c r="N7" s="30"/>
      <c r="O7" s="31"/>
      <c r="P7" s="30"/>
      <c r="Q7" s="31"/>
      <c r="R7" s="30"/>
      <c r="S7" s="31"/>
      <c r="T7" s="30"/>
      <c r="U7" s="31"/>
      <c r="V7" s="30"/>
      <c r="W7" s="31"/>
      <c r="X7" s="30"/>
      <c r="Y7" s="31"/>
      <c r="Z7" s="30"/>
      <c r="AA7" s="31"/>
      <c r="AB7" s="30"/>
      <c r="AC7" s="31"/>
      <c r="AD7" s="30"/>
      <c r="AE7" s="31"/>
      <c r="AF7" s="30"/>
      <c r="AG7" s="31"/>
      <c r="AH7" s="30"/>
      <c r="AI7" s="31"/>
      <c r="AJ7" s="30"/>
      <c r="AK7" s="31"/>
      <c r="AL7" s="30"/>
      <c r="AM7" s="31"/>
      <c r="AN7" s="30"/>
      <c r="AO7" s="31"/>
      <c r="AP7" s="30"/>
      <c r="AQ7" s="31"/>
      <c r="AR7" s="30"/>
      <c r="AS7" s="31"/>
      <c r="AT7" s="30"/>
      <c r="AU7" s="31"/>
      <c r="AV7" s="30"/>
      <c r="AW7" s="31"/>
      <c r="AX7" s="30"/>
      <c r="AY7" s="31"/>
      <c r="AZ7" s="30"/>
      <c r="BA7" s="31"/>
      <c r="BB7" s="30"/>
      <c r="BC7" s="31"/>
      <c r="BD7" s="30"/>
      <c r="BE7" s="31"/>
      <c r="BF7" s="30"/>
      <c r="BG7" s="31">
        <v>784166.2</v>
      </c>
      <c r="BH7" s="30">
        <v>978205.1</v>
      </c>
      <c r="BI7" s="31">
        <v>1363072.3</v>
      </c>
      <c r="BJ7" s="30">
        <v>1430194.6</v>
      </c>
      <c r="BK7" s="31">
        <v>814938.4</v>
      </c>
      <c r="BL7" s="30">
        <v>1030592.9</v>
      </c>
      <c r="BM7" s="31">
        <v>1443501.1</v>
      </c>
      <c r="BN7" s="30">
        <v>1539593.9</v>
      </c>
      <c r="BO7" s="31">
        <v>879565.7</v>
      </c>
      <c r="BP7" s="30">
        <v>1105248</v>
      </c>
      <c r="BQ7" s="31">
        <v>1523902.7</v>
      </c>
      <c r="BR7" s="30">
        <v>1534916.8</v>
      </c>
      <c r="BS7" s="31">
        <v>893634.2</v>
      </c>
      <c r="BT7" s="30">
        <v>1132260.6000000001</v>
      </c>
      <c r="BU7" s="31">
        <v>1525628.4</v>
      </c>
      <c r="BV7" s="30">
        <v>1515770.3</v>
      </c>
      <c r="BW7" s="31">
        <v>971041</v>
      </c>
      <c r="BX7" s="30">
        <v>1212700.8</v>
      </c>
      <c r="BY7" s="31">
        <v>1587405.4</v>
      </c>
      <c r="BZ7" s="30">
        <v>1793346.1</v>
      </c>
      <c r="CA7" s="31">
        <v>1116167.2</v>
      </c>
      <c r="CB7" s="30">
        <v>1360822.7</v>
      </c>
      <c r="CC7" s="31">
        <v>1682865.4</v>
      </c>
      <c r="CD7" s="30">
        <v>1845202.8</v>
      </c>
      <c r="CE7" s="31">
        <v>1245303.2</v>
      </c>
      <c r="CF7" s="30">
        <v>1487174.8</v>
      </c>
      <c r="CG7" s="31">
        <v>1827853.9</v>
      </c>
      <c r="CH7" s="30">
        <v>1991517.8</v>
      </c>
      <c r="CI7" s="31"/>
      <c r="CJ7" s="30"/>
      <c r="CK7" s="31"/>
      <c r="CL7" s="30"/>
    </row>
    <row r="8" spans="1:90" s="32" customFormat="1" ht="15" customHeight="1" x14ac:dyDescent="0.3">
      <c r="A8" s="29" t="s">
        <v>17</v>
      </c>
      <c r="B8" s="30" t="s">
        <v>137</v>
      </c>
      <c r="C8" s="29" t="s">
        <v>135</v>
      </c>
      <c r="D8" s="30" t="s">
        <v>1</v>
      </c>
      <c r="E8" s="29" t="s">
        <v>138</v>
      </c>
      <c r="F8" s="30" t="s">
        <v>136</v>
      </c>
      <c r="G8" s="30"/>
      <c r="H8" s="30"/>
      <c r="I8" s="31"/>
      <c r="J8" s="30"/>
      <c r="K8" s="31"/>
      <c r="L8" s="30"/>
      <c r="M8" s="31"/>
      <c r="N8" s="30"/>
      <c r="O8" s="31"/>
      <c r="P8" s="30"/>
      <c r="Q8" s="31"/>
      <c r="R8" s="30"/>
      <c r="S8" s="31"/>
      <c r="T8" s="30"/>
      <c r="U8" s="31"/>
      <c r="V8" s="30"/>
      <c r="W8" s="31"/>
      <c r="X8" s="30"/>
      <c r="Y8" s="31"/>
      <c r="Z8" s="30"/>
      <c r="AA8" s="31"/>
      <c r="AB8" s="30"/>
      <c r="AC8" s="31"/>
      <c r="AD8" s="30"/>
      <c r="AE8" s="31"/>
      <c r="AF8" s="30"/>
      <c r="AG8" s="31"/>
      <c r="AH8" s="30"/>
      <c r="AI8" s="31"/>
      <c r="AJ8" s="30"/>
      <c r="AK8" s="31"/>
      <c r="AL8" s="30"/>
      <c r="AM8" s="31"/>
      <c r="AN8" s="30"/>
      <c r="AO8" s="31"/>
      <c r="AP8" s="30"/>
      <c r="AQ8" s="31"/>
      <c r="AR8" s="30"/>
      <c r="AS8" s="31"/>
      <c r="AT8" s="30"/>
      <c r="AU8" s="31"/>
      <c r="AV8" s="30"/>
      <c r="AW8" s="31"/>
      <c r="AX8" s="30"/>
      <c r="AY8" s="31"/>
      <c r="AZ8" s="30"/>
      <c r="BA8" s="31"/>
      <c r="BB8" s="30"/>
      <c r="BC8" s="31"/>
      <c r="BD8" s="30"/>
      <c r="BE8" s="31"/>
      <c r="BF8" s="30"/>
      <c r="BG8" s="31">
        <v>847274.2</v>
      </c>
      <c r="BH8" s="30">
        <v>955096.3</v>
      </c>
      <c r="BI8" s="31">
        <v>1234411.2</v>
      </c>
      <c r="BJ8" s="30">
        <v>1215797.8</v>
      </c>
      <c r="BK8" s="31">
        <v>869827.9</v>
      </c>
      <c r="BL8" s="30">
        <v>981181.7</v>
      </c>
      <c r="BM8" s="31">
        <v>1349001.4</v>
      </c>
      <c r="BN8" s="30">
        <v>1348431.1</v>
      </c>
      <c r="BO8" s="31">
        <v>888042.5</v>
      </c>
      <c r="BP8" s="30">
        <v>1008082.6</v>
      </c>
      <c r="BQ8" s="31">
        <v>1273739.5</v>
      </c>
      <c r="BR8" s="30">
        <v>1253300</v>
      </c>
      <c r="BS8" s="31">
        <v>891831.3</v>
      </c>
      <c r="BT8" s="30">
        <v>1034820.3</v>
      </c>
      <c r="BU8" s="31">
        <v>1286385.1000000001</v>
      </c>
      <c r="BV8" s="30">
        <v>1330832.6000000001</v>
      </c>
      <c r="BW8" s="31">
        <v>952065</v>
      </c>
      <c r="BX8" s="30">
        <v>1145128</v>
      </c>
      <c r="BY8" s="31">
        <v>1419876.3</v>
      </c>
      <c r="BZ8" s="30">
        <v>1564053.5</v>
      </c>
      <c r="CA8" s="31">
        <v>1017042</v>
      </c>
      <c r="CB8" s="30">
        <v>1245054.5</v>
      </c>
      <c r="CC8" s="31">
        <v>1485690.5</v>
      </c>
      <c r="CD8" s="30">
        <v>1652765.9</v>
      </c>
      <c r="CE8" s="31">
        <v>1175189</v>
      </c>
      <c r="CF8" s="30">
        <v>1417154.2</v>
      </c>
      <c r="CG8" s="31">
        <v>1657882.5</v>
      </c>
      <c r="CH8" s="30">
        <v>1936688.1</v>
      </c>
      <c r="CI8" s="31"/>
      <c r="CJ8" s="30"/>
      <c r="CK8" s="31"/>
      <c r="CL8" s="30"/>
    </row>
    <row r="9" spans="1:90" s="32" customFormat="1" ht="15" customHeight="1" x14ac:dyDescent="0.3">
      <c r="A9" s="29" t="s">
        <v>17</v>
      </c>
      <c r="B9" s="30" t="s">
        <v>139</v>
      </c>
      <c r="C9" s="29" t="s">
        <v>135</v>
      </c>
      <c r="D9" s="30" t="s">
        <v>1</v>
      </c>
      <c r="E9" s="29" t="s">
        <v>140</v>
      </c>
      <c r="F9" s="30" t="s">
        <v>136</v>
      </c>
      <c r="G9" s="30"/>
      <c r="H9" s="30"/>
      <c r="I9" s="31"/>
      <c r="J9" s="30"/>
      <c r="K9" s="31"/>
      <c r="L9" s="30"/>
      <c r="M9" s="31"/>
      <c r="N9" s="30"/>
      <c r="O9" s="31"/>
      <c r="P9" s="30"/>
      <c r="Q9" s="31"/>
      <c r="R9" s="30"/>
      <c r="S9" s="31"/>
      <c r="T9" s="30"/>
      <c r="U9" s="31"/>
      <c r="V9" s="30"/>
      <c r="W9" s="31"/>
      <c r="X9" s="30"/>
      <c r="Y9" s="31"/>
      <c r="Z9" s="30"/>
      <c r="AA9" s="31"/>
      <c r="AB9" s="30"/>
      <c r="AC9" s="31"/>
      <c r="AD9" s="30"/>
      <c r="AE9" s="31"/>
      <c r="AF9" s="30"/>
      <c r="AG9" s="31"/>
      <c r="AH9" s="30"/>
      <c r="AI9" s="31"/>
      <c r="AJ9" s="30"/>
      <c r="AK9" s="31"/>
      <c r="AL9" s="30"/>
      <c r="AM9" s="31"/>
      <c r="AN9" s="30"/>
      <c r="AO9" s="31"/>
      <c r="AP9" s="30"/>
      <c r="AQ9" s="31"/>
      <c r="AR9" s="30"/>
      <c r="AS9" s="31"/>
      <c r="AT9" s="30"/>
      <c r="AU9" s="31"/>
      <c r="AV9" s="30"/>
      <c r="AW9" s="31"/>
      <c r="AX9" s="30"/>
      <c r="AY9" s="31"/>
      <c r="AZ9" s="30"/>
      <c r="BA9" s="31"/>
      <c r="BB9" s="30"/>
      <c r="BC9" s="31"/>
      <c r="BD9" s="30"/>
      <c r="BE9" s="31"/>
      <c r="BF9" s="30"/>
      <c r="BG9" s="31">
        <v>93771.199999999997</v>
      </c>
      <c r="BH9" s="30">
        <v>173335</v>
      </c>
      <c r="BI9" s="31">
        <v>252289.1</v>
      </c>
      <c r="BJ9" s="30">
        <v>416606.4</v>
      </c>
      <c r="BK9" s="31">
        <v>103615.2</v>
      </c>
      <c r="BL9" s="30">
        <v>180226.4</v>
      </c>
      <c r="BM9" s="31">
        <v>248678.1</v>
      </c>
      <c r="BN9" s="30">
        <v>412760.9</v>
      </c>
      <c r="BO9" s="31">
        <v>106711.9</v>
      </c>
      <c r="BP9" s="30">
        <v>189139.1</v>
      </c>
      <c r="BQ9" s="31">
        <v>264063.90000000002</v>
      </c>
      <c r="BR9" s="30">
        <v>429376</v>
      </c>
      <c r="BS9" s="31">
        <v>110814.8</v>
      </c>
      <c r="BT9" s="30">
        <v>182699.5</v>
      </c>
      <c r="BU9" s="31">
        <v>253147</v>
      </c>
      <c r="BV9" s="30">
        <v>374533.5</v>
      </c>
      <c r="BW9" s="31">
        <v>105156.3</v>
      </c>
      <c r="BX9" s="30">
        <v>178068.4</v>
      </c>
      <c r="BY9" s="31">
        <v>267656.8</v>
      </c>
      <c r="BZ9" s="30">
        <v>413962.6</v>
      </c>
      <c r="CA9" s="31">
        <v>131173.5</v>
      </c>
      <c r="CB9" s="30">
        <v>199048.2</v>
      </c>
      <c r="CC9" s="31">
        <v>274032.2</v>
      </c>
      <c r="CD9" s="30">
        <v>421980.6</v>
      </c>
      <c r="CE9" s="31">
        <v>142986.9</v>
      </c>
      <c r="CF9" s="30">
        <v>195605</v>
      </c>
      <c r="CG9" s="31">
        <v>281654.5</v>
      </c>
      <c r="CH9" s="30">
        <v>431040.8</v>
      </c>
      <c r="CI9" s="31"/>
      <c r="CJ9" s="30"/>
      <c r="CK9" s="31"/>
      <c r="CL9" s="30"/>
    </row>
    <row r="10" spans="1:90" s="32" customFormat="1" ht="15" customHeight="1" x14ac:dyDescent="0.3">
      <c r="A10" s="29" t="s">
        <v>17</v>
      </c>
      <c r="B10" s="30" t="s">
        <v>141</v>
      </c>
      <c r="C10" s="29" t="s">
        <v>135</v>
      </c>
      <c r="D10" s="30" t="s">
        <v>1</v>
      </c>
      <c r="E10" s="29" t="s">
        <v>142</v>
      </c>
      <c r="F10" s="30" t="s">
        <v>136</v>
      </c>
      <c r="G10" s="30"/>
      <c r="H10" s="30"/>
      <c r="I10" s="31"/>
      <c r="J10" s="30"/>
      <c r="K10" s="31"/>
      <c r="L10" s="30"/>
      <c r="M10" s="31"/>
      <c r="N10" s="30"/>
      <c r="O10" s="31"/>
      <c r="P10" s="30"/>
      <c r="Q10" s="31"/>
      <c r="R10" s="30"/>
      <c r="S10" s="31"/>
      <c r="T10" s="30"/>
      <c r="U10" s="31"/>
      <c r="V10" s="30"/>
      <c r="W10" s="31"/>
      <c r="X10" s="30"/>
      <c r="Y10" s="31"/>
      <c r="Z10" s="30"/>
      <c r="AA10" s="31"/>
      <c r="AB10" s="30"/>
      <c r="AC10" s="31"/>
      <c r="AD10" s="30"/>
      <c r="AE10" s="31"/>
      <c r="AF10" s="30"/>
      <c r="AG10" s="31"/>
      <c r="AH10" s="30"/>
      <c r="AI10" s="31"/>
      <c r="AJ10" s="30"/>
      <c r="AK10" s="31"/>
      <c r="AL10" s="30"/>
      <c r="AM10" s="31"/>
      <c r="AN10" s="30"/>
      <c r="AO10" s="31"/>
      <c r="AP10" s="30"/>
      <c r="AQ10" s="31"/>
      <c r="AR10" s="30"/>
      <c r="AS10" s="31"/>
      <c r="AT10" s="30"/>
      <c r="AU10" s="31"/>
      <c r="AV10" s="30"/>
      <c r="AW10" s="31"/>
      <c r="AX10" s="30"/>
      <c r="AY10" s="31"/>
      <c r="AZ10" s="30"/>
      <c r="BA10" s="31"/>
      <c r="BB10" s="30"/>
      <c r="BC10" s="31"/>
      <c r="BD10" s="30"/>
      <c r="BE10" s="31"/>
      <c r="BF10" s="30"/>
      <c r="BG10" s="31">
        <v>253321.2</v>
      </c>
      <c r="BH10" s="30">
        <v>291008.5</v>
      </c>
      <c r="BI10" s="31">
        <v>386123</v>
      </c>
      <c r="BJ10" s="30">
        <v>347365.6</v>
      </c>
      <c r="BK10" s="31">
        <v>283039.09999999998</v>
      </c>
      <c r="BL10" s="30">
        <v>309669.2</v>
      </c>
      <c r="BM10" s="31">
        <v>412988.5</v>
      </c>
      <c r="BN10" s="30">
        <v>369300.2</v>
      </c>
      <c r="BO10" s="31">
        <v>272695</v>
      </c>
      <c r="BP10" s="30">
        <v>348472.2</v>
      </c>
      <c r="BQ10" s="31">
        <v>434163.9</v>
      </c>
      <c r="BR10" s="30">
        <v>391558.2</v>
      </c>
      <c r="BS10" s="31">
        <v>358301.2</v>
      </c>
      <c r="BT10" s="30">
        <v>409102.8</v>
      </c>
      <c r="BU10" s="31">
        <v>539647</v>
      </c>
      <c r="BV10" s="30">
        <v>479196.7</v>
      </c>
      <c r="BW10" s="31">
        <v>405307.2</v>
      </c>
      <c r="BX10" s="30">
        <v>446421.7</v>
      </c>
      <c r="BY10" s="31">
        <v>613239.19999999995</v>
      </c>
      <c r="BZ10" s="30">
        <v>528378.5</v>
      </c>
      <c r="CA10" s="31">
        <v>483639.7</v>
      </c>
      <c r="CB10" s="30">
        <v>467123.3</v>
      </c>
      <c r="CC10" s="31">
        <v>627181.9</v>
      </c>
      <c r="CD10" s="30">
        <v>559906.80000000005</v>
      </c>
      <c r="CE10" s="31">
        <v>486702.8</v>
      </c>
      <c r="CF10" s="30">
        <v>552101.4</v>
      </c>
      <c r="CG10" s="31">
        <v>783754.6</v>
      </c>
      <c r="CH10" s="30">
        <v>682257.3</v>
      </c>
      <c r="CI10" s="31"/>
      <c r="CJ10" s="30"/>
      <c r="CK10" s="31"/>
      <c r="CL10" s="30"/>
    </row>
    <row r="11" spans="1:90" s="32" customFormat="1" ht="15" customHeight="1" x14ac:dyDescent="0.3">
      <c r="A11" s="29" t="s">
        <v>17</v>
      </c>
      <c r="B11" s="30" t="s">
        <v>143</v>
      </c>
      <c r="C11" s="29" t="s">
        <v>135</v>
      </c>
      <c r="D11" s="30" t="s">
        <v>1</v>
      </c>
      <c r="E11" s="29" t="s">
        <v>144</v>
      </c>
      <c r="F11" s="30" t="s">
        <v>136</v>
      </c>
      <c r="G11" s="30"/>
      <c r="H11" s="30"/>
      <c r="I11" s="31"/>
      <c r="J11" s="30"/>
      <c r="K11" s="31"/>
      <c r="L11" s="30"/>
      <c r="M11" s="31"/>
      <c r="N11" s="30"/>
      <c r="O11" s="31"/>
      <c r="P11" s="30"/>
      <c r="Q11" s="31"/>
      <c r="R11" s="30"/>
      <c r="S11" s="31"/>
      <c r="T11" s="30"/>
      <c r="U11" s="31"/>
      <c r="V11" s="30"/>
      <c r="W11" s="31"/>
      <c r="X11" s="30"/>
      <c r="Y11" s="31"/>
      <c r="Z11" s="30"/>
      <c r="AA11" s="31"/>
      <c r="AB11" s="30"/>
      <c r="AC11" s="31"/>
      <c r="AD11" s="30"/>
      <c r="AE11" s="31"/>
      <c r="AF11" s="30"/>
      <c r="AG11" s="31"/>
      <c r="AH11" s="30"/>
      <c r="AI11" s="31"/>
      <c r="AJ11" s="30"/>
      <c r="AK11" s="31"/>
      <c r="AL11" s="30"/>
      <c r="AM11" s="31"/>
      <c r="AN11" s="30"/>
      <c r="AO11" s="31"/>
      <c r="AP11" s="30"/>
      <c r="AQ11" s="31"/>
      <c r="AR11" s="30"/>
      <c r="AS11" s="31"/>
      <c r="AT11" s="30"/>
      <c r="AU11" s="31"/>
      <c r="AV11" s="30"/>
      <c r="AW11" s="31"/>
      <c r="AX11" s="30"/>
      <c r="AY11" s="31"/>
      <c r="AZ11" s="30"/>
      <c r="BA11" s="31"/>
      <c r="BB11" s="30"/>
      <c r="BC11" s="31"/>
      <c r="BD11" s="30"/>
      <c r="BE11" s="31"/>
      <c r="BF11" s="30"/>
      <c r="BG11" s="31">
        <v>443411.9</v>
      </c>
      <c r="BH11" s="30">
        <v>453405.6</v>
      </c>
      <c r="BI11" s="31">
        <v>522891.6</v>
      </c>
      <c r="BJ11" s="30">
        <v>602869.9</v>
      </c>
      <c r="BK11" s="31">
        <v>471976.9</v>
      </c>
      <c r="BL11" s="30">
        <v>498268.6</v>
      </c>
      <c r="BM11" s="31">
        <v>601019.19999999995</v>
      </c>
      <c r="BN11" s="30">
        <v>601863.4</v>
      </c>
      <c r="BO11" s="31">
        <v>414683</v>
      </c>
      <c r="BP11" s="30">
        <v>437645.8</v>
      </c>
      <c r="BQ11" s="31">
        <v>520632.8</v>
      </c>
      <c r="BR11" s="30">
        <v>555109.19999999995</v>
      </c>
      <c r="BS11" s="31">
        <v>444833.2</v>
      </c>
      <c r="BT11" s="30">
        <v>507111.5</v>
      </c>
      <c r="BU11" s="31">
        <v>624604.19999999995</v>
      </c>
      <c r="BV11" s="30">
        <v>695657.8</v>
      </c>
      <c r="BW11" s="31">
        <v>498691.4</v>
      </c>
      <c r="BX11" s="30">
        <v>575563.9</v>
      </c>
      <c r="BY11" s="31">
        <v>737644.6</v>
      </c>
      <c r="BZ11" s="30">
        <v>888223.6</v>
      </c>
      <c r="CA11" s="31">
        <v>664290</v>
      </c>
      <c r="CB11" s="30">
        <v>703615.2</v>
      </c>
      <c r="CC11" s="31">
        <v>818339.7</v>
      </c>
      <c r="CD11" s="30">
        <v>921999.1</v>
      </c>
      <c r="CE11" s="31">
        <v>673367.9</v>
      </c>
      <c r="CF11" s="30">
        <v>762046.2</v>
      </c>
      <c r="CG11" s="31">
        <v>945998.8</v>
      </c>
      <c r="CH11" s="30">
        <v>1123962.8999999999</v>
      </c>
      <c r="CI11" s="31"/>
      <c r="CJ11" s="30"/>
      <c r="CK11" s="31"/>
      <c r="CL11" s="30"/>
    </row>
    <row r="12" spans="1:90" s="32" customFormat="1" ht="15" customHeight="1" x14ac:dyDescent="0.3">
      <c r="A12" s="29" t="s">
        <v>17</v>
      </c>
      <c r="B12" s="30" t="s">
        <v>145</v>
      </c>
      <c r="C12" s="29" t="s">
        <v>135</v>
      </c>
      <c r="D12" s="30" t="s">
        <v>1</v>
      </c>
      <c r="E12" s="29" t="s">
        <v>118</v>
      </c>
      <c r="F12" s="30" t="s">
        <v>136</v>
      </c>
      <c r="G12" s="30"/>
      <c r="H12" s="30"/>
      <c r="I12" s="31"/>
      <c r="J12" s="30"/>
      <c r="K12" s="31"/>
      <c r="L12" s="30"/>
      <c r="M12" s="31"/>
      <c r="N12" s="30"/>
      <c r="O12" s="31"/>
      <c r="P12" s="30"/>
      <c r="Q12" s="31"/>
      <c r="R12" s="30"/>
      <c r="S12" s="31"/>
      <c r="T12" s="30"/>
      <c r="U12" s="31"/>
      <c r="V12" s="30"/>
      <c r="W12" s="31"/>
      <c r="X12" s="30"/>
      <c r="Y12" s="31"/>
      <c r="Z12" s="30"/>
      <c r="AA12" s="31"/>
      <c r="AB12" s="30"/>
      <c r="AC12" s="31"/>
      <c r="AD12" s="30"/>
      <c r="AE12" s="31"/>
      <c r="AF12" s="30"/>
      <c r="AG12" s="31"/>
      <c r="AH12" s="30"/>
      <c r="AI12" s="31"/>
      <c r="AJ12" s="30"/>
      <c r="AK12" s="31"/>
      <c r="AL12" s="30"/>
      <c r="AM12" s="31"/>
      <c r="AN12" s="30"/>
      <c r="AO12" s="31"/>
      <c r="AP12" s="30"/>
      <c r="AQ12" s="31"/>
      <c r="AR12" s="30"/>
      <c r="AS12" s="31"/>
      <c r="AT12" s="30"/>
      <c r="AU12" s="31"/>
      <c r="AV12" s="30"/>
      <c r="AW12" s="31"/>
      <c r="AX12" s="30"/>
      <c r="AY12" s="31"/>
      <c r="AZ12" s="30"/>
      <c r="BA12" s="31"/>
      <c r="BB12" s="30"/>
      <c r="BC12" s="31"/>
      <c r="BD12" s="30"/>
      <c r="BE12" s="31"/>
      <c r="BF12" s="30"/>
      <c r="BG12" s="31">
        <v>51154.8</v>
      </c>
      <c r="BH12" s="30">
        <v>116416.5</v>
      </c>
      <c r="BI12" s="31">
        <v>406257.7</v>
      </c>
      <c r="BJ12" s="30">
        <v>265992.09999999998</v>
      </c>
      <c r="BK12" s="31">
        <v>53727.8</v>
      </c>
      <c r="BL12" s="30">
        <v>116398.2</v>
      </c>
      <c r="BM12" s="31">
        <v>403659.9</v>
      </c>
      <c r="BN12" s="30">
        <v>298845.2</v>
      </c>
      <c r="BO12" s="31">
        <v>59095.4</v>
      </c>
      <c r="BP12" s="30">
        <v>119191</v>
      </c>
      <c r="BQ12" s="31">
        <v>393959.6</v>
      </c>
      <c r="BR12" s="30">
        <v>296425</v>
      </c>
      <c r="BS12" s="31">
        <v>57929.2</v>
      </c>
      <c r="BT12" s="30">
        <v>130855</v>
      </c>
      <c r="BU12" s="31">
        <v>388813.5</v>
      </c>
      <c r="BV12" s="30">
        <v>252955.7</v>
      </c>
      <c r="BW12" s="31">
        <v>55466.3</v>
      </c>
      <c r="BX12" s="30">
        <v>123752.3</v>
      </c>
      <c r="BY12" s="31">
        <v>320688.5</v>
      </c>
      <c r="BZ12" s="30">
        <v>334447.5</v>
      </c>
      <c r="CA12" s="31">
        <v>67073.2</v>
      </c>
      <c r="CB12" s="30">
        <v>162982.5</v>
      </c>
      <c r="CC12" s="31">
        <v>321270.7</v>
      </c>
      <c r="CD12" s="30">
        <v>271118</v>
      </c>
      <c r="CE12" s="31">
        <v>61451.8</v>
      </c>
      <c r="CF12" s="30">
        <v>157550.5</v>
      </c>
      <c r="CG12" s="31">
        <v>292027</v>
      </c>
      <c r="CH12" s="30">
        <v>250110.7</v>
      </c>
      <c r="CI12" s="31"/>
      <c r="CJ12" s="30"/>
      <c r="CK12" s="31"/>
      <c r="CL12" s="30"/>
    </row>
    <row r="13" spans="1:90" s="32" customFormat="1" ht="15" customHeight="1" x14ac:dyDescent="0.3">
      <c r="A13" s="29" t="s">
        <v>17</v>
      </c>
      <c r="B13" s="30" t="s">
        <v>146</v>
      </c>
      <c r="C13" s="29" t="s">
        <v>135</v>
      </c>
      <c r="D13" s="30" t="s">
        <v>1</v>
      </c>
      <c r="E13" s="29" t="s">
        <v>120</v>
      </c>
      <c r="F13" s="30" t="s">
        <v>136</v>
      </c>
      <c r="G13" s="30"/>
      <c r="H13" s="30"/>
      <c r="I13" s="31"/>
      <c r="J13" s="30"/>
      <c r="K13" s="31"/>
      <c r="L13" s="30"/>
      <c r="M13" s="31"/>
      <c r="N13" s="30"/>
      <c r="O13" s="31"/>
      <c r="P13" s="30"/>
      <c r="Q13" s="31"/>
      <c r="R13" s="30"/>
      <c r="S13" s="31"/>
      <c r="T13" s="30"/>
      <c r="U13" s="31"/>
      <c r="V13" s="30"/>
      <c r="W13" s="31"/>
      <c r="X13" s="30"/>
      <c r="Y13" s="31"/>
      <c r="Z13" s="30"/>
      <c r="AA13" s="31"/>
      <c r="AB13" s="30"/>
      <c r="AC13" s="31"/>
      <c r="AD13" s="30"/>
      <c r="AE13" s="31"/>
      <c r="AF13" s="30"/>
      <c r="AG13" s="31"/>
      <c r="AH13" s="30"/>
      <c r="AI13" s="31"/>
      <c r="AJ13" s="30"/>
      <c r="AK13" s="31"/>
      <c r="AL13" s="30"/>
      <c r="AM13" s="31"/>
      <c r="AN13" s="30"/>
      <c r="AO13" s="31"/>
      <c r="AP13" s="30"/>
      <c r="AQ13" s="31"/>
      <c r="AR13" s="30"/>
      <c r="AS13" s="31"/>
      <c r="AT13" s="30"/>
      <c r="AU13" s="31"/>
      <c r="AV13" s="30"/>
      <c r="AW13" s="31"/>
      <c r="AX13" s="30"/>
      <c r="AY13" s="31"/>
      <c r="AZ13" s="30"/>
      <c r="BA13" s="31"/>
      <c r="BB13" s="30"/>
      <c r="BC13" s="31"/>
      <c r="BD13" s="30"/>
      <c r="BE13" s="31"/>
      <c r="BF13" s="30"/>
      <c r="BG13" s="31">
        <v>210276.2</v>
      </c>
      <c r="BH13" s="30">
        <v>272347.09999999998</v>
      </c>
      <c r="BI13" s="31">
        <v>306066.09999999998</v>
      </c>
      <c r="BJ13" s="30">
        <v>428078.2</v>
      </c>
      <c r="BK13" s="31">
        <v>205073.3</v>
      </c>
      <c r="BL13" s="30">
        <v>278993.2</v>
      </c>
      <c r="BM13" s="31">
        <v>311673.5</v>
      </c>
      <c r="BN13" s="30">
        <v>424479.6</v>
      </c>
      <c r="BO13" s="31">
        <v>220645.9</v>
      </c>
      <c r="BP13" s="30">
        <v>311371.59999999998</v>
      </c>
      <c r="BQ13" s="31">
        <v>347367</v>
      </c>
      <c r="BR13" s="30">
        <v>417268</v>
      </c>
      <c r="BS13" s="31">
        <v>233544.1</v>
      </c>
      <c r="BT13" s="30">
        <v>318853.8</v>
      </c>
      <c r="BU13" s="31">
        <v>348827.5</v>
      </c>
      <c r="BV13" s="30">
        <v>394843</v>
      </c>
      <c r="BW13" s="31">
        <v>263305.90000000002</v>
      </c>
      <c r="BX13" s="30">
        <v>318360.40000000002</v>
      </c>
      <c r="BY13" s="31">
        <v>389885.3</v>
      </c>
      <c r="BZ13" s="30">
        <v>464618.1</v>
      </c>
      <c r="CA13" s="31">
        <v>291873.3</v>
      </c>
      <c r="CB13" s="30">
        <v>346277.7</v>
      </c>
      <c r="CC13" s="31">
        <v>395415.8</v>
      </c>
      <c r="CD13" s="30">
        <v>466701.4</v>
      </c>
      <c r="CE13" s="31">
        <v>300003.3</v>
      </c>
      <c r="CF13" s="30">
        <v>369189.5</v>
      </c>
      <c r="CG13" s="31">
        <v>440525.3</v>
      </c>
      <c r="CH13" s="30">
        <v>517603.8</v>
      </c>
      <c r="CI13" s="31"/>
      <c r="CJ13" s="30"/>
      <c r="CK13" s="31"/>
      <c r="CL13" s="30"/>
    </row>
    <row r="14" spans="1:90" s="32" customFormat="1" ht="15" customHeight="1" x14ac:dyDescent="0.3">
      <c r="A14" s="29" t="s">
        <v>17</v>
      </c>
      <c r="B14" s="30" t="s">
        <v>147</v>
      </c>
      <c r="C14" s="29" t="s">
        <v>135</v>
      </c>
      <c r="D14" s="30" t="s">
        <v>1</v>
      </c>
      <c r="E14" s="29" t="s">
        <v>122</v>
      </c>
      <c r="F14" s="30" t="s">
        <v>136</v>
      </c>
      <c r="G14" s="30"/>
      <c r="H14" s="30"/>
      <c r="I14" s="31"/>
      <c r="J14" s="30"/>
      <c r="K14" s="31"/>
      <c r="L14" s="30"/>
      <c r="M14" s="31"/>
      <c r="N14" s="30"/>
      <c r="O14" s="31"/>
      <c r="P14" s="30"/>
      <c r="Q14" s="31"/>
      <c r="R14" s="30"/>
      <c r="S14" s="31"/>
      <c r="T14" s="30"/>
      <c r="U14" s="31"/>
      <c r="V14" s="30"/>
      <c r="W14" s="31"/>
      <c r="X14" s="30"/>
      <c r="Y14" s="31"/>
      <c r="Z14" s="30"/>
      <c r="AA14" s="31"/>
      <c r="AB14" s="30"/>
      <c r="AC14" s="31"/>
      <c r="AD14" s="30"/>
      <c r="AE14" s="31"/>
      <c r="AF14" s="30"/>
      <c r="AG14" s="31"/>
      <c r="AH14" s="30"/>
      <c r="AI14" s="31"/>
      <c r="AJ14" s="30"/>
      <c r="AK14" s="31"/>
      <c r="AL14" s="30"/>
      <c r="AM14" s="31"/>
      <c r="AN14" s="30"/>
      <c r="AO14" s="31"/>
      <c r="AP14" s="30"/>
      <c r="AQ14" s="31"/>
      <c r="AR14" s="30"/>
      <c r="AS14" s="31"/>
      <c r="AT14" s="30"/>
      <c r="AU14" s="31"/>
      <c r="AV14" s="30"/>
      <c r="AW14" s="31"/>
      <c r="AX14" s="30"/>
      <c r="AY14" s="31"/>
      <c r="AZ14" s="30"/>
      <c r="BA14" s="31"/>
      <c r="BB14" s="30"/>
      <c r="BC14" s="31"/>
      <c r="BD14" s="30"/>
      <c r="BE14" s="31"/>
      <c r="BF14" s="30"/>
      <c r="BG14" s="31">
        <v>423944.5</v>
      </c>
      <c r="BH14" s="30">
        <v>490070.7</v>
      </c>
      <c r="BI14" s="31">
        <v>540374.4</v>
      </c>
      <c r="BJ14" s="30">
        <v>629803.80000000005</v>
      </c>
      <c r="BK14" s="31">
        <v>463110.2</v>
      </c>
      <c r="BL14" s="30">
        <v>524122.4</v>
      </c>
      <c r="BM14" s="31">
        <v>606727.5</v>
      </c>
      <c r="BN14" s="30">
        <v>695438.6</v>
      </c>
      <c r="BO14" s="31">
        <v>497413.9</v>
      </c>
      <c r="BP14" s="30">
        <v>576882.1</v>
      </c>
      <c r="BQ14" s="31">
        <v>652731.6</v>
      </c>
      <c r="BR14" s="30">
        <v>704642.6</v>
      </c>
      <c r="BS14" s="31">
        <v>515049.9</v>
      </c>
      <c r="BT14" s="30">
        <v>591216.19999999995</v>
      </c>
      <c r="BU14" s="31">
        <v>680424.9</v>
      </c>
      <c r="BV14" s="30">
        <v>742421</v>
      </c>
      <c r="BW14" s="31">
        <v>549278.80000000005</v>
      </c>
      <c r="BX14" s="30">
        <v>667423</v>
      </c>
      <c r="BY14" s="31">
        <v>758215</v>
      </c>
      <c r="BZ14" s="30">
        <v>849912.6</v>
      </c>
      <c r="CA14" s="31">
        <v>635127.1</v>
      </c>
      <c r="CB14" s="30">
        <v>744449.5</v>
      </c>
      <c r="CC14" s="31">
        <v>835829.9</v>
      </c>
      <c r="CD14" s="30">
        <v>944465.4</v>
      </c>
      <c r="CE14" s="31">
        <v>716139.4</v>
      </c>
      <c r="CF14" s="30">
        <v>819696.5</v>
      </c>
      <c r="CG14" s="31">
        <v>942217.2</v>
      </c>
      <c r="CH14" s="30">
        <v>1061907</v>
      </c>
      <c r="CI14" s="31"/>
      <c r="CJ14" s="30"/>
      <c r="CK14" s="31"/>
      <c r="CL14" s="30"/>
    </row>
    <row r="15" spans="1:90" s="32" customFormat="1" ht="15" customHeight="1" x14ac:dyDescent="0.3">
      <c r="A15" s="29" t="s">
        <v>17</v>
      </c>
      <c r="B15" s="30" t="s">
        <v>148</v>
      </c>
      <c r="C15" s="29" t="s">
        <v>124</v>
      </c>
      <c r="D15" s="30" t="s">
        <v>4</v>
      </c>
      <c r="E15" s="29" t="s">
        <v>4</v>
      </c>
      <c r="F15" s="30"/>
      <c r="G15" s="30">
        <v>16.899999999999999</v>
      </c>
      <c r="H15" s="30">
        <v>20.399999999999999</v>
      </c>
      <c r="I15" s="31">
        <v>24.03</v>
      </c>
      <c r="J15" s="30">
        <v>24.22</v>
      </c>
      <c r="K15" s="31">
        <v>36.880000000000003</v>
      </c>
      <c r="L15" s="30">
        <v>42.28</v>
      </c>
      <c r="M15" s="31">
        <v>47.68</v>
      </c>
      <c r="N15" s="30">
        <v>50.87</v>
      </c>
      <c r="O15" s="31">
        <v>36.58</v>
      </c>
      <c r="P15" s="30">
        <v>41.97</v>
      </c>
      <c r="Q15" s="31">
        <v>52.47</v>
      </c>
      <c r="R15" s="30">
        <v>50.74</v>
      </c>
      <c r="S15" s="31">
        <v>41.91</v>
      </c>
      <c r="T15" s="30">
        <v>57.31</v>
      </c>
      <c r="U15" s="31">
        <v>64.31</v>
      </c>
      <c r="V15" s="30">
        <v>68.75</v>
      </c>
      <c r="W15" s="31">
        <v>71.92</v>
      </c>
      <c r="X15" s="30">
        <v>72.23</v>
      </c>
      <c r="Y15" s="31">
        <v>83.77</v>
      </c>
      <c r="Z15" s="30">
        <v>138.63999999999999</v>
      </c>
      <c r="AA15" s="31">
        <v>88.88</v>
      </c>
      <c r="AB15" s="30">
        <v>72.08</v>
      </c>
      <c r="AC15" s="31">
        <v>88.84</v>
      </c>
      <c r="AD15" s="30">
        <v>145.88999999999999</v>
      </c>
      <c r="AE15" s="31">
        <v>99.62</v>
      </c>
      <c r="AF15" s="30">
        <v>99.06</v>
      </c>
      <c r="AG15" s="31">
        <v>109.46</v>
      </c>
      <c r="AH15" s="30">
        <v>191.8</v>
      </c>
      <c r="AI15" s="31">
        <v>126.02</v>
      </c>
      <c r="AJ15" s="30">
        <v>130.88</v>
      </c>
      <c r="AK15" s="31">
        <v>148.69</v>
      </c>
      <c r="AL15" s="30">
        <v>238.71</v>
      </c>
      <c r="AM15" s="31">
        <v>149.57</v>
      </c>
      <c r="AN15" s="30">
        <v>157.5</v>
      </c>
      <c r="AO15" s="31">
        <v>185.82</v>
      </c>
      <c r="AP15" s="30">
        <v>218.75</v>
      </c>
      <c r="AQ15" s="31">
        <v>111.41</v>
      </c>
      <c r="AR15" s="30">
        <v>110.23</v>
      </c>
      <c r="AS15" s="31">
        <v>123.26</v>
      </c>
      <c r="AT15" s="30">
        <v>173.23</v>
      </c>
      <c r="AU15" s="31">
        <v>117.26</v>
      </c>
      <c r="AV15" s="30">
        <v>111.88</v>
      </c>
      <c r="AW15" s="31">
        <v>127.62</v>
      </c>
      <c r="AX15" s="30">
        <v>175.24</v>
      </c>
      <c r="AY15" s="31">
        <v>122.64</v>
      </c>
      <c r="AZ15" s="30">
        <v>129.9</v>
      </c>
      <c r="BA15" s="31">
        <v>151.02000000000001</v>
      </c>
      <c r="BB15" s="30">
        <v>199.16</v>
      </c>
      <c r="BC15" s="31">
        <v>138.41999999999999</v>
      </c>
      <c r="BD15" s="30">
        <v>139.11000000000001</v>
      </c>
      <c r="BE15" s="31">
        <v>156.72</v>
      </c>
      <c r="BF15" s="30">
        <v>208.53</v>
      </c>
      <c r="BG15" s="31">
        <v>150.43</v>
      </c>
      <c r="BH15" s="30">
        <v>161.29</v>
      </c>
      <c r="BI15" s="31">
        <v>181.72</v>
      </c>
      <c r="BJ15" s="30">
        <v>241</v>
      </c>
      <c r="BK15" s="31">
        <v>159.66</v>
      </c>
      <c r="BL15" s="30">
        <v>166.47</v>
      </c>
      <c r="BM15" s="31">
        <v>172.57</v>
      </c>
      <c r="BN15" s="30">
        <v>169.38</v>
      </c>
      <c r="BO15" s="31">
        <v>86.58</v>
      </c>
      <c r="BP15" s="30">
        <v>116.09</v>
      </c>
      <c r="BQ15" s="31">
        <v>102.47</v>
      </c>
      <c r="BR15" s="30">
        <v>131.4</v>
      </c>
      <c r="BS15" s="31">
        <v>83.75</v>
      </c>
      <c r="BT15" s="30">
        <v>98.73</v>
      </c>
      <c r="BU15" s="31">
        <v>103.06</v>
      </c>
      <c r="BV15" s="30">
        <v>126.62</v>
      </c>
      <c r="BW15" s="31">
        <v>101.31</v>
      </c>
      <c r="BX15" s="30">
        <v>134.41</v>
      </c>
      <c r="BY15" s="31">
        <v>110.12</v>
      </c>
      <c r="BZ15" s="30">
        <v>150.69999999999999</v>
      </c>
      <c r="CA15" s="31">
        <v>119.09</v>
      </c>
      <c r="CB15" s="30">
        <v>112.1</v>
      </c>
      <c r="CC15" s="31">
        <v>102.4</v>
      </c>
      <c r="CD15" s="30">
        <v>145.82</v>
      </c>
      <c r="CE15" s="31">
        <v>116.72</v>
      </c>
      <c r="CF15" s="30">
        <v>110.45</v>
      </c>
      <c r="CG15" s="31">
        <v>105.04</v>
      </c>
      <c r="CH15" s="30">
        <v>149.72999999999999</v>
      </c>
      <c r="CI15" s="31" t="e">
        <f>#N/A</f>
        <v>#N/A</v>
      </c>
      <c r="CJ15" s="30" t="e">
        <f>#N/A</f>
        <v>#N/A</v>
      </c>
      <c r="CK15" s="31"/>
      <c r="CL15" s="30"/>
    </row>
    <row r="16" spans="1:90" s="32" customFormat="1" ht="15" customHeight="1" x14ac:dyDescent="0.3">
      <c r="A16" s="29" t="s">
        <v>17</v>
      </c>
      <c r="B16" s="30" t="s">
        <v>149</v>
      </c>
      <c r="C16" s="29" t="s">
        <v>124</v>
      </c>
      <c r="D16" s="30" t="s">
        <v>3</v>
      </c>
      <c r="E16" s="29" t="s">
        <v>125</v>
      </c>
      <c r="F16" s="30"/>
      <c r="G16" s="30">
        <v>58.8</v>
      </c>
      <c r="H16" s="30">
        <v>83.8</v>
      </c>
      <c r="I16" s="31">
        <v>72.2</v>
      </c>
      <c r="J16" s="30">
        <v>85.8</v>
      </c>
      <c r="K16" s="31">
        <v>76.7</v>
      </c>
      <c r="L16" s="30">
        <v>83.4</v>
      </c>
      <c r="M16" s="31">
        <v>83.4</v>
      </c>
      <c r="N16" s="30">
        <v>98.4</v>
      </c>
      <c r="O16" s="31">
        <v>120.1</v>
      </c>
      <c r="P16" s="30">
        <v>104</v>
      </c>
      <c r="Q16" s="31">
        <v>130</v>
      </c>
      <c r="R16" s="30">
        <v>151.1</v>
      </c>
      <c r="S16" s="31">
        <v>132.9</v>
      </c>
      <c r="T16" s="30">
        <v>184.3</v>
      </c>
      <c r="U16" s="31">
        <v>187.2</v>
      </c>
      <c r="V16" s="30">
        <v>181.4</v>
      </c>
      <c r="W16" s="31">
        <v>151.9</v>
      </c>
      <c r="X16" s="30">
        <v>182.3</v>
      </c>
      <c r="Y16" s="31">
        <v>167.7</v>
      </c>
      <c r="Z16" s="30">
        <v>221</v>
      </c>
      <c r="AA16" s="31">
        <v>195.3</v>
      </c>
      <c r="AB16" s="30">
        <v>245</v>
      </c>
      <c r="AC16" s="31">
        <v>265.2</v>
      </c>
      <c r="AD16" s="30">
        <v>268.5</v>
      </c>
      <c r="AE16" s="31">
        <v>184.8</v>
      </c>
      <c r="AF16" s="30">
        <v>252.7</v>
      </c>
      <c r="AG16" s="31">
        <v>242.8</v>
      </c>
      <c r="AH16" s="30">
        <v>304.8</v>
      </c>
      <c r="AI16" s="31">
        <v>231.2</v>
      </c>
      <c r="AJ16" s="30">
        <v>293.89999999999998</v>
      </c>
      <c r="AK16" s="31">
        <v>303.8</v>
      </c>
      <c r="AL16" s="30">
        <v>323.39999999999998</v>
      </c>
      <c r="AM16" s="31">
        <v>234</v>
      </c>
      <c r="AN16" s="30">
        <v>286</v>
      </c>
      <c r="AO16" s="31">
        <v>302.10000000000002</v>
      </c>
      <c r="AP16" s="30">
        <v>235.1</v>
      </c>
      <c r="AQ16" s="31">
        <v>123.3</v>
      </c>
      <c r="AR16" s="30">
        <v>160.69999999999999</v>
      </c>
      <c r="AS16" s="31">
        <v>205.9</v>
      </c>
      <c r="AT16" s="30">
        <v>220.2</v>
      </c>
      <c r="AU16" s="31">
        <v>199.5</v>
      </c>
      <c r="AV16" s="30">
        <v>260.7</v>
      </c>
      <c r="AW16" s="31">
        <v>266</v>
      </c>
      <c r="AX16" s="30">
        <v>314.89999999999998</v>
      </c>
      <c r="AY16" s="31">
        <v>262.39999999999998</v>
      </c>
      <c r="AZ16" s="30">
        <v>340.8</v>
      </c>
      <c r="BA16" s="31">
        <v>370.3</v>
      </c>
      <c r="BB16" s="30">
        <v>361</v>
      </c>
      <c r="BC16" s="31">
        <v>299.7</v>
      </c>
      <c r="BD16" s="30">
        <v>337.1</v>
      </c>
      <c r="BE16" s="31">
        <v>347.8</v>
      </c>
      <c r="BF16" s="30">
        <v>395.6</v>
      </c>
      <c r="BG16" s="31">
        <v>342.2</v>
      </c>
      <c r="BH16" s="30">
        <v>358.6</v>
      </c>
      <c r="BI16" s="31">
        <v>387.4</v>
      </c>
      <c r="BJ16" s="30">
        <v>390.4</v>
      </c>
      <c r="BK16" s="31">
        <v>345</v>
      </c>
      <c r="BL16" s="30">
        <v>358.4</v>
      </c>
      <c r="BM16" s="31">
        <v>402.1</v>
      </c>
      <c r="BN16" s="30">
        <v>441.6</v>
      </c>
      <c r="BO16" s="31">
        <v>299.2</v>
      </c>
      <c r="BP16" s="30">
        <v>399.6</v>
      </c>
      <c r="BQ16" s="31">
        <v>382.9</v>
      </c>
      <c r="BR16" s="30">
        <v>403.9</v>
      </c>
      <c r="BS16" s="31">
        <v>380.4</v>
      </c>
      <c r="BT16" s="30">
        <v>438.6</v>
      </c>
      <c r="BU16" s="31">
        <v>476</v>
      </c>
      <c r="BV16" s="30">
        <v>487.9</v>
      </c>
      <c r="BW16" s="31">
        <v>444.4</v>
      </c>
      <c r="BX16" s="30">
        <v>547</v>
      </c>
      <c r="BY16" s="31">
        <v>606.70000000000005</v>
      </c>
      <c r="BZ16" s="30">
        <v>644.79999999999995</v>
      </c>
      <c r="CA16" s="31">
        <v>617</v>
      </c>
      <c r="CB16" s="30">
        <v>573.5</v>
      </c>
      <c r="CC16" s="31">
        <v>583.6</v>
      </c>
      <c r="CD16" s="30">
        <v>641.9</v>
      </c>
      <c r="CE16" s="31">
        <v>543.79999999999995</v>
      </c>
      <c r="CF16" s="30">
        <v>641.5</v>
      </c>
      <c r="CG16" s="31">
        <v>726.1</v>
      </c>
      <c r="CH16" s="30">
        <v>728.9</v>
      </c>
      <c r="CI16" s="31" t="e">
        <f>#N/A</f>
        <v>#N/A</v>
      </c>
      <c r="CJ16" s="30" t="e">
        <f>#N/A</f>
        <v>#N/A</v>
      </c>
      <c r="CK16" s="31"/>
      <c r="CL16" s="30"/>
    </row>
    <row r="17" spans="1:90" s="32" customFormat="1" ht="15" customHeight="1" x14ac:dyDescent="0.3">
      <c r="A17" s="29" t="s">
        <v>17</v>
      </c>
      <c r="B17" s="30" t="s">
        <v>150</v>
      </c>
      <c r="C17" s="29" t="s">
        <v>124</v>
      </c>
      <c r="D17" s="30" t="s">
        <v>3</v>
      </c>
      <c r="E17" s="29" t="s">
        <v>127</v>
      </c>
      <c r="F17" s="30"/>
      <c r="G17" s="30">
        <v>201.2</v>
      </c>
      <c r="H17" s="30">
        <v>234.3</v>
      </c>
      <c r="I17" s="31">
        <v>196.8</v>
      </c>
      <c r="J17" s="30">
        <v>252.4</v>
      </c>
      <c r="K17" s="31">
        <v>178.7</v>
      </c>
      <c r="L17" s="30">
        <v>218</v>
      </c>
      <c r="M17" s="31">
        <v>227</v>
      </c>
      <c r="N17" s="30">
        <v>253.9</v>
      </c>
      <c r="O17" s="31">
        <v>204.4</v>
      </c>
      <c r="P17" s="30">
        <v>201.5</v>
      </c>
      <c r="Q17" s="31">
        <v>264.39999999999998</v>
      </c>
      <c r="R17" s="30">
        <v>316.89999999999998</v>
      </c>
      <c r="S17" s="31">
        <v>256.8</v>
      </c>
      <c r="T17" s="30">
        <v>345.6</v>
      </c>
      <c r="U17" s="31">
        <v>333.6</v>
      </c>
      <c r="V17" s="30">
        <v>343.5</v>
      </c>
      <c r="W17" s="31">
        <v>290.39999999999998</v>
      </c>
      <c r="X17" s="30">
        <v>334.2</v>
      </c>
      <c r="Y17" s="31">
        <v>337.1</v>
      </c>
      <c r="Z17" s="30">
        <v>389</v>
      </c>
      <c r="AA17" s="31">
        <v>371.5</v>
      </c>
      <c r="AB17" s="30">
        <v>416.5</v>
      </c>
      <c r="AC17" s="31">
        <v>469.7</v>
      </c>
      <c r="AD17" s="30">
        <v>537.70000000000005</v>
      </c>
      <c r="AE17" s="31">
        <v>422</v>
      </c>
      <c r="AF17" s="30">
        <v>526.70000000000005</v>
      </c>
      <c r="AG17" s="31">
        <v>557.70000000000005</v>
      </c>
      <c r="AH17" s="30">
        <v>685.3</v>
      </c>
      <c r="AI17" s="31">
        <v>645.29999999999995</v>
      </c>
      <c r="AJ17" s="30">
        <v>714.6</v>
      </c>
      <c r="AK17" s="31">
        <v>826.8</v>
      </c>
      <c r="AL17" s="30">
        <v>1081.3</v>
      </c>
      <c r="AM17" s="31">
        <v>846.9</v>
      </c>
      <c r="AN17" s="30">
        <v>1055.3</v>
      </c>
      <c r="AO17" s="31">
        <v>1220.3</v>
      </c>
      <c r="AP17" s="30">
        <v>1303.8</v>
      </c>
      <c r="AQ17" s="31">
        <v>661.7</v>
      </c>
      <c r="AR17" s="30">
        <v>723.7</v>
      </c>
      <c r="AS17" s="31">
        <v>861.9</v>
      </c>
      <c r="AT17" s="30">
        <v>1073.9000000000001</v>
      </c>
      <c r="AU17" s="31">
        <v>800</v>
      </c>
      <c r="AV17" s="30">
        <v>906.6</v>
      </c>
      <c r="AW17" s="31">
        <v>953.2</v>
      </c>
      <c r="AX17" s="30">
        <v>1089.0999999999999</v>
      </c>
      <c r="AY17" s="31">
        <v>869.6</v>
      </c>
      <c r="AZ17" s="30">
        <v>1021.6</v>
      </c>
      <c r="BA17" s="31">
        <v>1083.5</v>
      </c>
      <c r="BB17" s="30">
        <v>1170.7</v>
      </c>
      <c r="BC17" s="31">
        <v>952.9</v>
      </c>
      <c r="BD17" s="30">
        <v>1060.7</v>
      </c>
      <c r="BE17" s="31">
        <v>990.8</v>
      </c>
      <c r="BF17" s="30">
        <v>1256.7</v>
      </c>
      <c r="BG17" s="31">
        <v>990.2</v>
      </c>
      <c r="BH17" s="30">
        <v>1004.4</v>
      </c>
      <c r="BI17" s="31">
        <v>1056.5</v>
      </c>
      <c r="BJ17" s="30">
        <v>1334.8</v>
      </c>
      <c r="BK17" s="31">
        <v>1002.6</v>
      </c>
      <c r="BL17" s="30">
        <v>1046.4000000000001</v>
      </c>
      <c r="BM17" s="31">
        <v>1169.2</v>
      </c>
      <c r="BN17" s="30">
        <v>1206.2</v>
      </c>
      <c r="BO17" s="31">
        <v>729.6</v>
      </c>
      <c r="BP17" s="30">
        <v>784</v>
      </c>
      <c r="BQ17" s="31">
        <v>800</v>
      </c>
      <c r="BR17" s="30">
        <v>925.8</v>
      </c>
      <c r="BS17" s="31">
        <v>681.8</v>
      </c>
      <c r="BT17" s="30">
        <v>775.9</v>
      </c>
      <c r="BU17" s="31">
        <v>846.8</v>
      </c>
      <c r="BV17" s="30">
        <v>988.1</v>
      </c>
      <c r="BW17" s="31">
        <v>805.3</v>
      </c>
      <c r="BX17" s="30">
        <v>1009.4</v>
      </c>
      <c r="BY17" s="31">
        <v>1057.0999999999999</v>
      </c>
      <c r="BZ17" s="30">
        <v>1311</v>
      </c>
      <c r="CA17" s="31">
        <v>1121.5999999999999</v>
      </c>
      <c r="CB17" s="30">
        <v>1189.0999999999999</v>
      </c>
      <c r="CC17" s="31">
        <v>1252.5999999999999</v>
      </c>
      <c r="CD17" s="30">
        <v>1401.7</v>
      </c>
      <c r="CE17" s="31">
        <v>1087.3</v>
      </c>
      <c r="CF17" s="30">
        <v>1236.4000000000001</v>
      </c>
      <c r="CG17" s="31">
        <v>1406.1</v>
      </c>
      <c r="CH17" s="30">
        <v>1784</v>
      </c>
      <c r="CI17" s="31" t="e">
        <f>#N/A</f>
        <v>#N/A</v>
      </c>
      <c r="CJ17" s="30" t="e">
        <f>#N/A</f>
        <v>#N/A</v>
      </c>
      <c r="CK17" s="31"/>
      <c r="CL17" s="30"/>
    </row>
    <row r="18" spans="1:90" s="32" customFormat="1" ht="15" customHeight="1" x14ac:dyDescent="0.3">
      <c r="A18" s="29" t="s">
        <v>17</v>
      </c>
      <c r="B18" s="30" t="s">
        <v>151</v>
      </c>
      <c r="C18" s="29" t="s">
        <v>152</v>
      </c>
      <c r="D18" s="30" t="s">
        <v>2</v>
      </c>
      <c r="E18" s="29" t="s">
        <v>153</v>
      </c>
      <c r="F18" s="30"/>
      <c r="G18" s="30" t="e">
        <f>#N/A</f>
        <v>#N/A</v>
      </c>
      <c r="H18" s="30" t="e">
        <f>#N/A</f>
        <v>#N/A</v>
      </c>
      <c r="I18" s="31" t="e">
        <f>#N/A</f>
        <v>#N/A</v>
      </c>
      <c r="J18" s="30" t="e">
        <f>#N/A</f>
        <v>#N/A</v>
      </c>
      <c r="K18" s="31" t="e">
        <f>#N/A</f>
        <v>#N/A</v>
      </c>
      <c r="L18" s="30" t="e">
        <f>#N/A</f>
        <v>#N/A</v>
      </c>
      <c r="M18" s="31" t="e">
        <f>#N/A</f>
        <v>#N/A</v>
      </c>
      <c r="N18" s="30" t="e">
        <f>#N/A</f>
        <v>#N/A</v>
      </c>
      <c r="O18" s="31" t="e">
        <f>#N/A</f>
        <v>#N/A</v>
      </c>
      <c r="P18" s="30" t="e">
        <f>#N/A</f>
        <v>#N/A</v>
      </c>
      <c r="Q18" s="31" t="e">
        <f>#N/A</f>
        <v>#N/A</v>
      </c>
      <c r="R18" s="30" t="e">
        <f>#N/A</f>
        <v>#N/A</v>
      </c>
      <c r="S18" s="31" t="e">
        <f>#N/A</f>
        <v>#N/A</v>
      </c>
      <c r="T18" s="30" t="e">
        <f>#N/A</f>
        <v>#N/A</v>
      </c>
      <c r="U18" s="31" t="e">
        <f>#N/A</f>
        <v>#N/A</v>
      </c>
      <c r="V18" s="30" t="e">
        <f>#N/A</f>
        <v>#N/A</v>
      </c>
      <c r="W18" s="31" t="e">
        <f>#N/A</f>
        <v>#N/A</v>
      </c>
      <c r="X18" s="30" t="e">
        <f>#N/A</f>
        <v>#N/A</v>
      </c>
      <c r="Y18" s="31" t="e">
        <f>#N/A</f>
        <v>#N/A</v>
      </c>
      <c r="Z18" s="30" t="e">
        <f>#N/A</f>
        <v>#N/A</v>
      </c>
      <c r="AA18" s="31" t="e">
        <f>#N/A</f>
        <v>#N/A</v>
      </c>
      <c r="AB18" s="30" t="e">
        <f>#N/A</f>
        <v>#N/A</v>
      </c>
      <c r="AC18" s="31" t="e">
        <f>#N/A</f>
        <v>#N/A</v>
      </c>
      <c r="AD18" s="30" t="e">
        <f>#N/A</f>
        <v>#N/A</v>
      </c>
      <c r="AE18" s="31" t="e">
        <f>#N/A</f>
        <v>#N/A</v>
      </c>
      <c r="AF18" s="30" t="e">
        <f>#N/A</f>
        <v>#N/A</v>
      </c>
      <c r="AG18" s="31" t="e">
        <f>#N/A</f>
        <v>#N/A</v>
      </c>
      <c r="AH18" s="30" t="e">
        <f>#N/A</f>
        <v>#N/A</v>
      </c>
      <c r="AI18" s="31" t="e">
        <f>#N/A</f>
        <v>#N/A</v>
      </c>
      <c r="AJ18" s="30" t="e">
        <f>#N/A</f>
        <v>#N/A</v>
      </c>
      <c r="AK18" s="31" t="e">
        <f>#N/A</f>
        <v>#N/A</v>
      </c>
      <c r="AL18" s="30" t="e">
        <f>#N/A</f>
        <v>#N/A</v>
      </c>
      <c r="AM18" s="31" t="e">
        <f>#N/A</f>
        <v>#N/A</v>
      </c>
      <c r="AN18" s="30" t="e">
        <f>#N/A</f>
        <v>#N/A</v>
      </c>
      <c r="AO18" s="31" t="e">
        <f>#N/A</f>
        <v>#N/A</v>
      </c>
      <c r="AP18" s="30" t="e">
        <f>#N/A</f>
        <v>#N/A</v>
      </c>
      <c r="AQ18" s="31" t="e">
        <f>#N/A</f>
        <v>#N/A</v>
      </c>
      <c r="AR18" s="30" t="e">
        <f>#N/A</f>
        <v>#N/A</v>
      </c>
      <c r="AS18" s="31" t="e">
        <f>#N/A</f>
        <v>#N/A</v>
      </c>
      <c r="AT18" s="30" t="e">
        <f>#N/A</f>
        <v>#N/A</v>
      </c>
      <c r="AU18" s="31" t="e">
        <f>#N/A</f>
        <v>#N/A</v>
      </c>
      <c r="AV18" s="30" t="e">
        <f>#N/A</f>
        <v>#N/A</v>
      </c>
      <c r="AW18" s="31" t="e">
        <f>#N/A</f>
        <v>#N/A</v>
      </c>
      <c r="AX18" s="30" t="e">
        <f>#N/A</f>
        <v>#N/A</v>
      </c>
      <c r="AY18" s="31">
        <v>209172.1</v>
      </c>
      <c r="AZ18" s="30">
        <v>245033.7</v>
      </c>
      <c r="BA18" s="31">
        <v>252111</v>
      </c>
      <c r="BB18" s="30">
        <v>285791.5</v>
      </c>
      <c r="BC18" s="31">
        <v>239598.7</v>
      </c>
      <c r="BD18" s="30">
        <v>273658.59999999998</v>
      </c>
      <c r="BE18" s="31">
        <v>283173.09999999998</v>
      </c>
      <c r="BF18" s="30">
        <v>324045.40000000002</v>
      </c>
      <c r="BG18" s="31">
        <v>288364</v>
      </c>
      <c r="BH18" s="30">
        <v>279046.09999999998</v>
      </c>
      <c r="BI18" s="31">
        <v>307205.2</v>
      </c>
      <c r="BJ18" s="30">
        <v>365963.4</v>
      </c>
      <c r="BK18" s="31">
        <v>274356.09999999998</v>
      </c>
      <c r="BL18" s="30">
        <v>304979</v>
      </c>
      <c r="BM18" s="31">
        <v>339636.3</v>
      </c>
      <c r="BN18" s="30">
        <v>369184.3</v>
      </c>
      <c r="BO18" s="31">
        <v>294880</v>
      </c>
      <c r="BP18" s="30">
        <v>324675.40000000002</v>
      </c>
      <c r="BQ18" s="31">
        <v>342654</v>
      </c>
      <c r="BR18" s="30">
        <v>364866.1</v>
      </c>
      <c r="BS18" s="31">
        <v>305307.90000000002</v>
      </c>
      <c r="BT18" s="30">
        <v>354395.1</v>
      </c>
      <c r="BU18" s="31">
        <v>368302.3</v>
      </c>
      <c r="BV18" s="30">
        <v>401038.7</v>
      </c>
      <c r="BW18" s="31">
        <v>361817.8</v>
      </c>
      <c r="BX18" s="30">
        <v>398501.6</v>
      </c>
      <c r="BY18" s="31">
        <v>424791</v>
      </c>
      <c r="BZ18" s="30">
        <v>475844.1</v>
      </c>
      <c r="CA18" s="31">
        <v>400514.8</v>
      </c>
      <c r="CB18" s="30">
        <v>404511.3</v>
      </c>
      <c r="CC18" s="31">
        <v>439748.7</v>
      </c>
      <c r="CD18" s="30">
        <v>492910.8</v>
      </c>
      <c r="CE18" s="31">
        <v>422527</v>
      </c>
      <c r="CF18" s="30">
        <v>477973.2</v>
      </c>
      <c r="CG18" s="31">
        <v>543944.9</v>
      </c>
      <c r="CH18" s="30">
        <v>659468.6</v>
      </c>
      <c r="CI18" s="31" t="e">
        <f>#N/A</f>
        <v>#N/A</v>
      </c>
      <c r="CJ18" s="30"/>
      <c r="CK18" s="31"/>
      <c r="CL18" s="30"/>
    </row>
    <row r="19" spans="1:90" s="32" customFormat="1" ht="15" customHeight="1" x14ac:dyDescent="0.3">
      <c r="A19" s="29" t="s">
        <v>17</v>
      </c>
      <c r="B19" s="30" t="s">
        <v>155</v>
      </c>
      <c r="C19" s="29" t="s">
        <v>132</v>
      </c>
      <c r="D19" s="30" t="s">
        <v>7</v>
      </c>
      <c r="E19" s="29" t="s">
        <v>133</v>
      </c>
      <c r="F19" s="30"/>
      <c r="G19" s="30">
        <v>527.46</v>
      </c>
      <c r="H19" s="30">
        <v>536.21</v>
      </c>
      <c r="I19" s="31">
        <v>542.79</v>
      </c>
      <c r="J19" s="30">
        <v>551.62666666666701</v>
      </c>
      <c r="K19" s="31">
        <v>550.51666666666699</v>
      </c>
      <c r="L19" s="30">
        <v>552.23</v>
      </c>
      <c r="M19" s="31">
        <v>554.23</v>
      </c>
      <c r="N19" s="30">
        <v>563.33000000000004</v>
      </c>
      <c r="O19" s="31">
        <v>567.15333333333297</v>
      </c>
      <c r="P19" s="30">
        <v>579.92666666666696</v>
      </c>
      <c r="Q19" s="31">
        <v>562.87333333333299</v>
      </c>
      <c r="R19" s="30">
        <v>583.45666666666705</v>
      </c>
      <c r="S19" s="31">
        <v>586.58333333333303</v>
      </c>
      <c r="T19" s="30">
        <v>586.42333333333295</v>
      </c>
      <c r="U19" s="31">
        <v>577.48666666666702</v>
      </c>
      <c r="V19" s="30">
        <v>564.55666666666696</v>
      </c>
      <c r="W19" s="31">
        <v>565.22666666666703</v>
      </c>
      <c r="X19" s="30">
        <v>551.14</v>
      </c>
      <c r="Y19" s="31">
        <v>518.98666666666702</v>
      </c>
      <c r="Z19" s="30">
        <v>498.45333333333298</v>
      </c>
      <c r="AA19" s="31">
        <v>477.02666666666698</v>
      </c>
      <c r="AB19" s="30">
        <v>448.696666666667</v>
      </c>
      <c r="AC19" s="31">
        <v>452.68</v>
      </c>
      <c r="AD19" s="30">
        <v>452.34666666666698</v>
      </c>
      <c r="AE19" s="31">
        <v>450.946666666667</v>
      </c>
      <c r="AF19" s="30">
        <v>436.78333333333302</v>
      </c>
      <c r="AG19" s="31">
        <v>402.386666666667</v>
      </c>
      <c r="AH19" s="30">
        <v>374.04</v>
      </c>
      <c r="AI19" s="31">
        <v>359.44</v>
      </c>
      <c r="AJ19" s="30">
        <v>353.96666666666698</v>
      </c>
      <c r="AK19" s="31">
        <v>337.83</v>
      </c>
      <c r="AL19" s="30">
        <v>317.07666666666699</v>
      </c>
      <c r="AM19" s="31">
        <v>308.053333333333</v>
      </c>
      <c r="AN19" s="30">
        <v>307.11</v>
      </c>
      <c r="AO19" s="31">
        <v>302.303333333333</v>
      </c>
      <c r="AP19" s="30">
        <v>306.41000000000003</v>
      </c>
      <c r="AQ19" s="31">
        <v>325.56</v>
      </c>
      <c r="AR19" s="30">
        <v>370.53</v>
      </c>
      <c r="AS19" s="31">
        <v>372.64333333333298</v>
      </c>
      <c r="AT19" s="30">
        <v>384.4</v>
      </c>
      <c r="AU19" s="31">
        <v>384.07666666666699</v>
      </c>
      <c r="AV19" s="30">
        <v>384.33</v>
      </c>
      <c r="AW19" s="31">
        <v>365.51</v>
      </c>
      <c r="AX19" s="30">
        <v>360.72666666666697</v>
      </c>
      <c r="AY19" s="31">
        <v>366.14333333333298</v>
      </c>
      <c r="AZ19" s="30">
        <v>374.183333333333</v>
      </c>
      <c r="BA19" s="31">
        <v>368.78333333333302</v>
      </c>
      <c r="BB19" s="30">
        <v>380.89666666666699</v>
      </c>
      <c r="BC19" s="31">
        <v>388.43</v>
      </c>
      <c r="BD19" s="30">
        <v>401.52333333333303</v>
      </c>
      <c r="BE19" s="31">
        <v>410.66333333333301</v>
      </c>
      <c r="BF19" s="30">
        <v>406.44</v>
      </c>
      <c r="BG19" s="31">
        <v>409.46666666666698</v>
      </c>
      <c r="BH19" s="30">
        <v>414.9</v>
      </c>
      <c r="BI19" s="31">
        <v>408.65333333333302</v>
      </c>
      <c r="BJ19" s="30">
        <v>405.48</v>
      </c>
      <c r="BK19" s="31">
        <v>411.03666666666697</v>
      </c>
      <c r="BL19" s="30">
        <v>412.84333333333302</v>
      </c>
      <c r="BM19" s="31">
        <v>408.47333333333302</v>
      </c>
      <c r="BN19" s="30">
        <v>431.32</v>
      </c>
      <c r="BO19" s="31">
        <v>477.256666666667</v>
      </c>
      <c r="BP19" s="30">
        <v>476.48</v>
      </c>
      <c r="BQ19" s="31">
        <v>479.39333333333298</v>
      </c>
      <c r="BR19" s="30">
        <v>478.54333333333301</v>
      </c>
      <c r="BS19" s="31">
        <v>488.67</v>
      </c>
      <c r="BT19" s="30">
        <v>479.05666666666701</v>
      </c>
      <c r="BU19" s="31">
        <v>475.35666666666702</v>
      </c>
      <c r="BV19" s="30">
        <v>478.87</v>
      </c>
      <c r="BW19" s="31">
        <v>485.78333333333302</v>
      </c>
      <c r="BX19" s="30">
        <v>483.36</v>
      </c>
      <c r="BY19" s="31">
        <v>478.63</v>
      </c>
      <c r="BZ19" s="30">
        <v>483.09333333333302</v>
      </c>
      <c r="CA19" s="31">
        <v>481.39333333333298</v>
      </c>
      <c r="CB19" s="30">
        <v>482.68666666666701</v>
      </c>
      <c r="CC19" s="31">
        <v>482.56</v>
      </c>
      <c r="CD19" s="30">
        <v>485.31</v>
      </c>
      <c r="CE19" s="31">
        <v>487.22666666666697</v>
      </c>
      <c r="CF19" s="30">
        <v>481.10333333333301</v>
      </c>
      <c r="CG19" s="31">
        <v>476.243333333333</v>
      </c>
      <c r="CH19" s="30">
        <v>477.20666666666699</v>
      </c>
      <c r="CI19" s="31">
        <v>482.32</v>
      </c>
      <c r="CJ19" s="30" t="e">
        <f>#N/A</f>
        <v>#N/A</v>
      </c>
      <c r="CK19" s="31"/>
      <c r="CL19" s="30"/>
    </row>
    <row r="20" spans="1:90" s="32" customFormat="1" ht="15" customHeight="1" x14ac:dyDescent="0.3">
      <c r="A20" s="29" t="s">
        <v>75</v>
      </c>
      <c r="B20" s="30" t="s">
        <v>156</v>
      </c>
      <c r="C20" s="29" t="s">
        <v>132</v>
      </c>
      <c r="D20" s="30" t="s">
        <v>7</v>
      </c>
      <c r="E20" s="29" t="s">
        <v>133</v>
      </c>
      <c r="F20" s="30"/>
      <c r="G20" s="30">
        <v>1.5834999999999999</v>
      </c>
      <c r="H20" s="30">
        <v>1.6953499999999999</v>
      </c>
      <c r="I20" s="31">
        <v>1.74166</v>
      </c>
      <c r="J20" s="30">
        <v>1.87879666666667</v>
      </c>
      <c r="K20" s="31">
        <v>1.8833500000000001</v>
      </c>
      <c r="L20" s="30">
        <v>1.9498</v>
      </c>
      <c r="M20" s="31">
        <v>1.9470366666666701</v>
      </c>
      <c r="N20" s="30">
        <v>1.9535833333333299</v>
      </c>
      <c r="O20" s="31">
        <v>1.9301366666666699</v>
      </c>
      <c r="P20" s="30">
        <v>1.81419333333333</v>
      </c>
      <c r="Q20" s="31">
        <v>1.8255666666666699</v>
      </c>
      <c r="R20" s="30">
        <v>1.7923533333333299</v>
      </c>
      <c r="S20" s="31">
        <v>1.6870766666666701</v>
      </c>
      <c r="T20" s="30">
        <v>1.56338666666667</v>
      </c>
      <c r="U20" s="31">
        <v>1.51956</v>
      </c>
      <c r="V20" s="30">
        <v>1.39763333333333</v>
      </c>
      <c r="W20" s="31">
        <v>1.30667666666667</v>
      </c>
      <c r="X20" s="30">
        <v>1.3996500000000001</v>
      </c>
      <c r="Y20" s="31">
        <v>1.4101233333333301</v>
      </c>
      <c r="Z20" s="30">
        <v>1.32256</v>
      </c>
      <c r="AA20" s="31">
        <v>1.2870366666666699</v>
      </c>
      <c r="AB20" s="30">
        <v>1.3012600000000001</v>
      </c>
      <c r="AC20" s="31">
        <v>1.31646</v>
      </c>
      <c r="AD20" s="30">
        <v>1.33313666666667</v>
      </c>
      <c r="AE20" s="31">
        <v>1.35245666666667</v>
      </c>
      <c r="AF20" s="30">
        <v>1.3403400000000001</v>
      </c>
      <c r="AG20" s="31">
        <v>1.32104666666667</v>
      </c>
      <c r="AH20" s="30">
        <v>1.2980499999999999</v>
      </c>
      <c r="AI20" s="31">
        <v>1.27226666666667</v>
      </c>
      <c r="AJ20" s="30">
        <v>1.20373666666667</v>
      </c>
      <c r="AK20" s="31">
        <v>1.18048333333333</v>
      </c>
      <c r="AL20" s="30">
        <v>1.1238033333333299</v>
      </c>
      <c r="AM20" s="31">
        <v>1.10351333333333</v>
      </c>
      <c r="AN20" s="30">
        <v>1.0600166666666699</v>
      </c>
      <c r="AO20" s="31">
        <v>1.1183799999999999</v>
      </c>
      <c r="AP20" s="30">
        <v>1.4868033333333299</v>
      </c>
      <c r="AQ20" s="31">
        <v>1.5069233333333301</v>
      </c>
      <c r="AR20" s="30">
        <v>1.3206800000000001</v>
      </c>
      <c r="AS20" s="31">
        <v>1.2015</v>
      </c>
      <c r="AT20" s="30">
        <v>1.09965333333333</v>
      </c>
      <c r="AU20" s="31">
        <v>1.10646333333333</v>
      </c>
      <c r="AV20" s="30">
        <v>1.13374</v>
      </c>
      <c r="AW20" s="31">
        <v>1.1078333333333299</v>
      </c>
      <c r="AX20" s="30">
        <v>1.0125999999999999</v>
      </c>
      <c r="AY20" s="31">
        <v>0.99546666666666705</v>
      </c>
      <c r="AZ20" s="30">
        <v>0.94115333333333295</v>
      </c>
      <c r="BA20" s="31">
        <v>0.95249666666666699</v>
      </c>
      <c r="BB20" s="30">
        <v>0.98873666666666704</v>
      </c>
      <c r="BC20" s="31">
        <v>0.94798333333333296</v>
      </c>
      <c r="BD20" s="30">
        <v>0.98982999999999999</v>
      </c>
      <c r="BE20" s="31">
        <v>0.96294999999999997</v>
      </c>
      <c r="BF20" s="30">
        <v>0.96243666666666705</v>
      </c>
      <c r="BG20" s="31">
        <v>0.96321000000000001</v>
      </c>
      <c r="BH20" s="30">
        <v>1.0103266666666699</v>
      </c>
      <c r="BI20" s="31">
        <v>1.0913333333333299</v>
      </c>
      <c r="BJ20" s="30">
        <v>1.0785</v>
      </c>
      <c r="BK20" s="31">
        <v>1.11537666666667</v>
      </c>
      <c r="BL20" s="30">
        <v>1.07185333333333</v>
      </c>
      <c r="BM20" s="31">
        <v>1.0810500000000001</v>
      </c>
      <c r="BN20" s="30">
        <v>1.16917</v>
      </c>
      <c r="BO20" s="31">
        <v>1.27257666666667</v>
      </c>
      <c r="BP20" s="30">
        <v>1.2849266666666701</v>
      </c>
      <c r="BQ20" s="31">
        <v>1.3783033333333301</v>
      </c>
      <c r="BR20" s="30">
        <v>1.38855333333333</v>
      </c>
      <c r="BS20" s="31">
        <v>1.38726666666667</v>
      </c>
      <c r="BT20" s="30">
        <v>1.3409533333333301</v>
      </c>
      <c r="BU20" s="31">
        <v>1.31897666666667</v>
      </c>
      <c r="BV20" s="30">
        <v>1.3336633333333301</v>
      </c>
      <c r="BW20" s="31">
        <v>1.3196000000000001</v>
      </c>
      <c r="BX20" s="30">
        <v>1.3315566666666701</v>
      </c>
      <c r="BY20" s="31">
        <v>1.2668333333333299</v>
      </c>
      <c r="BZ20" s="30">
        <v>1.30104333333333</v>
      </c>
      <c r="CA20" s="31">
        <v>1.2719100000000001</v>
      </c>
      <c r="CB20" s="30">
        <v>1.3206933333333299</v>
      </c>
      <c r="CC20" s="31">
        <v>1.3678900000000001</v>
      </c>
      <c r="CD20" s="30">
        <v>1.3931500000000001</v>
      </c>
      <c r="CE20" s="31">
        <v>1.4039366666666699</v>
      </c>
      <c r="CF20" s="30">
        <v>1.4278566666666701</v>
      </c>
      <c r="CG20" s="31">
        <v>1.4589300000000001</v>
      </c>
      <c r="CH20" s="30">
        <v>1.4633</v>
      </c>
      <c r="CI20" s="31" t="e">
        <f>#N/A</f>
        <v>#N/A</v>
      </c>
      <c r="CJ20" s="30" t="e">
        <f>#N/A</f>
        <v>#N/A</v>
      </c>
      <c r="CK20" s="31"/>
      <c r="CL20" s="30"/>
    </row>
    <row r="21" spans="1:90" s="32" customFormat="1" ht="15" customHeight="1" x14ac:dyDescent="0.3">
      <c r="A21" s="29" t="s">
        <v>75</v>
      </c>
      <c r="B21" s="30" t="s">
        <v>157</v>
      </c>
      <c r="C21" s="29" t="s">
        <v>129</v>
      </c>
      <c r="D21" s="30" t="s">
        <v>6</v>
      </c>
      <c r="E21" s="29" t="s">
        <v>6</v>
      </c>
      <c r="F21" s="30"/>
      <c r="G21" s="30">
        <v>2.8023600000000002</v>
      </c>
      <c r="H21" s="30">
        <v>3.0836999999999999</v>
      </c>
      <c r="I21" s="31">
        <v>6.1135400000000004</v>
      </c>
      <c r="J21" s="30">
        <v>5.78871</v>
      </c>
      <c r="K21" s="31">
        <v>6.0258200000000004</v>
      </c>
      <c r="L21" s="30">
        <v>6.1253599999999997</v>
      </c>
      <c r="M21" s="31">
        <v>2.4691399999999999</v>
      </c>
      <c r="N21" s="30">
        <v>3.1463700000000001</v>
      </c>
      <c r="O21" s="31">
        <v>2.9769999999999999</v>
      </c>
      <c r="P21" s="30">
        <v>2.8187899999999999</v>
      </c>
      <c r="Q21" s="31">
        <v>3.21285</v>
      </c>
      <c r="R21" s="30">
        <v>2.91777</v>
      </c>
      <c r="S21" s="31">
        <v>3.2851499999999998</v>
      </c>
      <c r="T21" s="30">
        <v>2.61097</v>
      </c>
      <c r="U21" s="31">
        <v>2.5940300000000001</v>
      </c>
      <c r="V21" s="30">
        <v>2.4484499999999998</v>
      </c>
      <c r="W21" s="31">
        <v>2.0356200000000002</v>
      </c>
      <c r="X21" s="30">
        <v>2.54453</v>
      </c>
      <c r="Y21" s="31">
        <v>2.2755999999999998</v>
      </c>
      <c r="Z21" s="30">
        <v>2.51572</v>
      </c>
      <c r="AA21" s="31">
        <v>2.3690799999999999</v>
      </c>
      <c r="AB21" s="30">
        <v>2.4813900000000002</v>
      </c>
      <c r="AC21" s="31">
        <v>3.09023</v>
      </c>
      <c r="AD21" s="30">
        <v>2.8220900000000002</v>
      </c>
      <c r="AE21" s="31">
        <v>2.92326</v>
      </c>
      <c r="AF21" s="30">
        <v>3.9951599999999998</v>
      </c>
      <c r="AG21" s="31">
        <v>3.9568300000000001</v>
      </c>
      <c r="AH21" s="30">
        <v>3.3412899999999999</v>
      </c>
      <c r="AI21" s="31">
        <v>2.4852099999999999</v>
      </c>
      <c r="AJ21" s="30">
        <v>2.0954600000000001</v>
      </c>
      <c r="AK21" s="31">
        <v>1.84544</v>
      </c>
      <c r="AL21" s="30">
        <v>2.8868399999999999</v>
      </c>
      <c r="AM21" s="31">
        <v>4.2725200000000001</v>
      </c>
      <c r="AN21" s="30">
        <v>4.4469799999999999</v>
      </c>
      <c r="AO21" s="31">
        <v>4.9830100000000002</v>
      </c>
      <c r="AP21" s="30">
        <v>3.7037</v>
      </c>
      <c r="AQ21" s="31">
        <v>2.4363199999999998</v>
      </c>
      <c r="AR21" s="30">
        <v>1.4192100000000001</v>
      </c>
      <c r="AS21" s="31">
        <v>1.18662</v>
      </c>
      <c r="AT21" s="30">
        <v>2.0562800000000001</v>
      </c>
      <c r="AU21" s="31">
        <v>2.91892</v>
      </c>
      <c r="AV21" s="30">
        <v>3.1216400000000002</v>
      </c>
      <c r="AW21" s="31">
        <v>2.87846</v>
      </c>
      <c r="AX21" s="30">
        <v>2.7571599999999998</v>
      </c>
      <c r="AY21" s="31">
        <v>3.2563</v>
      </c>
      <c r="AZ21" s="30">
        <v>3.5490599999999999</v>
      </c>
      <c r="BA21" s="31">
        <v>3.4196900000000001</v>
      </c>
      <c r="BB21" s="30">
        <v>2.9927800000000002</v>
      </c>
      <c r="BC21" s="31">
        <v>1.62767</v>
      </c>
      <c r="BD21" s="30">
        <v>1.2096800000000001</v>
      </c>
      <c r="BE21" s="31">
        <v>2.0040100000000001</v>
      </c>
      <c r="BF21" s="30">
        <v>2.2044100000000002</v>
      </c>
      <c r="BG21" s="31">
        <v>2.5024999999999999</v>
      </c>
      <c r="BH21" s="30">
        <v>2.3904399999999999</v>
      </c>
      <c r="BI21" s="31">
        <v>2.1610999999999998</v>
      </c>
      <c r="BJ21" s="30">
        <v>2.7450999999999999</v>
      </c>
      <c r="BK21" s="31">
        <v>2.9296899999999999</v>
      </c>
      <c r="BL21" s="30">
        <v>3.0155599999999998</v>
      </c>
      <c r="BM21" s="31">
        <v>2.30769</v>
      </c>
      <c r="BN21" s="30">
        <v>1.71756</v>
      </c>
      <c r="BO21" s="31">
        <v>1.3282700000000001</v>
      </c>
      <c r="BP21" s="30">
        <v>1.5108600000000001</v>
      </c>
      <c r="BQ21" s="31">
        <v>1.50376</v>
      </c>
      <c r="BR21" s="30">
        <v>1.6885600000000001</v>
      </c>
      <c r="BS21" s="31">
        <v>1.3108599999999999</v>
      </c>
      <c r="BT21" s="30">
        <v>1.0232600000000001</v>
      </c>
      <c r="BU21" s="31">
        <v>1.2963</v>
      </c>
      <c r="BV21" s="30">
        <v>1.47601</v>
      </c>
      <c r="BW21" s="31">
        <v>2.1256900000000001</v>
      </c>
      <c r="BX21" s="30">
        <v>1.9337</v>
      </c>
      <c r="BY21" s="31">
        <v>1.8281499999999999</v>
      </c>
      <c r="BZ21" s="30">
        <v>1.90909</v>
      </c>
      <c r="CA21" s="31">
        <v>1.90045</v>
      </c>
      <c r="CB21" s="30">
        <v>2.07769</v>
      </c>
      <c r="CC21" s="31">
        <v>1.8851</v>
      </c>
      <c r="CD21" s="30">
        <v>1.7841199999999999</v>
      </c>
      <c r="CE21" s="31">
        <v>1.3321499999999999</v>
      </c>
      <c r="CF21" s="30">
        <v>1.5929199999999999</v>
      </c>
      <c r="CG21" s="31">
        <v>1.67401</v>
      </c>
      <c r="CH21" s="30">
        <v>1.84049</v>
      </c>
      <c r="CI21" s="31" t="e">
        <f>#N/A</f>
        <v>#N/A</v>
      </c>
      <c r="CJ21" s="30" t="e">
        <f>#N/A</f>
        <v>#N/A</v>
      </c>
      <c r="CK21" s="31"/>
      <c r="CL21" s="30"/>
    </row>
    <row r="22" spans="1:90" s="32" customFormat="1" ht="15" customHeight="1" x14ac:dyDescent="0.3">
      <c r="A22" s="29" t="s">
        <v>75</v>
      </c>
      <c r="B22" s="30" t="s">
        <v>161</v>
      </c>
      <c r="C22" s="29" t="s">
        <v>162</v>
      </c>
      <c r="D22" s="30" t="s">
        <v>5</v>
      </c>
      <c r="E22" s="29" t="s">
        <v>163</v>
      </c>
      <c r="F22" s="30"/>
      <c r="G22" s="30">
        <v>2125.8000000000002</v>
      </c>
      <c r="H22" s="30">
        <v>1917.3</v>
      </c>
      <c r="I22" s="31">
        <v>2226.9</v>
      </c>
      <c r="J22" s="30">
        <v>2401.6999999999998</v>
      </c>
      <c r="K22" s="31">
        <v>2315.5</v>
      </c>
      <c r="L22" s="30">
        <v>1978.6</v>
      </c>
      <c r="M22" s="31">
        <v>2239.1</v>
      </c>
      <c r="N22" s="30">
        <v>2128.6999999999998</v>
      </c>
      <c r="O22" s="31">
        <v>2225.5</v>
      </c>
      <c r="P22" s="30">
        <v>1873.2</v>
      </c>
      <c r="Q22" s="31">
        <v>2185.6999999999998</v>
      </c>
      <c r="R22" s="30">
        <v>2313.5</v>
      </c>
      <c r="S22" s="31">
        <v>2232.3000000000002</v>
      </c>
      <c r="T22" s="30">
        <v>1607.9</v>
      </c>
      <c r="U22" s="31">
        <v>2174.1</v>
      </c>
      <c r="V22" s="30">
        <v>2450.9</v>
      </c>
      <c r="W22" s="31">
        <v>2499.3000000000002</v>
      </c>
      <c r="X22" s="30">
        <v>2147.5</v>
      </c>
      <c r="Y22" s="31">
        <v>2550.3000000000002</v>
      </c>
      <c r="Z22" s="30">
        <v>2709.4</v>
      </c>
      <c r="AA22" s="31">
        <v>2835.5</v>
      </c>
      <c r="AB22" s="30">
        <v>2281.6999999999998</v>
      </c>
      <c r="AC22" s="31">
        <v>2772.7</v>
      </c>
      <c r="AD22" s="30">
        <v>2776.3</v>
      </c>
      <c r="AE22" s="31">
        <v>2831.2</v>
      </c>
      <c r="AF22" s="30">
        <v>2351.6</v>
      </c>
      <c r="AG22" s="31">
        <v>2790.7</v>
      </c>
      <c r="AH22" s="30">
        <v>2936.9</v>
      </c>
      <c r="AI22" s="31">
        <v>3010.5</v>
      </c>
      <c r="AJ22" s="30">
        <v>2531.3000000000002</v>
      </c>
      <c r="AK22" s="31">
        <v>2968.7</v>
      </c>
      <c r="AL22" s="30">
        <v>3103.4</v>
      </c>
      <c r="AM22" s="31">
        <v>3245.8</v>
      </c>
      <c r="AN22" s="30">
        <v>2657.1</v>
      </c>
      <c r="AO22" s="31">
        <v>3087.1</v>
      </c>
      <c r="AP22" s="30">
        <v>3124.6</v>
      </c>
      <c r="AQ22" s="31">
        <v>3191.7</v>
      </c>
      <c r="AR22" s="30">
        <v>2702</v>
      </c>
      <c r="AS22" s="31">
        <v>3210.1</v>
      </c>
      <c r="AT22" s="30">
        <v>3390.7</v>
      </c>
      <c r="AU22" s="31">
        <v>3515.6</v>
      </c>
      <c r="AV22" s="30">
        <v>2906.6</v>
      </c>
      <c r="AW22" s="31">
        <v>3550.7</v>
      </c>
      <c r="AX22" s="30">
        <v>3599.8</v>
      </c>
      <c r="AY22" s="31">
        <v>3694</v>
      </c>
      <c r="AZ22" s="30">
        <v>3134.5</v>
      </c>
      <c r="BA22" s="31">
        <v>3716</v>
      </c>
      <c r="BB22" s="30">
        <v>3780.5</v>
      </c>
      <c r="BC22" s="31">
        <v>3928.6</v>
      </c>
      <c r="BD22" s="30">
        <v>3306.8</v>
      </c>
      <c r="BE22" s="31">
        <v>3885.5</v>
      </c>
      <c r="BF22" s="30">
        <v>3999.5</v>
      </c>
      <c r="BG22" s="31">
        <v>4079.3</v>
      </c>
      <c r="BH22" s="30">
        <v>3486.3</v>
      </c>
      <c r="BI22" s="31">
        <v>4141.6000000000004</v>
      </c>
      <c r="BJ22" s="30">
        <v>4238.8999999999996</v>
      </c>
      <c r="BK22" s="31">
        <v>4364</v>
      </c>
      <c r="BL22" s="30">
        <v>3698.1</v>
      </c>
      <c r="BM22" s="31">
        <v>4337.5</v>
      </c>
      <c r="BN22" s="30">
        <v>4372.8999999999996</v>
      </c>
      <c r="BO22" s="31">
        <v>4584.6000000000004</v>
      </c>
      <c r="BP22" s="30">
        <v>3814.1</v>
      </c>
      <c r="BQ22" s="31">
        <v>4522.5</v>
      </c>
      <c r="BR22" s="30">
        <v>4659.3</v>
      </c>
      <c r="BS22" s="31">
        <v>4948.3</v>
      </c>
      <c r="BT22" s="30">
        <v>4105.3</v>
      </c>
      <c r="BU22" s="31">
        <v>4927.8999999999996</v>
      </c>
      <c r="BV22" s="30">
        <v>5008.1000000000004</v>
      </c>
      <c r="BW22" s="31">
        <v>5220.3999999999996</v>
      </c>
      <c r="BX22" s="30">
        <v>4472</v>
      </c>
      <c r="BY22" s="31">
        <v>5198.8</v>
      </c>
      <c r="BZ22" s="30">
        <v>5236.8999999999996</v>
      </c>
      <c r="CA22" s="31">
        <v>5542.2</v>
      </c>
      <c r="CB22" s="30">
        <v>4661.7</v>
      </c>
      <c r="CC22" s="31">
        <v>5450.5</v>
      </c>
      <c r="CD22" s="30">
        <v>5485.3</v>
      </c>
      <c r="CE22" s="31">
        <v>5666.4</v>
      </c>
      <c r="CF22" s="30">
        <v>2029</v>
      </c>
      <c r="CG22" s="31">
        <v>2274.6</v>
      </c>
      <c r="CH22" s="30">
        <v>2667.6</v>
      </c>
      <c r="CI22" s="31" t="e">
        <f>#N/A</f>
        <v>#N/A</v>
      </c>
      <c r="CJ22" s="30" t="e">
        <f>#N/A</f>
        <v>#N/A</v>
      </c>
      <c r="CK22" s="31"/>
      <c r="CL22" s="30"/>
    </row>
    <row r="23" spans="1:90" s="32" customFormat="1" ht="15" customHeight="1" x14ac:dyDescent="0.3">
      <c r="A23" s="29" t="s">
        <v>75</v>
      </c>
      <c r="B23" s="30" t="s">
        <v>159</v>
      </c>
      <c r="C23" s="29" t="s">
        <v>124</v>
      </c>
      <c r="D23" s="30" t="s">
        <v>3</v>
      </c>
      <c r="E23" s="29" t="s">
        <v>125</v>
      </c>
      <c r="F23" s="30"/>
      <c r="G23" s="30">
        <v>15090.77</v>
      </c>
      <c r="H23" s="30">
        <v>15810.99</v>
      </c>
      <c r="I23" s="31">
        <v>15950.38</v>
      </c>
      <c r="J23" s="30">
        <v>16668.68</v>
      </c>
      <c r="K23" s="31">
        <v>14890.96</v>
      </c>
      <c r="L23" s="30">
        <v>16270.31</v>
      </c>
      <c r="M23" s="31">
        <v>16328.3</v>
      </c>
      <c r="N23" s="30">
        <v>15921.99</v>
      </c>
      <c r="O23" s="31">
        <v>14922.86</v>
      </c>
      <c r="P23" s="30">
        <v>16323.08</v>
      </c>
      <c r="Q23" s="31">
        <v>16690.810000000001</v>
      </c>
      <c r="R23" s="30">
        <v>17285.43</v>
      </c>
      <c r="S23" s="31">
        <v>16483.64</v>
      </c>
      <c r="T23" s="30">
        <v>17541.09</v>
      </c>
      <c r="U23" s="31">
        <v>17519.7</v>
      </c>
      <c r="V23" s="30">
        <v>19360.68</v>
      </c>
      <c r="W23" s="31">
        <v>19538.78</v>
      </c>
      <c r="X23" s="30">
        <v>21174.79</v>
      </c>
      <c r="Y23" s="31">
        <v>21869.16</v>
      </c>
      <c r="Z23" s="30">
        <v>23582.57</v>
      </c>
      <c r="AA23" s="31">
        <v>22254.560000000001</v>
      </c>
      <c r="AB23" s="30">
        <v>26852.560000000001</v>
      </c>
      <c r="AC23" s="31">
        <v>27164.57</v>
      </c>
      <c r="AD23" s="30">
        <v>28794.54</v>
      </c>
      <c r="AE23" s="31">
        <v>26571.599999999999</v>
      </c>
      <c r="AF23" s="30">
        <v>29708.49</v>
      </c>
      <c r="AG23" s="31">
        <v>32258.42</v>
      </c>
      <c r="AH23" s="30">
        <v>33313.269999999997</v>
      </c>
      <c r="AI23" s="31">
        <v>31262.34</v>
      </c>
      <c r="AJ23" s="30">
        <v>35405.300000000003</v>
      </c>
      <c r="AK23" s="31">
        <v>36366.800000000003</v>
      </c>
      <c r="AL23" s="30">
        <v>38453.120000000003</v>
      </c>
      <c r="AM23" s="31">
        <v>38292.6</v>
      </c>
      <c r="AN23" s="30">
        <v>48624.44</v>
      </c>
      <c r="AO23" s="31">
        <v>53652.800000000003</v>
      </c>
      <c r="AP23" s="30">
        <v>45043.13</v>
      </c>
      <c r="AQ23" s="31">
        <v>36987.75</v>
      </c>
      <c r="AR23" s="30">
        <v>35823.72</v>
      </c>
      <c r="AS23" s="31">
        <v>38420.870000000003</v>
      </c>
      <c r="AT23" s="30">
        <v>42409.440000000002</v>
      </c>
      <c r="AU23" s="31">
        <v>41263.06</v>
      </c>
      <c r="AV23" s="30">
        <v>53693.67</v>
      </c>
      <c r="AW23" s="31">
        <v>56063.74</v>
      </c>
      <c r="AX23" s="30">
        <v>60634.18</v>
      </c>
      <c r="AY23" s="31">
        <v>56498.49</v>
      </c>
      <c r="AZ23" s="30">
        <v>69518.559999999998</v>
      </c>
      <c r="BA23" s="31">
        <v>74052.990000000005</v>
      </c>
      <c r="BB23" s="30">
        <v>70741.48</v>
      </c>
      <c r="BC23" s="31">
        <v>61653.08</v>
      </c>
      <c r="BD23" s="30">
        <v>67029.179999999993</v>
      </c>
      <c r="BE23" s="31">
        <v>64405.23</v>
      </c>
      <c r="BF23" s="30">
        <v>64414.36</v>
      </c>
      <c r="BG23" s="31">
        <v>61027.46</v>
      </c>
      <c r="BH23" s="30">
        <v>64847.68</v>
      </c>
      <c r="BI23" s="31">
        <v>62695.28</v>
      </c>
      <c r="BJ23" s="30">
        <v>64982.71</v>
      </c>
      <c r="BK23" s="31">
        <v>61525.02</v>
      </c>
      <c r="BL23" s="30">
        <v>61790.06</v>
      </c>
      <c r="BM23" s="31">
        <v>60461.51</v>
      </c>
      <c r="BN23" s="30">
        <v>56867.38</v>
      </c>
      <c r="BO23" s="31">
        <v>49028.23</v>
      </c>
      <c r="BP23" s="30">
        <v>47301.54</v>
      </c>
      <c r="BQ23" s="31">
        <v>47179.56</v>
      </c>
      <c r="BR23" s="30">
        <v>44958.86</v>
      </c>
      <c r="BS23" s="31">
        <v>41066.449999999997</v>
      </c>
      <c r="BT23" s="30">
        <v>45204.15</v>
      </c>
      <c r="BU23" s="31">
        <v>49412.97</v>
      </c>
      <c r="BV23" s="30">
        <v>55603.54</v>
      </c>
      <c r="BW23" s="31">
        <v>55118.19</v>
      </c>
      <c r="BX23" s="30">
        <v>56583.71</v>
      </c>
      <c r="BY23" s="31">
        <v>59333.74</v>
      </c>
      <c r="BZ23" s="30">
        <v>58255.6</v>
      </c>
      <c r="CA23" s="31">
        <v>60324.36</v>
      </c>
      <c r="CB23" s="30">
        <v>63475.4</v>
      </c>
      <c r="CC23" s="31">
        <v>64554.61</v>
      </c>
      <c r="CD23" s="30">
        <v>66337.509999999995</v>
      </c>
      <c r="CE23" s="31">
        <v>63804.55</v>
      </c>
      <c r="CF23" s="30">
        <v>70176.679999999993</v>
      </c>
      <c r="CG23" s="31">
        <v>70810.33</v>
      </c>
      <c r="CH23" s="30">
        <v>67782.53</v>
      </c>
      <c r="CI23" s="31" t="e">
        <f>#N/A</f>
        <v>#N/A</v>
      </c>
      <c r="CJ23" s="30" t="e">
        <f>#N/A</f>
        <v>#N/A</v>
      </c>
      <c r="CK23" s="31"/>
      <c r="CL23" s="30"/>
    </row>
    <row r="24" spans="1:90" s="32" customFormat="1" ht="15" customHeight="1" x14ac:dyDescent="0.3">
      <c r="A24" s="29" t="s">
        <v>75</v>
      </c>
      <c r="B24" s="30" t="s">
        <v>160</v>
      </c>
      <c r="C24" s="29" t="s">
        <v>124</v>
      </c>
      <c r="D24" s="30" t="s">
        <v>3</v>
      </c>
      <c r="E24" s="29" t="s">
        <v>127</v>
      </c>
      <c r="F24" s="30"/>
      <c r="G24" s="30">
        <v>17648.88</v>
      </c>
      <c r="H24" s="30">
        <v>18022.580000000002</v>
      </c>
      <c r="I24" s="31">
        <v>18327.93</v>
      </c>
      <c r="J24" s="30">
        <v>17574.900000000001</v>
      </c>
      <c r="K24" s="31">
        <v>15494.74</v>
      </c>
      <c r="L24" s="30">
        <v>15809.07</v>
      </c>
      <c r="M24" s="31">
        <v>16205.16</v>
      </c>
      <c r="N24" s="30">
        <v>16916.7</v>
      </c>
      <c r="O24" s="31">
        <v>15707.22</v>
      </c>
      <c r="P24" s="30">
        <v>17484.37</v>
      </c>
      <c r="Q24" s="31">
        <v>19466.21</v>
      </c>
      <c r="R24" s="30">
        <v>21073.62</v>
      </c>
      <c r="S24" s="31">
        <v>20014.37</v>
      </c>
      <c r="T24" s="30">
        <v>21692.560000000001</v>
      </c>
      <c r="U24" s="31">
        <v>23006.58</v>
      </c>
      <c r="V24" s="30">
        <v>25105.360000000001</v>
      </c>
      <c r="W24" s="31">
        <v>24922.83</v>
      </c>
      <c r="X24" s="30">
        <v>25842.58</v>
      </c>
      <c r="Y24" s="31">
        <v>28496.2</v>
      </c>
      <c r="Z24" s="30">
        <v>30686.84</v>
      </c>
      <c r="AA24" s="31">
        <v>28842.41</v>
      </c>
      <c r="AB24" s="30">
        <v>31189.35</v>
      </c>
      <c r="AC24" s="31">
        <v>32569.599999999999</v>
      </c>
      <c r="AD24" s="30">
        <v>33584.269999999997</v>
      </c>
      <c r="AE24" s="31">
        <v>31747.26</v>
      </c>
      <c r="AF24" s="30">
        <v>34719.35</v>
      </c>
      <c r="AG24" s="31">
        <v>36182.300000000003</v>
      </c>
      <c r="AH24" s="30">
        <v>38108.269999999997</v>
      </c>
      <c r="AI24" s="31">
        <v>36686.17</v>
      </c>
      <c r="AJ24" s="30">
        <v>40171.93</v>
      </c>
      <c r="AK24" s="31">
        <v>42733.3</v>
      </c>
      <c r="AL24" s="30">
        <v>47639.47</v>
      </c>
      <c r="AM24" s="31">
        <v>48310</v>
      </c>
      <c r="AN24" s="30">
        <v>53238.32</v>
      </c>
      <c r="AO24" s="31">
        <v>56086.11</v>
      </c>
      <c r="AP24" s="30">
        <v>44854.83</v>
      </c>
      <c r="AQ24" s="31">
        <v>35909.360000000001</v>
      </c>
      <c r="AR24" s="30">
        <v>37475.040000000001</v>
      </c>
      <c r="AS24" s="31">
        <v>44013.19</v>
      </c>
      <c r="AT24" s="30">
        <v>51201.01</v>
      </c>
      <c r="AU24" s="31">
        <v>46431.9</v>
      </c>
      <c r="AV24" s="30">
        <v>48616.08</v>
      </c>
      <c r="AW24" s="31">
        <v>52202.19</v>
      </c>
      <c r="AX24" s="30">
        <v>57499.58</v>
      </c>
      <c r="AY24" s="31">
        <v>54244.800000000003</v>
      </c>
      <c r="AZ24" s="30">
        <v>60598.82</v>
      </c>
      <c r="BA24" s="31">
        <v>66995.91</v>
      </c>
      <c r="BB24" s="30">
        <v>66755.92</v>
      </c>
      <c r="BC24" s="31">
        <v>64670.9</v>
      </c>
      <c r="BD24" s="30">
        <v>63578.82</v>
      </c>
      <c r="BE24" s="31">
        <v>67599.86</v>
      </c>
      <c r="BF24" s="30">
        <v>69900.81</v>
      </c>
      <c r="BG24" s="31">
        <v>60346.82</v>
      </c>
      <c r="BH24" s="30">
        <v>59938.75</v>
      </c>
      <c r="BI24" s="31">
        <v>63097.279999999999</v>
      </c>
      <c r="BJ24" s="30">
        <v>63367.47</v>
      </c>
      <c r="BK24" s="31">
        <v>58298.2</v>
      </c>
      <c r="BL24" s="30">
        <v>60798.85</v>
      </c>
      <c r="BM24" s="31">
        <v>63273.3</v>
      </c>
      <c r="BN24" s="30">
        <v>59057.24</v>
      </c>
      <c r="BO24" s="31">
        <v>51392.26</v>
      </c>
      <c r="BP24" s="30">
        <v>53993.59</v>
      </c>
      <c r="BQ24" s="31">
        <v>53674.400000000001</v>
      </c>
      <c r="BR24" s="30">
        <v>53886.82</v>
      </c>
      <c r="BS24" s="31">
        <v>46833.599999999999</v>
      </c>
      <c r="BT24" s="30">
        <v>49266.559999999998</v>
      </c>
      <c r="BU24" s="31">
        <v>52878.239999999998</v>
      </c>
      <c r="BV24" s="30">
        <v>52127.07</v>
      </c>
      <c r="BW24" s="31">
        <v>50780.18</v>
      </c>
      <c r="BX24" s="30">
        <v>55544.03</v>
      </c>
      <c r="BY24" s="31">
        <v>61849.39</v>
      </c>
      <c r="BZ24" s="30">
        <v>59344.47</v>
      </c>
      <c r="CA24" s="31">
        <v>58990.400000000001</v>
      </c>
      <c r="CB24" s="30">
        <v>60180.73</v>
      </c>
      <c r="CC24" s="31">
        <v>59617.01</v>
      </c>
      <c r="CD24" s="30">
        <v>62123.18</v>
      </c>
      <c r="CE24" s="31">
        <v>55450.38</v>
      </c>
      <c r="CF24" s="30">
        <v>55968.37</v>
      </c>
      <c r="CG24" s="31">
        <v>56995.78</v>
      </c>
      <c r="CH24" s="30">
        <v>58540.77</v>
      </c>
      <c r="CI24" s="31" t="e">
        <f>#N/A</f>
        <v>#N/A</v>
      </c>
      <c r="CJ24" s="30" t="e">
        <f>#N/A</f>
        <v>#N/A</v>
      </c>
      <c r="CK24" s="31"/>
      <c r="CL24" s="30"/>
    </row>
    <row r="25" spans="1:90" s="32" customFormat="1" ht="15" customHeight="1" x14ac:dyDescent="0.3">
      <c r="A25" s="29" t="s">
        <v>75</v>
      </c>
      <c r="B25" s="30" t="s">
        <v>164</v>
      </c>
      <c r="C25" s="29" t="s">
        <v>165</v>
      </c>
      <c r="D25" s="30" t="s">
        <v>2</v>
      </c>
      <c r="E25" s="29" t="s">
        <v>153</v>
      </c>
      <c r="F25" s="30"/>
      <c r="G25" s="30">
        <v>88.6</v>
      </c>
      <c r="H25" s="30">
        <v>92.8</v>
      </c>
      <c r="I25" s="31">
        <v>96.4</v>
      </c>
      <c r="J25" s="30">
        <v>96</v>
      </c>
      <c r="K25" s="31">
        <v>90.1</v>
      </c>
      <c r="L25" s="30">
        <v>93.2</v>
      </c>
      <c r="M25" s="31">
        <v>95.9</v>
      </c>
      <c r="N25" s="30">
        <v>96.7</v>
      </c>
      <c r="O25" s="31">
        <v>92.7</v>
      </c>
      <c r="P25" s="30">
        <v>95.9</v>
      </c>
      <c r="Q25" s="31">
        <v>99.9</v>
      </c>
      <c r="R25" s="30">
        <v>99.4</v>
      </c>
      <c r="S25" s="31">
        <v>94.3</v>
      </c>
      <c r="T25" s="30">
        <v>96.6</v>
      </c>
      <c r="U25" s="31">
        <v>99.1</v>
      </c>
      <c r="V25" s="30">
        <v>98.9</v>
      </c>
      <c r="W25" s="31">
        <v>94</v>
      </c>
      <c r="X25" s="30">
        <v>97.4</v>
      </c>
      <c r="Y25" s="31">
        <v>99.6</v>
      </c>
      <c r="Z25" s="30">
        <v>98.7</v>
      </c>
      <c r="AA25" s="31">
        <v>93.8</v>
      </c>
      <c r="AB25" s="30">
        <v>99.2</v>
      </c>
      <c r="AC25" s="31">
        <v>101.1</v>
      </c>
      <c r="AD25" s="30">
        <v>99.8</v>
      </c>
      <c r="AE25" s="31">
        <v>92.4</v>
      </c>
      <c r="AF25" s="30">
        <v>97.5</v>
      </c>
      <c r="AG25" s="31">
        <v>102.1</v>
      </c>
      <c r="AH25" s="30">
        <v>103.9</v>
      </c>
      <c r="AI25" s="31">
        <v>96.8</v>
      </c>
      <c r="AJ25" s="30">
        <v>102.3</v>
      </c>
      <c r="AK25" s="31">
        <v>100.6</v>
      </c>
      <c r="AL25" s="30">
        <v>101.7</v>
      </c>
      <c r="AM25" s="31">
        <v>96</v>
      </c>
      <c r="AN25" s="30">
        <v>101.8</v>
      </c>
      <c r="AO25" s="31">
        <v>103.6</v>
      </c>
      <c r="AP25" s="30">
        <v>100.6</v>
      </c>
      <c r="AQ25" s="31">
        <v>92.6</v>
      </c>
      <c r="AR25" s="30">
        <v>97.6</v>
      </c>
      <c r="AS25" s="31">
        <v>100.8</v>
      </c>
      <c r="AT25" s="30">
        <v>103.8</v>
      </c>
      <c r="AU25" s="31">
        <v>94.6</v>
      </c>
      <c r="AV25" s="30">
        <v>101</v>
      </c>
      <c r="AW25" s="31">
        <v>102.4</v>
      </c>
      <c r="AX25" s="30">
        <v>102</v>
      </c>
      <c r="AY25" s="31">
        <v>92.4</v>
      </c>
      <c r="AZ25" s="30">
        <v>100.6</v>
      </c>
      <c r="BA25" s="31">
        <v>103.7</v>
      </c>
      <c r="BB25" s="30">
        <v>104.7</v>
      </c>
      <c r="BC25" s="31">
        <v>97.1</v>
      </c>
      <c r="BD25" s="30">
        <v>102.6</v>
      </c>
      <c r="BE25" s="31">
        <v>106.5</v>
      </c>
      <c r="BF25" s="30">
        <v>106.6</v>
      </c>
      <c r="BG25" s="31">
        <v>98.1</v>
      </c>
      <c r="BH25" s="30">
        <v>104.2</v>
      </c>
      <c r="BI25" s="31">
        <v>107</v>
      </c>
      <c r="BJ25" s="30">
        <v>107.9</v>
      </c>
      <c r="BK25" s="31">
        <v>101.9</v>
      </c>
      <c r="BL25" s="30">
        <v>108.8</v>
      </c>
      <c r="BM25" s="31">
        <v>112</v>
      </c>
      <c r="BN25" s="30">
        <v>111.5</v>
      </c>
      <c r="BO25" s="31">
        <v>104.5</v>
      </c>
      <c r="BP25" s="30">
        <v>108.8</v>
      </c>
      <c r="BQ25" s="31">
        <v>113.1</v>
      </c>
      <c r="BR25" s="30">
        <v>112.6</v>
      </c>
      <c r="BS25" s="31">
        <v>105.5</v>
      </c>
      <c r="BT25" s="30">
        <v>109.3</v>
      </c>
      <c r="BU25" s="31">
        <v>111.3</v>
      </c>
      <c r="BV25" s="30">
        <v>111.9</v>
      </c>
      <c r="BW25" s="31">
        <v>104.9</v>
      </c>
      <c r="BX25" s="30">
        <v>110.2</v>
      </c>
      <c r="BY25" s="31">
        <v>113.3</v>
      </c>
      <c r="BZ25" s="30">
        <v>112.7</v>
      </c>
      <c r="CA25" s="31">
        <v>109.5</v>
      </c>
      <c r="CB25" s="30">
        <v>114.9</v>
      </c>
      <c r="CC25" s="31">
        <v>116.5</v>
      </c>
      <c r="CD25" s="30" t="e">
        <f>#N/A</f>
        <v>#N/A</v>
      </c>
      <c r="CE25" s="31" t="e">
        <f>#N/A</f>
        <v>#N/A</v>
      </c>
      <c r="CF25" s="30" t="e">
        <f>#N/A</f>
        <v>#N/A</v>
      </c>
      <c r="CG25" s="31" t="e">
        <f>#N/A</f>
        <v>#N/A</v>
      </c>
      <c r="CH25" s="30" t="e">
        <f>#N/A</f>
        <v>#N/A</v>
      </c>
      <c r="CI25" s="31" t="e">
        <f>#N/A</f>
        <v>#N/A</v>
      </c>
      <c r="CJ25" s="30" t="e">
        <f>#N/A</f>
        <v>#N/A</v>
      </c>
      <c r="CK25" s="31"/>
      <c r="CL25" s="30"/>
    </row>
    <row r="26" spans="1:90" s="32" customFormat="1" ht="15" customHeight="1" x14ac:dyDescent="0.3">
      <c r="A26" s="29" t="s">
        <v>75</v>
      </c>
      <c r="B26" s="30" t="s">
        <v>166</v>
      </c>
      <c r="C26" s="29" t="s">
        <v>167</v>
      </c>
      <c r="D26" s="30" t="s">
        <v>1</v>
      </c>
      <c r="E26" s="29" t="s">
        <v>115</v>
      </c>
      <c r="F26" s="30" t="s">
        <v>168</v>
      </c>
      <c r="G26" s="30">
        <v>277467</v>
      </c>
      <c r="H26" s="30">
        <v>280015</v>
      </c>
      <c r="I26" s="31">
        <v>280554</v>
      </c>
      <c r="J26" s="30">
        <v>279485</v>
      </c>
      <c r="K26" s="31">
        <v>282341</v>
      </c>
      <c r="L26" s="30">
        <v>284683</v>
      </c>
      <c r="M26" s="31">
        <v>288107</v>
      </c>
      <c r="N26" s="30">
        <v>291578</v>
      </c>
      <c r="O26" s="31">
        <v>293777</v>
      </c>
      <c r="P26" s="30">
        <v>298699</v>
      </c>
      <c r="Q26" s="31">
        <v>299741</v>
      </c>
      <c r="R26" s="30">
        <v>301922</v>
      </c>
      <c r="S26" s="31">
        <v>302237</v>
      </c>
      <c r="T26" s="30">
        <v>303260</v>
      </c>
      <c r="U26" s="31">
        <v>308311</v>
      </c>
      <c r="V26" s="30">
        <v>313573</v>
      </c>
      <c r="W26" s="31">
        <v>316068</v>
      </c>
      <c r="X26" s="30">
        <v>318164</v>
      </c>
      <c r="Y26" s="31">
        <v>320598</v>
      </c>
      <c r="Z26" s="30">
        <v>323081</v>
      </c>
      <c r="AA26" s="31">
        <v>325612</v>
      </c>
      <c r="AB26" s="30">
        <v>327074</v>
      </c>
      <c r="AC26" s="31">
        <v>330565</v>
      </c>
      <c r="AD26" s="30">
        <v>333367</v>
      </c>
      <c r="AE26" s="31">
        <v>334050</v>
      </c>
      <c r="AF26" s="30">
        <v>334611</v>
      </c>
      <c r="AG26" s="31">
        <v>339624</v>
      </c>
      <c r="AH26" s="30">
        <v>343968</v>
      </c>
      <c r="AI26" s="31">
        <v>349090</v>
      </c>
      <c r="AJ26" s="30">
        <v>351139</v>
      </c>
      <c r="AK26" s="31">
        <v>355058</v>
      </c>
      <c r="AL26" s="30">
        <v>356835</v>
      </c>
      <c r="AM26" s="31">
        <v>360872</v>
      </c>
      <c r="AN26" s="30">
        <v>361675</v>
      </c>
      <c r="AO26" s="31">
        <v>364491</v>
      </c>
      <c r="AP26" s="30">
        <v>362728</v>
      </c>
      <c r="AQ26" s="31">
        <v>366478</v>
      </c>
      <c r="AR26" s="30">
        <v>368529</v>
      </c>
      <c r="AS26" s="31">
        <v>369648</v>
      </c>
      <c r="AT26" s="30">
        <v>372373</v>
      </c>
      <c r="AU26" s="31">
        <v>374248</v>
      </c>
      <c r="AV26" s="30">
        <v>376186</v>
      </c>
      <c r="AW26" s="31">
        <v>378798</v>
      </c>
      <c r="AX26" s="30">
        <v>382666</v>
      </c>
      <c r="AY26" s="31">
        <v>381635</v>
      </c>
      <c r="AZ26" s="30">
        <v>386113</v>
      </c>
      <c r="BA26" s="31">
        <v>391317</v>
      </c>
      <c r="BB26" s="30">
        <v>395798</v>
      </c>
      <c r="BC26" s="31">
        <v>399501</v>
      </c>
      <c r="BD26" s="30">
        <v>402513</v>
      </c>
      <c r="BE26" s="31">
        <v>404838</v>
      </c>
      <c r="BF26" s="30">
        <v>407099</v>
      </c>
      <c r="BG26" s="31">
        <v>408205</v>
      </c>
      <c r="BH26" s="30">
        <v>410064</v>
      </c>
      <c r="BI26" s="31">
        <v>413313</v>
      </c>
      <c r="BJ26" s="30">
        <v>416701</v>
      </c>
      <c r="BK26" s="31">
        <v>419598</v>
      </c>
      <c r="BL26" s="30">
        <v>421889</v>
      </c>
      <c r="BM26" s="31">
        <v>423885</v>
      </c>
      <c r="BN26" s="30">
        <v>425464</v>
      </c>
      <c r="BO26" s="31">
        <v>429110</v>
      </c>
      <c r="BP26" s="30">
        <v>429691</v>
      </c>
      <c r="BQ26" s="31">
        <v>434290</v>
      </c>
      <c r="BR26" s="30">
        <v>436732</v>
      </c>
      <c r="BS26" s="31">
        <v>440660</v>
      </c>
      <c r="BT26" s="30">
        <v>443796</v>
      </c>
      <c r="BU26" s="31">
        <v>444502</v>
      </c>
      <c r="BV26" s="30">
        <v>448879</v>
      </c>
      <c r="BW26" s="31">
        <v>450429</v>
      </c>
      <c r="BX26" s="30">
        <v>453232</v>
      </c>
      <c r="BY26" s="31">
        <v>457843</v>
      </c>
      <c r="BZ26" s="30">
        <v>460088</v>
      </c>
      <c r="CA26" s="31">
        <v>464275</v>
      </c>
      <c r="CB26" s="30">
        <v>467674</v>
      </c>
      <c r="CC26" s="31">
        <v>469307</v>
      </c>
      <c r="CD26" s="30">
        <v>470071</v>
      </c>
      <c r="CE26" s="31">
        <v>472398</v>
      </c>
      <c r="CF26" s="30">
        <v>475243</v>
      </c>
      <c r="CG26" s="31">
        <v>477863</v>
      </c>
      <c r="CH26" s="30">
        <v>480379</v>
      </c>
      <c r="CI26" s="31"/>
      <c r="CJ26" s="30"/>
      <c r="CK26" s="31"/>
      <c r="CL26" s="30"/>
    </row>
    <row r="27" spans="1:90" s="32" customFormat="1" ht="15" customHeight="1" x14ac:dyDescent="0.3">
      <c r="A27" s="29" t="s">
        <v>75</v>
      </c>
      <c r="B27" s="30" t="s">
        <v>169</v>
      </c>
      <c r="C27" s="29" t="s">
        <v>167</v>
      </c>
      <c r="D27" s="30" t="s">
        <v>1</v>
      </c>
      <c r="E27" s="29" t="s">
        <v>138</v>
      </c>
      <c r="F27" s="30" t="s">
        <v>168</v>
      </c>
      <c r="G27" s="30">
        <v>197860</v>
      </c>
      <c r="H27" s="30">
        <v>198961</v>
      </c>
      <c r="I27" s="31">
        <v>200201</v>
      </c>
      <c r="J27" s="30">
        <v>201068</v>
      </c>
      <c r="K27" s="31">
        <v>202802</v>
      </c>
      <c r="L27" s="30">
        <v>204801</v>
      </c>
      <c r="M27" s="31">
        <v>205563</v>
      </c>
      <c r="N27" s="30">
        <v>207013</v>
      </c>
      <c r="O27" s="31">
        <v>209164</v>
      </c>
      <c r="P27" s="30">
        <v>212149</v>
      </c>
      <c r="Q27" s="31">
        <v>214471</v>
      </c>
      <c r="R27" s="30">
        <v>215273</v>
      </c>
      <c r="S27" s="31">
        <v>217210</v>
      </c>
      <c r="T27" s="30">
        <v>218475</v>
      </c>
      <c r="U27" s="31">
        <v>221400</v>
      </c>
      <c r="V27" s="30">
        <v>225736</v>
      </c>
      <c r="W27" s="31">
        <v>229185</v>
      </c>
      <c r="X27" s="30">
        <v>231495</v>
      </c>
      <c r="Y27" s="31">
        <v>233687</v>
      </c>
      <c r="Z27" s="30">
        <v>236296</v>
      </c>
      <c r="AA27" s="31">
        <v>236110</v>
      </c>
      <c r="AB27" s="30">
        <v>240239</v>
      </c>
      <c r="AC27" s="31">
        <v>240753</v>
      </c>
      <c r="AD27" s="30">
        <v>242558</v>
      </c>
      <c r="AE27" s="31">
        <v>244793</v>
      </c>
      <c r="AF27" s="30">
        <v>248698</v>
      </c>
      <c r="AG27" s="31">
        <v>251145</v>
      </c>
      <c r="AH27" s="30">
        <v>254314</v>
      </c>
      <c r="AI27" s="31">
        <v>258835</v>
      </c>
      <c r="AJ27" s="30">
        <v>260390</v>
      </c>
      <c r="AK27" s="31">
        <v>264548</v>
      </c>
      <c r="AL27" s="30">
        <v>267742</v>
      </c>
      <c r="AM27" s="31">
        <v>269417</v>
      </c>
      <c r="AN27" s="30">
        <v>268814</v>
      </c>
      <c r="AO27" s="31">
        <v>269439</v>
      </c>
      <c r="AP27" s="30">
        <v>270254</v>
      </c>
      <c r="AQ27" s="31">
        <v>271073</v>
      </c>
      <c r="AR27" s="30">
        <v>274856</v>
      </c>
      <c r="AS27" s="31">
        <v>275569</v>
      </c>
      <c r="AT27" s="30">
        <v>278089</v>
      </c>
      <c r="AU27" s="31">
        <v>279715</v>
      </c>
      <c r="AV27" s="30">
        <v>283558</v>
      </c>
      <c r="AW27" s="31">
        <v>285297</v>
      </c>
      <c r="AX27" s="30">
        <v>288773</v>
      </c>
      <c r="AY27" s="31">
        <v>291563</v>
      </c>
      <c r="AZ27" s="30">
        <v>294231</v>
      </c>
      <c r="BA27" s="31">
        <v>296202</v>
      </c>
      <c r="BB27" s="30">
        <v>297381</v>
      </c>
      <c r="BC27" s="31">
        <v>300573</v>
      </c>
      <c r="BD27" s="30">
        <v>302125</v>
      </c>
      <c r="BE27" s="31">
        <v>301603</v>
      </c>
      <c r="BF27" s="30">
        <v>302026</v>
      </c>
      <c r="BG27" s="31">
        <v>304307</v>
      </c>
      <c r="BH27" s="30">
        <v>305128</v>
      </c>
      <c r="BI27" s="31">
        <v>307845</v>
      </c>
      <c r="BJ27" s="30">
        <v>310084</v>
      </c>
      <c r="BK27" s="31">
        <v>310557</v>
      </c>
      <c r="BL27" s="30">
        <v>311506</v>
      </c>
      <c r="BM27" s="31">
        <v>314316</v>
      </c>
      <c r="BN27" s="30">
        <v>316099</v>
      </c>
      <c r="BO27" s="31">
        <v>318468</v>
      </c>
      <c r="BP27" s="30">
        <v>320424</v>
      </c>
      <c r="BQ27" s="31">
        <v>323457</v>
      </c>
      <c r="BR27" s="30">
        <v>325242</v>
      </c>
      <c r="BS27" s="31">
        <v>328834</v>
      </c>
      <c r="BT27" s="30">
        <v>331262</v>
      </c>
      <c r="BU27" s="31">
        <v>334033</v>
      </c>
      <c r="BV27" s="30">
        <v>335369</v>
      </c>
      <c r="BW27" s="31">
        <v>337813</v>
      </c>
      <c r="BX27" s="30">
        <v>340054</v>
      </c>
      <c r="BY27" s="31">
        <v>342583</v>
      </c>
      <c r="BZ27" s="30">
        <v>346534</v>
      </c>
      <c r="CA27" s="31">
        <v>349087</v>
      </c>
      <c r="CB27" s="30">
        <v>350908</v>
      </c>
      <c r="CC27" s="31">
        <v>352931</v>
      </c>
      <c r="CD27" s="30">
        <v>355093</v>
      </c>
      <c r="CE27" s="31">
        <v>356953</v>
      </c>
      <c r="CF27" s="30">
        <v>360016</v>
      </c>
      <c r="CG27" s="31">
        <v>361383</v>
      </c>
      <c r="CH27" s="30">
        <v>363116</v>
      </c>
      <c r="CI27" s="31"/>
      <c r="CJ27" s="30"/>
      <c r="CK27" s="31"/>
      <c r="CL27" s="30"/>
    </row>
    <row r="28" spans="1:90" s="32" customFormat="1" ht="15" customHeight="1" x14ac:dyDescent="0.3">
      <c r="A28" s="29" t="s">
        <v>75</v>
      </c>
      <c r="B28" s="30" t="s">
        <v>170</v>
      </c>
      <c r="C28" s="29" t="s">
        <v>167</v>
      </c>
      <c r="D28" s="30" t="s">
        <v>1</v>
      </c>
      <c r="E28" s="29" t="s">
        <v>140</v>
      </c>
      <c r="F28" s="30" t="s">
        <v>168</v>
      </c>
      <c r="G28" s="30">
        <v>59706</v>
      </c>
      <c r="H28" s="30">
        <v>61756</v>
      </c>
      <c r="I28" s="31">
        <v>58422</v>
      </c>
      <c r="J28" s="30">
        <v>52969</v>
      </c>
      <c r="K28" s="31">
        <v>53912</v>
      </c>
      <c r="L28" s="30">
        <v>54520</v>
      </c>
      <c r="M28" s="31">
        <v>56696</v>
      </c>
      <c r="N28" s="30">
        <v>58952</v>
      </c>
      <c r="O28" s="31">
        <v>60456</v>
      </c>
      <c r="P28" s="30">
        <v>63778</v>
      </c>
      <c r="Q28" s="31">
        <v>64756</v>
      </c>
      <c r="R28" s="30">
        <v>68487</v>
      </c>
      <c r="S28" s="31">
        <v>68953</v>
      </c>
      <c r="T28" s="30">
        <v>67832</v>
      </c>
      <c r="U28" s="31">
        <v>70170</v>
      </c>
      <c r="V28" s="30">
        <v>74029</v>
      </c>
      <c r="W28" s="31">
        <v>74646</v>
      </c>
      <c r="X28" s="30">
        <v>74773</v>
      </c>
      <c r="Y28" s="31">
        <v>75058</v>
      </c>
      <c r="Z28" s="30">
        <v>77640</v>
      </c>
      <c r="AA28" s="31">
        <v>77392</v>
      </c>
      <c r="AB28" s="30">
        <v>81421</v>
      </c>
      <c r="AC28" s="31">
        <v>83010</v>
      </c>
      <c r="AD28" s="30">
        <v>85007</v>
      </c>
      <c r="AE28" s="31">
        <v>84517</v>
      </c>
      <c r="AF28" s="30">
        <v>84751</v>
      </c>
      <c r="AG28" s="31">
        <v>85466</v>
      </c>
      <c r="AH28" s="30">
        <v>85618</v>
      </c>
      <c r="AI28" s="31">
        <v>89005</v>
      </c>
      <c r="AJ28" s="30">
        <v>92440</v>
      </c>
      <c r="AK28" s="31">
        <v>92291</v>
      </c>
      <c r="AL28" s="30">
        <v>94629</v>
      </c>
      <c r="AM28" s="31">
        <v>97000</v>
      </c>
      <c r="AN28" s="30">
        <v>99499</v>
      </c>
      <c r="AO28" s="31">
        <v>100037</v>
      </c>
      <c r="AP28" s="30">
        <v>98650</v>
      </c>
      <c r="AQ28" s="31">
        <v>95568</v>
      </c>
      <c r="AR28" s="30">
        <v>95006</v>
      </c>
      <c r="AS28" s="31">
        <v>95462</v>
      </c>
      <c r="AT28" s="30">
        <v>100498</v>
      </c>
      <c r="AU28" s="31">
        <v>100137</v>
      </c>
      <c r="AV28" s="30">
        <v>99968</v>
      </c>
      <c r="AW28" s="31">
        <v>100667</v>
      </c>
      <c r="AX28" s="30">
        <v>100786</v>
      </c>
      <c r="AY28" s="31">
        <v>104539</v>
      </c>
      <c r="AZ28" s="30">
        <v>104332</v>
      </c>
      <c r="BA28" s="31">
        <v>111906</v>
      </c>
      <c r="BB28" s="30">
        <v>111669</v>
      </c>
      <c r="BC28" s="31">
        <v>115297</v>
      </c>
      <c r="BD28" s="30">
        <v>119061</v>
      </c>
      <c r="BE28" s="31">
        <v>119234</v>
      </c>
      <c r="BF28" s="30">
        <v>119571</v>
      </c>
      <c r="BG28" s="31">
        <v>117104</v>
      </c>
      <c r="BH28" s="30">
        <v>115265</v>
      </c>
      <c r="BI28" s="31">
        <v>116581</v>
      </c>
      <c r="BJ28" s="30">
        <v>115657</v>
      </c>
      <c r="BK28" s="31">
        <v>115662</v>
      </c>
      <c r="BL28" s="30">
        <v>114373</v>
      </c>
      <c r="BM28" s="31">
        <v>112432</v>
      </c>
      <c r="BN28" s="30">
        <v>111616</v>
      </c>
      <c r="BO28" s="31">
        <v>111153</v>
      </c>
      <c r="BP28" s="30">
        <v>110005</v>
      </c>
      <c r="BQ28" s="31">
        <v>107855</v>
      </c>
      <c r="BR28" s="30">
        <v>107063</v>
      </c>
      <c r="BS28" s="31">
        <v>107492</v>
      </c>
      <c r="BT28" s="30">
        <v>106578</v>
      </c>
      <c r="BU28" s="31">
        <v>104202</v>
      </c>
      <c r="BV28" s="30">
        <v>107533</v>
      </c>
      <c r="BW28" s="31">
        <v>108100</v>
      </c>
      <c r="BX28" s="30">
        <v>109346</v>
      </c>
      <c r="BY28" s="31">
        <v>111811</v>
      </c>
      <c r="BZ28" s="30">
        <v>111612</v>
      </c>
      <c r="CA28" s="31">
        <v>113448</v>
      </c>
      <c r="CB28" s="30">
        <v>113412</v>
      </c>
      <c r="CC28" s="31">
        <v>113447</v>
      </c>
      <c r="CD28" s="30">
        <v>111677</v>
      </c>
      <c r="CE28" s="31">
        <v>111079</v>
      </c>
      <c r="CF28" s="30">
        <v>110020</v>
      </c>
      <c r="CG28" s="31">
        <v>110732</v>
      </c>
      <c r="CH28" s="30">
        <v>109651</v>
      </c>
      <c r="CI28" s="31"/>
      <c r="CJ28" s="30"/>
      <c r="CK28" s="31"/>
      <c r="CL28" s="30"/>
    </row>
    <row r="29" spans="1:90" s="32" customFormat="1" ht="15" customHeight="1" x14ac:dyDescent="0.3">
      <c r="A29" s="29" t="s">
        <v>75</v>
      </c>
      <c r="B29" s="30" t="s">
        <v>171</v>
      </c>
      <c r="C29" s="29" t="s">
        <v>167</v>
      </c>
      <c r="D29" s="30" t="s">
        <v>1</v>
      </c>
      <c r="E29" s="29" t="s">
        <v>142</v>
      </c>
      <c r="F29" s="30" t="s">
        <v>168</v>
      </c>
      <c r="G29" s="30">
        <v>50923</v>
      </c>
      <c r="H29" s="30">
        <v>52024</v>
      </c>
      <c r="I29" s="31">
        <v>54921</v>
      </c>
      <c r="J29" s="30">
        <v>53339</v>
      </c>
      <c r="K29" s="31">
        <v>54614</v>
      </c>
      <c r="L29" s="30">
        <v>55342</v>
      </c>
      <c r="M29" s="31">
        <v>54596</v>
      </c>
      <c r="N29" s="30">
        <v>53042</v>
      </c>
      <c r="O29" s="31">
        <v>54449</v>
      </c>
      <c r="P29" s="30">
        <v>54933</v>
      </c>
      <c r="Q29" s="31">
        <v>54709</v>
      </c>
      <c r="R29" s="30">
        <v>55207</v>
      </c>
      <c r="S29" s="31">
        <v>55316</v>
      </c>
      <c r="T29" s="30">
        <v>52869</v>
      </c>
      <c r="U29" s="31">
        <v>53506</v>
      </c>
      <c r="V29" s="30">
        <v>55164</v>
      </c>
      <c r="W29" s="31">
        <v>55413</v>
      </c>
      <c r="X29" s="30">
        <v>56831</v>
      </c>
      <c r="Y29" s="31">
        <v>56103</v>
      </c>
      <c r="Z29" s="30">
        <v>56537</v>
      </c>
      <c r="AA29" s="31">
        <v>57958</v>
      </c>
      <c r="AB29" s="30">
        <v>57957</v>
      </c>
      <c r="AC29" s="31">
        <v>57491</v>
      </c>
      <c r="AD29" s="30">
        <v>59081</v>
      </c>
      <c r="AE29" s="31">
        <v>58920</v>
      </c>
      <c r="AF29" s="30">
        <v>59854</v>
      </c>
      <c r="AG29" s="31">
        <v>60482</v>
      </c>
      <c r="AH29" s="30">
        <v>61152</v>
      </c>
      <c r="AI29" s="31">
        <v>61550</v>
      </c>
      <c r="AJ29" s="30">
        <v>61909</v>
      </c>
      <c r="AK29" s="31">
        <v>62563</v>
      </c>
      <c r="AL29" s="30">
        <v>62576</v>
      </c>
      <c r="AM29" s="31">
        <v>64372</v>
      </c>
      <c r="AN29" s="30">
        <v>65408</v>
      </c>
      <c r="AO29" s="31">
        <v>65265</v>
      </c>
      <c r="AP29" s="30">
        <v>64485</v>
      </c>
      <c r="AQ29" s="31">
        <v>66414</v>
      </c>
      <c r="AR29" s="30">
        <v>64885</v>
      </c>
      <c r="AS29" s="31">
        <v>66009</v>
      </c>
      <c r="AT29" s="30">
        <v>67377</v>
      </c>
      <c r="AU29" s="31">
        <v>69503</v>
      </c>
      <c r="AV29" s="30">
        <v>70424</v>
      </c>
      <c r="AW29" s="31">
        <v>69224</v>
      </c>
      <c r="AX29" s="30">
        <v>70669</v>
      </c>
      <c r="AY29" s="31">
        <v>67046</v>
      </c>
      <c r="AZ29" s="30">
        <v>68724</v>
      </c>
      <c r="BA29" s="31">
        <v>70968</v>
      </c>
      <c r="BB29" s="30">
        <v>72675</v>
      </c>
      <c r="BC29" s="31">
        <v>70872</v>
      </c>
      <c r="BD29" s="30">
        <v>73838</v>
      </c>
      <c r="BE29" s="31">
        <v>74566</v>
      </c>
      <c r="BF29" s="30">
        <v>75267</v>
      </c>
      <c r="BG29" s="31">
        <v>75192</v>
      </c>
      <c r="BH29" s="30">
        <v>78620</v>
      </c>
      <c r="BI29" s="31">
        <v>78372</v>
      </c>
      <c r="BJ29" s="30">
        <v>79508</v>
      </c>
      <c r="BK29" s="31">
        <v>81754</v>
      </c>
      <c r="BL29" s="30">
        <v>82087</v>
      </c>
      <c r="BM29" s="31">
        <v>83887</v>
      </c>
      <c r="BN29" s="30">
        <v>85585</v>
      </c>
      <c r="BO29" s="31">
        <v>88633</v>
      </c>
      <c r="BP29" s="30">
        <v>85593</v>
      </c>
      <c r="BQ29" s="31">
        <v>90043</v>
      </c>
      <c r="BR29" s="30">
        <v>90781</v>
      </c>
      <c r="BS29" s="31">
        <v>92831</v>
      </c>
      <c r="BT29" s="30">
        <v>93553</v>
      </c>
      <c r="BU29" s="31">
        <v>94990</v>
      </c>
      <c r="BV29" s="30">
        <v>98120</v>
      </c>
      <c r="BW29" s="31">
        <v>96202</v>
      </c>
      <c r="BX29" s="30">
        <v>98156</v>
      </c>
      <c r="BY29" s="31">
        <v>100136</v>
      </c>
      <c r="BZ29" s="30">
        <v>98030</v>
      </c>
      <c r="CA29" s="31">
        <v>102454</v>
      </c>
      <c r="CB29" s="30">
        <v>102740</v>
      </c>
      <c r="CC29" s="31">
        <v>103924</v>
      </c>
      <c r="CD29" s="30">
        <v>103391</v>
      </c>
      <c r="CE29" s="31">
        <v>105369</v>
      </c>
      <c r="CF29" s="30">
        <v>106433</v>
      </c>
      <c r="CG29" s="31">
        <v>106933</v>
      </c>
      <c r="CH29" s="30">
        <v>106939</v>
      </c>
      <c r="CI29" s="31"/>
      <c r="CJ29" s="30"/>
      <c r="CK29" s="31"/>
      <c r="CL29" s="30"/>
    </row>
    <row r="30" spans="1:90" s="32" customFormat="1" ht="15" customHeight="1" x14ac:dyDescent="0.3">
      <c r="A30" s="29" t="s">
        <v>75</v>
      </c>
      <c r="B30" s="30" t="s">
        <v>172</v>
      </c>
      <c r="C30" s="29" t="s">
        <v>167</v>
      </c>
      <c r="D30" s="30" t="s">
        <v>1</v>
      </c>
      <c r="E30" s="29" t="s">
        <v>144</v>
      </c>
      <c r="F30" s="30" t="s">
        <v>168</v>
      </c>
      <c r="G30" s="30">
        <v>36122</v>
      </c>
      <c r="H30" s="30">
        <v>36412</v>
      </c>
      <c r="I30" s="31">
        <v>36419</v>
      </c>
      <c r="J30" s="30">
        <v>35291</v>
      </c>
      <c r="K30" s="31">
        <v>34457</v>
      </c>
      <c r="L30" s="30">
        <v>33987</v>
      </c>
      <c r="M30" s="31">
        <v>34027</v>
      </c>
      <c r="N30" s="30">
        <v>34504</v>
      </c>
      <c r="O30" s="31">
        <v>36141</v>
      </c>
      <c r="P30" s="30">
        <v>37372</v>
      </c>
      <c r="Q30" s="31">
        <v>37910</v>
      </c>
      <c r="R30" s="30">
        <v>40661</v>
      </c>
      <c r="S30" s="31">
        <v>40910</v>
      </c>
      <c r="T30" s="30">
        <v>41310</v>
      </c>
      <c r="U30" s="31">
        <v>42614</v>
      </c>
      <c r="V30" s="30">
        <v>44518</v>
      </c>
      <c r="W30" s="31">
        <v>47056</v>
      </c>
      <c r="X30" s="30">
        <v>48307</v>
      </c>
      <c r="Y30" s="31">
        <v>48976</v>
      </c>
      <c r="Z30" s="30">
        <v>50764</v>
      </c>
      <c r="AA30" s="31">
        <v>52082</v>
      </c>
      <c r="AB30" s="30">
        <v>53486</v>
      </c>
      <c r="AC30" s="31">
        <v>53038</v>
      </c>
      <c r="AD30" s="30">
        <v>54935</v>
      </c>
      <c r="AE30" s="31">
        <v>55924</v>
      </c>
      <c r="AF30" s="30">
        <v>58110</v>
      </c>
      <c r="AG30" s="31">
        <v>57248</v>
      </c>
      <c r="AH30" s="30">
        <v>60552</v>
      </c>
      <c r="AI30" s="31">
        <v>63127</v>
      </c>
      <c r="AJ30" s="30">
        <v>64534</v>
      </c>
      <c r="AK30" s="31">
        <v>66120</v>
      </c>
      <c r="AL30" s="30">
        <v>68378</v>
      </c>
      <c r="AM30" s="31">
        <v>71422</v>
      </c>
      <c r="AN30" s="30">
        <v>74994</v>
      </c>
      <c r="AO30" s="31">
        <v>74653</v>
      </c>
      <c r="AP30" s="30">
        <v>68903</v>
      </c>
      <c r="AQ30" s="31">
        <v>63817</v>
      </c>
      <c r="AR30" s="30">
        <v>63921</v>
      </c>
      <c r="AS30" s="31">
        <v>66683</v>
      </c>
      <c r="AT30" s="30">
        <v>72032</v>
      </c>
      <c r="AU30" s="31">
        <v>74711</v>
      </c>
      <c r="AV30" s="30">
        <v>77234</v>
      </c>
      <c r="AW30" s="31">
        <v>76225</v>
      </c>
      <c r="AX30" s="30">
        <v>79600</v>
      </c>
      <c r="AY30" s="31">
        <v>80872</v>
      </c>
      <c r="AZ30" s="30">
        <v>83805</v>
      </c>
      <c r="BA30" s="31">
        <v>88166</v>
      </c>
      <c r="BB30" s="30">
        <v>88819</v>
      </c>
      <c r="BC30" s="31">
        <v>90040</v>
      </c>
      <c r="BD30" s="30">
        <v>89891</v>
      </c>
      <c r="BE30" s="31">
        <v>90133</v>
      </c>
      <c r="BF30" s="30">
        <v>90542</v>
      </c>
      <c r="BG30" s="31">
        <v>87072</v>
      </c>
      <c r="BH30" s="30">
        <v>90146</v>
      </c>
      <c r="BI30" s="31">
        <v>88383</v>
      </c>
      <c r="BJ30" s="30">
        <v>87766</v>
      </c>
      <c r="BK30" s="31">
        <v>85506</v>
      </c>
      <c r="BL30" s="30">
        <v>87889</v>
      </c>
      <c r="BM30" s="31">
        <v>88202</v>
      </c>
      <c r="BN30" s="30">
        <v>86937</v>
      </c>
      <c r="BO30" s="31">
        <v>88713</v>
      </c>
      <c r="BP30" s="30">
        <v>89061</v>
      </c>
      <c r="BQ30" s="31">
        <v>88722</v>
      </c>
      <c r="BR30" s="30">
        <v>88887</v>
      </c>
      <c r="BS30" s="31">
        <v>86559</v>
      </c>
      <c r="BT30" s="30">
        <v>88328</v>
      </c>
      <c r="BU30" s="31">
        <v>89391</v>
      </c>
      <c r="BV30" s="30">
        <v>91526</v>
      </c>
      <c r="BW30" s="31">
        <v>94021</v>
      </c>
      <c r="BX30" s="30">
        <v>94148</v>
      </c>
      <c r="BY30" s="31">
        <v>97201</v>
      </c>
      <c r="BZ30" s="30">
        <v>98203</v>
      </c>
      <c r="CA30" s="31">
        <v>99804</v>
      </c>
      <c r="CB30" s="30">
        <v>100436</v>
      </c>
      <c r="CC30" s="31">
        <v>99392</v>
      </c>
      <c r="CD30" s="30">
        <v>99467</v>
      </c>
      <c r="CE30" s="31">
        <v>99500</v>
      </c>
      <c r="CF30" s="30">
        <v>98223</v>
      </c>
      <c r="CG30" s="31">
        <v>98515</v>
      </c>
      <c r="CH30" s="30">
        <v>97991</v>
      </c>
      <c r="CI30" s="31"/>
      <c r="CJ30" s="30"/>
      <c r="CK30" s="31"/>
      <c r="CL30" s="30"/>
    </row>
    <row r="31" spans="1:90" s="32" customFormat="1" ht="15" customHeight="1" x14ac:dyDescent="0.3">
      <c r="A31" s="29" t="s">
        <v>75</v>
      </c>
      <c r="B31" s="30" t="s">
        <v>173</v>
      </c>
      <c r="C31" s="29" t="s">
        <v>167</v>
      </c>
      <c r="D31" s="30" t="s">
        <v>1</v>
      </c>
      <c r="E31" s="29" t="s">
        <v>118</v>
      </c>
      <c r="F31" s="30" t="s">
        <v>168</v>
      </c>
      <c r="G31" s="30">
        <v>9101</v>
      </c>
      <c r="H31" s="30">
        <v>8752</v>
      </c>
      <c r="I31" s="31">
        <v>9404</v>
      </c>
      <c r="J31" s="30">
        <v>9169</v>
      </c>
      <c r="K31" s="31">
        <v>9053</v>
      </c>
      <c r="L31" s="30">
        <v>9604</v>
      </c>
      <c r="M31" s="31">
        <v>9885</v>
      </c>
      <c r="N31" s="30">
        <v>9568</v>
      </c>
      <c r="O31" s="31">
        <v>9895</v>
      </c>
      <c r="P31" s="30">
        <v>9058</v>
      </c>
      <c r="Q31" s="31">
        <v>8049</v>
      </c>
      <c r="R31" s="30">
        <v>7632</v>
      </c>
      <c r="S31" s="31">
        <v>7078</v>
      </c>
      <c r="T31" s="30">
        <v>7350</v>
      </c>
      <c r="U31" s="31">
        <v>8482</v>
      </c>
      <c r="V31" s="30">
        <v>9428</v>
      </c>
      <c r="W31" s="31">
        <v>10041</v>
      </c>
      <c r="X31" s="30">
        <v>9841</v>
      </c>
      <c r="Y31" s="31">
        <v>9802</v>
      </c>
      <c r="Z31" s="30">
        <v>9607</v>
      </c>
      <c r="AA31" s="31">
        <v>9717</v>
      </c>
      <c r="AB31" s="30">
        <v>10283</v>
      </c>
      <c r="AC31" s="31">
        <v>9938</v>
      </c>
      <c r="AD31" s="30">
        <v>10472</v>
      </c>
      <c r="AE31" s="31">
        <v>10273</v>
      </c>
      <c r="AF31" s="30">
        <v>9853</v>
      </c>
      <c r="AG31" s="31">
        <v>9021</v>
      </c>
      <c r="AH31" s="30">
        <v>8386</v>
      </c>
      <c r="AI31" s="31">
        <v>8600</v>
      </c>
      <c r="AJ31" s="30">
        <v>8433</v>
      </c>
      <c r="AK31" s="31">
        <v>8592</v>
      </c>
      <c r="AL31" s="30">
        <v>8715</v>
      </c>
      <c r="AM31" s="31">
        <v>9759</v>
      </c>
      <c r="AN31" s="30">
        <v>10161</v>
      </c>
      <c r="AO31" s="31">
        <v>10978</v>
      </c>
      <c r="AP31" s="30">
        <v>11300</v>
      </c>
      <c r="AQ31" s="31">
        <v>10824</v>
      </c>
      <c r="AR31" s="30">
        <v>10484</v>
      </c>
      <c r="AS31" s="31">
        <v>11166</v>
      </c>
      <c r="AT31" s="30">
        <v>11111</v>
      </c>
      <c r="AU31" s="31">
        <v>10370</v>
      </c>
      <c r="AV31" s="30">
        <v>10613</v>
      </c>
      <c r="AW31" s="31">
        <v>10967</v>
      </c>
      <c r="AX31" s="30">
        <v>11283</v>
      </c>
      <c r="AY31" s="31">
        <v>11145</v>
      </c>
      <c r="AZ31" s="30">
        <v>11366</v>
      </c>
      <c r="BA31" s="31">
        <v>11474</v>
      </c>
      <c r="BB31" s="30">
        <v>11127</v>
      </c>
      <c r="BC31" s="31">
        <v>11475</v>
      </c>
      <c r="BD31" s="30">
        <v>11119</v>
      </c>
      <c r="BE31" s="31">
        <v>11014</v>
      </c>
      <c r="BF31" s="30">
        <v>10854</v>
      </c>
      <c r="BG31" s="31">
        <v>11206</v>
      </c>
      <c r="BH31" s="30">
        <v>11793</v>
      </c>
      <c r="BI31" s="31">
        <v>11141</v>
      </c>
      <c r="BJ31" s="30">
        <v>11617</v>
      </c>
      <c r="BK31" s="31">
        <v>11373</v>
      </c>
      <c r="BL31" s="30">
        <v>11248</v>
      </c>
      <c r="BM31" s="31">
        <v>11115</v>
      </c>
      <c r="BN31" s="30">
        <v>11462</v>
      </c>
      <c r="BO31" s="31">
        <v>11834</v>
      </c>
      <c r="BP31" s="30">
        <v>11615</v>
      </c>
      <c r="BQ31" s="31">
        <v>10738</v>
      </c>
      <c r="BR31" s="30">
        <v>10545</v>
      </c>
      <c r="BS31" s="31">
        <v>10429</v>
      </c>
      <c r="BT31" s="30">
        <v>10913</v>
      </c>
      <c r="BU31" s="31">
        <v>11209</v>
      </c>
      <c r="BV31" s="30">
        <v>11865</v>
      </c>
      <c r="BW31" s="31">
        <v>12375</v>
      </c>
      <c r="BX31" s="30">
        <v>11187</v>
      </c>
      <c r="BY31" s="31">
        <v>11915</v>
      </c>
      <c r="BZ31" s="30">
        <v>11250</v>
      </c>
      <c r="CA31" s="31">
        <v>11062</v>
      </c>
      <c r="CB31" s="30">
        <v>11192</v>
      </c>
      <c r="CC31" s="31">
        <v>10527</v>
      </c>
      <c r="CD31" s="30">
        <v>10112</v>
      </c>
      <c r="CE31" s="31">
        <v>10183</v>
      </c>
      <c r="CF31" s="30">
        <v>10165</v>
      </c>
      <c r="CG31" s="31">
        <v>9790</v>
      </c>
      <c r="CH31" s="30">
        <v>9826</v>
      </c>
      <c r="CI31" s="31"/>
      <c r="CJ31" s="30"/>
      <c r="CK31" s="31"/>
      <c r="CL31" s="30"/>
    </row>
    <row r="32" spans="1:90" s="32" customFormat="1" ht="15" customHeight="1" x14ac:dyDescent="0.3">
      <c r="A32" s="29" t="s">
        <v>75</v>
      </c>
      <c r="B32" s="30" t="s">
        <v>174</v>
      </c>
      <c r="C32" s="29" t="s">
        <v>167</v>
      </c>
      <c r="D32" s="30" t="s">
        <v>1</v>
      </c>
      <c r="E32" s="29" t="s">
        <v>120</v>
      </c>
      <c r="F32" s="30" t="s">
        <v>168</v>
      </c>
      <c r="G32" s="30">
        <v>16692</v>
      </c>
      <c r="H32" s="30">
        <v>17417</v>
      </c>
      <c r="I32" s="31">
        <v>17585</v>
      </c>
      <c r="J32" s="30">
        <v>17753</v>
      </c>
      <c r="K32" s="31">
        <v>18227</v>
      </c>
      <c r="L32" s="30">
        <v>18148</v>
      </c>
      <c r="M32" s="31">
        <v>18076</v>
      </c>
      <c r="N32" s="30">
        <v>17823</v>
      </c>
      <c r="O32" s="31">
        <v>18377</v>
      </c>
      <c r="P32" s="30">
        <v>17923</v>
      </c>
      <c r="Q32" s="31">
        <v>18223</v>
      </c>
      <c r="R32" s="30">
        <v>18316</v>
      </c>
      <c r="S32" s="31">
        <v>18002</v>
      </c>
      <c r="T32" s="30">
        <v>17743</v>
      </c>
      <c r="U32" s="31">
        <v>17649</v>
      </c>
      <c r="V32" s="30">
        <v>17386</v>
      </c>
      <c r="W32" s="31">
        <v>17480</v>
      </c>
      <c r="X32" s="30">
        <v>17526</v>
      </c>
      <c r="Y32" s="31">
        <v>18057</v>
      </c>
      <c r="Z32" s="30">
        <v>18031</v>
      </c>
      <c r="AA32" s="31">
        <v>18681</v>
      </c>
      <c r="AB32" s="30">
        <v>19436</v>
      </c>
      <c r="AC32" s="31">
        <v>18979</v>
      </c>
      <c r="AD32" s="30">
        <v>19217</v>
      </c>
      <c r="AE32" s="31">
        <v>18485</v>
      </c>
      <c r="AF32" s="30">
        <v>18853</v>
      </c>
      <c r="AG32" s="31">
        <v>20475</v>
      </c>
      <c r="AH32" s="30">
        <v>20530</v>
      </c>
      <c r="AI32" s="31">
        <v>20615</v>
      </c>
      <c r="AJ32" s="30">
        <v>20929</v>
      </c>
      <c r="AK32" s="31">
        <v>21042</v>
      </c>
      <c r="AL32" s="30">
        <v>21085</v>
      </c>
      <c r="AM32" s="31">
        <v>21392</v>
      </c>
      <c r="AN32" s="30">
        <v>21507</v>
      </c>
      <c r="AO32" s="31">
        <v>21791</v>
      </c>
      <c r="AP32" s="30">
        <v>21942</v>
      </c>
      <c r="AQ32" s="31">
        <v>22316</v>
      </c>
      <c r="AR32" s="30">
        <v>22169</v>
      </c>
      <c r="AS32" s="31">
        <v>23213</v>
      </c>
      <c r="AT32" s="30">
        <v>23336</v>
      </c>
      <c r="AU32" s="31">
        <v>24233</v>
      </c>
      <c r="AV32" s="30">
        <v>24468</v>
      </c>
      <c r="AW32" s="31">
        <v>24578</v>
      </c>
      <c r="AX32" s="30">
        <v>24088</v>
      </c>
      <c r="AY32" s="31">
        <v>23440</v>
      </c>
      <c r="AZ32" s="30">
        <v>24354</v>
      </c>
      <c r="BA32" s="31">
        <v>25106</v>
      </c>
      <c r="BB32" s="30">
        <v>25805</v>
      </c>
      <c r="BC32" s="31">
        <v>25924</v>
      </c>
      <c r="BD32" s="30">
        <v>26596</v>
      </c>
      <c r="BE32" s="31">
        <v>27692</v>
      </c>
      <c r="BF32" s="30">
        <v>28327</v>
      </c>
      <c r="BG32" s="31">
        <v>28211</v>
      </c>
      <c r="BH32" s="30">
        <v>29009</v>
      </c>
      <c r="BI32" s="31">
        <v>30112</v>
      </c>
      <c r="BJ32" s="30">
        <v>30526</v>
      </c>
      <c r="BK32" s="31">
        <v>32075</v>
      </c>
      <c r="BL32" s="30">
        <v>32442</v>
      </c>
      <c r="BM32" s="31">
        <v>33654</v>
      </c>
      <c r="BN32" s="30">
        <v>33734</v>
      </c>
      <c r="BO32" s="31">
        <v>33928</v>
      </c>
      <c r="BP32" s="30">
        <v>33284</v>
      </c>
      <c r="BQ32" s="31">
        <v>35594</v>
      </c>
      <c r="BR32" s="30">
        <v>35340</v>
      </c>
      <c r="BS32" s="31">
        <v>36248</v>
      </c>
      <c r="BT32" s="30">
        <v>35548</v>
      </c>
      <c r="BU32" s="31">
        <v>35697</v>
      </c>
      <c r="BV32" s="30">
        <v>36261</v>
      </c>
      <c r="BW32" s="31">
        <v>36077</v>
      </c>
      <c r="BX32" s="30">
        <v>36518</v>
      </c>
      <c r="BY32" s="31">
        <v>36738</v>
      </c>
      <c r="BZ32" s="30">
        <v>37011</v>
      </c>
      <c r="CA32" s="31">
        <v>38685</v>
      </c>
      <c r="CB32" s="30">
        <v>38969</v>
      </c>
      <c r="CC32" s="31">
        <v>39187</v>
      </c>
      <c r="CD32" s="30">
        <v>39724</v>
      </c>
      <c r="CE32" s="31">
        <v>40087</v>
      </c>
      <c r="CF32" s="30">
        <v>41401</v>
      </c>
      <c r="CG32" s="31">
        <v>41962</v>
      </c>
      <c r="CH32" s="30">
        <v>42615</v>
      </c>
      <c r="CI32" s="31"/>
      <c r="CJ32" s="30"/>
      <c r="CK32" s="31"/>
      <c r="CL32" s="30"/>
    </row>
    <row r="33" spans="1:90" s="32" customFormat="1" ht="15" customHeight="1" x14ac:dyDescent="0.3">
      <c r="A33" s="29" t="s">
        <v>75</v>
      </c>
      <c r="B33" s="30" t="s">
        <v>175</v>
      </c>
      <c r="C33" s="29" t="s">
        <v>167</v>
      </c>
      <c r="D33" s="30" t="s">
        <v>1</v>
      </c>
      <c r="E33" s="29" t="s">
        <v>120</v>
      </c>
      <c r="F33" s="30" t="s">
        <v>168</v>
      </c>
      <c r="G33" s="30">
        <v>26668</v>
      </c>
      <c r="H33" s="30">
        <v>26210</v>
      </c>
      <c r="I33" s="31">
        <v>26639</v>
      </c>
      <c r="J33" s="30">
        <v>26724</v>
      </c>
      <c r="K33" s="31">
        <v>26092</v>
      </c>
      <c r="L33" s="30">
        <v>26465</v>
      </c>
      <c r="M33" s="31">
        <v>26561</v>
      </c>
      <c r="N33" s="30">
        <v>27145</v>
      </c>
      <c r="O33" s="31">
        <v>27431</v>
      </c>
      <c r="P33" s="30">
        <v>27691</v>
      </c>
      <c r="Q33" s="31">
        <v>27709</v>
      </c>
      <c r="R33" s="30">
        <v>28149</v>
      </c>
      <c r="S33" s="31">
        <v>28763</v>
      </c>
      <c r="T33" s="30">
        <v>28402</v>
      </c>
      <c r="U33" s="31">
        <v>28245</v>
      </c>
      <c r="V33" s="30">
        <v>28537</v>
      </c>
      <c r="W33" s="31">
        <v>28968</v>
      </c>
      <c r="X33" s="30">
        <v>28712</v>
      </c>
      <c r="Y33" s="31">
        <v>28389</v>
      </c>
      <c r="Z33" s="30">
        <v>28262</v>
      </c>
      <c r="AA33" s="31">
        <v>28363</v>
      </c>
      <c r="AB33" s="30">
        <v>28322</v>
      </c>
      <c r="AC33" s="31">
        <v>28485</v>
      </c>
      <c r="AD33" s="30">
        <v>27918</v>
      </c>
      <c r="AE33" s="31">
        <v>27938</v>
      </c>
      <c r="AF33" s="30">
        <v>28268</v>
      </c>
      <c r="AG33" s="31">
        <v>28306</v>
      </c>
      <c r="AH33" s="30">
        <v>29061</v>
      </c>
      <c r="AI33" s="31">
        <v>28944</v>
      </c>
      <c r="AJ33" s="30">
        <v>28624</v>
      </c>
      <c r="AK33" s="31">
        <v>29115</v>
      </c>
      <c r="AL33" s="30">
        <v>29331</v>
      </c>
      <c r="AM33" s="31">
        <v>30320</v>
      </c>
      <c r="AN33" s="30">
        <v>30742</v>
      </c>
      <c r="AO33" s="31">
        <v>30099</v>
      </c>
      <c r="AP33" s="30">
        <v>28486</v>
      </c>
      <c r="AQ33" s="31">
        <v>27275</v>
      </c>
      <c r="AR33" s="30">
        <v>27516</v>
      </c>
      <c r="AS33" s="31">
        <v>27451</v>
      </c>
      <c r="AT33" s="30">
        <v>28663</v>
      </c>
      <c r="AU33" s="31">
        <v>28997</v>
      </c>
      <c r="AV33" s="30">
        <v>28715</v>
      </c>
      <c r="AW33" s="31">
        <v>28474</v>
      </c>
      <c r="AX33" s="30">
        <v>28365</v>
      </c>
      <c r="AY33" s="31">
        <v>27938</v>
      </c>
      <c r="AZ33" s="30">
        <v>28759</v>
      </c>
      <c r="BA33" s="31">
        <v>29092</v>
      </c>
      <c r="BB33" s="30">
        <v>28815</v>
      </c>
      <c r="BC33" s="31">
        <v>28908</v>
      </c>
      <c r="BD33" s="30">
        <v>27753</v>
      </c>
      <c r="BE33" s="31">
        <v>28053</v>
      </c>
      <c r="BF33" s="30">
        <v>27877</v>
      </c>
      <c r="BG33" s="31">
        <v>27685</v>
      </c>
      <c r="BH33" s="30">
        <v>27266</v>
      </c>
      <c r="BI33" s="31">
        <v>27457</v>
      </c>
      <c r="BJ33" s="30">
        <v>27741</v>
      </c>
      <c r="BK33" s="31">
        <v>27063</v>
      </c>
      <c r="BL33" s="30">
        <v>27424</v>
      </c>
      <c r="BM33" s="31">
        <v>27046</v>
      </c>
      <c r="BN33" s="30">
        <v>27076</v>
      </c>
      <c r="BO33" s="31">
        <v>26993</v>
      </c>
      <c r="BP33" s="30">
        <v>26829</v>
      </c>
      <c r="BQ33" s="31">
        <v>26620</v>
      </c>
      <c r="BR33" s="30">
        <v>26319</v>
      </c>
      <c r="BS33" s="31">
        <v>26084</v>
      </c>
      <c r="BT33" s="30">
        <v>26287</v>
      </c>
      <c r="BU33" s="31">
        <v>26193</v>
      </c>
      <c r="BV33" s="30">
        <v>26229</v>
      </c>
      <c r="BW33" s="31">
        <v>25759</v>
      </c>
      <c r="BX33" s="30">
        <v>26487</v>
      </c>
      <c r="BY33" s="31">
        <v>26732</v>
      </c>
      <c r="BZ33" s="30">
        <v>26483</v>
      </c>
      <c r="CA33" s="31">
        <v>26833</v>
      </c>
      <c r="CB33" s="30">
        <v>26800</v>
      </c>
      <c r="CC33" s="31">
        <v>26574</v>
      </c>
      <c r="CD33" s="30">
        <v>26414</v>
      </c>
      <c r="CE33" s="31">
        <v>26231</v>
      </c>
      <c r="CF33" s="30">
        <v>26013</v>
      </c>
      <c r="CG33" s="31">
        <v>25850</v>
      </c>
      <c r="CH33" s="30">
        <v>26442</v>
      </c>
      <c r="CI33" s="31"/>
      <c r="CJ33" s="30"/>
      <c r="CK33" s="31"/>
      <c r="CL33" s="30"/>
    </row>
    <row r="34" spans="1:90" s="32" customFormat="1" ht="15" customHeight="1" x14ac:dyDescent="0.3">
      <c r="A34" s="29" t="s">
        <v>75</v>
      </c>
      <c r="B34" s="30" t="s">
        <v>176</v>
      </c>
      <c r="C34" s="29" t="s">
        <v>167</v>
      </c>
      <c r="D34" s="30" t="s">
        <v>1</v>
      </c>
      <c r="E34" s="29" t="s">
        <v>120</v>
      </c>
      <c r="F34" s="30" t="s">
        <v>168</v>
      </c>
      <c r="G34" s="30">
        <v>9567</v>
      </c>
      <c r="H34" s="30">
        <v>9631</v>
      </c>
      <c r="I34" s="31">
        <v>9694</v>
      </c>
      <c r="J34" s="30">
        <v>9608</v>
      </c>
      <c r="K34" s="31">
        <v>9713</v>
      </c>
      <c r="L34" s="30">
        <v>9645</v>
      </c>
      <c r="M34" s="31">
        <v>9558</v>
      </c>
      <c r="N34" s="30">
        <v>10000</v>
      </c>
      <c r="O34" s="31">
        <v>9796</v>
      </c>
      <c r="P34" s="30">
        <v>9825</v>
      </c>
      <c r="Q34" s="31">
        <v>10013</v>
      </c>
      <c r="R34" s="30">
        <v>10010</v>
      </c>
      <c r="S34" s="31">
        <v>9663</v>
      </c>
      <c r="T34" s="30">
        <v>9570</v>
      </c>
      <c r="U34" s="31">
        <v>9664</v>
      </c>
      <c r="V34" s="30">
        <v>9737</v>
      </c>
      <c r="W34" s="31">
        <v>9909</v>
      </c>
      <c r="X34" s="30">
        <v>9950</v>
      </c>
      <c r="Y34" s="31">
        <v>9961</v>
      </c>
      <c r="Z34" s="30">
        <v>9785</v>
      </c>
      <c r="AA34" s="31">
        <v>9898</v>
      </c>
      <c r="AB34" s="30">
        <v>10074</v>
      </c>
      <c r="AC34" s="31">
        <v>9809</v>
      </c>
      <c r="AD34" s="30">
        <v>10035</v>
      </c>
      <c r="AE34" s="31">
        <v>10197</v>
      </c>
      <c r="AF34" s="30">
        <v>10316</v>
      </c>
      <c r="AG34" s="31">
        <v>10251</v>
      </c>
      <c r="AH34" s="30">
        <v>10384</v>
      </c>
      <c r="AI34" s="31">
        <v>10180</v>
      </c>
      <c r="AJ34" s="30">
        <v>10048</v>
      </c>
      <c r="AK34" s="31">
        <v>10353</v>
      </c>
      <c r="AL34" s="30">
        <v>10247</v>
      </c>
      <c r="AM34" s="31">
        <v>10271</v>
      </c>
      <c r="AN34" s="30">
        <v>10140</v>
      </c>
      <c r="AO34" s="31">
        <v>10573</v>
      </c>
      <c r="AP34" s="30">
        <v>10383</v>
      </c>
      <c r="AQ34" s="31">
        <v>11007</v>
      </c>
      <c r="AR34" s="30">
        <v>10853</v>
      </c>
      <c r="AS34" s="31">
        <v>10536</v>
      </c>
      <c r="AT34" s="30">
        <v>11078</v>
      </c>
      <c r="AU34" s="31">
        <v>10852</v>
      </c>
      <c r="AV34" s="30">
        <v>10888</v>
      </c>
      <c r="AW34" s="31">
        <v>10939</v>
      </c>
      <c r="AX34" s="30">
        <v>11016</v>
      </c>
      <c r="AY34" s="31">
        <v>11208</v>
      </c>
      <c r="AZ34" s="30">
        <v>11222</v>
      </c>
      <c r="BA34" s="31">
        <v>11038</v>
      </c>
      <c r="BB34" s="30">
        <v>10982</v>
      </c>
      <c r="BC34" s="31">
        <v>11143</v>
      </c>
      <c r="BD34" s="30">
        <v>11292</v>
      </c>
      <c r="BE34" s="31">
        <v>11316</v>
      </c>
      <c r="BF34" s="30">
        <v>11192</v>
      </c>
      <c r="BG34" s="31">
        <v>11102</v>
      </c>
      <c r="BH34" s="30">
        <v>11092</v>
      </c>
      <c r="BI34" s="31">
        <v>10914</v>
      </c>
      <c r="BJ34" s="30">
        <v>10955</v>
      </c>
      <c r="BK34" s="31">
        <v>10950</v>
      </c>
      <c r="BL34" s="30">
        <v>10819</v>
      </c>
      <c r="BM34" s="31">
        <v>10967</v>
      </c>
      <c r="BN34" s="30">
        <v>11036</v>
      </c>
      <c r="BO34" s="31">
        <v>11110</v>
      </c>
      <c r="BP34" s="30">
        <v>11183</v>
      </c>
      <c r="BQ34" s="31">
        <v>11268</v>
      </c>
      <c r="BR34" s="30">
        <v>11444</v>
      </c>
      <c r="BS34" s="31">
        <v>11345</v>
      </c>
      <c r="BT34" s="30">
        <v>11396</v>
      </c>
      <c r="BU34" s="31">
        <v>11259</v>
      </c>
      <c r="BV34" s="30">
        <v>11354</v>
      </c>
      <c r="BW34" s="31">
        <v>11487</v>
      </c>
      <c r="BX34" s="30">
        <v>11369</v>
      </c>
      <c r="BY34" s="31">
        <v>11534</v>
      </c>
      <c r="BZ34" s="30">
        <v>11556</v>
      </c>
      <c r="CA34" s="31">
        <v>11514</v>
      </c>
      <c r="CB34" s="30">
        <v>11677</v>
      </c>
      <c r="CC34" s="31">
        <v>11694</v>
      </c>
      <c r="CD34" s="30">
        <v>11555</v>
      </c>
      <c r="CE34" s="31">
        <v>11627</v>
      </c>
      <c r="CF34" s="30">
        <v>11555</v>
      </c>
      <c r="CG34" s="31">
        <v>11518</v>
      </c>
      <c r="CH34" s="30">
        <v>11532</v>
      </c>
      <c r="CI34" s="31"/>
      <c r="CJ34" s="30"/>
      <c r="CK34" s="31"/>
      <c r="CL34" s="30"/>
    </row>
    <row r="35" spans="1:90" s="32" customFormat="1" ht="15" customHeight="1" x14ac:dyDescent="0.3">
      <c r="A35" s="29" t="s">
        <v>75</v>
      </c>
      <c r="B35" s="30" t="s">
        <v>177</v>
      </c>
      <c r="C35" s="29" t="s">
        <v>167</v>
      </c>
      <c r="D35" s="30" t="s">
        <v>1</v>
      </c>
      <c r="E35" s="29" t="s">
        <v>120</v>
      </c>
      <c r="F35" s="30" t="s">
        <v>168</v>
      </c>
      <c r="G35" s="30">
        <v>18376</v>
      </c>
      <c r="H35" s="30">
        <v>18637</v>
      </c>
      <c r="I35" s="31">
        <v>16478</v>
      </c>
      <c r="J35" s="30">
        <v>14786</v>
      </c>
      <c r="K35" s="31">
        <v>15169</v>
      </c>
      <c r="L35" s="30">
        <v>15950</v>
      </c>
      <c r="M35" s="31">
        <v>16313</v>
      </c>
      <c r="N35" s="30">
        <v>16753</v>
      </c>
      <c r="O35" s="31">
        <v>17873</v>
      </c>
      <c r="P35" s="30">
        <v>19213</v>
      </c>
      <c r="Q35" s="31">
        <v>19339</v>
      </c>
      <c r="R35" s="30">
        <v>20978</v>
      </c>
      <c r="S35" s="31">
        <v>20274</v>
      </c>
      <c r="T35" s="30">
        <v>21035</v>
      </c>
      <c r="U35" s="31">
        <v>21508</v>
      </c>
      <c r="V35" s="30">
        <v>21931</v>
      </c>
      <c r="W35" s="31">
        <v>22371</v>
      </c>
      <c r="X35" s="30">
        <v>22532</v>
      </c>
      <c r="Y35" s="31">
        <v>22653</v>
      </c>
      <c r="Z35" s="30">
        <v>22873</v>
      </c>
      <c r="AA35" s="31">
        <v>23152</v>
      </c>
      <c r="AB35" s="30">
        <v>24004</v>
      </c>
      <c r="AC35" s="31">
        <v>24182</v>
      </c>
      <c r="AD35" s="30">
        <v>24341</v>
      </c>
      <c r="AE35" s="31">
        <v>24945</v>
      </c>
      <c r="AF35" s="30">
        <v>25192</v>
      </c>
      <c r="AG35" s="31">
        <v>24711</v>
      </c>
      <c r="AH35" s="30">
        <v>26218</v>
      </c>
      <c r="AI35" s="31">
        <v>26982</v>
      </c>
      <c r="AJ35" s="30">
        <v>26373</v>
      </c>
      <c r="AK35" s="31">
        <v>27505</v>
      </c>
      <c r="AL35" s="30">
        <v>27155</v>
      </c>
      <c r="AM35" s="31">
        <v>28074</v>
      </c>
      <c r="AN35" s="30">
        <v>29058</v>
      </c>
      <c r="AO35" s="31">
        <v>29331</v>
      </c>
      <c r="AP35" s="30">
        <v>29911</v>
      </c>
      <c r="AQ35" s="31">
        <v>29190</v>
      </c>
      <c r="AR35" s="30">
        <v>28332</v>
      </c>
      <c r="AS35" s="31">
        <v>28967</v>
      </c>
      <c r="AT35" s="30">
        <v>29039</v>
      </c>
      <c r="AU35" s="31">
        <v>29289</v>
      </c>
      <c r="AV35" s="30">
        <v>30148</v>
      </c>
      <c r="AW35" s="31">
        <v>29471</v>
      </c>
      <c r="AX35" s="30">
        <v>29913</v>
      </c>
      <c r="AY35" s="31">
        <v>30403</v>
      </c>
      <c r="AZ35" s="30">
        <v>31125</v>
      </c>
      <c r="BA35" s="31">
        <v>33266</v>
      </c>
      <c r="BB35" s="30">
        <v>32799</v>
      </c>
      <c r="BC35" s="31">
        <v>34042</v>
      </c>
      <c r="BD35" s="30">
        <v>34488</v>
      </c>
      <c r="BE35" s="31">
        <v>34745</v>
      </c>
      <c r="BF35" s="30">
        <v>35273</v>
      </c>
      <c r="BG35" s="31">
        <v>34416</v>
      </c>
      <c r="BH35" s="30">
        <v>34935</v>
      </c>
      <c r="BI35" s="31">
        <v>35569</v>
      </c>
      <c r="BJ35" s="30">
        <v>35985</v>
      </c>
      <c r="BK35" s="31">
        <v>36893</v>
      </c>
      <c r="BL35" s="30">
        <v>37168</v>
      </c>
      <c r="BM35" s="31">
        <v>35835</v>
      </c>
      <c r="BN35" s="30">
        <v>36035</v>
      </c>
      <c r="BO35" s="31">
        <v>35334</v>
      </c>
      <c r="BP35" s="30">
        <v>34933</v>
      </c>
      <c r="BQ35" s="31">
        <v>35081</v>
      </c>
      <c r="BR35" s="30">
        <v>35247</v>
      </c>
      <c r="BS35" s="31">
        <v>34846</v>
      </c>
      <c r="BT35" s="30">
        <v>34408</v>
      </c>
      <c r="BU35" s="31">
        <v>33434</v>
      </c>
      <c r="BV35" s="30">
        <v>33487</v>
      </c>
      <c r="BW35" s="31">
        <v>34003</v>
      </c>
      <c r="BX35" s="30">
        <v>34314</v>
      </c>
      <c r="BY35" s="31">
        <v>34745</v>
      </c>
      <c r="BZ35" s="30">
        <v>35655</v>
      </c>
      <c r="CA35" s="31">
        <v>35373</v>
      </c>
      <c r="CB35" s="30">
        <v>35894</v>
      </c>
      <c r="CC35" s="31">
        <v>34789</v>
      </c>
      <c r="CD35" s="30">
        <v>34328</v>
      </c>
      <c r="CE35" s="31">
        <v>34043</v>
      </c>
      <c r="CF35" s="30">
        <v>33625</v>
      </c>
      <c r="CG35" s="31">
        <v>33860</v>
      </c>
      <c r="CH35" s="30">
        <v>33085</v>
      </c>
      <c r="CI35" s="31"/>
      <c r="CJ35" s="30"/>
      <c r="CK35" s="31"/>
      <c r="CL35" s="30"/>
    </row>
    <row r="36" spans="1:90" s="32" customFormat="1" ht="15" customHeight="1" x14ac:dyDescent="0.3">
      <c r="A36" s="29" t="s">
        <v>75</v>
      </c>
      <c r="B36" s="30" t="s">
        <v>178</v>
      </c>
      <c r="C36" s="29" t="s">
        <v>167</v>
      </c>
      <c r="D36" s="30" t="s">
        <v>1</v>
      </c>
      <c r="E36" s="29" t="s">
        <v>122</v>
      </c>
      <c r="F36" s="30" t="s">
        <v>168</v>
      </c>
      <c r="G36" s="30">
        <v>10856</v>
      </c>
      <c r="H36" s="30">
        <v>10877</v>
      </c>
      <c r="I36" s="31">
        <v>10758</v>
      </c>
      <c r="J36" s="30">
        <v>10607</v>
      </c>
      <c r="K36" s="31">
        <v>10725</v>
      </c>
      <c r="L36" s="30">
        <v>10797</v>
      </c>
      <c r="M36" s="31">
        <v>10633</v>
      </c>
      <c r="N36" s="30">
        <v>11175</v>
      </c>
      <c r="O36" s="31">
        <v>10834</v>
      </c>
      <c r="P36" s="30">
        <v>11431</v>
      </c>
      <c r="Q36" s="31">
        <v>11602</v>
      </c>
      <c r="R36" s="30">
        <v>11498</v>
      </c>
      <c r="S36" s="31">
        <v>11462</v>
      </c>
      <c r="T36" s="30">
        <v>11552</v>
      </c>
      <c r="U36" s="31">
        <v>11803</v>
      </c>
      <c r="V36" s="30">
        <v>11897</v>
      </c>
      <c r="W36" s="31">
        <v>12370</v>
      </c>
      <c r="X36" s="30">
        <v>12285</v>
      </c>
      <c r="Y36" s="31">
        <v>12342</v>
      </c>
      <c r="Z36" s="30">
        <v>12425</v>
      </c>
      <c r="AA36" s="31">
        <v>12432</v>
      </c>
      <c r="AB36" s="30">
        <v>12827</v>
      </c>
      <c r="AC36" s="31">
        <v>12825</v>
      </c>
      <c r="AD36" s="30">
        <v>12978</v>
      </c>
      <c r="AE36" s="31">
        <v>12994</v>
      </c>
      <c r="AF36" s="30">
        <v>12791</v>
      </c>
      <c r="AG36" s="31">
        <v>13054</v>
      </c>
      <c r="AH36" s="30">
        <v>13231</v>
      </c>
      <c r="AI36" s="31">
        <v>13217</v>
      </c>
      <c r="AJ36" s="30">
        <v>13351</v>
      </c>
      <c r="AK36" s="31">
        <v>13353</v>
      </c>
      <c r="AL36" s="30">
        <v>13612</v>
      </c>
      <c r="AM36" s="31">
        <v>13706</v>
      </c>
      <c r="AN36" s="30">
        <v>13915</v>
      </c>
      <c r="AO36" s="31">
        <v>13931</v>
      </c>
      <c r="AP36" s="30">
        <v>13682</v>
      </c>
      <c r="AQ36" s="31">
        <v>13827</v>
      </c>
      <c r="AR36" s="30">
        <v>13774</v>
      </c>
      <c r="AS36" s="31">
        <v>14017</v>
      </c>
      <c r="AT36" s="30">
        <v>14494</v>
      </c>
      <c r="AU36" s="31">
        <v>14284</v>
      </c>
      <c r="AV36" s="30">
        <v>14087</v>
      </c>
      <c r="AW36" s="31">
        <v>13955</v>
      </c>
      <c r="AX36" s="30">
        <v>13981</v>
      </c>
      <c r="AY36" s="31">
        <v>14333</v>
      </c>
      <c r="AZ36" s="30">
        <v>14350</v>
      </c>
      <c r="BA36" s="31">
        <v>14848</v>
      </c>
      <c r="BB36" s="30">
        <v>14760</v>
      </c>
      <c r="BC36" s="31">
        <v>15058</v>
      </c>
      <c r="BD36" s="30">
        <v>15407</v>
      </c>
      <c r="BE36" s="31">
        <v>15710</v>
      </c>
      <c r="BF36" s="30">
        <v>15693</v>
      </c>
      <c r="BG36" s="31">
        <v>15551</v>
      </c>
      <c r="BH36" s="30">
        <v>15554</v>
      </c>
      <c r="BI36" s="31">
        <v>15292</v>
      </c>
      <c r="BJ36" s="30">
        <v>15331</v>
      </c>
      <c r="BK36" s="31">
        <v>15440</v>
      </c>
      <c r="BL36" s="30">
        <v>15584</v>
      </c>
      <c r="BM36" s="31">
        <v>15746</v>
      </c>
      <c r="BN36" s="30">
        <v>15839</v>
      </c>
      <c r="BO36" s="31">
        <v>15869</v>
      </c>
      <c r="BP36" s="30">
        <v>16068</v>
      </c>
      <c r="BQ36" s="31">
        <v>16144</v>
      </c>
      <c r="BR36" s="30">
        <v>16292</v>
      </c>
      <c r="BS36" s="31">
        <v>16356</v>
      </c>
      <c r="BT36" s="30">
        <v>16829</v>
      </c>
      <c r="BU36" s="31">
        <v>17103</v>
      </c>
      <c r="BV36" s="30">
        <v>17411</v>
      </c>
      <c r="BW36" s="31">
        <v>17491</v>
      </c>
      <c r="BX36" s="30">
        <v>17417</v>
      </c>
      <c r="BY36" s="31">
        <v>17542</v>
      </c>
      <c r="BZ36" s="30">
        <v>17551</v>
      </c>
      <c r="CA36" s="31">
        <v>17677</v>
      </c>
      <c r="CB36" s="30">
        <v>17788</v>
      </c>
      <c r="CC36" s="31">
        <v>17785</v>
      </c>
      <c r="CD36" s="30">
        <v>17880</v>
      </c>
      <c r="CE36" s="31">
        <v>18066</v>
      </c>
      <c r="CF36" s="30">
        <v>17824</v>
      </c>
      <c r="CG36" s="31">
        <v>17720</v>
      </c>
      <c r="CH36" s="30">
        <v>17704</v>
      </c>
      <c r="CI36" s="31"/>
      <c r="CJ36" s="30"/>
      <c r="CK36" s="31"/>
      <c r="CL36" s="30"/>
    </row>
    <row r="37" spans="1:90" s="32" customFormat="1" ht="15" customHeight="1" x14ac:dyDescent="0.3">
      <c r="A37" s="29" t="s">
        <v>75</v>
      </c>
      <c r="B37" s="30" t="s">
        <v>179</v>
      </c>
      <c r="C37" s="29" t="s">
        <v>167</v>
      </c>
      <c r="D37" s="30" t="s">
        <v>1</v>
      </c>
      <c r="E37" s="29" t="s">
        <v>122</v>
      </c>
      <c r="F37" s="30" t="s">
        <v>168</v>
      </c>
      <c r="G37" s="30">
        <v>10308</v>
      </c>
      <c r="H37" s="30">
        <v>10616</v>
      </c>
      <c r="I37" s="31">
        <v>10533</v>
      </c>
      <c r="J37" s="30">
        <v>10722</v>
      </c>
      <c r="K37" s="31">
        <v>10889</v>
      </c>
      <c r="L37" s="30">
        <v>11092</v>
      </c>
      <c r="M37" s="31">
        <v>11144</v>
      </c>
      <c r="N37" s="30">
        <v>11366</v>
      </c>
      <c r="O37" s="31">
        <v>11610</v>
      </c>
      <c r="P37" s="30">
        <v>11837</v>
      </c>
      <c r="Q37" s="31">
        <v>11949</v>
      </c>
      <c r="R37" s="30">
        <v>12017</v>
      </c>
      <c r="S37" s="31">
        <v>12012</v>
      </c>
      <c r="T37" s="30">
        <v>12172</v>
      </c>
      <c r="U37" s="31">
        <v>12433</v>
      </c>
      <c r="V37" s="30">
        <v>12701</v>
      </c>
      <c r="W37" s="31">
        <v>12748</v>
      </c>
      <c r="X37" s="30">
        <v>12975</v>
      </c>
      <c r="Y37" s="31">
        <v>13296</v>
      </c>
      <c r="Z37" s="30">
        <v>13364</v>
      </c>
      <c r="AA37" s="31">
        <v>13416</v>
      </c>
      <c r="AB37" s="30">
        <v>13383</v>
      </c>
      <c r="AC37" s="31">
        <v>13369</v>
      </c>
      <c r="AD37" s="30">
        <v>13325</v>
      </c>
      <c r="AE37" s="31">
        <v>13563</v>
      </c>
      <c r="AF37" s="30">
        <v>13795</v>
      </c>
      <c r="AG37" s="31">
        <v>13991</v>
      </c>
      <c r="AH37" s="30">
        <v>14284</v>
      </c>
      <c r="AI37" s="31">
        <v>14713</v>
      </c>
      <c r="AJ37" s="30">
        <v>14798</v>
      </c>
      <c r="AK37" s="31">
        <v>15172</v>
      </c>
      <c r="AL37" s="30">
        <v>15496</v>
      </c>
      <c r="AM37" s="31">
        <v>15469</v>
      </c>
      <c r="AN37" s="30">
        <v>15441</v>
      </c>
      <c r="AO37" s="31">
        <v>15322</v>
      </c>
      <c r="AP37" s="30">
        <v>15327</v>
      </c>
      <c r="AQ37" s="31">
        <v>15386</v>
      </c>
      <c r="AR37" s="30">
        <v>15592</v>
      </c>
      <c r="AS37" s="31">
        <v>15536</v>
      </c>
      <c r="AT37" s="30">
        <v>15706</v>
      </c>
      <c r="AU37" s="31">
        <v>15667</v>
      </c>
      <c r="AV37" s="30">
        <v>15830</v>
      </c>
      <c r="AW37" s="31">
        <v>15881</v>
      </c>
      <c r="AX37" s="30">
        <v>15980</v>
      </c>
      <c r="AY37" s="31">
        <v>16068</v>
      </c>
      <c r="AZ37" s="30">
        <v>16119</v>
      </c>
      <c r="BA37" s="31">
        <v>16313</v>
      </c>
      <c r="BB37" s="30">
        <v>16483</v>
      </c>
      <c r="BC37" s="31">
        <v>16643</v>
      </c>
      <c r="BD37" s="30">
        <v>16875</v>
      </c>
      <c r="BE37" s="31">
        <v>16896</v>
      </c>
      <c r="BF37" s="30">
        <v>16985</v>
      </c>
      <c r="BG37" s="31">
        <v>17219</v>
      </c>
      <c r="BH37" s="30">
        <v>17175</v>
      </c>
      <c r="BI37" s="31">
        <v>17235</v>
      </c>
      <c r="BJ37" s="30">
        <v>17311</v>
      </c>
      <c r="BK37" s="31">
        <v>17427</v>
      </c>
      <c r="BL37" s="30">
        <v>17432</v>
      </c>
      <c r="BM37" s="31">
        <v>17647</v>
      </c>
      <c r="BN37" s="30">
        <v>17853</v>
      </c>
      <c r="BO37" s="31">
        <v>18022</v>
      </c>
      <c r="BP37" s="30">
        <v>18124</v>
      </c>
      <c r="BQ37" s="31">
        <v>18295</v>
      </c>
      <c r="BR37" s="30">
        <v>18484</v>
      </c>
      <c r="BS37" s="31">
        <v>18589</v>
      </c>
      <c r="BT37" s="30">
        <v>18575</v>
      </c>
      <c r="BU37" s="31">
        <v>18570</v>
      </c>
      <c r="BV37" s="30">
        <v>18794</v>
      </c>
      <c r="BW37" s="31">
        <v>18880</v>
      </c>
      <c r="BX37" s="30">
        <v>19091</v>
      </c>
      <c r="BY37" s="31">
        <v>19231</v>
      </c>
      <c r="BZ37" s="30">
        <v>19331</v>
      </c>
      <c r="CA37" s="31">
        <v>19407</v>
      </c>
      <c r="CB37" s="30">
        <v>19553</v>
      </c>
      <c r="CC37" s="31">
        <v>19587</v>
      </c>
      <c r="CD37" s="30">
        <v>19587</v>
      </c>
      <c r="CE37" s="31">
        <v>19551</v>
      </c>
      <c r="CF37" s="30">
        <v>19523</v>
      </c>
      <c r="CG37" s="31">
        <v>19533</v>
      </c>
      <c r="CH37" s="30">
        <v>19572</v>
      </c>
      <c r="CI37" s="31"/>
      <c r="CJ37" s="30"/>
      <c r="CK37" s="31"/>
      <c r="CL37" s="30"/>
    </row>
    <row r="38" spans="1:90" s="32" customFormat="1" ht="15" customHeight="1" x14ac:dyDescent="0.3">
      <c r="A38" s="29" t="s">
        <v>75</v>
      </c>
      <c r="B38" s="30" t="s">
        <v>180</v>
      </c>
      <c r="C38" s="29" t="s">
        <v>167</v>
      </c>
      <c r="D38" s="30" t="s">
        <v>1</v>
      </c>
      <c r="E38" s="29" t="s">
        <v>122</v>
      </c>
      <c r="F38" s="30" t="s">
        <v>168</v>
      </c>
      <c r="G38" s="30">
        <v>7569</v>
      </c>
      <c r="H38" s="30">
        <v>7507</v>
      </c>
      <c r="I38" s="31">
        <v>7638</v>
      </c>
      <c r="J38" s="30">
        <v>7801</v>
      </c>
      <c r="K38" s="31">
        <v>7780</v>
      </c>
      <c r="L38" s="30">
        <v>7835</v>
      </c>
      <c r="M38" s="31">
        <v>7837</v>
      </c>
      <c r="N38" s="30">
        <v>7517</v>
      </c>
      <c r="O38" s="31">
        <v>7715</v>
      </c>
      <c r="P38" s="30">
        <v>8049</v>
      </c>
      <c r="Q38" s="31">
        <v>8089</v>
      </c>
      <c r="R38" s="30">
        <v>8120</v>
      </c>
      <c r="S38" s="31">
        <v>7931</v>
      </c>
      <c r="T38" s="30">
        <v>7943</v>
      </c>
      <c r="U38" s="31">
        <v>8145</v>
      </c>
      <c r="V38" s="30">
        <v>8292</v>
      </c>
      <c r="W38" s="31">
        <v>8367</v>
      </c>
      <c r="X38" s="30">
        <v>8594</v>
      </c>
      <c r="Y38" s="31">
        <v>8850</v>
      </c>
      <c r="Z38" s="30">
        <v>8681</v>
      </c>
      <c r="AA38" s="31">
        <v>8726</v>
      </c>
      <c r="AB38" s="30">
        <v>8814</v>
      </c>
      <c r="AC38" s="31">
        <v>8870</v>
      </c>
      <c r="AD38" s="30">
        <v>8934</v>
      </c>
      <c r="AE38" s="31">
        <v>9049</v>
      </c>
      <c r="AF38" s="30">
        <v>9149</v>
      </c>
      <c r="AG38" s="31">
        <v>9123</v>
      </c>
      <c r="AH38" s="30">
        <v>9203</v>
      </c>
      <c r="AI38" s="31">
        <v>9180</v>
      </c>
      <c r="AJ38" s="30">
        <v>9305</v>
      </c>
      <c r="AK38" s="31">
        <v>9363</v>
      </c>
      <c r="AL38" s="30">
        <v>9271</v>
      </c>
      <c r="AM38" s="31">
        <v>9188</v>
      </c>
      <c r="AN38" s="30">
        <v>9010</v>
      </c>
      <c r="AO38" s="31">
        <v>8992</v>
      </c>
      <c r="AP38" s="30">
        <v>8953</v>
      </c>
      <c r="AQ38" s="31">
        <v>9185</v>
      </c>
      <c r="AR38" s="30">
        <v>9007</v>
      </c>
      <c r="AS38" s="31">
        <v>8949</v>
      </c>
      <c r="AT38" s="30">
        <v>8967</v>
      </c>
      <c r="AU38" s="31">
        <v>8883</v>
      </c>
      <c r="AV38" s="30">
        <v>8943</v>
      </c>
      <c r="AW38" s="31">
        <v>8951</v>
      </c>
      <c r="AX38" s="30">
        <v>9086</v>
      </c>
      <c r="AY38" s="31">
        <v>9071</v>
      </c>
      <c r="AZ38" s="30">
        <v>9438</v>
      </c>
      <c r="BA38" s="31">
        <v>9626</v>
      </c>
      <c r="BB38" s="30">
        <v>9429</v>
      </c>
      <c r="BC38" s="31">
        <v>9346</v>
      </c>
      <c r="BD38" s="30">
        <v>9368</v>
      </c>
      <c r="BE38" s="31">
        <v>9501</v>
      </c>
      <c r="BF38" s="30">
        <v>9401</v>
      </c>
      <c r="BG38" s="31">
        <v>9325</v>
      </c>
      <c r="BH38" s="30">
        <v>9386</v>
      </c>
      <c r="BI38" s="31">
        <v>9342</v>
      </c>
      <c r="BJ38" s="30">
        <v>9353</v>
      </c>
      <c r="BK38" s="31">
        <v>9498</v>
      </c>
      <c r="BL38" s="30">
        <v>9880</v>
      </c>
      <c r="BM38" s="31">
        <v>9813</v>
      </c>
      <c r="BN38" s="30">
        <v>9767</v>
      </c>
      <c r="BO38" s="31">
        <v>9950</v>
      </c>
      <c r="BP38" s="30">
        <v>10119</v>
      </c>
      <c r="BQ38" s="31">
        <v>10242</v>
      </c>
      <c r="BR38" s="30">
        <v>10214</v>
      </c>
      <c r="BS38" s="31">
        <v>10401</v>
      </c>
      <c r="BT38" s="30">
        <v>10480</v>
      </c>
      <c r="BU38" s="31">
        <v>10487</v>
      </c>
      <c r="BV38" s="30">
        <v>10158</v>
      </c>
      <c r="BW38" s="31">
        <v>10346</v>
      </c>
      <c r="BX38" s="30">
        <v>10590</v>
      </c>
      <c r="BY38" s="31">
        <v>10655</v>
      </c>
      <c r="BZ38" s="30">
        <v>10714</v>
      </c>
      <c r="CA38" s="31">
        <v>10581</v>
      </c>
      <c r="CB38" s="30">
        <v>10711</v>
      </c>
      <c r="CC38" s="31">
        <v>10757</v>
      </c>
      <c r="CD38" s="30">
        <v>10668</v>
      </c>
      <c r="CE38" s="31">
        <v>10658</v>
      </c>
      <c r="CF38" s="30">
        <v>10850</v>
      </c>
      <c r="CG38" s="31">
        <v>10917</v>
      </c>
      <c r="CH38" s="30">
        <v>10927</v>
      </c>
      <c r="CI38" s="31"/>
      <c r="CJ38" s="30"/>
      <c r="CK38" s="31"/>
      <c r="CL38" s="30"/>
    </row>
    <row r="39" spans="1:90" s="32" customFormat="1" ht="15" customHeight="1" x14ac:dyDescent="0.3">
      <c r="A39" s="29" t="s">
        <v>75</v>
      </c>
      <c r="B39" s="30" t="s">
        <v>181</v>
      </c>
      <c r="C39" s="29" t="s">
        <v>167</v>
      </c>
      <c r="D39" s="30" t="s">
        <v>1</v>
      </c>
      <c r="E39" s="29" t="s">
        <v>122</v>
      </c>
      <c r="F39" s="30" t="s">
        <v>168</v>
      </c>
      <c r="G39" s="30">
        <v>12441</v>
      </c>
      <c r="H39" s="30">
        <v>12682</v>
      </c>
      <c r="I39" s="31">
        <v>12782</v>
      </c>
      <c r="J39" s="30">
        <v>12828</v>
      </c>
      <c r="K39" s="31">
        <v>12454</v>
      </c>
      <c r="L39" s="30">
        <v>13314</v>
      </c>
      <c r="M39" s="31">
        <v>12983</v>
      </c>
      <c r="N39" s="30">
        <v>12917</v>
      </c>
      <c r="O39" s="31">
        <v>13498</v>
      </c>
      <c r="P39" s="30">
        <v>13697</v>
      </c>
      <c r="Q39" s="31">
        <v>14468</v>
      </c>
      <c r="R39" s="30">
        <v>14300</v>
      </c>
      <c r="S39" s="31">
        <v>13903</v>
      </c>
      <c r="T39" s="30">
        <v>13550</v>
      </c>
      <c r="U39" s="31">
        <v>13791</v>
      </c>
      <c r="V39" s="30">
        <v>14397</v>
      </c>
      <c r="W39" s="31">
        <v>14934</v>
      </c>
      <c r="X39" s="30">
        <v>15178</v>
      </c>
      <c r="Y39" s="31">
        <v>15107</v>
      </c>
      <c r="Z39" s="30">
        <v>15431</v>
      </c>
      <c r="AA39" s="31">
        <v>15572</v>
      </c>
      <c r="AB39" s="30">
        <v>15687</v>
      </c>
      <c r="AC39" s="31">
        <v>15713</v>
      </c>
      <c r="AD39" s="30">
        <v>15728</v>
      </c>
      <c r="AE39" s="31">
        <v>15968</v>
      </c>
      <c r="AF39" s="30">
        <v>16131</v>
      </c>
      <c r="AG39" s="31">
        <v>16284</v>
      </c>
      <c r="AH39" s="30">
        <v>16787</v>
      </c>
      <c r="AI39" s="31">
        <v>17119</v>
      </c>
      <c r="AJ39" s="30">
        <v>17096</v>
      </c>
      <c r="AK39" s="31">
        <v>17178</v>
      </c>
      <c r="AL39" s="30">
        <v>17661</v>
      </c>
      <c r="AM39" s="31">
        <v>17843</v>
      </c>
      <c r="AN39" s="30">
        <v>18371</v>
      </c>
      <c r="AO39" s="31">
        <v>17414</v>
      </c>
      <c r="AP39" s="30">
        <v>18199</v>
      </c>
      <c r="AQ39" s="31">
        <v>17552</v>
      </c>
      <c r="AR39" s="30">
        <v>17438</v>
      </c>
      <c r="AS39" s="31">
        <v>17840</v>
      </c>
      <c r="AT39" s="30">
        <v>17744</v>
      </c>
      <c r="AU39" s="31">
        <v>18359</v>
      </c>
      <c r="AV39" s="30">
        <v>17929</v>
      </c>
      <c r="AW39" s="31">
        <v>18160</v>
      </c>
      <c r="AX39" s="30">
        <v>18247</v>
      </c>
      <c r="AY39" s="31">
        <v>18394</v>
      </c>
      <c r="AZ39" s="30">
        <v>19208</v>
      </c>
      <c r="BA39" s="31">
        <v>18691</v>
      </c>
      <c r="BB39" s="30">
        <v>19030</v>
      </c>
      <c r="BC39" s="31">
        <v>19451</v>
      </c>
      <c r="BD39" s="30">
        <v>19903</v>
      </c>
      <c r="BE39" s="31">
        <v>19706</v>
      </c>
      <c r="BF39" s="30">
        <v>19899</v>
      </c>
      <c r="BG39" s="31">
        <v>20296</v>
      </c>
      <c r="BH39" s="30">
        <v>19950</v>
      </c>
      <c r="BI39" s="31">
        <v>20265</v>
      </c>
      <c r="BJ39" s="30">
        <v>20137</v>
      </c>
      <c r="BK39" s="31">
        <v>19749</v>
      </c>
      <c r="BL39" s="30">
        <v>19480</v>
      </c>
      <c r="BM39" s="31">
        <v>19785</v>
      </c>
      <c r="BN39" s="30">
        <v>19747</v>
      </c>
      <c r="BO39" s="31">
        <v>19973</v>
      </c>
      <c r="BP39" s="30">
        <v>20390</v>
      </c>
      <c r="BQ39" s="31">
        <v>20380</v>
      </c>
      <c r="BR39" s="30">
        <v>20323</v>
      </c>
      <c r="BS39" s="31">
        <v>20290</v>
      </c>
      <c r="BT39" s="30">
        <v>20427</v>
      </c>
      <c r="BU39" s="31">
        <v>20694</v>
      </c>
      <c r="BV39" s="30">
        <v>20869</v>
      </c>
      <c r="BW39" s="31">
        <v>21292</v>
      </c>
      <c r="BX39" s="30">
        <v>21107</v>
      </c>
      <c r="BY39" s="31">
        <v>21412</v>
      </c>
      <c r="BZ39" s="30">
        <v>21263</v>
      </c>
      <c r="CA39" s="31">
        <v>21363</v>
      </c>
      <c r="CB39" s="30">
        <v>21507</v>
      </c>
      <c r="CC39" s="31">
        <v>21282</v>
      </c>
      <c r="CD39" s="30">
        <v>21444</v>
      </c>
      <c r="CE39" s="31">
        <v>21472</v>
      </c>
      <c r="CF39" s="30">
        <v>21368</v>
      </c>
      <c r="CG39" s="31">
        <v>21356</v>
      </c>
      <c r="CH39" s="30">
        <v>21781</v>
      </c>
      <c r="CI39" s="31"/>
      <c r="CJ39" s="30"/>
      <c r="CK39" s="31"/>
      <c r="CL39" s="30"/>
    </row>
    <row r="40" spans="1:90" s="32" customFormat="1" ht="15" customHeight="1" x14ac:dyDescent="0.3">
      <c r="A40" s="29" t="s">
        <v>75</v>
      </c>
      <c r="B40" s="30" t="s">
        <v>182</v>
      </c>
      <c r="C40" s="29" t="s">
        <v>167</v>
      </c>
      <c r="D40" s="30" t="s">
        <v>1</v>
      </c>
      <c r="E40" s="29" t="s">
        <v>122</v>
      </c>
      <c r="F40" s="30" t="s">
        <v>168</v>
      </c>
      <c r="G40" s="30">
        <v>5458</v>
      </c>
      <c r="H40" s="30">
        <v>5648</v>
      </c>
      <c r="I40" s="31">
        <v>5622</v>
      </c>
      <c r="J40" s="30">
        <v>5722</v>
      </c>
      <c r="K40" s="31">
        <v>5540</v>
      </c>
      <c r="L40" s="30">
        <v>5613</v>
      </c>
      <c r="M40" s="31">
        <v>5758</v>
      </c>
      <c r="N40" s="30">
        <v>5715</v>
      </c>
      <c r="O40" s="31">
        <v>5872</v>
      </c>
      <c r="P40" s="30">
        <v>5883</v>
      </c>
      <c r="Q40" s="31">
        <v>6045</v>
      </c>
      <c r="R40" s="30">
        <v>6066</v>
      </c>
      <c r="S40" s="31">
        <v>6318</v>
      </c>
      <c r="T40" s="30">
        <v>6227</v>
      </c>
      <c r="U40" s="31">
        <v>6336</v>
      </c>
      <c r="V40" s="30">
        <v>6329</v>
      </c>
      <c r="W40" s="31">
        <v>6446</v>
      </c>
      <c r="X40" s="30">
        <v>6602</v>
      </c>
      <c r="Y40" s="31">
        <v>6583</v>
      </c>
      <c r="Z40" s="30">
        <v>6615</v>
      </c>
      <c r="AA40" s="31">
        <v>6494</v>
      </c>
      <c r="AB40" s="30">
        <v>6739</v>
      </c>
      <c r="AC40" s="31">
        <v>6820</v>
      </c>
      <c r="AD40" s="30">
        <v>6938</v>
      </c>
      <c r="AE40" s="31">
        <v>6844</v>
      </c>
      <c r="AF40" s="30">
        <v>6868</v>
      </c>
      <c r="AG40" s="31">
        <v>6943</v>
      </c>
      <c r="AH40" s="30">
        <v>7199</v>
      </c>
      <c r="AI40" s="31">
        <v>7599</v>
      </c>
      <c r="AJ40" s="30">
        <v>7537</v>
      </c>
      <c r="AK40" s="31">
        <v>7529</v>
      </c>
      <c r="AL40" s="30">
        <v>7814</v>
      </c>
      <c r="AM40" s="31">
        <v>7830</v>
      </c>
      <c r="AN40" s="30">
        <v>7888</v>
      </c>
      <c r="AO40" s="31">
        <v>7857</v>
      </c>
      <c r="AP40" s="30">
        <v>7930</v>
      </c>
      <c r="AQ40" s="31">
        <v>7901</v>
      </c>
      <c r="AR40" s="30">
        <v>7794</v>
      </c>
      <c r="AS40" s="31">
        <v>7778</v>
      </c>
      <c r="AT40" s="30">
        <v>8130</v>
      </c>
      <c r="AU40" s="31">
        <v>8003</v>
      </c>
      <c r="AV40" s="30">
        <v>8197</v>
      </c>
      <c r="AW40" s="31">
        <v>8203</v>
      </c>
      <c r="AX40" s="30">
        <v>8243</v>
      </c>
      <c r="AY40" s="31">
        <v>8323</v>
      </c>
      <c r="AZ40" s="30">
        <v>8408</v>
      </c>
      <c r="BA40" s="31">
        <v>8418</v>
      </c>
      <c r="BB40" s="30">
        <v>8391</v>
      </c>
      <c r="BC40" s="31">
        <v>8368</v>
      </c>
      <c r="BD40" s="30">
        <v>8395</v>
      </c>
      <c r="BE40" s="31">
        <v>8354</v>
      </c>
      <c r="BF40" s="30">
        <v>8308</v>
      </c>
      <c r="BG40" s="31">
        <v>8332</v>
      </c>
      <c r="BH40" s="30">
        <v>8531</v>
      </c>
      <c r="BI40" s="31">
        <v>8603</v>
      </c>
      <c r="BJ40" s="30">
        <v>8558</v>
      </c>
      <c r="BK40" s="31">
        <v>8744</v>
      </c>
      <c r="BL40" s="30">
        <v>8993</v>
      </c>
      <c r="BM40" s="31">
        <v>9082</v>
      </c>
      <c r="BN40" s="30">
        <v>9139</v>
      </c>
      <c r="BO40" s="31">
        <v>9537</v>
      </c>
      <c r="BP40" s="30">
        <v>9659</v>
      </c>
      <c r="BQ40" s="31">
        <v>9856</v>
      </c>
      <c r="BR40" s="30">
        <v>10057</v>
      </c>
      <c r="BS40" s="31">
        <v>10144</v>
      </c>
      <c r="BT40" s="30">
        <v>10125</v>
      </c>
      <c r="BU40" s="31">
        <v>10171</v>
      </c>
      <c r="BV40" s="30">
        <v>10239</v>
      </c>
      <c r="BW40" s="31">
        <v>10376</v>
      </c>
      <c r="BX40" s="30">
        <v>10711</v>
      </c>
      <c r="BY40" s="31">
        <v>10774</v>
      </c>
      <c r="BZ40" s="30">
        <v>11153</v>
      </c>
      <c r="CA40" s="31">
        <v>11124</v>
      </c>
      <c r="CB40" s="30">
        <v>11280</v>
      </c>
      <c r="CC40" s="31">
        <v>11073</v>
      </c>
      <c r="CD40" s="30">
        <v>11417</v>
      </c>
      <c r="CE40" s="31">
        <v>11373</v>
      </c>
      <c r="CF40" s="30">
        <v>11532</v>
      </c>
      <c r="CG40" s="31">
        <v>11614</v>
      </c>
      <c r="CH40" s="30">
        <v>11656</v>
      </c>
      <c r="CI40" s="31"/>
      <c r="CJ40" s="30"/>
      <c r="CK40" s="31"/>
      <c r="CL40" s="30"/>
    </row>
    <row r="41" spans="1:90" s="32" customFormat="1" ht="15" customHeight="1" x14ac:dyDescent="0.3">
      <c r="A41" s="29" t="s">
        <v>75</v>
      </c>
      <c r="B41" s="30" t="s">
        <v>183</v>
      </c>
      <c r="C41" s="29" t="s">
        <v>167</v>
      </c>
      <c r="D41" s="30" t="s">
        <v>1</v>
      </c>
      <c r="E41" s="29" t="s">
        <v>122</v>
      </c>
      <c r="F41" s="30" t="s">
        <v>168</v>
      </c>
      <c r="G41" s="30">
        <v>20306</v>
      </c>
      <c r="H41" s="30">
        <v>20536</v>
      </c>
      <c r="I41" s="31">
        <v>20159</v>
      </c>
      <c r="J41" s="30">
        <v>20224</v>
      </c>
      <c r="K41" s="31">
        <v>20755</v>
      </c>
      <c r="L41" s="30">
        <v>20913</v>
      </c>
      <c r="M41" s="31">
        <v>21385</v>
      </c>
      <c r="N41" s="30">
        <v>21604</v>
      </c>
      <c r="O41" s="31">
        <v>21842</v>
      </c>
      <c r="P41" s="30">
        <v>22517</v>
      </c>
      <c r="Q41" s="31">
        <v>22358</v>
      </c>
      <c r="R41" s="30">
        <v>22251</v>
      </c>
      <c r="S41" s="31">
        <v>22636</v>
      </c>
      <c r="T41" s="30">
        <v>22978</v>
      </c>
      <c r="U41" s="31">
        <v>23473</v>
      </c>
      <c r="V41" s="30">
        <v>23905</v>
      </c>
      <c r="W41" s="31">
        <v>24093</v>
      </c>
      <c r="X41" s="30">
        <v>24633</v>
      </c>
      <c r="Y41" s="31">
        <v>24939</v>
      </c>
      <c r="Z41" s="30">
        <v>25140</v>
      </c>
      <c r="AA41" s="31">
        <v>25256</v>
      </c>
      <c r="AB41" s="30">
        <v>25654</v>
      </c>
      <c r="AC41" s="31">
        <v>25880</v>
      </c>
      <c r="AD41" s="30">
        <v>26096</v>
      </c>
      <c r="AE41" s="31">
        <v>26712</v>
      </c>
      <c r="AF41" s="30">
        <v>26938</v>
      </c>
      <c r="AG41" s="31">
        <v>27801</v>
      </c>
      <c r="AH41" s="30">
        <v>28767</v>
      </c>
      <c r="AI41" s="31">
        <v>29558</v>
      </c>
      <c r="AJ41" s="30">
        <v>30125</v>
      </c>
      <c r="AK41" s="31">
        <v>30603</v>
      </c>
      <c r="AL41" s="30">
        <v>30630</v>
      </c>
      <c r="AM41" s="31">
        <v>30516</v>
      </c>
      <c r="AN41" s="30">
        <v>30499</v>
      </c>
      <c r="AO41" s="31">
        <v>30599</v>
      </c>
      <c r="AP41" s="30">
        <v>30487</v>
      </c>
      <c r="AQ41" s="31">
        <v>30268</v>
      </c>
      <c r="AR41" s="30">
        <v>31055</v>
      </c>
      <c r="AS41" s="31">
        <v>30662</v>
      </c>
      <c r="AT41" s="30">
        <v>30461</v>
      </c>
      <c r="AU41" s="31">
        <v>31043</v>
      </c>
      <c r="AV41" s="30">
        <v>30847</v>
      </c>
      <c r="AW41" s="31">
        <v>30923</v>
      </c>
      <c r="AX41" s="30">
        <v>31236</v>
      </c>
      <c r="AY41" s="31">
        <v>31564</v>
      </c>
      <c r="AZ41" s="30">
        <v>31777</v>
      </c>
      <c r="BA41" s="31">
        <v>32266</v>
      </c>
      <c r="BB41" s="30">
        <v>32736</v>
      </c>
      <c r="BC41" s="31">
        <v>33278</v>
      </c>
      <c r="BD41" s="30">
        <v>33593</v>
      </c>
      <c r="BE41" s="31">
        <v>33801</v>
      </c>
      <c r="BF41" s="30">
        <v>34080</v>
      </c>
      <c r="BG41" s="31">
        <v>34055</v>
      </c>
      <c r="BH41" s="30">
        <v>34244</v>
      </c>
      <c r="BI41" s="31">
        <v>34344</v>
      </c>
      <c r="BJ41" s="30">
        <v>34716</v>
      </c>
      <c r="BK41" s="31">
        <v>35189</v>
      </c>
      <c r="BL41" s="30">
        <v>35190</v>
      </c>
      <c r="BM41" s="31">
        <v>35778</v>
      </c>
      <c r="BN41" s="30">
        <v>36334</v>
      </c>
      <c r="BO41" s="31">
        <v>36844</v>
      </c>
      <c r="BP41" s="30">
        <v>37141</v>
      </c>
      <c r="BQ41" s="31">
        <v>37458</v>
      </c>
      <c r="BR41" s="30">
        <v>37990</v>
      </c>
      <c r="BS41" s="31">
        <v>38466</v>
      </c>
      <c r="BT41" s="30">
        <v>38760</v>
      </c>
      <c r="BU41" s="31">
        <v>38893</v>
      </c>
      <c r="BV41" s="30">
        <v>39311</v>
      </c>
      <c r="BW41" s="31">
        <v>39582</v>
      </c>
      <c r="BX41" s="30">
        <v>40021</v>
      </c>
      <c r="BY41" s="31">
        <v>40149</v>
      </c>
      <c r="BZ41" s="30">
        <v>40079</v>
      </c>
      <c r="CA41" s="31">
        <v>40271</v>
      </c>
      <c r="CB41" s="30">
        <v>40473</v>
      </c>
      <c r="CC41" s="31">
        <v>40829</v>
      </c>
      <c r="CD41" s="30">
        <v>40909</v>
      </c>
      <c r="CE41" s="31">
        <v>41335</v>
      </c>
      <c r="CF41" s="30">
        <v>41367</v>
      </c>
      <c r="CG41" s="31">
        <v>41481</v>
      </c>
      <c r="CH41" s="30">
        <v>41534</v>
      </c>
      <c r="CI41" s="31"/>
      <c r="CJ41" s="30"/>
      <c r="CK41" s="31"/>
      <c r="CL41" s="30"/>
    </row>
    <row r="42" spans="1:90" s="32" customFormat="1" ht="15" customHeight="1" x14ac:dyDescent="0.3">
      <c r="A42" s="29" t="s">
        <v>75</v>
      </c>
      <c r="B42" s="30" t="s">
        <v>184</v>
      </c>
      <c r="C42" s="29" t="s">
        <v>167</v>
      </c>
      <c r="D42" s="30" t="s">
        <v>1</v>
      </c>
      <c r="E42" s="29" t="s">
        <v>122</v>
      </c>
      <c r="F42" s="30" t="s">
        <v>168</v>
      </c>
      <c r="G42" s="30">
        <v>8460</v>
      </c>
      <c r="H42" s="30">
        <v>8445</v>
      </c>
      <c r="I42" s="31">
        <v>8476</v>
      </c>
      <c r="J42" s="30">
        <v>8344</v>
      </c>
      <c r="K42" s="31">
        <v>8254</v>
      </c>
      <c r="L42" s="30">
        <v>8299</v>
      </c>
      <c r="M42" s="31">
        <v>8295</v>
      </c>
      <c r="N42" s="30">
        <v>8867</v>
      </c>
      <c r="O42" s="31">
        <v>8810</v>
      </c>
      <c r="P42" s="30">
        <v>8803</v>
      </c>
      <c r="Q42" s="31">
        <v>9210</v>
      </c>
      <c r="R42" s="30">
        <v>9478</v>
      </c>
      <c r="S42" s="31">
        <v>9635</v>
      </c>
      <c r="T42" s="30">
        <v>9061</v>
      </c>
      <c r="U42" s="31">
        <v>9081</v>
      </c>
      <c r="V42" s="30">
        <v>9322</v>
      </c>
      <c r="W42" s="31">
        <v>9374</v>
      </c>
      <c r="X42" s="30">
        <v>9896</v>
      </c>
      <c r="Y42" s="31">
        <v>9388</v>
      </c>
      <c r="Z42" s="30">
        <v>9066</v>
      </c>
      <c r="AA42" s="31">
        <v>9424</v>
      </c>
      <c r="AB42" s="30">
        <v>10058</v>
      </c>
      <c r="AC42" s="31">
        <v>10089</v>
      </c>
      <c r="AD42" s="30">
        <v>10006</v>
      </c>
      <c r="AE42" s="31">
        <v>9796</v>
      </c>
      <c r="AF42" s="30">
        <v>9820</v>
      </c>
      <c r="AG42" s="31">
        <v>9498</v>
      </c>
      <c r="AH42" s="30">
        <v>9405</v>
      </c>
      <c r="AI42" s="31">
        <v>9674</v>
      </c>
      <c r="AJ42" s="30">
        <v>9375</v>
      </c>
      <c r="AK42" s="31">
        <v>9151</v>
      </c>
      <c r="AL42" s="30">
        <v>9401</v>
      </c>
      <c r="AM42" s="31">
        <v>8848</v>
      </c>
      <c r="AN42" s="30">
        <v>9308</v>
      </c>
      <c r="AO42" s="31">
        <v>9762</v>
      </c>
      <c r="AP42" s="30">
        <v>9825</v>
      </c>
      <c r="AQ42" s="31">
        <v>9422</v>
      </c>
      <c r="AR42" s="30">
        <v>9563</v>
      </c>
      <c r="AS42" s="31">
        <v>9965</v>
      </c>
      <c r="AT42" s="30">
        <v>9640</v>
      </c>
      <c r="AU42" s="31">
        <v>9625</v>
      </c>
      <c r="AV42" s="30">
        <v>9661</v>
      </c>
      <c r="AW42" s="31">
        <v>9786</v>
      </c>
      <c r="AX42" s="30">
        <v>9599</v>
      </c>
      <c r="AY42" s="31">
        <v>9787</v>
      </c>
      <c r="AZ42" s="30">
        <v>10116</v>
      </c>
      <c r="BA42" s="31">
        <v>10279</v>
      </c>
      <c r="BB42" s="30">
        <v>10404</v>
      </c>
      <c r="BC42" s="31">
        <v>10673</v>
      </c>
      <c r="BD42" s="30">
        <v>10922</v>
      </c>
      <c r="BE42" s="31">
        <v>11056</v>
      </c>
      <c r="BF42" s="30">
        <v>11193</v>
      </c>
      <c r="BG42" s="31">
        <v>11376</v>
      </c>
      <c r="BH42" s="30">
        <v>11376</v>
      </c>
      <c r="BI42" s="31">
        <v>11485</v>
      </c>
      <c r="BJ42" s="30">
        <v>11987</v>
      </c>
      <c r="BK42" s="31">
        <v>12256</v>
      </c>
      <c r="BL42" s="30">
        <v>12459</v>
      </c>
      <c r="BM42" s="31">
        <v>12270</v>
      </c>
      <c r="BN42" s="30">
        <v>11952</v>
      </c>
      <c r="BO42" s="31">
        <v>12164</v>
      </c>
      <c r="BP42" s="30">
        <v>12504</v>
      </c>
      <c r="BQ42" s="31">
        <v>12970</v>
      </c>
      <c r="BR42" s="30">
        <v>13133</v>
      </c>
      <c r="BS42" s="31">
        <v>13049</v>
      </c>
      <c r="BT42" s="30">
        <v>13578</v>
      </c>
      <c r="BU42" s="31">
        <v>13201</v>
      </c>
      <c r="BV42" s="30">
        <v>13537</v>
      </c>
      <c r="BW42" s="31">
        <v>13846</v>
      </c>
      <c r="BX42" s="30">
        <v>13897</v>
      </c>
      <c r="BY42" s="31">
        <v>13505</v>
      </c>
      <c r="BZ42" s="30">
        <v>13697</v>
      </c>
      <c r="CA42" s="31">
        <v>13579</v>
      </c>
      <c r="CB42" s="30">
        <v>13779</v>
      </c>
      <c r="CC42" s="31">
        <v>14039</v>
      </c>
      <c r="CD42" s="30">
        <v>13880</v>
      </c>
      <c r="CE42" s="31">
        <v>13883</v>
      </c>
      <c r="CF42" s="30">
        <v>13987</v>
      </c>
      <c r="CG42" s="31">
        <v>14078</v>
      </c>
      <c r="CH42" s="30">
        <v>14460</v>
      </c>
      <c r="CI42" s="31"/>
      <c r="CJ42" s="30"/>
      <c r="CK42" s="31"/>
      <c r="CL42" s="30"/>
    </row>
    <row r="43" spans="1:90" s="32" customFormat="1" ht="15" customHeight="1" x14ac:dyDescent="0.3">
      <c r="A43" s="29" t="s">
        <v>75</v>
      </c>
      <c r="B43" s="30" t="s">
        <v>185</v>
      </c>
      <c r="C43" s="29" t="s">
        <v>167</v>
      </c>
      <c r="D43" s="30" t="s">
        <v>1</v>
      </c>
      <c r="E43" s="29" t="s">
        <v>122</v>
      </c>
      <c r="F43" s="30" t="s">
        <v>168</v>
      </c>
      <c r="G43" s="30">
        <v>14066</v>
      </c>
      <c r="H43" s="30">
        <v>14449</v>
      </c>
      <c r="I43" s="31">
        <v>15232</v>
      </c>
      <c r="J43" s="30">
        <v>15553</v>
      </c>
      <c r="K43" s="31">
        <v>15811</v>
      </c>
      <c r="L43" s="30">
        <v>16179</v>
      </c>
      <c r="M43" s="31">
        <v>16334</v>
      </c>
      <c r="N43" s="30">
        <v>16285</v>
      </c>
      <c r="O43" s="31">
        <v>16483</v>
      </c>
      <c r="P43" s="30">
        <v>16752</v>
      </c>
      <c r="Q43" s="31">
        <v>16859</v>
      </c>
      <c r="R43" s="30">
        <v>16236</v>
      </c>
      <c r="S43" s="31">
        <v>16644</v>
      </c>
      <c r="T43" s="30">
        <v>17209</v>
      </c>
      <c r="U43" s="31">
        <v>17501</v>
      </c>
      <c r="V43" s="30">
        <v>17738</v>
      </c>
      <c r="W43" s="31">
        <v>17455</v>
      </c>
      <c r="X43" s="30">
        <v>17479</v>
      </c>
      <c r="Y43" s="31">
        <v>17722</v>
      </c>
      <c r="Z43" s="30">
        <v>17757</v>
      </c>
      <c r="AA43" s="31">
        <v>18018</v>
      </c>
      <c r="AB43" s="30">
        <v>17837</v>
      </c>
      <c r="AC43" s="31">
        <v>17840</v>
      </c>
      <c r="AD43" s="30">
        <v>18323</v>
      </c>
      <c r="AE43" s="31">
        <v>18852</v>
      </c>
      <c r="AF43" s="30">
        <v>19069</v>
      </c>
      <c r="AG43" s="31">
        <v>18825</v>
      </c>
      <c r="AH43" s="30">
        <v>19183</v>
      </c>
      <c r="AI43" s="31">
        <v>18846</v>
      </c>
      <c r="AJ43" s="30">
        <v>19904</v>
      </c>
      <c r="AK43" s="31">
        <v>20015</v>
      </c>
      <c r="AL43" s="30">
        <v>19535</v>
      </c>
      <c r="AM43" s="31">
        <v>19723</v>
      </c>
      <c r="AN43" s="30">
        <v>20170</v>
      </c>
      <c r="AO43" s="31">
        <v>20764</v>
      </c>
      <c r="AP43" s="30">
        <v>20860</v>
      </c>
      <c r="AQ43" s="31">
        <v>20746</v>
      </c>
      <c r="AR43" s="30">
        <v>21489</v>
      </c>
      <c r="AS43" s="31">
        <v>21809</v>
      </c>
      <c r="AT43" s="30">
        <v>21831</v>
      </c>
      <c r="AU43" s="31">
        <v>22463</v>
      </c>
      <c r="AV43" s="30">
        <v>23337</v>
      </c>
      <c r="AW43" s="31">
        <v>23325</v>
      </c>
      <c r="AX43" s="30">
        <v>24528</v>
      </c>
      <c r="AY43" s="31">
        <v>24137</v>
      </c>
      <c r="AZ43" s="30">
        <v>24560</v>
      </c>
      <c r="BA43" s="31">
        <v>24784</v>
      </c>
      <c r="BB43" s="30">
        <v>24712</v>
      </c>
      <c r="BC43" s="31">
        <v>25552</v>
      </c>
      <c r="BD43" s="30">
        <v>26181</v>
      </c>
      <c r="BE43" s="31">
        <v>25835</v>
      </c>
      <c r="BF43" s="30">
        <v>26647</v>
      </c>
      <c r="BG43" s="31">
        <v>26747</v>
      </c>
      <c r="BH43" s="30">
        <v>26626</v>
      </c>
      <c r="BI43" s="31">
        <v>26756</v>
      </c>
      <c r="BJ43" s="30">
        <v>26773</v>
      </c>
      <c r="BK43" s="31">
        <v>26406</v>
      </c>
      <c r="BL43" s="30">
        <v>26415</v>
      </c>
      <c r="BM43" s="31">
        <v>26361</v>
      </c>
      <c r="BN43" s="30">
        <v>26576</v>
      </c>
      <c r="BO43" s="31">
        <v>27731</v>
      </c>
      <c r="BP43" s="30">
        <v>27695</v>
      </c>
      <c r="BQ43" s="31">
        <v>27543</v>
      </c>
      <c r="BR43" s="30">
        <v>27797</v>
      </c>
      <c r="BS43" s="31">
        <v>28178</v>
      </c>
      <c r="BT43" s="30">
        <v>28794</v>
      </c>
      <c r="BU43" s="31">
        <v>28877</v>
      </c>
      <c r="BV43" s="30">
        <v>29893</v>
      </c>
      <c r="BW43" s="31">
        <v>30270</v>
      </c>
      <c r="BX43" s="30">
        <v>30676</v>
      </c>
      <c r="BY43" s="31">
        <v>30919</v>
      </c>
      <c r="BZ43" s="30">
        <v>31344</v>
      </c>
      <c r="CA43" s="31">
        <v>31735</v>
      </c>
      <c r="CB43" s="30">
        <v>32276</v>
      </c>
      <c r="CC43" s="31">
        <v>32460</v>
      </c>
      <c r="CD43" s="30">
        <v>32148</v>
      </c>
      <c r="CE43" s="31">
        <v>32839</v>
      </c>
      <c r="CF43" s="30">
        <v>33363</v>
      </c>
      <c r="CG43" s="31">
        <v>33811</v>
      </c>
      <c r="CH43" s="30">
        <v>33837</v>
      </c>
      <c r="CI43" s="31"/>
      <c r="CJ43" s="30"/>
      <c r="CK43" s="31"/>
      <c r="CL43" s="30"/>
    </row>
    <row r="44" spans="1:90" s="32" customFormat="1" ht="15" customHeight="1" x14ac:dyDescent="0.3">
      <c r="A44" s="29" t="s">
        <v>75</v>
      </c>
      <c r="B44" s="30" t="s">
        <v>186</v>
      </c>
      <c r="C44" s="29" t="s">
        <v>167</v>
      </c>
      <c r="D44" s="30" t="s">
        <v>1</v>
      </c>
      <c r="E44" s="29" t="s">
        <v>122</v>
      </c>
      <c r="F44" s="30" t="s">
        <v>168</v>
      </c>
      <c r="G44" s="30">
        <v>9284</v>
      </c>
      <c r="H44" s="30">
        <v>9458</v>
      </c>
      <c r="I44" s="31">
        <v>9824</v>
      </c>
      <c r="J44" s="30">
        <v>9946</v>
      </c>
      <c r="K44" s="31">
        <v>10078</v>
      </c>
      <c r="L44" s="30">
        <v>10336</v>
      </c>
      <c r="M44" s="31">
        <v>10500</v>
      </c>
      <c r="N44" s="30">
        <v>10622</v>
      </c>
      <c r="O44" s="31">
        <v>10782</v>
      </c>
      <c r="P44" s="30">
        <v>10744</v>
      </c>
      <c r="Q44" s="31">
        <v>10919</v>
      </c>
      <c r="R44" s="30">
        <v>10573</v>
      </c>
      <c r="S44" s="31">
        <v>10724</v>
      </c>
      <c r="T44" s="30">
        <v>10625</v>
      </c>
      <c r="U44" s="31">
        <v>10679</v>
      </c>
      <c r="V44" s="30">
        <v>10752</v>
      </c>
      <c r="W44" s="31">
        <v>10636</v>
      </c>
      <c r="X44" s="30">
        <v>10765</v>
      </c>
      <c r="Y44" s="31">
        <v>10969</v>
      </c>
      <c r="Z44" s="30">
        <v>10998</v>
      </c>
      <c r="AA44" s="31">
        <v>11227</v>
      </c>
      <c r="AB44" s="30">
        <v>11447</v>
      </c>
      <c r="AC44" s="31">
        <v>11487</v>
      </c>
      <c r="AD44" s="30">
        <v>11827</v>
      </c>
      <c r="AE44" s="31">
        <v>12007</v>
      </c>
      <c r="AF44" s="30">
        <v>12109</v>
      </c>
      <c r="AG44" s="31">
        <v>12123</v>
      </c>
      <c r="AH44" s="30">
        <v>12252</v>
      </c>
      <c r="AI44" s="31">
        <v>12494</v>
      </c>
      <c r="AJ44" s="30">
        <v>12624</v>
      </c>
      <c r="AK44" s="31">
        <v>12905</v>
      </c>
      <c r="AL44" s="30">
        <v>12976</v>
      </c>
      <c r="AM44" s="31">
        <v>13358</v>
      </c>
      <c r="AN44" s="30">
        <v>13617</v>
      </c>
      <c r="AO44" s="31">
        <v>13486</v>
      </c>
      <c r="AP44" s="30">
        <v>11980</v>
      </c>
      <c r="AQ44" s="31">
        <v>11790</v>
      </c>
      <c r="AR44" s="30">
        <v>12016</v>
      </c>
      <c r="AS44" s="31">
        <v>12140</v>
      </c>
      <c r="AT44" s="30">
        <v>11964</v>
      </c>
      <c r="AU44" s="31">
        <v>12178</v>
      </c>
      <c r="AV44" s="30">
        <v>12470</v>
      </c>
      <c r="AW44" s="31">
        <v>12760</v>
      </c>
      <c r="AX44" s="30">
        <v>13245</v>
      </c>
      <c r="AY44" s="31">
        <v>13106</v>
      </c>
      <c r="AZ44" s="30">
        <v>12788</v>
      </c>
      <c r="BA44" s="31">
        <v>12577</v>
      </c>
      <c r="BB44" s="30">
        <v>12938</v>
      </c>
      <c r="BC44" s="31">
        <v>13158</v>
      </c>
      <c r="BD44" s="30">
        <v>12954</v>
      </c>
      <c r="BE44" s="31">
        <v>12950</v>
      </c>
      <c r="BF44" s="30">
        <v>12740</v>
      </c>
      <c r="BG44" s="31">
        <v>12716</v>
      </c>
      <c r="BH44" s="30">
        <v>12824</v>
      </c>
      <c r="BI44" s="31">
        <v>13123</v>
      </c>
      <c r="BJ44" s="30">
        <v>13378</v>
      </c>
      <c r="BK44" s="31">
        <v>13660</v>
      </c>
      <c r="BL44" s="30">
        <v>13682</v>
      </c>
      <c r="BM44" s="31">
        <v>13575</v>
      </c>
      <c r="BN44" s="30">
        <v>13735</v>
      </c>
      <c r="BO44" s="31">
        <v>13838</v>
      </c>
      <c r="BP44" s="30">
        <v>14078</v>
      </c>
      <c r="BQ44" s="31">
        <v>13953</v>
      </c>
      <c r="BR44" s="30">
        <v>14054</v>
      </c>
      <c r="BS44" s="31">
        <v>14132</v>
      </c>
      <c r="BT44" s="30">
        <v>14486</v>
      </c>
      <c r="BU44" s="31">
        <v>14405</v>
      </c>
      <c r="BV44" s="30">
        <v>14361</v>
      </c>
      <c r="BW44" s="31">
        <v>14640</v>
      </c>
      <c r="BX44" s="30">
        <v>14992</v>
      </c>
      <c r="BY44" s="31">
        <v>14998</v>
      </c>
      <c r="BZ44" s="30">
        <v>15155</v>
      </c>
      <c r="CA44" s="31">
        <v>15512</v>
      </c>
      <c r="CB44" s="30">
        <v>15628</v>
      </c>
      <c r="CC44" s="31">
        <v>15813</v>
      </c>
      <c r="CD44" s="30">
        <v>15986</v>
      </c>
      <c r="CE44" s="31">
        <v>16337</v>
      </c>
      <c r="CF44" s="30">
        <v>16457</v>
      </c>
      <c r="CG44" s="31">
        <v>16533</v>
      </c>
      <c r="CH44" s="30">
        <v>16386</v>
      </c>
      <c r="CI44" s="31"/>
      <c r="CJ44" s="30"/>
      <c r="CK44" s="31"/>
      <c r="CL44" s="30"/>
    </row>
    <row r="45" spans="1:90" s="32" customFormat="1" ht="15" customHeight="1" x14ac:dyDescent="0.3">
      <c r="A45" s="29" t="s">
        <v>75</v>
      </c>
      <c r="B45" s="30" t="s">
        <v>187</v>
      </c>
      <c r="C45" s="29" t="s">
        <v>167</v>
      </c>
      <c r="D45" s="30" t="s">
        <v>1</v>
      </c>
      <c r="E45" s="29" t="s">
        <v>122</v>
      </c>
      <c r="F45" s="30" t="s">
        <v>168</v>
      </c>
      <c r="G45" s="30">
        <v>15875</v>
      </c>
      <c r="H45" s="30">
        <v>15519</v>
      </c>
      <c r="I45" s="31">
        <v>15641</v>
      </c>
      <c r="J45" s="30">
        <v>15968</v>
      </c>
      <c r="K45" s="31">
        <v>16657</v>
      </c>
      <c r="L45" s="30">
        <v>16226</v>
      </c>
      <c r="M45" s="31">
        <v>16798</v>
      </c>
      <c r="N45" s="30">
        <v>16620</v>
      </c>
      <c r="O45" s="31">
        <v>17415</v>
      </c>
      <c r="P45" s="30">
        <v>16636</v>
      </c>
      <c r="Q45" s="31">
        <v>16186</v>
      </c>
      <c r="R45" s="30">
        <v>16905</v>
      </c>
      <c r="S45" s="31">
        <v>17220</v>
      </c>
      <c r="T45" s="30">
        <v>16756</v>
      </c>
      <c r="U45" s="31">
        <v>16287</v>
      </c>
      <c r="V45" s="30">
        <v>17145</v>
      </c>
      <c r="W45" s="31">
        <v>17247</v>
      </c>
      <c r="X45" s="30">
        <v>17727</v>
      </c>
      <c r="Y45" s="31">
        <v>16853</v>
      </c>
      <c r="Z45" s="30">
        <v>18069</v>
      </c>
      <c r="AA45" s="31">
        <v>17829</v>
      </c>
      <c r="AB45" s="30">
        <v>18060</v>
      </c>
      <c r="AC45" s="31">
        <v>18213</v>
      </c>
      <c r="AD45" s="30">
        <v>17927</v>
      </c>
      <c r="AE45" s="31">
        <v>17750</v>
      </c>
      <c r="AF45" s="30">
        <v>18345</v>
      </c>
      <c r="AG45" s="31">
        <v>19286</v>
      </c>
      <c r="AH45" s="30">
        <v>18685</v>
      </c>
      <c r="AI45" s="31">
        <v>18861</v>
      </c>
      <c r="AJ45" s="30">
        <v>18880</v>
      </c>
      <c r="AK45" s="31">
        <v>18902</v>
      </c>
      <c r="AL45" s="30">
        <v>19110</v>
      </c>
      <c r="AM45" s="31">
        <v>19233</v>
      </c>
      <c r="AN45" s="30">
        <v>18817</v>
      </c>
      <c r="AO45" s="31">
        <v>19762</v>
      </c>
      <c r="AP45" s="30">
        <v>19964</v>
      </c>
      <c r="AQ45" s="31">
        <v>20301</v>
      </c>
      <c r="AR45" s="30">
        <v>20592</v>
      </c>
      <c r="AS45" s="31">
        <v>19957</v>
      </c>
      <c r="AT45" s="30">
        <v>19969</v>
      </c>
      <c r="AU45" s="31">
        <v>20444</v>
      </c>
      <c r="AV45" s="30">
        <v>20593</v>
      </c>
      <c r="AW45" s="31">
        <v>20609</v>
      </c>
      <c r="AX45" s="30">
        <v>20737</v>
      </c>
      <c r="AY45" s="31">
        <v>20931</v>
      </c>
      <c r="AZ45" s="30">
        <v>21080</v>
      </c>
      <c r="BA45" s="31">
        <v>21213</v>
      </c>
      <c r="BB45" s="30">
        <v>21597</v>
      </c>
      <c r="BC45" s="31">
        <v>21868</v>
      </c>
      <c r="BD45" s="30">
        <v>21404</v>
      </c>
      <c r="BE45" s="31">
        <v>21271</v>
      </c>
      <c r="BF45" s="30">
        <v>21808</v>
      </c>
      <c r="BG45" s="31">
        <v>22041</v>
      </c>
      <c r="BH45" s="30">
        <v>22173</v>
      </c>
      <c r="BI45" s="31">
        <v>22442</v>
      </c>
      <c r="BJ45" s="30">
        <v>22640</v>
      </c>
      <c r="BK45" s="31">
        <v>22249</v>
      </c>
      <c r="BL45" s="30">
        <v>22529</v>
      </c>
      <c r="BM45" s="31">
        <v>22233</v>
      </c>
      <c r="BN45" s="30">
        <v>22678</v>
      </c>
      <c r="BO45" s="31">
        <v>22542</v>
      </c>
      <c r="BP45" s="30">
        <v>22779</v>
      </c>
      <c r="BQ45" s="31">
        <v>22821</v>
      </c>
      <c r="BR45" s="30">
        <v>23292</v>
      </c>
      <c r="BS45" s="31">
        <v>23975</v>
      </c>
      <c r="BT45" s="30">
        <v>23633</v>
      </c>
      <c r="BU45" s="31">
        <v>23313</v>
      </c>
      <c r="BV45" s="30">
        <v>23660</v>
      </c>
      <c r="BW45" s="31">
        <v>23646</v>
      </c>
      <c r="BX45" s="30">
        <v>23506</v>
      </c>
      <c r="BY45" s="31">
        <v>23607</v>
      </c>
      <c r="BZ45" s="30">
        <v>23784</v>
      </c>
      <c r="CA45" s="31">
        <v>24108</v>
      </c>
      <c r="CB45" s="30">
        <v>24153</v>
      </c>
      <c r="CC45" s="31">
        <v>24157</v>
      </c>
      <c r="CD45" s="30">
        <v>24528</v>
      </c>
      <c r="CE45" s="31">
        <v>24432</v>
      </c>
      <c r="CF45" s="30">
        <v>24949</v>
      </c>
      <c r="CG45" s="31">
        <v>25280</v>
      </c>
      <c r="CH45" s="30">
        <v>25533</v>
      </c>
      <c r="CI45" s="31"/>
      <c r="CJ45" s="30"/>
      <c r="CK45" s="31"/>
      <c r="CL45" s="30"/>
    </row>
    <row r="46" spans="1:90" s="32" customFormat="1" ht="15" customHeight="1" x14ac:dyDescent="0.3">
      <c r="A46" s="29" t="s">
        <v>75</v>
      </c>
      <c r="B46" s="30" t="s">
        <v>188</v>
      </c>
      <c r="C46" s="29" t="s">
        <v>167</v>
      </c>
      <c r="D46" s="30" t="s">
        <v>1</v>
      </c>
      <c r="E46" s="29" t="s">
        <v>122</v>
      </c>
      <c r="F46" s="30" t="s">
        <v>168</v>
      </c>
      <c r="G46" s="30">
        <v>15340</v>
      </c>
      <c r="H46" s="30">
        <v>15411</v>
      </c>
      <c r="I46" s="31">
        <v>15484</v>
      </c>
      <c r="J46" s="30">
        <v>15554</v>
      </c>
      <c r="K46" s="31">
        <v>15633</v>
      </c>
      <c r="L46" s="30">
        <v>15723</v>
      </c>
      <c r="M46" s="31">
        <v>15829</v>
      </c>
      <c r="N46" s="30">
        <v>15920</v>
      </c>
      <c r="O46" s="31">
        <v>16003</v>
      </c>
      <c r="P46" s="30">
        <v>16078</v>
      </c>
      <c r="Q46" s="31">
        <v>16155</v>
      </c>
      <c r="R46" s="30">
        <v>16231</v>
      </c>
      <c r="S46" s="31">
        <v>16307</v>
      </c>
      <c r="T46" s="30">
        <v>16381</v>
      </c>
      <c r="U46" s="31">
        <v>16455</v>
      </c>
      <c r="V46" s="30">
        <v>16535</v>
      </c>
      <c r="W46" s="31">
        <v>16616</v>
      </c>
      <c r="X46" s="30">
        <v>16698</v>
      </c>
      <c r="Y46" s="31">
        <v>16781</v>
      </c>
      <c r="Z46" s="30">
        <v>16852</v>
      </c>
      <c r="AA46" s="31">
        <v>16911</v>
      </c>
      <c r="AB46" s="30">
        <v>16960</v>
      </c>
      <c r="AC46" s="31">
        <v>16994</v>
      </c>
      <c r="AD46" s="30">
        <v>17044</v>
      </c>
      <c r="AE46" s="31">
        <v>17117</v>
      </c>
      <c r="AF46" s="30">
        <v>17213</v>
      </c>
      <c r="AG46" s="31">
        <v>17322</v>
      </c>
      <c r="AH46" s="30">
        <v>17430</v>
      </c>
      <c r="AI46" s="31">
        <v>17542</v>
      </c>
      <c r="AJ46" s="30">
        <v>17660</v>
      </c>
      <c r="AK46" s="31">
        <v>17766</v>
      </c>
      <c r="AL46" s="30">
        <v>17863</v>
      </c>
      <c r="AM46" s="31">
        <v>17958</v>
      </c>
      <c r="AN46" s="30">
        <v>18051</v>
      </c>
      <c r="AO46" s="31">
        <v>18237</v>
      </c>
      <c r="AP46" s="30">
        <v>18426</v>
      </c>
      <c r="AQ46" s="31">
        <v>18622</v>
      </c>
      <c r="AR46" s="30">
        <v>18778</v>
      </c>
      <c r="AS46" s="31">
        <v>18799</v>
      </c>
      <c r="AT46" s="30">
        <v>18924</v>
      </c>
      <c r="AU46" s="31">
        <v>19022</v>
      </c>
      <c r="AV46" s="30">
        <v>19093</v>
      </c>
      <c r="AW46" s="31">
        <v>19090</v>
      </c>
      <c r="AX46" s="30">
        <v>19144</v>
      </c>
      <c r="AY46" s="31">
        <v>19221</v>
      </c>
      <c r="AZ46" s="30">
        <v>19324</v>
      </c>
      <c r="BA46" s="31">
        <v>19438</v>
      </c>
      <c r="BB46" s="30">
        <v>19514</v>
      </c>
      <c r="BC46" s="31">
        <v>19590</v>
      </c>
      <c r="BD46" s="30">
        <v>19666</v>
      </c>
      <c r="BE46" s="31">
        <v>19744</v>
      </c>
      <c r="BF46" s="30">
        <v>19813</v>
      </c>
      <c r="BG46" s="31">
        <v>19890</v>
      </c>
      <c r="BH46" s="30">
        <v>19975</v>
      </c>
      <c r="BI46" s="31">
        <v>20118</v>
      </c>
      <c r="BJ46" s="30">
        <v>20250</v>
      </c>
      <c r="BK46" s="31">
        <v>20376</v>
      </c>
      <c r="BL46" s="30">
        <v>20496</v>
      </c>
      <c r="BM46" s="31">
        <v>20556</v>
      </c>
      <c r="BN46" s="30">
        <v>20693</v>
      </c>
      <c r="BO46" s="31">
        <v>20842</v>
      </c>
      <c r="BP46" s="30">
        <v>21005</v>
      </c>
      <c r="BQ46" s="31">
        <v>21166</v>
      </c>
      <c r="BR46" s="30">
        <v>21268</v>
      </c>
      <c r="BS46" s="31">
        <v>21346</v>
      </c>
      <c r="BT46" s="30">
        <v>21398</v>
      </c>
      <c r="BU46" s="31">
        <v>21450</v>
      </c>
      <c r="BV46" s="30">
        <v>21489</v>
      </c>
      <c r="BW46" s="31">
        <v>21540</v>
      </c>
      <c r="BX46" s="30">
        <v>21603</v>
      </c>
      <c r="BY46" s="31">
        <v>21658</v>
      </c>
      <c r="BZ46" s="30">
        <v>21754</v>
      </c>
      <c r="CA46" s="31">
        <v>21872</v>
      </c>
      <c r="CB46" s="30">
        <v>22011</v>
      </c>
      <c r="CC46" s="31">
        <v>22173</v>
      </c>
      <c r="CD46" s="30">
        <v>22312</v>
      </c>
      <c r="CE46" s="31">
        <v>22449</v>
      </c>
      <c r="CF46" s="30">
        <v>22582</v>
      </c>
      <c r="CG46" s="31">
        <v>22708</v>
      </c>
      <c r="CH46" s="30">
        <v>22842</v>
      </c>
      <c r="CI46" s="31"/>
      <c r="CJ46" s="30"/>
      <c r="CK46" s="31"/>
      <c r="CL46" s="30"/>
    </row>
    <row r="47" spans="1:90" s="32" customFormat="1" ht="15" customHeight="1" x14ac:dyDescent="0.3">
      <c r="A47" s="29" t="s">
        <v>75</v>
      </c>
      <c r="B47" s="30" t="s">
        <v>189</v>
      </c>
      <c r="C47" s="29" t="s">
        <v>167</v>
      </c>
      <c r="D47" s="30" t="s">
        <v>1</v>
      </c>
      <c r="E47" s="29" t="s">
        <v>122</v>
      </c>
      <c r="F47" s="30" t="s">
        <v>168</v>
      </c>
      <c r="G47" s="30">
        <v>13987</v>
      </c>
      <c r="H47" s="30">
        <v>13967</v>
      </c>
      <c r="I47" s="31">
        <v>13964</v>
      </c>
      <c r="J47" s="30">
        <v>14120</v>
      </c>
      <c r="K47" s="31">
        <v>14991</v>
      </c>
      <c r="L47" s="30">
        <v>14914</v>
      </c>
      <c r="M47" s="31">
        <v>15000</v>
      </c>
      <c r="N47" s="30">
        <v>15465</v>
      </c>
      <c r="O47" s="31">
        <v>15361</v>
      </c>
      <c r="P47" s="30">
        <v>15645</v>
      </c>
      <c r="Q47" s="31">
        <v>15965</v>
      </c>
      <c r="R47" s="30">
        <v>15835</v>
      </c>
      <c r="S47" s="31">
        <v>15993</v>
      </c>
      <c r="T47" s="30">
        <v>16256</v>
      </c>
      <c r="U47" s="31">
        <v>16434</v>
      </c>
      <c r="V47" s="30">
        <v>16564</v>
      </c>
      <c r="W47" s="31">
        <v>16877</v>
      </c>
      <c r="X47" s="30">
        <v>17049</v>
      </c>
      <c r="Y47" s="31">
        <v>17147</v>
      </c>
      <c r="Z47" s="30">
        <v>17598</v>
      </c>
      <c r="AA47" s="31">
        <v>17373</v>
      </c>
      <c r="AB47" s="30">
        <v>17853</v>
      </c>
      <c r="AC47" s="31">
        <v>17976</v>
      </c>
      <c r="AD47" s="30">
        <v>18271</v>
      </c>
      <c r="AE47" s="31">
        <v>18453</v>
      </c>
      <c r="AF47" s="30">
        <v>18507</v>
      </c>
      <c r="AG47" s="31">
        <v>18911</v>
      </c>
      <c r="AH47" s="30">
        <v>18855</v>
      </c>
      <c r="AI47" s="31">
        <v>19097</v>
      </c>
      <c r="AJ47" s="30">
        <v>19360</v>
      </c>
      <c r="AK47" s="31">
        <v>19544</v>
      </c>
      <c r="AL47" s="30">
        <v>19760</v>
      </c>
      <c r="AM47" s="31">
        <v>20205</v>
      </c>
      <c r="AN47" s="30">
        <v>20500</v>
      </c>
      <c r="AO47" s="31">
        <v>20891</v>
      </c>
      <c r="AP47" s="30">
        <v>21189</v>
      </c>
      <c r="AQ47" s="31">
        <v>21439</v>
      </c>
      <c r="AR47" s="30">
        <v>21780</v>
      </c>
      <c r="AS47" s="31">
        <v>22170</v>
      </c>
      <c r="AT47" s="30">
        <v>22611</v>
      </c>
      <c r="AU47" s="31">
        <v>22572</v>
      </c>
      <c r="AV47" s="30">
        <v>22690</v>
      </c>
      <c r="AW47" s="31">
        <v>22609</v>
      </c>
      <c r="AX47" s="30">
        <v>22890</v>
      </c>
      <c r="AY47" s="31">
        <v>23313</v>
      </c>
      <c r="AZ47" s="30">
        <v>23345</v>
      </c>
      <c r="BA47" s="31">
        <v>23497</v>
      </c>
      <c r="BB47" s="30">
        <v>23469</v>
      </c>
      <c r="BC47" s="31">
        <v>23560</v>
      </c>
      <c r="BD47" s="30">
        <v>24083</v>
      </c>
      <c r="BE47" s="31">
        <v>24403</v>
      </c>
      <c r="BF47" s="30">
        <v>24592</v>
      </c>
      <c r="BG47" s="31">
        <v>24763</v>
      </c>
      <c r="BH47" s="30">
        <v>24934</v>
      </c>
      <c r="BI47" s="31">
        <v>25312</v>
      </c>
      <c r="BJ47" s="30">
        <v>25716</v>
      </c>
      <c r="BK47" s="31">
        <v>26291</v>
      </c>
      <c r="BL47" s="30">
        <v>26564</v>
      </c>
      <c r="BM47" s="31">
        <v>26877</v>
      </c>
      <c r="BN47" s="30">
        <v>27392</v>
      </c>
      <c r="BO47" s="31">
        <v>27497</v>
      </c>
      <c r="BP47" s="30">
        <v>27879</v>
      </c>
      <c r="BQ47" s="31">
        <v>28172</v>
      </c>
      <c r="BR47" s="30">
        <v>28232</v>
      </c>
      <c r="BS47" s="31">
        <v>28302</v>
      </c>
      <c r="BT47" s="30">
        <v>28925</v>
      </c>
      <c r="BU47" s="31">
        <v>29432</v>
      </c>
      <c r="BV47" s="30">
        <v>29693</v>
      </c>
      <c r="BW47" s="31">
        <v>30111</v>
      </c>
      <c r="BX47" s="30">
        <v>30358</v>
      </c>
      <c r="BY47" s="31">
        <v>31071</v>
      </c>
      <c r="BZ47" s="30">
        <v>31474</v>
      </c>
      <c r="CA47" s="31">
        <v>32175</v>
      </c>
      <c r="CB47" s="30">
        <v>32391</v>
      </c>
      <c r="CC47" s="31">
        <v>33274</v>
      </c>
      <c r="CD47" s="30">
        <v>33832</v>
      </c>
      <c r="CE47" s="31">
        <v>34479</v>
      </c>
      <c r="CF47" s="30">
        <v>35106</v>
      </c>
      <c r="CG47" s="31">
        <v>36035</v>
      </c>
      <c r="CH47" s="30">
        <v>36633</v>
      </c>
      <c r="CI47" s="31"/>
      <c r="CJ47" s="30"/>
      <c r="CK47" s="31"/>
      <c r="CL47" s="30"/>
    </row>
    <row r="48" spans="1:90" s="32" customFormat="1" ht="15" customHeight="1" x14ac:dyDescent="0.3">
      <c r="A48" s="29" t="s">
        <v>75</v>
      </c>
      <c r="B48" s="30" t="s">
        <v>190</v>
      </c>
      <c r="C48" s="29" t="s">
        <v>167</v>
      </c>
      <c r="D48" s="30" t="s">
        <v>1</v>
      </c>
      <c r="E48" s="29" t="s">
        <v>122</v>
      </c>
      <c r="F48" s="30" t="s">
        <v>168</v>
      </c>
      <c r="G48" s="30">
        <v>2094</v>
      </c>
      <c r="H48" s="30">
        <v>2161</v>
      </c>
      <c r="I48" s="31">
        <v>2556</v>
      </c>
      <c r="J48" s="30">
        <v>2172</v>
      </c>
      <c r="K48" s="31">
        <v>1930</v>
      </c>
      <c r="L48" s="30">
        <v>2079</v>
      </c>
      <c r="M48" s="31">
        <v>2201</v>
      </c>
      <c r="N48" s="30">
        <v>2228</v>
      </c>
      <c r="O48" s="31">
        <v>2234</v>
      </c>
      <c r="P48" s="30">
        <v>2134</v>
      </c>
      <c r="Q48" s="31">
        <v>2197</v>
      </c>
      <c r="R48" s="30">
        <v>2277</v>
      </c>
      <c r="S48" s="31">
        <v>2276</v>
      </c>
      <c r="T48" s="30">
        <v>2403</v>
      </c>
      <c r="U48" s="31">
        <v>2391</v>
      </c>
      <c r="V48" s="30">
        <v>2503</v>
      </c>
      <c r="W48" s="31">
        <v>2356</v>
      </c>
      <c r="X48" s="30">
        <v>2548</v>
      </c>
      <c r="Y48" s="31">
        <v>2579</v>
      </c>
      <c r="Z48" s="30">
        <v>2530</v>
      </c>
      <c r="AA48" s="31">
        <v>2637</v>
      </c>
      <c r="AB48" s="30">
        <v>2581</v>
      </c>
      <c r="AC48" s="31">
        <v>2612</v>
      </c>
      <c r="AD48" s="30">
        <v>2596</v>
      </c>
      <c r="AE48" s="31">
        <v>2596</v>
      </c>
      <c r="AF48" s="30">
        <v>2664</v>
      </c>
      <c r="AG48" s="31">
        <v>2676</v>
      </c>
      <c r="AH48" s="30">
        <v>2781</v>
      </c>
      <c r="AI48" s="31">
        <v>2900</v>
      </c>
      <c r="AJ48" s="30">
        <v>2914</v>
      </c>
      <c r="AK48" s="31">
        <v>2833</v>
      </c>
      <c r="AL48" s="30">
        <v>2808</v>
      </c>
      <c r="AM48" s="31">
        <v>2939</v>
      </c>
      <c r="AN48" s="30">
        <v>2924</v>
      </c>
      <c r="AO48" s="31">
        <v>3079</v>
      </c>
      <c r="AP48" s="30">
        <v>3083</v>
      </c>
      <c r="AQ48" s="31">
        <v>3154</v>
      </c>
      <c r="AR48" s="30">
        <v>3148</v>
      </c>
      <c r="AS48" s="31">
        <v>3195</v>
      </c>
      <c r="AT48" s="30">
        <v>3125</v>
      </c>
      <c r="AU48" s="31">
        <v>3076</v>
      </c>
      <c r="AV48" s="30">
        <v>3138</v>
      </c>
      <c r="AW48" s="31">
        <v>3132</v>
      </c>
      <c r="AX48" s="30">
        <v>3176</v>
      </c>
      <c r="AY48" s="31">
        <v>3314</v>
      </c>
      <c r="AZ48" s="30">
        <v>3270</v>
      </c>
      <c r="BA48" s="31">
        <v>3339</v>
      </c>
      <c r="BB48" s="30">
        <v>3337</v>
      </c>
      <c r="BC48" s="31">
        <v>3249</v>
      </c>
      <c r="BD48" s="30">
        <v>3285</v>
      </c>
      <c r="BE48" s="31">
        <v>3222</v>
      </c>
      <c r="BF48" s="30">
        <v>3291</v>
      </c>
      <c r="BG48" s="31">
        <v>3306</v>
      </c>
      <c r="BH48" s="30">
        <v>3391</v>
      </c>
      <c r="BI48" s="31">
        <v>3483</v>
      </c>
      <c r="BJ48" s="30">
        <v>3369</v>
      </c>
      <c r="BK48" s="31">
        <v>3453</v>
      </c>
      <c r="BL48" s="30">
        <v>3431</v>
      </c>
      <c r="BM48" s="31">
        <v>3478</v>
      </c>
      <c r="BN48" s="30">
        <v>3509</v>
      </c>
      <c r="BO48" s="31">
        <v>3467</v>
      </c>
      <c r="BP48" s="30">
        <v>3489</v>
      </c>
      <c r="BQ48" s="31">
        <v>3535</v>
      </c>
      <c r="BR48" s="30">
        <v>3592</v>
      </c>
      <c r="BS48" s="31">
        <v>3638</v>
      </c>
      <c r="BT48" s="30">
        <v>3667</v>
      </c>
      <c r="BU48" s="31">
        <v>3667</v>
      </c>
      <c r="BV48" s="30">
        <v>3661</v>
      </c>
      <c r="BW48" s="31">
        <v>3663</v>
      </c>
      <c r="BX48" s="30">
        <v>3658</v>
      </c>
      <c r="BY48" s="31">
        <v>3694</v>
      </c>
      <c r="BZ48" s="30">
        <v>3761</v>
      </c>
      <c r="CA48" s="31">
        <v>3780</v>
      </c>
      <c r="CB48" s="30">
        <v>3819</v>
      </c>
      <c r="CC48" s="31">
        <v>3839</v>
      </c>
      <c r="CD48" s="30">
        <v>3934</v>
      </c>
      <c r="CE48" s="31">
        <v>4022</v>
      </c>
      <c r="CF48" s="30">
        <v>4027</v>
      </c>
      <c r="CG48" s="31">
        <v>4036</v>
      </c>
      <c r="CH48" s="30">
        <v>4020</v>
      </c>
      <c r="CI48" s="31"/>
      <c r="CJ48" s="30"/>
      <c r="CK48" s="31"/>
      <c r="CL48" s="30"/>
    </row>
    <row r="49" spans="1:90" s="32" customFormat="1" ht="15" customHeight="1" x14ac:dyDescent="0.3">
      <c r="A49" s="29" t="s">
        <v>75</v>
      </c>
      <c r="B49" s="30" t="s">
        <v>191</v>
      </c>
      <c r="C49" s="29" t="s">
        <v>167</v>
      </c>
      <c r="D49" s="30" t="s">
        <v>1</v>
      </c>
      <c r="E49" s="29" t="s">
        <v>122</v>
      </c>
      <c r="F49" s="30" t="s">
        <v>168</v>
      </c>
      <c r="G49" s="30">
        <v>5803</v>
      </c>
      <c r="H49" s="30">
        <v>5709</v>
      </c>
      <c r="I49" s="31">
        <v>5905</v>
      </c>
      <c r="J49" s="30">
        <v>6101</v>
      </c>
      <c r="K49" s="31">
        <v>6212</v>
      </c>
      <c r="L49" s="30">
        <v>6258</v>
      </c>
      <c r="M49" s="31">
        <v>6080</v>
      </c>
      <c r="N49" s="30">
        <v>6196</v>
      </c>
      <c r="O49" s="31">
        <v>6200</v>
      </c>
      <c r="P49" s="30">
        <v>6285</v>
      </c>
      <c r="Q49" s="31">
        <v>6310</v>
      </c>
      <c r="R49" s="30">
        <v>6440</v>
      </c>
      <c r="S49" s="31">
        <v>6527</v>
      </c>
      <c r="T49" s="30">
        <v>6636</v>
      </c>
      <c r="U49" s="31">
        <v>6783</v>
      </c>
      <c r="V49" s="30">
        <v>6752</v>
      </c>
      <c r="W49" s="31">
        <v>6738</v>
      </c>
      <c r="X49" s="30">
        <v>6784</v>
      </c>
      <c r="Y49" s="31">
        <v>6710</v>
      </c>
      <c r="Z49" s="30">
        <v>6645</v>
      </c>
      <c r="AA49" s="31">
        <v>6623</v>
      </c>
      <c r="AB49" s="30">
        <v>6547</v>
      </c>
      <c r="AC49" s="31">
        <v>6654</v>
      </c>
      <c r="AD49" s="30">
        <v>6590</v>
      </c>
      <c r="AE49" s="31">
        <v>6606</v>
      </c>
      <c r="AF49" s="30">
        <v>6550</v>
      </c>
      <c r="AG49" s="31">
        <v>6428</v>
      </c>
      <c r="AH49" s="30">
        <v>6844</v>
      </c>
      <c r="AI49" s="31">
        <v>7135</v>
      </c>
      <c r="AJ49" s="30">
        <v>6584</v>
      </c>
      <c r="AK49" s="31">
        <v>7186</v>
      </c>
      <c r="AL49" s="30">
        <v>6859</v>
      </c>
      <c r="AM49" s="31">
        <v>6669</v>
      </c>
      <c r="AN49" s="30">
        <v>6834</v>
      </c>
      <c r="AO49" s="31">
        <v>6987</v>
      </c>
      <c r="AP49" s="30">
        <v>7132</v>
      </c>
      <c r="AQ49" s="31">
        <v>6977</v>
      </c>
      <c r="AR49" s="30">
        <v>7205</v>
      </c>
      <c r="AS49" s="31">
        <v>6866</v>
      </c>
      <c r="AT49" s="30">
        <v>7187</v>
      </c>
      <c r="AU49" s="31">
        <v>7163</v>
      </c>
      <c r="AV49" s="30">
        <v>7071</v>
      </c>
      <c r="AW49" s="31">
        <v>7195</v>
      </c>
      <c r="AX49" s="30">
        <v>7117</v>
      </c>
      <c r="AY49" s="31">
        <v>7017</v>
      </c>
      <c r="AZ49" s="30">
        <v>7285</v>
      </c>
      <c r="BA49" s="31">
        <v>7266</v>
      </c>
      <c r="BB49" s="30">
        <v>7564</v>
      </c>
      <c r="BC49" s="31">
        <v>7740</v>
      </c>
      <c r="BD49" s="30">
        <v>7345</v>
      </c>
      <c r="BE49" s="31">
        <v>7139</v>
      </c>
      <c r="BF49" s="30">
        <v>7183</v>
      </c>
      <c r="BG49" s="31">
        <v>7261</v>
      </c>
      <c r="BH49" s="30">
        <v>7415</v>
      </c>
      <c r="BI49" s="31">
        <v>7664</v>
      </c>
      <c r="BJ49" s="30">
        <v>7471</v>
      </c>
      <c r="BK49" s="31">
        <v>7444</v>
      </c>
      <c r="BL49" s="30">
        <v>7598</v>
      </c>
      <c r="BM49" s="31">
        <v>7749</v>
      </c>
      <c r="BN49" s="30">
        <v>7469</v>
      </c>
      <c r="BO49" s="31">
        <v>7823</v>
      </c>
      <c r="BP49" s="30">
        <v>7780</v>
      </c>
      <c r="BQ49" s="31">
        <v>7729</v>
      </c>
      <c r="BR49" s="30">
        <v>7842</v>
      </c>
      <c r="BS49" s="31">
        <v>7800</v>
      </c>
      <c r="BT49" s="30">
        <v>8106</v>
      </c>
      <c r="BU49" s="31">
        <v>7829</v>
      </c>
      <c r="BV49" s="30">
        <v>8263</v>
      </c>
      <c r="BW49" s="31">
        <v>7947</v>
      </c>
      <c r="BX49" s="30">
        <v>7851</v>
      </c>
      <c r="BY49" s="31">
        <v>8002</v>
      </c>
      <c r="BZ49" s="30">
        <v>8118</v>
      </c>
      <c r="CA49" s="31">
        <v>8130</v>
      </c>
      <c r="CB49" s="30">
        <v>8310</v>
      </c>
      <c r="CC49" s="31">
        <v>8426</v>
      </c>
      <c r="CD49" s="30">
        <v>8418</v>
      </c>
      <c r="CE49" s="31">
        <v>8564</v>
      </c>
      <c r="CF49" s="30">
        <v>8736</v>
      </c>
      <c r="CG49" s="31">
        <v>8595</v>
      </c>
      <c r="CH49" s="30">
        <v>8686</v>
      </c>
      <c r="CI49" s="31"/>
      <c r="CJ49" s="30"/>
      <c r="CK49" s="31"/>
      <c r="CL49" s="30"/>
    </row>
    <row r="50" spans="1:90" s="32" customFormat="1" ht="15" customHeight="1" x14ac:dyDescent="0.3">
      <c r="A50" s="29" t="s">
        <v>75</v>
      </c>
      <c r="B50" s="30" t="s">
        <v>192</v>
      </c>
      <c r="C50" s="29" t="s">
        <v>167</v>
      </c>
      <c r="D50" s="30" t="s">
        <v>1</v>
      </c>
      <c r="E50" s="29" t="s">
        <v>122</v>
      </c>
      <c r="F50" s="30" t="s">
        <v>168</v>
      </c>
      <c r="G50" s="30">
        <v>26710</v>
      </c>
      <c r="H50" s="30">
        <v>27061</v>
      </c>
      <c r="I50" s="31">
        <v>27327</v>
      </c>
      <c r="J50" s="30">
        <v>27528</v>
      </c>
      <c r="K50" s="31">
        <v>27684</v>
      </c>
      <c r="L50" s="30">
        <v>27786</v>
      </c>
      <c r="M50" s="31">
        <v>27802</v>
      </c>
      <c r="N50" s="30">
        <v>27856</v>
      </c>
      <c r="O50" s="31">
        <v>27927</v>
      </c>
      <c r="P50" s="30">
        <v>28015</v>
      </c>
      <c r="Q50" s="31">
        <v>28118</v>
      </c>
      <c r="R50" s="30">
        <v>28221</v>
      </c>
      <c r="S50" s="31">
        <v>28351</v>
      </c>
      <c r="T50" s="30">
        <v>28511</v>
      </c>
      <c r="U50" s="31">
        <v>28684</v>
      </c>
      <c r="V50" s="30">
        <v>28919</v>
      </c>
      <c r="W50" s="31">
        <v>29216</v>
      </c>
      <c r="X50" s="30">
        <v>29578</v>
      </c>
      <c r="Y50" s="31">
        <v>29993</v>
      </c>
      <c r="Z50" s="30">
        <v>30372</v>
      </c>
      <c r="AA50" s="31">
        <v>30691</v>
      </c>
      <c r="AB50" s="30">
        <v>30950</v>
      </c>
      <c r="AC50" s="31">
        <v>31144</v>
      </c>
      <c r="AD50" s="30">
        <v>31328</v>
      </c>
      <c r="AE50" s="31">
        <v>31476</v>
      </c>
      <c r="AF50" s="30">
        <v>31589</v>
      </c>
      <c r="AG50" s="31">
        <v>31678</v>
      </c>
      <c r="AH50" s="30">
        <v>31773</v>
      </c>
      <c r="AI50" s="31">
        <v>31882</v>
      </c>
      <c r="AJ50" s="30">
        <v>32006</v>
      </c>
      <c r="AK50" s="31">
        <v>32125</v>
      </c>
      <c r="AL50" s="30">
        <v>32295</v>
      </c>
      <c r="AM50" s="31">
        <v>32502</v>
      </c>
      <c r="AN50" s="30">
        <v>32749</v>
      </c>
      <c r="AO50" s="31">
        <v>33043</v>
      </c>
      <c r="AP50" s="30">
        <v>33262</v>
      </c>
      <c r="AQ50" s="31">
        <v>33390</v>
      </c>
      <c r="AR50" s="30">
        <v>33424</v>
      </c>
      <c r="AS50" s="31">
        <v>33338</v>
      </c>
      <c r="AT50" s="30">
        <v>33375</v>
      </c>
      <c r="AU50" s="31">
        <v>33518</v>
      </c>
      <c r="AV50" s="30">
        <v>33770</v>
      </c>
      <c r="AW50" s="31">
        <v>34132</v>
      </c>
      <c r="AX50" s="30">
        <v>34416</v>
      </c>
      <c r="AY50" s="31">
        <v>34629</v>
      </c>
      <c r="AZ50" s="30">
        <v>34769</v>
      </c>
      <c r="BA50" s="31">
        <v>34813</v>
      </c>
      <c r="BB50" s="30">
        <v>34905</v>
      </c>
      <c r="BC50" s="31">
        <v>35009</v>
      </c>
      <c r="BD50" s="30">
        <v>35123</v>
      </c>
      <c r="BE50" s="31">
        <v>35231</v>
      </c>
      <c r="BF50" s="30">
        <v>35332</v>
      </c>
      <c r="BG50" s="31">
        <v>35419</v>
      </c>
      <c r="BH50" s="30">
        <v>35491</v>
      </c>
      <c r="BI50" s="31">
        <v>35534</v>
      </c>
      <c r="BJ50" s="30">
        <v>35573</v>
      </c>
      <c r="BK50" s="31">
        <v>35602</v>
      </c>
      <c r="BL50" s="30">
        <v>35618</v>
      </c>
      <c r="BM50" s="31">
        <v>35605</v>
      </c>
      <c r="BN50" s="30">
        <v>35653</v>
      </c>
      <c r="BO50" s="31">
        <v>35765</v>
      </c>
      <c r="BP50" s="30">
        <v>35945</v>
      </c>
      <c r="BQ50" s="31">
        <v>36170</v>
      </c>
      <c r="BR50" s="30">
        <v>36399</v>
      </c>
      <c r="BS50" s="31">
        <v>36632</v>
      </c>
      <c r="BT50" s="30">
        <v>36866</v>
      </c>
      <c r="BU50" s="31">
        <v>37094</v>
      </c>
      <c r="BV50" s="30">
        <v>37318</v>
      </c>
      <c r="BW50" s="31">
        <v>37523</v>
      </c>
      <c r="BX50" s="30">
        <v>37713</v>
      </c>
      <c r="BY50" s="31">
        <v>37886</v>
      </c>
      <c r="BZ50" s="30">
        <v>38071</v>
      </c>
      <c r="CA50" s="31">
        <v>38269</v>
      </c>
      <c r="CB50" s="30">
        <v>38482</v>
      </c>
      <c r="CC50" s="31">
        <v>38702</v>
      </c>
      <c r="CD50" s="30">
        <v>38927</v>
      </c>
      <c r="CE50" s="31">
        <v>39157</v>
      </c>
      <c r="CF50" s="30">
        <v>39389</v>
      </c>
      <c r="CG50" s="31">
        <v>39619</v>
      </c>
      <c r="CH50" s="30">
        <v>39846</v>
      </c>
      <c r="CI50" s="31"/>
      <c r="CJ50" s="30"/>
      <c r="CK50" s="31"/>
      <c r="CL50" s="30"/>
    </row>
    <row r="51" spans="1:90" s="32" customFormat="1" ht="15" customHeight="1" x14ac:dyDescent="0.3">
      <c r="A51" s="29" t="s">
        <v>18</v>
      </c>
      <c r="B51" s="30" t="s">
        <v>203</v>
      </c>
      <c r="C51" s="29" t="s">
        <v>1020</v>
      </c>
      <c r="D51" s="30" t="s">
        <v>6</v>
      </c>
      <c r="E51" s="29" t="s">
        <v>6</v>
      </c>
      <c r="F51" s="30"/>
      <c r="G51" s="30" t="e">
        <f>#N/A</f>
        <v>#N/A</v>
      </c>
      <c r="H51" s="30" t="e">
        <f>#N/A</f>
        <v>#N/A</v>
      </c>
      <c r="I51" s="31" t="e">
        <f>#N/A</f>
        <v>#N/A</v>
      </c>
      <c r="J51" s="30" t="e">
        <f>#N/A</f>
        <v>#N/A</v>
      </c>
      <c r="K51" s="31" t="e">
        <f>#N/A</f>
        <v>#N/A</v>
      </c>
      <c r="L51" s="30" t="e">
        <f>#N/A</f>
        <v>#N/A</v>
      </c>
      <c r="M51" s="31" t="e">
        <f>#N/A</f>
        <v>#N/A</v>
      </c>
      <c r="N51" s="30" t="e">
        <f>#N/A</f>
        <v>#N/A</v>
      </c>
      <c r="O51" s="31" t="e">
        <f>#N/A</f>
        <v>#N/A</v>
      </c>
      <c r="P51" s="30" t="e">
        <f>#N/A</f>
        <v>#N/A</v>
      </c>
      <c r="Q51" s="31" t="e">
        <f>#N/A</f>
        <v>#N/A</v>
      </c>
      <c r="R51" s="30" t="e">
        <f>#N/A</f>
        <v>#N/A</v>
      </c>
      <c r="S51" s="31" t="e">
        <f>#N/A</f>
        <v>#N/A</v>
      </c>
      <c r="T51" s="30" t="e">
        <f>#N/A</f>
        <v>#N/A</v>
      </c>
      <c r="U51" s="31" t="e">
        <f>#N/A</f>
        <v>#N/A</v>
      </c>
      <c r="V51" s="30" t="e">
        <f>#N/A</f>
        <v>#N/A</v>
      </c>
      <c r="W51" s="31" t="e">
        <f>#N/A</f>
        <v>#N/A</v>
      </c>
      <c r="X51" s="30" t="e">
        <f>#N/A</f>
        <v>#N/A</v>
      </c>
      <c r="Y51" s="31" t="e">
        <f>#N/A</f>
        <v>#N/A</v>
      </c>
      <c r="Z51" s="30" t="e">
        <f>#N/A</f>
        <v>#N/A</v>
      </c>
      <c r="AA51" s="31" t="e">
        <f>#N/A</f>
        <v>#N/A</v>
      </c>
      <c r="AB51" s="30" t="e">
        <f>#N/A</f>
        <v>#N/A</v>
      </c>
      <c r="AC51" s="31" t="e">
        <f>#N/A</f>
        <v>#N/A</v>
      </c>
      <c r="AD51" s="30" t="e">
        <f>#N/A</f>
        <v>#N/A</v>
      </c>
      <c r="AE51" s="31" t="e">
        <f>#N/A</f>
        <v>#N/A</v>
      </c>
      <c r="AF51" s="30" t="e">
        <f>#N/A</f>
        <v>#N/A</v>
      </c>
      <c r="AG51" s="31" t="e">
        <f>#N/A</f>
        <v>#N/A</v>
      </c>
      <c r="AH51" s="30" t="e">
        <f>#N/A</f>
        <v>#N/A</v>
      </c>
      <c r="AI51" s="31">
        <v>16.600000000000001</v>
      </c>
      <c r="AJ51" s="30">
        <v>16</v>
      </c>
      <c r="AK51" s="31">
        <v>16</v>
      </c>
      <c r="AL51" s="30">
        <v>16.7</v>
      </c>
      <c r="AM51" s="31">
        <v>16.5</v>
      </c>
      <c r="AN51" s="30">
        <v>20.2</v>
      </c>
      <c r="AO51" s="31">
        <v>21.5</v>
      </c>
      <c r="AP51" s="30">
        <v>20.8</v>
      </c>
      <c r="AQ51" s="31">
        <v>8.3000000000000007</v>
      </c>
      <c r="AR51" s="30">
        <v>3.7</v>
      </c>
      <c r="AS51" s="31">
        <v>2.1</v>
      </c>
      <c r="AT51" s="30">
        <v>1.5</v>
      </c>
      <c r="AU51" s="31">
        <v>3.8</v>
      </c>
      <c r="AV51" s="30">
        <v>4.9000000000000004</v>
      </c>
      <c r="AW51" s="31">
        <v>5.2</v>
      </c>
      <c r="AX51" s="30">
        <v>5.7</v>
      </c>
      <c r="AY51" s="31">
        <v>9.1</v>
      </c>
      <c r="AZ51" s="30">
        <v>8.8000000000000007</v>
      </c>
      <c r="BA51" s="31">
        <v>8.4</v>
      </c>
      <c r="BB51" s="30">
        <v>7.9</v>
      </c>
      <c r="BC51" s="31">
        <v>3.1</v>
      </c>
      <c r="BD51" s="30">
        <v>2.2000000000000002</v>
      </c>
      <c r="BE51" s="31">
        <v>1.5</v>
      </c>
      <c r="BF51" s="30">
        <v>1.1000000000000001</v>
      </c>
      <c r="BG51" s="31">
        <v>1.2</v>
      </c>
      <c r="BH51" s="30">
        <v>2</v>
      </c>
      <c r="BI51" s="31">
        <v>2.2999999999999998</v>
      </c>
      <c r="BJ51" s="30">
        <v>2.4</v>
      </c>
      <c r="BK51" s="31">
        <v>2</v>
      </c>
      <c r="BL51" s="30">
        <v>1.6</v>
      </c>
      <c r="BM51" s="31">
        <v>1.5</v>
      </c>
      <c r="BN51" s="30">
        <v>1.4</v>
      </c>
      <c r="BO51" s="31">
        <v>2.8</v>
      </c>
      <c r="BP51" s="30">
        <v>3.5</v>
      </c>
      <c r="BQ51" s="31">
        <v>3.7</v>
      </c>
      <c r="BR51" s="30">
        <v>4</v>
      </c>
      <c r="BS51" s="31">
        <v>10.8</v>
      </c>
      <c r="BT51" s="30">
        <v>10.5</v>
      </c>
      <c r="BU51" s="31">
        <v>11.2</v>
      </c>
      <c r="BV51" s="30">
        <v>12.4</v>
      </c>
      <c r="BW51" s="31">
        <v>13.2</v>
      </c>
      <c r="BX51" s="30">
        <v>13.9</v>
      </c>
      <c r="BY51" s="31">
        <v>13.9</v>
      </c>
      <c r="BZ51" s="30">
        <v>12.9</v>
      </c>
      <c r="CA51" s="31">
        <v>4</v>
      </c>
      <c r="CB51" s="30">
        <v>3</v>
      </c>
      <c r="CC51" s="31">
        <v>2.6</v>
      </c>
      <c r="CD51" s="30">
        <v>2.2999999999999998</v>
      </c>
      <c r="CE51" s="31">
        <v>2.1</v>
      </c>
      <c r="CF51" s="30">
        <v>2.5</v>
      </c>
      <c r="CG51" s="31">
        <v>2.6</v>
      </c>
      <c r="CH51" s="30">
        <v>2.6</v>
      </c>
      <c r="CI51" s="31" t="e">
        <f>#N/A</f>
        <v>#N/A</v>
      </c>
      <c r="CJ51" s="30"/>
      <c r="CK51" s="31"/>
      <c r="CL51" s="30"/>
    </row>
    <row r="52" spans="1:90" s="32" customFormat="1" ht="15" customHeight="1" x14ac:dyDescent="0.3">
      <c r="A52" s="29" t="s">
        <v>18</v>
      </c>
      <c r="B52" s="30" t="s">
        <v>204</v>
      </c>
      <c r="C52" s="29" t="s">
        <v>205</v>
      </c>
      <c r="D52" s="30" t="s">
        <v>2</v>
      </c>
      <c r="E52" s="29" t="s">
        <v>153</v>
      </c>
      <c r="F52" s="30"/>
      <c r="G52" s="30" t="e">
        <f>#N/A</f>
        <v>#N/A</v>
      </c>
      <c r="H52" s="30" t="e">
        <f>#N/A</f>
        <v>#N/A</v>
      </c>
      <c r="I52" s="31" t="e">
        <f>#N/A</f>
        <v>#N/A</v>
      </c>
      <c r="J52" s="30" t="e">
        <f>#N/A</f>
        <v>#N/A</v>
      </c>
      <c r="K52" s="31" t="e">
        <f>#N/A</f>
        <v>#N/A</v>
      </c>
      <c r="L52" s="30" t="e">
        <f>#N/A</f>
        <v>#N/A</v>
      </c>
      <c r="M52" s="31" t="e">
        <f>#N/A</f>
        <v>#N/A</v>
      </c>
      <c r="N52" s="30" t="e">
        <f>#N/A</f>
        <v>#N/A</v>
      </c>
      <c r="O52" s="31" t="e">
        <f>#N/A</f>
        <v>#N/A</v>
      </c>
      <c r="P52" s="30" t="e">
        <f>#N/A</f>
        <v>#N/A</v>
      </c>
      <c r="Q52" s="31" t="e">
        <f>#N/A</f>
        <v>#N/A</v>
      </c>
      <c r="R52" s="30" t="e">
        <f>#N/A</f>
        <v>#N/A</v>
      </c>
      <c r="S52" s="31" t="e">
        <f>#N/A</f>
        <v>#N/A</v>
      </c>
      <c r="T52" s="30" t="e">
        <f>#N/A</f>
        <v>#N/A</v>
      </c>
      <c r="U52" s="31" t="e">
        <f>#N/A</f>
        <v>#N/A</v>
      </c>
      <c r="V52" s="30" t="e">
        <f>#N/A</f>
        <v>#N/A</v>
      </c>
      <c r="W52" s="31" t="e">
        <f>#N/A</f>
        <v>#N/A</v>
      </c>
      <c r="X52" s="30" t="e">
        <f>#N/A</f>
        <v>#N/A</v>
      </c>
      <c r="Y52" s="31" t="e">
        <f>#N/A</f>
        <v>#N/A</v>
      </c>
      <c r="Z52" s="30" t="e">
        <f>#N/A</f>
        <v>#N/A</v>
      </c>
      <c r="AA52" s="31" t="e">
        <f>#N/A</f>
        <v>#N/A</v>
      </c>
      <c r="AB52" s="30" t="e">
        <f>#N/A</f>
        <v>#N/A</v>
      </c>
      <c r="AC52" s="31" t="e">
        <f>#N/A</f>
        <v>#N/A</v>
      </c>
      <c r="AD52" s="30" t="e">
        <f>#N/A</f>
        <v>#N/A</v>
      </c>
      <c r="AE52" s="31" t="e">
        <f>#N/A</f>
        <v>#N/A</v>
      </c>
      <c r="AF52" s="30" t="e">
        <f>#N/A</f>
        <v>#N/A</v>
      </c>
      <c r="AG52" s="31" t="e">
        <f>#N/A</f>
        <v>#N/A</v>
      </c>
      <c r="AH52" s="30" t="e">
        <f>#N/A</f>
        <v>#N/A</v>
      </c>
      <c r="AI52" s="31" t="e">
        <f>#N/A</f>
        <v>#N/A</v>
      </c>
      <c r="AJ52" s="30" t="e">
        <f>#N/A</f>
        <v>#N/A</v>
      </c>
      <c r="AK52" s="31" t="e">
        <f>#N/A</f>
        <v>#N/A</v>
      </c>
      <c r="AL52" s="30" t="e">
        <f>#N/A</f>
        <v>#N/A</v>
      </c>
      <c r="AM52" s="31" t="e">
        <f>#N/A</f>
        <v>#N/A</v>
      </c>
      <c r="AN52" s="30" t="e">
        <f>#N/A</f>
        <v>#N/A</v>
      </c>
      <c r="AO52" s="31" t="e">
        <f>#N/A</f>
        <v>#N/A</v>
      </c>
      <c r="AP52" s="30" t="e">
        <f>#N/A</f>
        <v>#N/A</v>
      </c>
      <c r="AQ52" s="31" t="e">
        <f>#N/A</f>
        <v>#N/A</v>
      </c>
      <c r="AR52" s="30" t="e">
        <f>#N/A</f>
        <v>#N/A</v>
      </c>
      <c r="AS52" s="31" t="e">
        <f>#N/A</f>
        <v>#N/A</v>
      </c>
      <c r="AT52" s="30" t="e">
        <f>#N/A</f>
        <v>#N/A</v>
      </c>
      <c r="AU52" s="31" t="e">
        <f>#N/A</f>
        <v>#N/A</v>
      </c>
      <c r="AV52" s="30" t="e">
        <f>#N/A</f>
        <v>#N/A</v>
      </c>
      <c r="AW52" s="31" t="e">
        <f>#N/A</f>
        <v>#N/A</v>
      </c>
      <c r="AX52" s="30" t="e">
        <f>#N/A</f>
        <v>#N/A</v>
      </c>
      <c r="AY52" s="31" t="e">
        <f>#N/A</f>
        <v>#N/A</v>
      </c>
      <c r="AZ52" s="30" t="e">
        <f>#N/A</f>
        <v>#N/A</v>
      </c>
      <c r="BA52" s="31" t="e">
        <f>#N/A</f>
        <v>#N/A</v>
      </c>
      <c r="BB52" s="30" t="e">
        <f>#N/A</f>
        <v>#N/A</v>
      </c>
      <c r="BC52" s="31" t="e">
        <f>#N/A</f>
        <v>#N/A</v>
      </c>
      <c r="BD52" s="30" t="e">
        <f>#N/A</f>
        <v>#N/A</v>
      </c>
      <c r="BE52" s="31" t="e">
        <f>#N/A</f>
        <v>#N/A</v>
      </c>
      <c r="BF52" s="30" t="e">
        <f>#N/A</f>
        <v>#N/A</v>
      </c>
      <c r="BG52" s="31">
        <v>109.782666666667</v>
      </c>
      <c r="BH52" s="30">
        <v>112.687</v>
      </c>
      <c r="BI52" s="31">
        <v>106.92633333333301</v>
      </c>
      <c r="BJ52" s="30">
        <v>103.005333333333</v>
      </c>
      <c r="BK52" s="31">
        <v>97.4106666666667</v>
      </c>
      <c r="BL52" s="30">
        <v>100.00466666666701</v>
      </c>
      <c r="BM52" s="31">
        <v>100.23</v>
      </c>
      <c r="BN52" s="30">
        <v>92.889333333333298</v>
      </c>
      <c r="BO52" s="31">
        <v>101.214333333333</v>
      </c>
      <c r="BP52" s="30">
        <v>103.790333333333</v>
      </c>
      <c r="BQ52" s="31">
        <v>99.028666666666695</v>
      </c>
      <c r="BR52" s="30">
        <v>95.966333333333296</v>
      </c>
      <c r="BS52" s="31">
        <v>100.576333333333</v>
      </c>
      <c r="BT52" s="30">
        <v>105.556666666667</v>
      </c>
      <c r="BU52" s="31">
        <v>98.6</v>
      </c>
      <c r="BV52" s="30">
        <v>93.442666666666696</v>
      </c>
      <c r="BW52" s="31">
        <v>93.775000000000006</v>
      </c>
      <c r="BX52" s="30">
        <v>101.09333333333301</v>
      </c>
      <c r="BY52" s="31">
        <v>93.843333333333305</v>
      </c>
      <c r="BZ52" s="30">
        <v>95.864999999999995</v>
      </c>
      <c r="CA52" s="31">
        <v>95.761666666666699</v>
      </c>
      <c r="CB52" s="30">
        <v>101.173</v>
      </c>
      <c r="CC52" s="31">
        <v>97.858333333333306</v>
      </c>
      <c r="CD52" s="30">
        <v>94.685000000000002</v>
      </c>
      <c r="CE52" s="31">
        <v>99.0566666666667</v>
      </c>
      <c r="CF52" s="30">
        <v>99.636666666666699</v>
      </c>
      <c r="CG52" s="31">
        <v>98.169333333333398</v>
      </c>
      <c r="CH52" s="30">
        <v>97.443666666666701</v>
      </c>
      <c r="CI52" s="31" t="e">
        <f>#N/A</f>
        <v>#N/A</v>
      </c>
      <c r="CJ52" s="30"/>
      <c r="CK52" s="31"/>
      <c r="CL52" s="30"/>
    </row>
    <row r="53" spans="1:90" s="32" customFormat="1" ht="15" customHeight="1" x14ac:dyDescent="0.3">
      <c r="A53" s="29" t="s">
        <v>18</v>
      </c>
      <c r="B53" s="30" t="s">
        <v>208</v>
      </c>
      <c r="C53" s="29" t="s">
        <v>1021</v>
      </c>
      <c r="D53" s="30" t="s">
        <v>3</v>
      </c>
      <c r="E53" s="29" t="s">
        <v>125</v>
      </c>
      <c r="F53" s="30"/>
      <c r="G53" s="30" t="e">
        <f>#N/A</f>
        <v>#N/A</v>
      </c>
      <c r="H53" s="30" t="e">
        <f>#N/A</f>
        <v>#N/A</v>
      </c>
      <c r="I53" s="31" t="e">
        <f>#N/A</f>
        <v>#N/A</v>
      </c>
      <c r="J53" s="30" t="e">
        <f>#N/A</f>
        <v>#N/A</v>
      </c>
      <c r="K53" s="31" t="e">
        <f>#N/A</f>
        <v>#N/A</v>
      </c>
      <c r="L53" s="30" t="e">
        <f>#N/A</f>
        <v>#N/A</v>
      </c>
      <c r="M53" s="31" t="e">
        <f>#N/A</f>
        <v>#N/A</v>
      </c>
      <c r="N53" s="30" t="e">
        <f>#N/A</f>
        <v>#N/A</v>
      </c>
      <c r="O53" s="31" t="e">
        <f>#N/A</f>
        <v>#N/A</v>
      </c>
      <c r="P53" s="30" t="e">
        <f>#N/A</f>
        <v>#N/A</v>
      </c>
      <c r="Q53" s="31" t="e">
        <f>#N/A</f>
        <v>#N/A</v>
      </c>
      <c r="R53" s="30" t="e">
        <f>#N/A</f>
        <v>#N/A</v>
      </c>
      <c r="S53" s="31" t="e">
        <f>#N/A</f>
        <v>#N/A</v>
      </c>
      <c r="T53" s="30" t="e">
        <f>#N/A</f>
        <v>#N/A</v>
      </c>
      <c r="U53" s="31">
        <v>1587699</v>
      </c>
      <c r="V53" s="30">
        <v>2591994</v>
      </c>
      <c r="W53" s="31">
        <v>694449</v>
      </c>
      <c r="X53" s="30">
        <v>1314204</v>
      </c>
      <c r="Y53" s="31" t="e">
        <f>#N/A</f>
        <v>#N/A</v>
      </c>
      <c r="Z53" s="30" t="e">
        <f>#N/A</f>
        <v>#N/A</v>
      </c>
      <c r="AA53" s="31" t="e">
        <f>#N/A</f>
        <v>#N/A</v>
      </c>
      <c r="AB53" s="30">
        <v>1310077</v>
      </c>
      <c r="AC53" s="31">
        <v>2499098</v>
      </c>
      <c r="AD53" s="30">
        <v>4346880</v>
      </c>
      <c r="AE53" s="31">
        <v>1037796</v>
      </c>
      <c r="AF53" s="30">
        <v>2924059</v>
      </c>
      <c r="AG53" s="31">
        <v>4847465</v>
      </c>
      <c r="AH53" s="30">
        <v>6372113</v>
      </c>
      <c r="AI53" s="31">
        <v>919062</v>
      </c>
      <c r="AJ53" s="30">
        <v>2532029</v>
      </c>
      <c r="AK53" s="31">
        <v>4315850</v>
      </c>
      <c r="AL53" s="30">
        <v>6058299</v>
      </c>
      <c r="AM53" s="31">
        <v>1543978</v>
      </c>
      <c r="AN53" s="30">
        <v>17489043</v>
      </c>
      <c r="AO53" s="31">
        <v>38970837</v>
      </c>
      <c r="AP53" s="30">
        <v>47756229</v>
      </c>
      <c r="AQ53" s="31">
        <v>2482312</v>
      </c>
      <c r="AR53" s="30">
        <v>5811601</v>
      </c>
      <c r="AS53" s="31">
        <v>9986766</v>
      </c>
      <c r="AT53" s="30" t="e">
        <f>#N/A</f>
        <v>#N/A</v>
      </c>
      <c r="AU53" s="31">
        <v>4509262</v>
      </c>
      <c r="AV53" s="30">
        <v>10245378</v>
      </c>
      <c r="AW53" s="31">
        <v>15667894</v>
      </c>
      <c r="AX53" s="30">
        <v>21324778</v>
      </c>
      <c r="AY53" s="31">
        <v>5444799</v>
      </c>
      <c r="AZ53" s="30">
        <v>13091214</v>
      </c>
      <c r="BA53" s="31">
        <v>19745283</v>
      </c>
      <c r="BB53" s="30">
        <v>26570872</v>
      </c>
      <c r="BC53" s="31">
        <v>5840602</v>
      </c>
      <c r="BD53" s="30">
        <v>12711502</v>
      </c>
      <c r="BE53" s="31">
        <v>17790826</v>
      </c>
      <c r="BF53" s="30">
        <v>23907972</v>
      </c>
      <c r="BG53" s="31">
        <v>6345755</v>
      </c>
      <c r="BH53" s="30">
        <v>11970051</v>
      </c>
      <c r="BI53" s="31">
        <v>18057879</v>
      </c>
      <c r="BJ53" s="30">
        <v>23975417</v>
      </c>
      <c r="BK53" s="31">
        <v>5377294</v>
      </c>
      <c r="BL53" s="30">
        <v>11246201</v>
      </c>
      <c r="BM53" s="31">
        <v>17356830</v>
      </c>
      <c r="BN53" s="30">
        <v>21828595</v>
      </c>
      <c r="BO53" s="31">
        <v>3383639</v>
      </c>
      <c r="BP53" s="30">
        <v>6231208</v>
      </c>
      <c r="BQ53" s="31">
        <v>9882374</v>
      </c>
      <c r="BR53" s="30">
        <v>12729138</v>
      </c>
      <c r="BS53" s="31">
        <v>1746862</v>
      </c>
      <c r="BT53" s="30">
        <v>3861248</v>
      </c>
      <c r="BU53" s="31">
        <v>6541220</v>
      </c>
      <c r="BV53" s="30">
        <v>9143280</v>
      </c>
      <c r="BW53" s="31">
        <v>2606306</v>
      </c>
      <c r="BX53" s="30">
        <v>5268749</v>
      </c>
      <c r="BY53" s="31">
        <v>8143944</v>
      </c>
      <c r="BZ53" s="30">
        <v>13811624</v>
      </c>
      <c r="CA53" s="31">
        <v>3355034</v>
      </c>
      <c r="CB53" s="30">
        <v>8662427</v>
      </c>
      <c r="CC53" s="31">
        <v>14275028</v>
      </c>
      <c r="CD53" s="30">
        <v>19458633</v>
      </c>
      <c r="CE53" s="31">
        <v>4484549</v>
      </c>
      <c r="CF53" s="30">
        <v>9979026</v>
      </c>
      <c r="CG53" s="31">
        <v>14866294</v>
      </c>
      <c r="CH53" s="30">
        <v>19635580</v>
      </c>
      <c r="CI53" s="31" t="e">
        <f>#N/A</f>
        <v>#N/A</v>
      </c>
      <c r="CJ53" s="30"/>
      <c r="CK53" s="31"/>
      <c r="CL53" s="30"/>
    </row>
    <row r="54" spans="1:90" s="32" customFormat="1" ht="15" customHeight="1" x14ac:dyDescent="0.3">
      <c r="A54" s="29" t="s">
        <v>18</v>
      </c>
      <c r="B54" s="30" t="s">
        <v>210</v>
      </c>
      <c r="C54" s="29" t="s">
        <v>1021</v>
      </c>
      <c r="D54" s="30" t="s">
        <v>3</v>
      </c>
      <c r="E54" s="29" t="s">
        <v>127</v>
      </c>
      <c r="F54" s="30"/>
      <c r="G54" s="30" t="e">
        <f>#N/A</f>
        <v>#N/A</v>
      </c>
      <c r="H54" s="30" t="e">
        <f>#N/A</f>
        <v>#N/A</v>
      </c>
      <c r="I54" s="31" t="e">
        <f>#N/A</f>
        <v>#N/A</v>
      </c>
      <c r="J54" s="30" t="e">
        <f>#N/A</f>
        <v>#N/A</v>
      </c>
      <c r="K54" s="31" t="e">
        <f>#N/A</f>
        <v>#N/A</v>
      </c>
      <c r="L54" s="30" t="e">
        <f>#N/A</f>
        <v>#N/A</v>
      </c>
      <c r="M54" s="31" t="e">
        <f>#N/A</f>
        <v>#N/A</v>
      </c>
      <c r="N54" s="30" t="e">
        <f>#N/A</f>
        <v>#N/A</v>
      </c>
      <c r="O54" s="31" t="e">
        <f>#N/A</f>
        <v>#N/A</v>
      </c>
      <c r="P54" s="30" t="e">
        <f>#N/A</f>
        <v>#N/A</v>
      </c>
      <c r="Q54" s="31" t="e">
        <f>#N/A</f>
        <v>#N/A</v>
      </c>
      <c r="R54" s="30" t="e">
        <f>#N/A</f>
        <v>#N/A</v>
      </c>
      <c r="S54" s="31" t="e">
        <f>#N/A</f>
        <v>#N/A</v>
      </c>
      <c r="T54" s="30" t="e">
        <f>#N/A</f>
        <v>#N/A</v>
      </c>
      <c r="U54" s="31">
        <v>1780105</v>
      </c>
      <c r="V54" s="30">
        <v>2625887</v>
      </c>
      <c r="W54" s="31">
        <v>680676</v>
      </c>
      <c r="X54" s="30">
        <v>1513334</v>
      </c>
      <c r="Y54" s="31" t="e">
        <f>#N/A</f>
        <v>#N/A</v>
      </c>
      <c r="Z54" s="30" t="e">
        <f>#N/A</f>
        <v>#N/A</v>
      </c>
      <c r="AA54" s="31" t="e">
        <f>#N/A</f>
        <v>#N/A</v>
      </c>
      <c r="AB54" s="30">
        <v>2093255</v>
      </c>
      <c r="AC54" s="31">
        <v>3219367</v>
      </c>
      <c r="AD54" s="30">
        <v>4200396</v>
      </c>
      <c r="AE54" s="31">
        <v>905481</v>
      </c>
      <c r="AF54" s="30">
        <v>2117640</v>
      </c>
      <c r="AG54" s="31">
        <v>3778661</v>
      </c>
      <c r="AH54" s="30">
        <v>5265096</v>
      </c>
      <c r="AI54" s="31">
        <v>1136130</v>
      </c>
      <c r="AJ54" s="30">
        <v>2454083</v>
      </c>
      <c r="AK54" s="31">
        <v>3907423</v>
      </c>
      <c r="AL54" s="30">
        <v>5708564</v>
      </c>
      <c r="AM54" s="31">
        <v>1352208</v>
      </c>
      <c r="AN54" s="30">
        <v>3083218</v>
      </c>
      <c r="AO54" s="31">
        <v>5230670</v>
      </c>
      <c r="AP54" s="30">
        <v>7163468</v>
      </c>
      <c r="AQ54" s="31">
        <v>1322102</v>
      </c>
      <c r="AR54" s="30">
        <v>2718882</v>
      </c>
      <c r="AS54" s="31">
        <v>4369174</v>
      </c>
      <c r="AT54" s="30" t="e">
        <f>#N/A</f>
        <v>#N/A</v>
      </c>
      <c r="AU54" s="31">
        <v>1158413</v>
      </c>
      <c r="AV54" s="30">
        <v>2901697</v>
      </c>
      <c r="AW54" s="31">
        <v>4544270</v>
      </c>
      <c r="AX54" s="30">
        <v>6599355</v>
      </c>
      <c r="AY54" s="31">
        <v>1892561</v>
      </c>
      <c r="AZ54" s="30">
        <v>4324024</v>
      </c>
      <c r="BA54" s="31">
        <v>6849599</v>
      </c>
      <c r="BB54" s="30">
        <v>9756156</v>
      </c>
      <c r="BC54" s="31">
        <v>2054145</v>
      </c>
      <c r="BD54" s="30">
        <v>4459227</v>
      </c>
      <c r="BE54" s="31">
        <v>6764827</v>
      </c>
      <c r="BF54" s="30">
        <v>9652870</v>
      </c>
      <c r="BG54" s="31">
        <v>2211611</v>
      </c>
      <c r="BH54" s="30">
        <v>5173269</v>
      </c>
      <c r="BI54" s="31">
        <v>8068031</v>
      </c>
      <c r="BJ54" s="30">
        <v>10710489</v>
      </c>
      <c r="BK54" s="31">
        <v>1764135</v>
      </c>
      <c r="BL54" s="30">
        <v>4134820</v>
      </c>
      <c r="BM54" s="31">
        <v>6521485</v>
      </c>
      <c r="BN54" s="30">
        <v>9188108</v>
      </c>
      <c r="BO54" s="31">
        <v>2431473</v>
      </c>
      <c r="BP54" s="30">
        <v>4705132</v>
      </c>
      <c r="BQ54" s="31">
        <v>6589323</v>
      </c>
      <c r="BR54" s="30">
        <v>9216677</v>
      </c>
      <c r="BS54" s="31">
        <v>1825223</v>
      </c>
      <c r="BT54" s="30">
        <v>4045798</v>
      </c>
      <c r="BU54" s="31">
        <v>6201463</v>
      </c>
      <c r="BV54" s="30">
        <v>8532448</v>
      </c>
      <c r="BW54" s="31">
        <v>1512774</v>
      </c>
      <c r="BX54" s="30">
        <v>3409674</v>
      </c>
      <c r="BY54" s="31">
        <v>6177595</v>
      </c>
      <c r="BZ54" s="30">
        <v>8782008</v>
      </c>
      <c r="CA54" s="31">
        <v>2191106</v>
      </c>
      <c r="CB54" s="30">
        <v>4660330</v>
      </c>
      <c r="CC54" s="31">
        <v>7905193</v>
      </c>
      <c r="CD54" s="30">
        <v>11464970</v>
      </c>
      <c r="CE54" s="31">
        <v>3135577</v>
      </c>
      <c r="CF54" s="30">
        <v>7015633</v>
      </c>
      <c r="CG54" s="31">
        <v>10378009</v>
      </c>
      <c r="CH54" s="30">
        <v>13667238</v>
      </c>
      <c r="CI54" s="31" t="e">
        <f>#N/A</f>
        <v>#N/A</v>
      </c>
      <c r="CJ54" s="30"/>
      <c r="CK54" s="31"/>
      <c r="CL54" s="30"/>
    </row>
    <row r="55" spans="1:90" s="32" customFormat="1" ht="15" customHeight="1" x14ac:dyDescent="0.3">
      <c r="A55" s="29" t="s">
        <v>18</v>
      </c>
      <c r="B55" s="30" t="s">
        <v>212</v>
      </c>
      <c r="C55" s="29" t="s">
        <v>132</v>
      </c>
      <c r="D55" s="30" t="s">
        <v>7</v>
      </c>
      <c r="E55" s="29" t="s">
        <v>133</v>
      </c>
      <c r="F55" s="30"/>
      <c r="G55" s="30">
        <v>0.87919999999999998</v>
      </c>
      <c r="H55" s="30">
        <v>0.88939999999999997</v>
      </c>
      <c r="I55" s="31">
        <v>0.90066666666666695</v>
      </c>
      <c r="J55" s="30">
        <v>0.91083333333333305</v>
      </c>
      <c r="K55" s="31">
        <v>0.91726666666666701</v>
      </c>
      <c r="L55" s="30">
        <v>0.92600000000000005</v>
      </c>
      <c r="M55" s="31">
        <v>0.93506666666666705</v>
      </c>
      <c r="N55" s="30">
        <v>0.94743333333333302</v>
      </c>
      <c r="O55" s="31">
        <v>0.96153333333333302</v>
      </c>
      <c r="P55" s="30">
        <v>0.97043333333333304</v>
      </c>
      <c r="Q55" s="31">
        <v>0.97823333333333296</v>
      </c>
      <c r="R55" s="30">
        <v>0.97893333333333299</v>
      </c>
      <c r="S55" s="31">
        <v>0.98006666666666697</v>
      </c>
      <c r="T55" s="30">
        <v>0.98273333333333301</v>
      </c>
      <c r="U55" s="31">
        <v>0.98296666666666699</v>
      </c>
      <c r="V55" s="30">
        <v>0.98293333333333299</v>
      </c>
      <c r="W55" s="31">
        <v>0.98629999999999995</v>
      </c>
      <c r="X55" s="30">
        <v>0.98270000000000002</v>
      </c>
      <c r="Y55" s="31">
        <v>0.98096666666666699</v>
      </c>
      <c r="Z55" s="30">
        <v>0.98076666666666701</v>
      </c>
      <c r="AA55" s="31">
        <v>0.97803333333333298</v>
      </c>
      <c r="AB55" s="30">
        <v>0.95623333333333305</v>
      </c>
      <c r="AC55" s="31">
        <v>0.92973333333333297</v>
      </c>
      <c r="AD55" s="30">
        <v>0.91879999999999995</v>
      </c>
      <c r="AE55" s="31">
        <v>0.91383333333333305</v>
      </c>
      <c r="AF55" s="30">
        <v>0.90136666666666698</v>
      </c>
      <c r="AG55" s="31">
        <v>0.88480000000000003</v>
      </c>
      <c r="AH55" s="30">
        <v>0.87290000000000001</v>
      </c>
      <c r="AI55" s="31">
        <v>0.86953333333333305</v>
      </c>
      <c r="AJ55" s="30">
        <v>0.86126666666666696</v>
      </c>
      <c r="AK55" s="31">
        <v>0.85333333333333405</v>
      </c>
      <c r="AL55" s="30">
        <v>0.84809999999999997</v>
      </c>
      <c r="AM55" s="31">
        <v>0.84309999999999996</v>
      </c>
      <c r="AN55" s="30">
        <v>0.82469999999999999</v>
      </c>
      <c r="AO55" s="31">
        <v>0.81086666666666696</v>
      </c>
      <c r="AP55" s="30">
        <v>0.80779999999999996</v>
      </c>
      <c r="AQ55" s="31">
        <v>0.80463333333333298</v>
      </c>
      <c r="AR55" s="30">
        <v>0.80356666666666698</v>
      </c>
      <c r="AS55" s="31">
        <v>0.80393333333333294</v>
      </c>
      <c r="AT55" s="30">
        <v>0.80303333333333404</v>
      </c>
      <c r="AU55" s="31">
        <v>0.80326666666666702</v>
      </c>
      <c r="AV55" s="30">
        <v>0.80359999999999998</v>
      </c>
      <c r="AW55" s="31">
        <v>0.80353333333333299</v>
      </c>
      <c r="AX55" s="30">
        <v>0.80020000000000002</v>
      </c>
      <c r="AY55" s="31">
        <v>0.795366666666667</v>
      </c>
      <c r="AZ55" s="30">
        <v>0.79013333333333302</v>
      </c>
      <c r="BA55" s="31">
        <v>0.78659999999999997</v>
      </c>
      <c r="BB55" s="30">
        <v>0.78663333333333396</v>
      </c>
      <c r="BC55" s="31">
        <v>0.786266666666667</v>
      </c>
      <c r="BD55" s="30">
        <v>0.78590000000000004</v>
      </c>
      <c r="BE55" s="31">
        <v>0.78543333333333298</v>
      </c>
      <c r="BF55" s="30">
        <v>0.78493333333333304</v>
      </c>
      <c r="BG55" s="31">
        <v>0.78476666666666695</v>
      </c>
      <c r="BH55" s="30">
        <v>0.78459999999999996</v>
      </c>
      <c r="BI55" s="31">
        <v>0.78443333333333298</v>
      </c>
      <c r="BJ55" s="30">
        <v>0.78436666666666699</v>
      </c>
      <c r="BK55" s="31">
        <v>0.78439999999999999</v>
      </c>
      <c r="BL55" s="30">
        <v>0.78433333333333299</v>
      </c>
      <c r="BM55" s="31">
        <v>0.78433333333333299</v>
      </c>
      <c r="BN55" s="30">
        <v>0.78439999999999999</v>
      </c>
      <c r="BO55" s="31">
        <v>0.89483333333333304</v>
      </c>
      <c r="BP55" s="30">
        <v>1.0488999999999999</v>
      </c>
      <c r="BQ55" s="31">
        <v>1.04853333333333</v>
      </c>
      <c r="BR55" s="30">
        <v>1.1106</v>
      </c>
      <c r="BS55" s="31">
        <v>1.5855666666666699</v>
      </c>
      <c r="BT55" s="30">
        <v>1.5108999999999999</v>
      </c>
      <c r="BU55" s="31">
        <v>1.6022666666666701</v>
      </c>
      <c r="BV55" s="30">
        <v>1.6841999999999999</v>
      </c>
      <c r="BW55" s="31">
        <v>1.7837666666666701</v>
      </c>
      <c r="BX55" s="30">
        <v>1.70346666666667</v>
      </c>
      <c r="BY55" s="31">
        <v>1.7010666666666701</v>
      </c>
      <c r="BZ55" s="30">
        <v>1.7001666666666699</v>
      </c>
      <c r="CA55" s="31">
        <v>1.7000666666666699</v>
      </c>
      <c r="CB55" s="30">
        <v>1.7</v>
      </c>
      <c r="CC55" s="31">
        <v>1.7</v>
      </c>
      <c r="CD55" s="30">
        <v>1.7</v>
      </c>
      <c r="CE55" s="31">
        <v>1.7</v>
      </c>
      <c r="CF55" s="30">
        <v>1.7</v>
      </c>
      <c r="CG55" s="31">
        <v>1.7</v>
      </c>
      <c r="CH55" s="30">
        <v>1.7</v>
      </c>
      <c r="CI55" s="31">
        <v>1.7</v>
      </c>
      <c r="CJ55" s="30" t="e">
        <f>#N/A</f>
        <v>#N/A</v>
      </c>
      <c r="CK55" s="31"/>
      <c r="CL55" s="30"/>
    </row>
    <row r="56" spans="1:90" s="32" customFormat="1" ht="15" customHeight="1" x14ac:dyDescent="0.3">
      <c r="A56" s="29" t="s">
        <v>55</v>
      </c>
      <c r="B56" s="30" t="s">
        <v>223</v>
      </c>
      <c r="C56" s="29" t="s">
        <v>124</v>
      </c>
      <c r="D56" s="30" t="s">
        <v>3</v>
      </c>
      <c r="E56" s="29" t="s">
        <v>125</v>
      </c>
      <c r="F56" s="30" t="s">
        <v>294</v>
      </c>
      <c r="G56" s="30" t="e">
        <f>#N/A</f>
        <v>#N/A</v>
      </c>
      <c r="H56" s="30" t="e">
        <f>#N/A</f>
        <v>#N/A</v>
      </c>
      <c r="I56" s="31" t="e">
        <f>#N/A</f>
        <v>#N/A</v>
      </c>
      <c r="J56" s="30" t="e">
        <f>#N/A</f>
        <v>#N/A</v>
      </c>
      <c r="K56" s="31" t="e">
        <f>#N/A</f>
        <v>#N/A</v>
      </c>
      <c r="L56" s="30" t="e">
        <f>#N/A</f>
        <v>#N/A</v>
      </c>
      <c r="M56" s="31" t="e">
        <f>#N/A</f>
        <v>#N/A</v>
      </c>
      <c r="N56" s="30" t="e">
        <f>#N/A</f>
        <v>#N/A</v>
      </c>
      <c r="O56" s="31" t="e">
        <f>#N/A</f>
        <v>#N/A</v>
      </c>
      <c r="P56" s="30" t="e">
        <f>#N/A</f>
        <v>#N/A</v>
      </c>
      <c r="Q56" s="31" t="e">
        <f>#N/A</f>
        <v>#N/A</v>
      </c>
      <c r="R56" s="30" t="e">
        <f>#N/A</f>
        <v>#N/A</v>
      </c>
      <c r="S56" s="31" t="e">
        <f>#N/A</f>
        <v>#N/A</v>
      </c>
      <c r="T56" s="30" t="e">
        <f>#N/A</f>
        <v>#N/A</v>
      </c>
      <c r="U56" s="31" t="e">
        <f>#N/A</f>
        <v>#N/A</v>
      </c>
      <c r="V56" s="30" t="e">
        <f>#N/A</f>
        <v>#N/A</v>
      </c>
      <c r="W56" s="31" t="e">
        <f>#N/A</f>
        <v>#N/A</v>
      </c>
      <c r="X56" s="30" t="e">
        <f>#N/A</f>
        <v>#N/A</v>
      </c>
      <c r="Y56" s="31" t="e">
        <f>#N/A</f>
        <v>#N/A</v>
      </c>
      <c r="Z56" s="30" t="e">
        <f>#N/A</f>
        <v>#N/A</v>
      </c>
      <c r="AA56" s="31" t="e">
        <f>#N/A</f>
        <v>#N/A</v>
      </c>
      <c r="AB56" s="30" t="e">
        <f>#N/A</f>
        <v>#N/A</v>
      </c>
      <c r="AC56" s="31" t="e">
        <f>#N/A</f>
        <v>#N/A</v>
      </c>
      <c r="AD56" s="30" t="e">
        <f>#N/A</f>
        <v>#N/A</v>
      </c>
      <c r="AE56" s="31" t="e">
        <f>#N/A</f>
        <v>#N/A</v>
      </c>
      <c r="AF56" s="30" t="e">
        <f>#N/A</f>
        <v>#N/A</v>
      </c>
      <c r="AG56" s="31" t="e">
        <f>#N/A</f>
        <v>#N/A</v>
      </c>
      <c r="AH56" s="30" t="e">
        <f>#N/A</f>
        <v>#N/A</v>
      </c>
      <c r="AI56" s="31" t="e">
        <f>#N/A</f>
        <v>#N/A</v>
      </c>
      <c r="AJ56" s="30" t="e">
        <f>#N/A</f>
        <v>#N/A</v>
      </c>
      <c r="AK56" s="31" t="e">
        <f>#N/A</f>
        <v>#N/A</v>
      </c>
      <c r="AL56" s="30" t="e">
        <f>#N/A</f>
        <v>#N/A</v>
      </c>
      <c r="AM56" s="31" t="e">
        <f>#N/A</f>
        <v>#N/A</v>
      </c>
      <c r="AN56" s="30" t="e">
        <f>#N/A</f>
        <v>#N/A</v>
      </c>
      <c r="AO56" s="31" t="e">
        <f>#N/A</f>
        <v>#N/A</v>
      </c>
      <c r="AP56" s="30" t="e">
        <f>#N/A</f>
        <v>#N/A</v>
      </c>
      <c r="AQ56" s="31" t="e">
        <f>#N/A</f>
        <v>#N/A</v>
      </c>
      <c r="AR56" s="30" t="e">
        <f>#N/A</f>
        <v>#N/A</v>
      </c>
      <c r="AS56" s="31" t="e">
        <f>#N/A</f>
        <v>#N/A</v>
      </c>
      <c r="AT56" s="30" t="e">
        <f>#N/A</f>
        <v>#N/A</v>
      </c>
      <c r="AU56" s="31" t="e">
        <f>#N/A</f>
        <v>#N/A</v>
      </c>
      <c r="AV56" s="30" t="e">
        <f>#N/A</f>
        <v>#N/A</v>
      </c>
      <c r="AW56" s="31" t="e">
        <f>#N/A</f>
        <v>#N/A</v>
      </c>
      <c r="AX56" s="30" t="e">
        <f>#N/A</f>
        <v>#N/A</v>
      </c>
      <c r="AY56" s="31" t="e">
        <f>#N/A</f>
        <v>#N/A</v>
      </c>
      <c r="AZ56" s="30" t="e">
        <f>#N/A</f>
        <v>#N/A</v>
      </c>
      <c r="BA56" s="31" t="e">
        <f>#N/A</f>
        <v>#N/A</v>
      </c>
      <c r="BB56" s="30" t="e">
        <f>#N/A</f>
        <v>#N/A</v>
      </c>
      <c r="BC56" s="31" t="e">
        <f>#N/A</f>
        <v>#N/A</v>
      </c>
      <c r="BD56" s="30" t="e">
        <f>#N/A</f>
        <v>#N/A</v>
      </c>
      <c r="BE56" s="31" t="e">
        <f>#N/A</f>
        <v>#N/A</v>
      </c>
      <c r="BF56" s="30" t="e">
        <f>#N/A</f>
        <v>#N/A</v>
      </c>
      <c r="BG56" s="31" t="e">
        <f>#N/A</f>
        <v>#N/A</v>
      </c>
      <c r="BH56" s="30" t="e">
        <f>#N/A</f>
        <v>#N/A</v>
      </c>
      <c r="BI56" s="31" t="e">
        <f>#N/A</f>
        <v>#N/A</v>
      </c>
      <c r="BJ56" s="30">
        <v>6975</v>
      </c>
      <c r="BK56" s="31">
        <v>7451</v>
      </c>
      <c r="BL56" s="30">
        <v>7815</v>
      </c>
      <c r="BM56" s="31">
        <v>7583</v>
      </c>
      <c r="BN56" s="30">
        <v>7114</v>
      </c>
      <c r="BO56" s="31">
        <v>7861</v>
      </c>
      <c r="BP56" s="30">
        <v>8139</v>
      </c>
      <c r="BQ56" s="31">
        <v>7640</v>
      </c>
      <c r="BR56" s="30">
        <v>8089</v>
      </c>
      <c r="BS56" s="31">
        <v>8624</v>
      </c>
      <c r="BT56" s="30">
        <v>9088</v>
      </c>
      <c r="BU56" s="31">
        <v>7938</v>
      </c>
      <c r="BV56" s="30">
        <v>8471</v>
      </c>
      <c r="BW56" s="31">
        <v>8921</v>
      </c>
      <c r="BX56" s="30">
        <v>8689</v>
      </c>
      <c r="BY56" s="31">
        <v>8549</v>
      </c>
      <c r="BZ56" s="30">
        <v>9137</v>
      </c>
      <c r="CA56" s="31">
        <v>9471</v>
      </c>
      <c r="CB56" s="30">
        <v>9128</v>
      </c>
      <c r="CC56" s="31">
        <v>9747</v>
      </c>
      <c r="CD56" s="30">
        <v>10276</v>
      </c>
      <c r="CE56" s="31">
        <v>10416</v>
      </c>
      <c r="CF56" s="30">
        <v>9506</v>
      </c>
      <c r="CG56" s="31">
        <v>9484</v>
      </c>
      <c r="CH56" s="30">
        <v>9360</v>
      </c>
      <c r="CI56" s="31" t="e">
        <f>#N/A</f>
        <v>#N/A</v>
      </c>
      <c r="CJ56" s="30" t="e">
        <f>#N/A</f>
        <v>#N/A</v>
      </c>
      <c r="CK56" s="31"/>
      <c r="CL56" s="30"/>
    </row>
    <row r="57" spans="1:90" s="32" customFormat="1" ht="15" customHeight="1" x14ac:dyDescent="0.3">
      <c r="A57" s="29" t="s">
        <v>55</v>
      </c>
      <c r="B57" s="30" t="s">
        <v>224</v>
      </c>
      <c r="C57" s="29" t="s">
        <v>124</v>
      </c>
      <c r="D57" s="30" t="s">
        <v>3</v>
      </c>
      <c r="E57" s="29" t="s">
        <v>127</v>
      </c>
      <c r="F57" s="30" t="s">
        <v>294</v>
      </c>
      <c r="G57" s="30" t="e">
        <f>#N/A</f>
        <v>#N/A</v>
      </c>
      <c r="H57" s="30" t="e">
        <f>#N/A</f>
        <v>#N/A</v>
      </c>
      <c r="I57" s="31" t="e">
        <f>#N/A</f>
        <v>#N/A</v>
      </c>
      <c r="J57" s="30" t="e">
        <f>#N/A</f>
        <v>#N/A</v>
      </c>
      <c r="K57" s="31" t="e">
        <f>#N/A</f>
        <v>#N/A</v>
      </c>
      <c r="L57" s="30" t="e">
        <f>#N/A</f>
        <v>#N/A</v>
      </c>
      <c r="M57" s="31" t="e">
        <f>#N/A</f>
        <v>#N/A</v>
      </c>
      <c r="N57" s="30" t="e">
        <f>#N/A</f>
        <v>#N/A</v>
      </c>
      <c r="O57" s="31" t="e">
        <f>#N/A</f>
        <v>#N/A</v>
      </c>
      <c r="P57" s="30" t="e">
        <f>#N/A</f>
        <v>#N/A</v>
      </c>
      <c r="Q57" s="31" t="e">
        <f>#N/A</f>
        <v>#N/A</v>
      </c>
      <c r="R57" s="30" t="e">
        <f>#N/A</f>
        <v>#N/A</v>
      </c>
      <c r="S57" s="31" t="e">
        <f>#N/A</f>
        <v>#N/A</v>
      </c>
      <c r="T57" s="30" t="e">
        <f>#N/A</f>
        <v>#N/A</v>
      </c>
      <c r="U57" s="31" t="e">
        <f>#N/A</f>
        <v>#N/A</v>
      </c>
      <c r="V57" s="30" t="e">
        <f>#N/A</f>
        <v>#N/A</v>
      </c>
      <c r="W57" s="31" t="e">
        <f>#N/A</f>
        <v>#N/A</v>
      </c>
      <c r="X57" s="30" t="e">
        <f>#N/A</f>
        <v>#N/A</v>
      </c>
      <c r="Y57" s="31" t="e">
        <f>#N/A</f>
        <v>#N/A</v>
      </c>
      <c r="Z57" s="30" t="e">
        <f>#N/A</f>
        <v>#N/A</v>
      </c>
      <c r="AA57" s="31" t="e">
        <f>#N/A</f>
        <v>#N/A</v>
      </c>
      <c r="AB57" s="30" t="e">
        <f>#N/A</f>
        <v>#N/A</v>
      </c>
      <c r="AC57" s="31" t="e">
        <f>#N/A</f>
        <v>#N/A</v>
      </c>
      <c r="AD57" s="30" t="e">
        <f>#N/A</f>
        <v>#N/A</v>
      </c>
      <c r="AE57" s="31" t="e">
        <f>#N/A</f>
        <v>#N/A</v>
      </c>
      <c r="AF57" s="30" t="e">
        <f>#N/A</f>
        <v>#N/A</v>
      </c>
      <c r="AG57" s="31" t="e">
        <f>#N/A</f>
        <v>#N/A</v>
      </c>
      <c r="AH57" s="30" t="e">
        <f>#N/A</f>
        <v>#N/A</v>
      </c>
      <c r="AI57" s="31" t="e">
        <f>#N/A</f>
        <v>#N/A</v>
      </c>
      <c r="AJ57" s="30" t="e">
        <f>#N/A</f>
        <v>#N/A</v>
      </c>
      <c r="AK57" s="31" t="e">
        <f>#N/A</f>
        <v>#N/A</v>
      </c>
      <c r="AL57" s="30" t="e">
        <f>#N/A</f>
        <v>#N/A</v>
      </c>
      <c r="AM57" s="31" t="e">
        <f>#N/A</f>
        <v>#N/A</v>
      </c>
      <c r="AN57" s="30" t="e">
        <f>#N/A</f>
        <v>#N/A</v>
      </c>
      <c r="AO57" s="31" t="e">
        <f>#N/A</f>
        <v>#N/A</v>
      </c>
      <c r="AP57" s="30" t="e">
        <f>#N/A</f>
        <v>#N/A</v>
      </c>
      <c r="AQ57" s="31" t="e">
        <f>#N/A</f>
        <v>#N/A</v>
      </c>
      <c r="AR57" s="30" t="e">
        <f>#N/A</f>
        <v>#N/A</v>
      </c>
      <c r="AS57" s="31" t="e">
        <f>#N/A</f>
        <v>#N/A</v>
      </c>
      <c r="AT57" s="30" t="e">
        <f>#N/A</f>
        <v>#N/A</v>
      </c>
      <c r="AU57" s="31" t="e">
        <f>#N/A</f>
        <v>#N/A</v>
      </c>
      <c r="AV57" s="30" t="e">
        <f>#N/A</f>
        <v>#N/A</v>
      </c>
      <c r="AW57" s="31" t="e">
        <f>#N/A</f>
        <v>#N/A</v>
      </c>
      <c r="AX57" s="30" t="e">
        <f>#N/A</f>
        <v>#N/A</v>
      </c>
      <c r="AY57" s="31" t="e">
        <f>#N/A</f>
        <v>#N/A</v>
      </c>
      <c r="AZ57" s="30" t="e">
        <f>#N/A</f>
        <v>#N/A</v>
      </c>
      <c r="BA57" s="31" t="e">
        <f>#N/A</f>
        <v>#N/A</v>
      </c>
      <c r="BB57" s="30" t="e">
        <f>#N/A</f>
        <v>#N/A</v>
      </c>
      <c r="BC57" s="31" t="e">
        <f>#N/A</f>
        <v>#N/A</v>
      </c>
      <c r="BD57" s="30" t="e">
        <f>#N/A</f>
        <v>#N/A</v>
      </c>
      <c r="BE57" s="31" t="e">
        <f>#N/A</f>
        <v>#N/A</v>
      </c>
      <c r="BF57" s="30" t="e">
        <f>#N/A</f>
        <v>#N/A</v>
      </c>
      <c r="BG57" s="31" t="e">
        <f>#N/A</f>
        <v>#N/A</v>
      </c>
      <c r="BH57" s="30" t="e">
        <f>#N/A</f>
        <v>#N/A</v>
      </c>
      <c r="BI57" s="31" t="e">
        <f>#N/A</f>
        <v>#N/A</v>
      </c>
      <c r="BJ57" s="30">
        <v>8146</v>
      </c>
      <c r="BK57" s="31">
        <v>9571</v>
      </c>
      <c r="BL57" s="30">
        <v>10050</v>
      </c>
      <c r="BM57" s="31">
        <v>10009</v>
      </c>
      <c r="BN57" s="30">
        <v>7746</v>
      </c>
      <c r="BO57" s="31">
        <v>9476</v>
      </c>
      <c r="BP57" s="30">
        <v>10431</v>
      </c>
      <c r="BQ57" s="31">
        <v>8762</v>
      </c>
      <c r="BR57" s="30">
        <v>10575</v>
      </c>
      <c r="BS57" s="31">
        <v>9808</v>
      </c>
      <c r="BT57" s="30">
        <v>10756</v>
      </c>
      <c r="BU57" s="31">
        <v>9502</v>
      </c>
      <c r="BV57" s="30">
        <v>11418</v>
      </c>
      <c r="BW57" s="31">
        <v>11449</v>
      </c>
      <c r="BX57" s="30">
        <v>11122</v>
      </c>
      <c r="BY57" s="31">
        <v>12199</v>
      </c>
      <c r="BZ57" s="30">
        <v>14115</v>
      </c>
      <c r="CA57" s="31">
        <v>13986</v>
      </c>
      <c r="CB57" s="30">
        <v>14163</v>
      </c>
      <c r="CC57" s="31">
        <v>13599</v>
      </c>
      <c r="CD57" s="30">
        <v>14224</v>
      </c>
      <c r="CE57" s="31">
        <v>14544</v>
      </c>
      <c r="CF57" s="30">
        <v>13072</v>
      </c>
      <c r="CG57" s="31">
        <v>13252</v>
      </c>
      <c r="CH57" s="30">
        <v>13814</v>
      </c>
      <c r="CI57" s="31" t="e">
        <f>#N/A</f>
        <v>#N/A</v>
      </c>
      <c r="CJ57" s="30" t="e">
        <f>#N/A</f>
        <v>#N/A</v>
      </c>
      <c r="CK57" s="31"/>
      <c r="CL57" s="30"/>
    </row>
    <row r="58" spans="1:90" s="32" customFormat="1" ht="15" customHeight="1" x14ac:dyDescent="0.3">
      <c r="A58" s="29" t="s">
        <v>55</v>
      </c>
      <c r="B58" s="30" t="s">
        <v>225</v>
      </c>
      <c r="C58" s="29" t="s">
        <v>124</v>
      </c>
      <c r="D58" s="30" t="s">
        <v>4</v>
      </c>
      <c r="E58" s="29" t="s">
        <v>4</v>
      </c>
      <c r="F58" s="30"/>
      <c r="G58" s="30" t="e">
        <f>#N/A</f>
        <v>#N/A</v>
      </c>
      <c r="H58" s="30" t="e">
        <f>#N/A</f>
        <v>#N/A</v>
      </c>
      <c r="I58" s="31" t="e">
        <f>#N/A</f>
        <v>#N/A</v>
      </c>
      <c r="J58" s="30" t="e">
        <f>#N/A</f>
        <v>#N/A</v>
      </c>
      <c r="K58" s="31" t="e">
        <f>#N/A</f>
        <v>#N/A</v>
      </c>
      <c r="L58" s="30" t="e">
        <f>#N/A</f>
        <v>#N/A</v>
      </c>
      <c r="M58" s="31" t="e">
        <f>#N/A</f>
        <v>#N/A</v>
      </c>
      <c r="N58" s="30" t="e">
        <f>#N/A</f>
        <v>#N/A</v>
      </c>
      <c r="O58" s="31" t="e">
        <f>#N/A</f>
        <v>#N/A</v>
      </c>
      <c r="P58" s="30" t="e">
        <f>#N/A</f>
        <v>#N/A</v>
      </c>
      <c r="Q58" s="31" t="e">
        <f>#N/A</f>
        <v>#N/A</v>
      </c>
      <c r="R58" s="30" t="e">
        <f>#N/A</f>
        <v>#N/A</v>
      </c>
      <c r="S58" s="31" t="e">
        <f>#N/A</f>
        <v>#N/A</v>
      </c>
      <c r="T58" s="30" t="e">
        <f>#N/A</f>
        <v>#N/A</v>
      </c>
      <c r="U58" s="31" t="e">
        <f>#N/A</f>
        <v>#N/A</v>
      </c>
      <c r="V58" s="30" t="e">
        <f>#N/A</f>
        <v>#N/A</v>
      </c>
      <c r="W58" s="31" t="e">
        <f>#N/A</f>
        <v>#N/A</v>
      </c>
      <c r="X58" s="30" t="e">
        <f>#N/A</f>
        <v>#N/A</v>
      </c>
      <c r="Y58" s="31" t="e">
        <f>#N/A</f>
        <v>#N/A</v>
      </c>
      <c r="Z58" s="30" t="e">
        <f>#N/A</f>
        <v>#N/A</v>
      </c>
      <c r="AA58" s="31" t="e">
        <f>#N/A</f>
        <v>#N/A</v>
      </c>
      <c r="AB58" s="30" t="e">
        <f>#N/A</f>
        <v>#N/A</v>
      </c>
      <c r="AC58" s="31" t="e">
        <f>#N/A</f>
        <v>#N/A</v>
      </c>
      <c r="AD58" s="30" t="e">
        <f>#N/A</f>
        <v>#N/A</v>
      </c>
      <c r="AE58" s="31" t="e">
        <f>#N/A</f>
        <v>#N/A</v>
      </c>
      <c r="AF58" s="30" t="e">
        <f>#N/A</f>
        <v>#N/A</v>
      </c>
      <c r="AG58" s="31" t="e">
        <f>#N/A</f>
        <v>#N/A</v>
      </c>
      <c r="AH58" s="30" t="e">
        <f>#N/A</f>
        <v>#N/A</v>
      </c>
      <c r="AI58" s="31" t="e">
        <f>#N/A</f>
        <v>#N/A</v>
      </c>
      <c r="AJ58" s="30" t="e">
        <f>#N/A</f>
        <v>#N/A</v>
      </c>
      <c r="AK58" s="31" t="e">
        <f>#N/A</f>
        <v>#N/A</v>
      </c>
      <c r="AL58" s="30" t="e">
        <f>#N/A</f>
        <v>#N/A</v>
      </c>
      <c r="AM58" s="31" t="e">
        <f>#N/A</f>
        <v>#N/A</v>
      </c>
      <c r="AN58" s="30" t="e">
        <f>#N/A</f>
        <v>#N/A</v>
      </c>
      <c r="AO58" s="31" t="e">
        <f>#N/A</f>
        <v>#N/A</v>
      </c>
      <c r="AP58" s="30" t="e">
        <f>#N/A</f>
        <v>#N/A</v>
      </c>
      <c r="AQ58" s="31" t="e">
        <f>#N/A</f>
        <v>#N/A</v>
      </c>
      <c r="AR58" s="30" t="e">
        <f>#N/A</f>
        <v>#N/A</v>
      </c>
      <c r="AS58" s="31" t="e">
        <f>#N/A</f>
        <v>#N/A</v>
      </c>
      <c r="AT58" s="30" t="e">
        <f>#N/A</f>
        <v>#N/A</v>
      </c>
      <c r="AU58" s="31" t="e">
        <f>#N/A</f>
        <v>#N/A</v>
      </c>
      <c r="AV58" s="30" t="e">
        <f>#N/A</f>
        <v>#N/A</v>
      </c>
      <c r="AW58" s="31" t="e">
        <f>#N/A</f>
        <v>#N/A</v>
      </c>
      <c r="AX58" s="30" t="e">
        <f>#N/A</f>
        <v>#N/A</v>
      </c>
      <c r="AY58" s="31" t="e">
        <f>#N/A</f>
        <v>#N/A</v>
      </c>
      <c r="AZ58" s="30" t="e">
        <f>#N/A</f>
        <v>#N/A</v>
      </c>
      <c r="BA58" s="31" t="e">
        <f>#N/A</f>
        <v>#N/A</v>
      </c>
      <c r="BB58" s="30" t="e">
        <f>#N/A</f>
        <v>#N/A</v>
      </c>
      <c r="BC58" s="31" t="e">
        <f>#N/A</f>
        <v>#N/A</v>
      </c>
      <c r="BD58" s="30" t="e">
        <f>#N/A</f>
        <v>#N/A</v>
      </c>
      <c r="BE58" s="31" t="e">
        <f>#N/A</f>
        <v>#N/A</v>
      </c>
      <c r="BF58" s="30" t="e">
        <f>#N/A</f>
        <v>#N/A</v>
      </c>
      <c r="BG58" s="31" t="e">
        <f>#N/A</f>
        <v>#N/A</v>
      </c>
      <c r="BH58" s="30" t="e">
        <f>#N/A</f>
        <v>#N/A</v>
      </c>
      <c r="BI58" s="31" t="e">
        <f>#N/A</f>
        <v>#N/A</v>
      </c>
      <c r="BJ58" s="30">
        <v>3482</v>
      </c>
      <c r="BK58" s="31">
        <v>3696</v>
      </c>
      <c r="BL58" s="30">
        <v>3699</v>
      </c>
      <c r="BM58" s="31">
        <v>3976</v>
      </c>
      <c r="BN58" s="30">
        <v>3450</v>
      </c>
      <c r="BO58" s="31">
        <v>3728</v>
      </c>
      <c r="BP58" s="30">
        <v>4016</v>
      </c>
      <c r="BQ58" s="31">
        <v>3879</v>
      </c>
      <c r="BR58" s="30">
        <v>3496</v>
      </c>
      <c r="BS58" s="31">
        <v>3512</v>
      </c>
      <c r="BT58" s="30">
        <v>3830</v>
      </c>
      <c r="BU58" s="31">
        <v>3193</v>
      </c>
      <c r="BV58" s="30">
        <v>2880</v>
      </c>
      <c r="BW58" s="31">
        <v>2983</v>
      </c>
      <c r="BX58" s="30">
        <v>3713</v>
      </c>
      <c r="BY58" s="31">
        <v>3391</v>
      </c>
      <c r="BZ58" s="30">
        <v>3541</v>
      </c>
      <c r="CA58" s="31">
        <v>3829</v>
      </c>
      <c r="CB58" s="30">
        <v>4221</v>
      </c>
      <c r="CC58" s="31">
        <v>3869</v>
      </c>
      <c r="CD58" s="30">
        <v>3626</v>
      </c>
      <c r="CE58" s="31">
        <v>4374</v>
      </c>
      <c r="CF58" s="30">
        <v>4551</v>
      </c>
      <c r="CG58" s="31">
        <v>4519</v>
      </c>
      <c r="CH58" s="30">
        <v>4889</v>
      </c>
      <c r="CI58" s="31" t="e">
        <f>#N/A</f>
        <v>#N/A</v>
      </c>
      <c r="CJ58" s="30" t="e">
        <f>#N/A</f>
        <v>#N/A</v>
      </c>
      <c r="CK58" s="31"/>
      <c r="CL58" s="30"/>
    </row>
    <row r="59" spans="1:90" s="32" customFormat="1" ht="15" customHeight="1" x14ac:dyDescent="0.3">
      <c r="A59" s="29" t="s">
        <v>55</v>
      </c>
      <c r="B59" s="30" t="s">
        <v>226</v>
      </c>
      <c r="C59" s="29" t="s">
        <v>129</v>
      </c>
      <c r="D59" s="30" t="s">
        <v>6</v>
      </c>
      <c r="E59" s="29" t="s">
        <v>6</v>
      </c>
      <c r="F59" s="30"/>
      <c r="G59" s="30">
        <v>3.4137499460532599</v>
      </c>
      <c r="H59" s="30">
        <v>2.5316455696202498</v>
      </c>
      <c r="I59" s="31">
        <v>2.14766806455712</v>
      </c>
      <c r="J59" s="30">
        <v>1.4492753623188499</v>
      </c>
      <c r="K59" s="31">
        <v>1.7235623069860599</v>
      </c>
      <c r="L59" s="30">
        <v>1.9352686019352701</v>
      </c>
      <c r="M59" s="31">
        <v>2.2227751513643601</v>
      </c>
      <c r="N59" s="30">
        <v>1.8665575112566499</v>
      </c>
      <c r="O59" s="31">
        <v>2.7487179487179501</v>
      </c>
      <c r="P59" s="30">
        <v>2.7864157119476198</v>
      </c>
      <c r="Q59" s="31">
        <v>3.9797160243407701</v>
      </c>
      <c r="R59" s="30">
        <v>3.9701036727477299</v>
      </c>
      <c r="S59" s="31">
        <v>3.5536035136753901</v>
      </c>
      <c r="T59" s="30">
        <v>4.0205405835755004</v>
      </c>
      <c r="U59" s="31">
        <v>6.7847528383598199</v>
      </c>
      <c r="V59" s="30">
        <v>8.0119038416943393</v>
      </c>
      <c r="W59" s="31">
        <v>8.8876036244457204</v>
      </c>
      <c r="X59" s="30">
        <v>8.8515556235888297</v>
      </c>
      <c r="Y59" s="31">
        <v>6.1746437705516897</v>
      </c>
      <c r="Z59" s="30">
        <v>6.5910473396071296</v>
      </c>
      <c r="AA59" s="31">
        <v>6.20396600566571</v>
      </c>
      <c r="AB59" s="30">
        <v>6.9610462663479202</v>
      </c>
      <c r="AC59" s="31">
        <v>7.5395732966276601</v>
      </c>
      <c r="AD59" s="30">
        <v>7.4289167142233703</v>
      </c>
      <c r="AE59" s="31">
        <v>6.15497465990933</v>
      </c>
      <c r="AF59" s="30">
        <v>7.5368130423349999</v>
      </c>
      <c r="AG59" s="31">
        <v>6.7773831237400399</v>
      </c>
      <c r="AH59" s="30">
        <v>6.6058371351790397</v>
      </c>
      <c r="AI59" s="31">
        <v>6.88799547710284</v>
      </c>
      <c r="AJ59" s="30">
        <v>8.5093376532077993</v>
      </c>
      <c r="AK59" s="31">
        <v>9.9373670172915105</v>
      </c>
      <c r="AL59" s="30">
        <v>10.947942314456601</v>
      </c>
      <c r="AM59" s="31">
        <v>10.5433281419882</v>
      </c>
      <c r="AN59" s="30">
        <v>8.3828624545787491</v>
      </c>
      <c r="AO59" s="31">
        <v>10.366634864386</v>
      </c>
      <c r="AP59" s="30">
        <v>6.4648225938548602</v>
      </c>
      <c r="AQ59" s="31">
        <v>5.6327919402429698</v>
      </c>
      <c r="AR59" s="30">
        <v>4.3012708891025699</v>
      </c>
      <c r="AS59" s="31">
        <v>4.2481722979648202</v>
      </c>
      <c r="AT59" s="30">
        <v>7.4817608814333099</v>
      </c>
      <c r="AU59" s="31">
        <v>8.9435804519603206</v>
      </c>
      <c r="AV59" s="30">
        <v>8.6315159972092399</v>
      </c>
      <c r="AW59" s="31">
        <v>7.4701478392721903</v>
      </c>
      <c r="AX59" s="30">
        <v>7.5612402742825404</v>
      </c>
      <c r="AY59" s="31">
        <v>9.77085835720227</v>
      </c>
      <c r="AZ59" s="30">
        <v>10.3036975869346</v>
      </c>
      <c r="BA59" s="31">
        <v>11.03150283283</v>
      </c>
      <c r="BB59" s="30">
        <v>9.9210097020692203</v>
      </c>
      <c r="BC59" s="31">
        <v>8.5812886663019192</v>
      </c>
      <c r="BD59" s="30">
        <v>6.1720179670604196</v>
      </c>
      <c r="BE59" s="31">
        <v>5.0431847513154002</v>
      </c>
      <c r="BF59" s="30">
        <v>6.5123999218902302</v>
      </c>
      <c r="BG59" s="31">
        <v>7.3895348837209403</v>
      </c>
      <c r="BH59" s="30">
        <v>8.1322469445314596</v>
      </c>
      <c r="BI59" s="31">
        <v>7.4510915792458299</v>
      </c>
      <c r="BJ59" s="30">
        <v>7.1757264643872096</v>
      </c>
      <c r="BK59" s="31">
        <v>7.4711710248497596</v>
      </c>
      <c r="BL59" s="30">
        <v>7.3014780466599198</v>
      </c>
      <c r="BM59" s="31">
        <v>6.9291255475222897</v>
      </c>
      <c r="BN59" s="30">
        <v>6.3052737816247397</v>
      </c>
      <c r="BO59" s="31">
        <v>6.1525028126207104</v>
      </c>
      <c r="BP59" s="30">
        <v>6.2560137747092099</v>
      </c>
      <c r="BQ59" s="31">
        <v>6.2563748231500602</v>
      </c>
      <c r="BR59" s="30">
        <v>6.1147316759192298</v>
      </c>
      <c r="BS59" s="31">
        <v>5.7785089453786096</v>
      </c>
      <c r="BT59" s="30">
        <v>5.5302247994280798</v>
      </c>
      <c r="BU59" s="31">
        <v>5.4312653857468103</v>
      </c>
      <c r="BV59" s="30">
        <v>5.32413374782013</v>
      </c>
      <c r="BW59" s="31">
        <v>5.2833856736952196</v>
      </c>
      <c r="BX59" s="30">
        <v>5.7221569867220703</v>
      </c>
      <c r="BY59" s="31">
        <v>5.8622259424056802</v>
      </c>
      <c r="BZ59" s="30">
        <v>5.9289334254780099</v>
      </c>
      <c r="CA59" s="31">
        <v>5.7611181341704398</v>
      </c>
      <c r="CB59" s="30">
        <v>5.58189869993023</v>
      </c>
      <c r="CC59" s="31">
        <v>5.4724021695404401</v>
      </c>
      <c r="CD59" s="30">
        <v>5.3714627449914403</v>
      </c>
      <c r="CE59" s="31">
        <v>5.4795256449858298</v>
      </c>
      <c r="CF59" s="30">
        <v>5.5740623356305701</v>
      </c>
      <c r="CG59" s="31">
        <v>5.5514638188178802</v>
      </c>
      <c r="CH59" s="30">
        <v>5.7541985914402902</v>
      </c>
      <c r="CI59" s="31">
        <v>5.5042717630731097</v>
      </c>
      <c r="CJ59" s="30"/>
      <c r="CK59" s="31"/>
      <c r="CL59" s="30"/>
    </row>
    <row r="60" spans="1:90" s="32" customFormat="1" ht="15" customHeight="1" x14ac:dyDescent="0.3">
      <c r="A60" s="29" t="s">
        <v>55</v>
      </c>
      <c r="B60" s="30" t="s">
        <v>227</v>
      </c>
      <c r="C60" s="29" t="s">
        <v>228</v>
      </c>
      <c r="D60" s="30" t="s">
        <v>2</v>
      </c>
      <c r="E60" s="29" t="s">
        <v>153</v>
      </c>
      <c r="F60" s="30"/>
      <c r="G60" s="30" t="e">
        <f>#N/A</f>
        <v>#N/A</v>
      </c>
      <c r="H60" s="30" t="e">
        <f>#N/A</f>
        <v>#N/A</v>
      </c>
      <c r="I60" s="31" t="e">
        <f>#N/A</f>
        <v>#N/A</v>
      </c>
      <c r="J60" s="30" t="e">
        <f>#N/A</f>
        <v>#N/A</v>
      </c>
      <c r="K60" s="31" t="e">
        <f>#N/A</f>
        <v>#N/A</v>
      </c>
      <c r="L60" s="30" t="e">
        <f>#N/A</f>
        <v>#N/A</v>
      </c>
      <c r="M60" s="31" t="e">
        <f>#N/A</f>
        <v>#N/A</v>
      </c>
      <c r="N60" s="30" t="e">
        <f>#N/A</f>
        <v>#N/A</v>
      </c>
      <c r="O60" s="31" t="e">
        <f>#N/A</f>
        <v>#N/A</v>
      </c>
      <c r="P60" s="30" t="e">
        <f>#N/A</f>
        <v>#N/A</v>
      </c>
      <c r="Q60" s="31" t="e">
        <f>#N/A</f>
        <v>#N/A</v>
      </c>
      <c r="R60" s="30" t="e">
        <f>#N/A</f>
        <v>#N/A</v>
      </c>
      <c r="S60" s="31" t="e">
        <f>#N/A</f>
        <v>#N/A</v>
      </c>
      <c r="T60" s="30" t="e">
        <f>#N/A</f>
        <v>#N/A</v>
      </c>
      <c r="U60" s="31" t="e">
        <f>#N/A</f>
        <v>#N/A</v>
      </c>
      <c r="V60" s="30" t="e">
        <f>#N/A</f>
        <v>#N/A</v>
      </c>
      <c r="W60" s="31" t="e">
        <f>#N/A</f>
        <v>#N/A</v>
      </c>
      <c r="X60" s="30" t="e">
        <f>#N/A</f>
        <v>#N/A</v>
      </c>
      <c r="Y60" s="31" t="e">
        <f>#N/A</f>
        <v>#N/A</v>
      </c>
      <c r="Z60" s="30" t="e">
        <f>#N/A</f>
        <v>#N/A</v>
      </c>
      <c r="AA60" s="31" t="e">
        <f>#N/A</f>
        <v>#N/A</v>
      </c>
      <c r="AB60" s="30" t="e">
        <f>#N/A</f>
        <v>#N/A</v>
      </c>
      <c r="AC60" s="31" t="e">
        <f>#N/A</f>
        <v>#N/A</v>
      </c>
      <c r="AD60" s="30" t="e">
        <f>#N/A</f>
        <v>#N/A</v>
      </c>
      <c r="AE60" s="31" t="e">
        <f>#N/A</f>
        <v>#N/A</v>
      </c>
      <c r="AF60" s="30" t="e">
        <f>#N/A</f>
        <v>#N/A</v>
      </c>
      <c r="AG60" s="31" t="e">
        <f>#N/A</f>
        <v>#N/A</v>
      </c>
      <c r="AH60" s="30" t="e">
        <f>#N/A</f>
        <v>#N/A</v>
      </c>
      <c r="AI60" s="31" t="e">
        <f>#N/A</f>
        <v>#N/A</v>
      </c>
      <c r="AJ60" s="30" t="e">
        <f>#N/A</f>
        <v>#N/A</v>
      </c>
      <c r="AK60" s="31" t="e">
        <f>#N/A</f>
        <v>#N/A</v>
      </c>
      <c r="AL60" s="30" t="e">
        <f>#N/A</f>
        <v>#N/A</v>
      </c>
      <c r="AM60" s="31" t="e">
        <f>#N/A</f>
        <v>#N/A</v>
      </c>
      <c r="AN60" s="30" t="e">
        <f>#N/A</f>
        <v>#N/A</v>
      </c>
      <c r="AO60" s="31" t="e">
        <f>#N/A</f>
        <v>#N/A</v>
      </c>
      <c r="AP60" s="30" t="e">
        <f>#N/A</f>
        <v>#N/A</v>
      </c>
      <c r="AQ60" s="31" t="e">
        <f>#N/A</f>
        <v>#N/A</v>
      </c>
      <c r="AR60" s="30" t="e">
        <f>#N/A</f>
        <v>#N/A</v>
      </c>
      <c r="AS60" s="31" t="e">
        <f>#N/A</f>
        <v>#N/A</v>
      </c>
      <c r="AT60" s="30" t="e">
        <f>#N/A</f>
        <v>#N/A</v>
      </c>
      <c r="AU60" s="31" t="e">
        <f>#N/A</f>
        <v>#N/A</v>
      </c>
      <c r="AV60" s="30" t="e">
        <f>#N/A</f>
        <v>#N/A</v>
      </c>
      <c r="AW60" s="31" t="e">
        <f>#N/A</f>
        <v>#N/A</v>
      </c>
      <c r="AX60" s="30" t="e">
        <f>#N/A</f>
        <v>#N/A</v>
      </c>
      <c r="AY60" s="31" t="e">
        <f>#N/A</f>
        <v>#N/A</v>
      </c>
      <c r="AZ60" s="30" t="e">
        <f>#N/A</f>
        <v>#N/A</v>
      </c>
      <c r="BA60" s="31" t="e">
        <f>#N/A</f>
        <v>#N/A</v>
      </c>
      <c r="BB60" s="30" t="e">
        <f>#N/A</f>
        <v>#N/A</v>
      </c>
      <c r="BC60" s="31" t="e">
        <f>#N/A</f>
        <v>#N/A</v>
      </c>
      <c r="BD60" s="30">
        <v>182.98666666666699</v>
      </c>
      <c r="BE60" s="31">
        <v>186.86666666666699</v>
      </c>
      <c r="BF60" s="30">
        <v>189.61</v>
      </c>
      <c r="BG60" s="31">
        <v>199.42666666666699</v>
      </c>
      <c r="BH60" s="30">
        <v>204.86666666666699</v>
      </c>
      <c r="BI60" s="31">
        <v>208.79</v>
      </c>
      <c r="BJ60" s="30">
        <v>202.106666666667</v>
      </c>
      <c r="BK60" s="31">
        <v>212.49</v>
      </c>
      <c r="BL60" s="30">
        <v>223.13333333333301</v>
      </c>
      <c r="BM60" s="31">
        <v>231.69333333333299</v>
      </c>
      <c r="BN60" s="30">
        <v>222.053333333333</v>
      </c>
      <c r="BO60" s="31">
        <v>233.17666666666699</v>
      </c>
      <c r="BP60" s="30">
        <v>255.433333333333</v>
      </c>
      <c r="BQ60" s="31">
        <v>250.24</v>
      </c>
      <c r="BR60" s="30">
        <v>258.113333333333</v>
      </c>
      <c r="BS60" s="31">
        <v>273.83999999999997</v>
      </c>
      <c r="BT60" s="30">
        <v>289.58333333333297</v>
      </c>
      <c r="BU60" s="31">
        <v>270.64</v>
      </c>
      <c r="BV60" s="30">
        <v>290.87666666666701</v>
      </c>
      <c r="BW60" s="31">
        <v>307.33666666666699</v>
      </c>
      <c r="BX60" s="30">
        <v>321.03333333333302</v>
      </c>
      <c r="BY60" s="31">
        <v>319.27</v>
      </c>
      <c r="BZ60" s="30">
        <v>343.87</v>
      </c>
      <c r="CA60" s="31">
        <v>351.65333333333302</v>
      </c>
      <c r="CB60" s="30">
        <v>355.066666666667</v>
      </c>
      <c r="CC60" s="31">
        <v>382.91666666666703</v>
      </c>
      <c r="CD60" s="30">
        <v>393.67333333333301</v>
      </c>
      <c r="CE60" s="31">
        <v>395.64</v>
      </c>
      <c r="CF60" s="30">
        <v>395.53333333333302</v>
      </c>
      <c r="CG60" s="31">
        <v>402.38333333333298</v>
      </c>
      <c r="CH60" s="30">
        <v>420.73333333333301</v>
      </c>
      <c r="CI60" s="31" t="e">
        <f>#N/A</f>
        <v>#N/A</v>
      </c>
      <c r="CJ60" s="30"/>
      <c r="CK60" s="31"/>
      <c r="CL60" s="30"/>
    </row>
    <row r="61" spans="1:90" s="32" customFormat="1" ht="15" customHeight="1" x14ac:dyDescent="0.3">
      <c r="A61" s="29" t="s">
        <v>55</v>
      </c>
      <c r="B61" s="30" t="s">
        <v>229</v>
      </c>
      <c r="C61" s="29" t="s">
        <v>230</v>
      </c>
      <c r="D61" s="30" t="s">
        <v>5</v>
      </c>
      <c r="E61" s="29" t="s">
        <v>231</v>
      </c>
      <c r="F61" s="30"/>
      <c r="G61" s="30" t="e">
        <f>#N/A</f>
        <v>#N/A</v>
      </c>
      <c r="H61" s="30" t="e">
        <f>#N/A</f>
        <v>#N/A</v>
      </c>
      <c r="I61" s="31" t="e">
        <f>#N/A</f>
        <v>#N/A</v>
      </c>
      <c r="J61" s="30" t="e">
        <f>#N/A</f>
        <v>#N/A</v>
      </c>
      <c r="K61" s="31" t="e">
        <f>#N/A</f>
        <v>#N/A</v>
      </c>
      <c r="L61" s="30" t="e">
        <f>#N/A</f>
        <v>#N/A</v>
      </c>
      <c r="M61" s="31" t="e">
        <f>#N/A</f>
        <v>#N/A</v>
      </c>
      <c r="N61" s="30" t="e">
        <f>#N/A</f>
        <v>#N/A</v>
      </c>
      <c r="O61" s="31" t="e">
        <f>#N/A</f>
        <v>#N/A</v>
      </c>
      <c r="P61" s="30" t="e">
        <f>#N/A</f>
        <v>#N/A</v>
      </c>
      <c r="Q61" s="31" t="e">
        <f>#N/A</f>
        <v>#N/A</v>
      </c>
      <c r="R61" s="30" t="e">
        <f>#N/A</f>
        <v>#N/A</v>
      </c>
      <c r="S61" s="31" t="e">
        <f>#N/A</f>
        <v>#N/A</v>
      </c>
      <c r="T61" s="30" t="e">
        <f>#N/A</f>
        <v>#N/A</v>
      </c>
      <c r="U61" s="31" t="e">
        <f>#N/A</f>
        <v>#N/A</v>
      </c>
      <c r="V61" s="30" t="e">
        <f>#N/A</f>
        <v>#N/A</v>
      </c>
      <c r="W61" s="31" t="e">
        <f>#N/A</f>
        <v>#N/A</v>
      </c>
      <c r="X61" s="30" t="e">
        <f>#N/A</f>
        <v>#N/A</v>
      </c>
      <c r="Y61" s="31" t="e">
        <f>#N/A</f>
        <v>#N/A</v>
      </c>
      <c r="Z61" s="30" t="e">
        <f>#N/A</f>
        <v>#N/A</v>
      </c>
      <c r="AA61" s="31" t="e">
        <f>#N/A</f>
        <v>#N/A</v>
      </c>
      <c r="AB61" s="30" t="e">
        <f>#N/A</f>
        <v>#N/A</v>
      </c>
      <c r="AC61" s="31" t="e">
        <f>#N/A</f>
        <v>#N/A</v>
      </c>
      <c r="AD61" s="30" t="e">
        <f>#N/A</f>
        <v>#N/A</v>
      </c>
      <c r="AE61" s="31" t="e">
        <f>#N/A</f>
        <v>#N/A</v>
      </c>
      <c r="AF61" s="30" t="e">
        <f>#N/A</f>
        <v>#N/A</v>
      </c>
      <c r="AG61" s="31" t="e">
        <f>#N/A</f>
        <v>#N/A</v>
      </c>
      <c r="AH61" s="30" t="e">
        <f>#N/A</f>
        <v>#N/A</v>
      </c>
      <c r="AI61" s="31" t="e">
        <f>#N/A</f>
        <v>#N/A</v>
      </c>
      <c r="AJ61" s="30" t="e">
        <f>#N/A</f>
        <v>#N/A</v>
      </c>
      <c r="AK61" s="31" t="e">
        <f>#N/A</f>
        <v>#N/A</v>
      </c>
      <c r="AL61" s="30" t="e">
        <f>#N/A</f>
        <v>#N/A</v>
      </c>
      <c r="AM61" s="31" t="e">
        <f>#N/A</f>
        <v>#N/A</v>
      </c>
      <c r="AN61" s="30" t="e">
        <f>#N/A</f>
        <v>#N/A</v>
      </c>
      <c r="AO61" s="31" t="e">
        <f>#N/A</f>
        <v>#N/A</v>
      </c>
      <c r="AP61" s="30" t="e">
        <f>#N/A</f>
        <v>#N/A</v>
      </c>
      <c r="AQ61" s="31" t="e">
        <f>#N/A</f>
        <v>#N/A</v>
      </c>
      <c r="AR61" s="30" t="e">
        <f>#N/A</f>
        <v>#N/A</v>
      </c>
      <c r="AS61" s="31" t="e">
        <f>#N/A</f>
        <v>#N/A</v>
      </c>
      <c r="AT61" s="30" t="e">
        <f>#N/A</f>
        <v>#N/A</v>
      </c>
      <c r="AU61" s="31" t="e">
        <f>#N/A</f>
        <v>#N/A</v>
      </c>
      <c r="AV61" s="30" t="e">
        <f>#N/A</f>
        <v>#N/A</v>
      </c>
      <c r="AW61" s="31" t="e">
        <f>#N/A</f>
        <v>#N/A</v>
      </c>
      <c r="AX61" s="30" t="e">
        <f>#N/A</f>
        <v>#N/A</v>
      </c>
      <c r="AY61" s="31">
        <v>19709</v>
      </c>
      <c r="AZ61" s="30">
        <v>12361</v>
      </c>
      <c r="BA61" s="31">
        <v>12848</v>
      </c>
      <c r="BB61" s="30">
        <v>17698</v>
      </c>
      <c r="BC61" s="31">
        <v>26257</v>
      </c>
      <c r="BD61" s="30">
        <v>17931</v>
      </c>
      <c r="BE61" s="31">
        <v>18762</v>
      </c>
      <c r="BF61" s="30">
        <v>19690</v>
      </c>
      <c r="BG61" s="31">
        <v>28286</v>
      </c>
      <c r="BH61" s="30">
        <v>18208</v>
      </c>
      <c r="BI61" s="31">
        <v>20008</v>
      </c>
      <c r="BJ61" s="30">
        <v>28544</v>
      </c>
      <c r="BK61" s="31">
        <v>33132</v>
      </c>
      <c r="BL61" s="30">
        <v>28268</v>
      </c>
      <c r="BM61" s="31">
        <v>28374</v>
      </c>
      <c r="BN61" s="30">
        <v>32959</v>
      </c>
      <c r="BO61" s="31">
        <v>29734</v>
      </c>
      <c r="BP61" s="30">
        <v>25151</v>
      </c>
      <c r="BQ61" s="31">
        <v>27121</v>
      </c>
      <c r="BR61" s="30">
        <v>31686</v>
      </c>
      <c r="BS61" s="31">
        <v>32549</v>
      </c>
      <c r="BT61" s="30">
        <v>24681</v>
      </c>
      <c r="BU61" s="31">
        <v>23501</v>
      </c>
      <c r="BV61" s="30">
        <v>47303</v>
      </c>
      <c r="BW61" s="31" t="e">
        <f>#N/A</f>
        <v>#N/A</v>
      </c>
      <c r="BX61" s="30" t="e">
        <f>#N/A</f>
        <v>#N/A</v>
      </c>
      <c r="BY61" s="31" t="e">
        <f>#N/A</f>
        <v>#N/A</v>
      </c>
      <c r="BZ61" s="30" t="e">
        <f>#N/A</f>
        <v>#N/A</v>
      </c>
      <c r="CA61" s="31" t="e">
        <f>#N/A</f>
        <v>#N/A</v>
      </c>
      <c r="CB61" s="30" t="e">
        <f>#N/A</f>
        <v>#N/A</v>
      </c>
      <c r="CC61" s="31" t="e">
        <f>#N/A</f>
        <v>#N/A</v>
      </c>
      <c r="CD61" s="30" t="e">
        <f>#N/A</f>
        <v>#N/A</v>
      </c>
      <c r="CE61" s="31" t="e">
        <f>#N/A</f>
        <v>#N/A</v>
      </c>
      <c r="CF61" s="30" t="e">
        <f>#N/A</f>
        <v>#N/A</v>
      </c>
      <c r="CG61" s="31" t="e">
        <f>#N/A</f>
        <v>#N/A</v>
      </c>
      <c r="CH61" s="30" t="e">
        <f>#N/A</f>
        <v>#N/A</v>
      </c>
      <c r="CI61" s="31" t="e">
        <f>#N/A</f>
        <v>#N/A</v>
      </c>
      <c r="CJ61" s="30"/>
      <c r="CK61" s="31"/>
      <c r="CL61" s="30"/>
    </row>
    <row r="62" spans="1:90" s="32" customFormat="1" ht="15" customHeight="1" x14ac:dyDescent="0.3">
      <c r="A62" s="29" t="s">
        <v>55</v>
      </c>
      <c r="B62" s="30" t="s">
        <v>233</v>
      </c>
      <c r="C62" s="29" t="s">
        <v>132</v>
      </c>
      <c r="D62" s="30" t="s">
        <v>7</v>
      </c>
      <c r="E62" s="29" t="s">
        <v>133</v>
      </c>
      <c r="F62" s="30"/>
      <c r="G62" s="30" t="e">
        <f>#N/A</f>
        <v>#N/A</v>
      </c>
      <c r="H62" s="30" t="e">
        <f>#N/A</f>
        <v>#N/A</v>
      </c>
      <c r="I62" s="31" t="e">
        <f>#N/A</f>
        <v>#N/A</v>
      </c>
      <c r="J62" s="30" t="e">
        <f>#N/A</f>
        <v>#N/A</v>
      </c>
      <c r="K62" s="31" t="e">
        <f>#N/A</f>
        <v>#N/A</v>
      </c>
      <c r="L62" s="30" t="e">
        <f>#N/A</f>
        <v>#N/A</v>
      </c>
      <c r="M62" s="31" t="e">
        <f>#N/A</f>
        <v>#N/A</v>
      </c>
      <c r="N62" s="30" t="e">
        <f>#N/A</f>
        <v>#N/A</v>
      </c>
      <c r="O62" s="31" t="e">
        <f>#N/A</f>
        <v>#N/A</v>
      </c>
      <c r="P62" s="30" t="e">
        <f>#N/A</f>
        <v>#N/A</v>
      </c>
      <c r="Q62" s="31" t="e">
        <f>#N/A</f>
        <v>#N/A</v>
      </c>
      <c r="R62" s="30" t="e">
        <f>#N/A</f>
        <v>#N/A</v>
      </c>
      <c r="S62" s="31" t="e">
        <f>#N/A</f>
        <v>#N/A</v>
      </c>
      <c r="T62" s="30" t="e">
        <f>#N/A</f>
        <v>#N/A</v>
      </c>
      <c r="U62" s="31" t="e">
        <f>#N/A</f>
        <v>#N/A</v>
      </c>
      <c r="V62" s="30" t="e">
        <f>#N/A</f>
        <v>#N/A</v>
      </c>
      <c r="W62" s="31" t="e">
        <f>#N/A</f>
        <v>#N/A</v>
      </c>
      <c r="X62" s="30" t="e">
        <f>#N/A</f>
        <v>#N/A</v>
      </c>
      <c r="Y62" s="31" t="e">
        <f>#N/A</f>
        <v>#N/A</v>
      </c>
      <c r="Z62" s="30" t="e">
        <f>#N/A</f>
        <v>#N/A</v>
      </c>
      <c r="AA62" s="31" t="e">
        <f>#N/A</f>
        <v>#N/A</v>
      </c>
      <c r="AB62" s="30" t="e">
        <f>#N/A</f>
        <v>#N/A</v>
      </c>
      <c r="AC62" s="31" t="e">
        <f>#N/A</f>
        <v>#N/A</v>
      </c>
      <c r="AD62" s="30" t="e">
        <f>#N/A</f>
        <v>#N/A</v>
      </c>
      <c r="AE62" s="31" t="e">
        <f>#N/A</f>
        <v>#N/A</v>
      </c>
      <c r="AF62" s="30" t="e">
        <f>#N/A</f>
        <v>#N/A</v>
      </c>
      <c r="AG62" s="31" t="e">
        <f>#N/A</f>
        <v>#N/A</v>
      </c>
      <c r="AH62" s="30" t="e">
        <f>#N/A</f>
        <v>#N/A</v>
      </c>
      <c r="AI62" s="31" t="e">
        <f>#N/A</f>
        <v>#N/A</v>
      </c>
      <c r="AJ62" s="30" t="e">
        <f>#N/A</f>
        <v>#N/A</v>
      </c>
      <c r="AK62" s="31">
        <v>68.646666666666704</v>
      </c>
      <c r="AL62" s="30">
        <v>68.633333333333297</v>
      </c>
      <c r="AM62" s="31">
        <v>68.573333333333295</v>
      </c>
      <c r="AN62" s="30">
        <v>68.5566666666667</v>
      </c>
      <c r="AO62" s="31">
        <v>68.516666666666694</v>
      </c>
      <c r="AP62" s="30">
        <v>68.716666666666697</v>
      </c>
      <c r="AQ62" s="31">
        <v>68.946666666666701</v>
      </c>
      <c r="AR62" s="30">
        <v>69.031833333333296</v>
      </c>
      <c r="AS62" s="31">
        <v>69.06</v>
      </c>
      <c r="AT62" s="30">
        <v>69.122033333333306</v>
      </c>
      <c r="AU62" s="31">
        <v>69.247833333333304</v>
      </c>
      <c r="AV62" s="30">
        <v>69.303333333333299</v>
      </c>
      <c r="AW62" s="31">
        <v>69.540400000000005</v>
      </c>
      <c r="AX62" s="30">
        <v>70.505600000000001</v>
      </c>
      <c r="AY62" s="31">
        <v>71.401200000000003</v>
      </c>
      <c r="AZ62" s="30">
        <v>73.329899999999995</v>
      </c>
      <c r="BA62" s="31">
        <v>74.561466666666703</v>
      </c>
      <c r="BB62" s="30">
        <v>77.317033333333299</v>
      </c>
      <c r="BC62" s="31">
        <v>82.774799999999999</v>
      </c>
      <c r="BD62" s="30">
        <v>81.854533333333293</v>
      </c>
      <c r="BE62" s="31">
        <v>81.686333333333295</v>
      </c>
      <c r="BF62" s="30">
        <v>80.801633333333299</v>
      </c>
      <c r="BG62" s="31">
        <v>79.039333333333303</v>
      </c>
      <c r="BH62" s="30">
        <v>77.8703</v>
      </c>
      <c r="BI62" s="31">
        <v>77.750933333333293</v>
      </c>
      <c r="BJ62" s="30">
        <v>77.750266666666704</v>
      </c>
      <c r="BK62" s="31">
        <v>77.736599999999996</v>
      </c>
      <c r="BL62" s="30">
        <v>77.644233333333304</v>
      </c>
      <c r="BM62" s="31">
        <v>77.483000000000004</v>
      </c>
      <c r="BN62" s="30">
        <v>77.590299999999999</v>
      </c>
      <c r="BO62" s="31">
        <v>77.8237666666667</v>
      </c>
      <c r="BP62" s="30">
        <v>77.8</v>
      </c>
      <c r="BQ62" s="31">
        <v>77.800033333333303</v>
      </c>
      <c r="BR62" s="30">
        <v>78.363833333333304</v>
      </c>
      <c r="BS62" s="31">
        <v>78.488366666666707</v>
      </c>
      <c r="BT62" s="30">
        <v>78.400000000000006</v>
      </c>
      <c r="BU62" s="31">
        <v>78.400000000000006</v>
      </c>
      <c r="BV62" s="30">
        <v>78.584000000000003</v>
      </c>
      <c r="BW62" s="31">
        <v>79.208200000000005</v>
      </c>
      <c r="BX62" s="30">
        <v>80.304066666666699</v>
      </c>
      <c r="BY62" s="31">
        <v>80.685966666666701</v>
      </c>
      <c r="BZ62" s="30">
        <v>81.551933333333295</v>
      </c>
      <c r="CA62" s="31">
        <v>82.898933333333304</v>
      </c>
      <c r="CB62" s="30">
        <v>83.370199999999997</v>
      </c>
      <c r="CC62" s="31">
        <v>83.749466666666706</v>
      </c>
      <c r="CD62" s="30">
        <v>83.8631666666667</v>
      </c>
      <c r="CE62" s="31">
        <v>84.059766666666704</v>
      </c>
      <c r="CF62" s="30">
        <v>84.440466666666694</v>
      </c>
      <c r="CG62" s="31">
        <v>84.499866666666705</v>
      </c>
      <c r="CH62" s="30">
        <v>84.783799999999999</v>
      </c>
      <c r="CI62" s="31">
        <v>84.933233333333305</v>
      </c>
      <c r="CJ62" s="30" t="e">
        <f>#N/A</f>
        <v>#N/A</v>
      </c>
      <c r="CK62" s="31"/>
      <c r="CL62" s="30"/>
    </row>
    <row r="63" spans="1:90" s="32" customFormat="1" ht="15" customHeight="1" x14ac:dyDescent="0.3">
      <c r="A63" s="29" t="s">
        <v>53</v>
      </c>
      <c r="B63" s="30" t="s">
        <v>245</v>
      </c>
      <c r="C63" s="29" t="s">
        <v>235</v>
      </c>
      <c r="D63" s="30" t="s">
        <v>3</v>
      </c>
      <c r="E63" s="29" t="s">
        <v>125</v>
      </c>
      <c r="F63" s="30" t="s">
        <v>294</v>
      </c>
      <c r="G63" s="30"/>
      <c r="H63" s="30"/>
      <c r="I63" s="31"/>
      <c r="J63" s="30"/>
      <c r="K63" s="31"/>
      <c r="L63" s="30"/>
      <c r="M63" s="31"/>
      <c r="N63" s="30"/>
      <c r="O63" s="31"/>
      <c r="P63" s="30"/>
      <c r="Q63" s="31"/>
      <c r="R63" s="30"/>
      <c r="S63" s="31"/>
      <c r="T63" s="30"/>
      <c r="U63" s="31"/>
      <c r="V63" s="30"/>
      <c r="W63" s="31"/>
      <c r="X63" s="30"/>
      <c r="Y63" s="31"/>
      <c r="Z63" s="30"/>
      <c r="AA63" s="31"/>
      <c r="AB63" s="30"/>
      <c r="AC63" s="31"/>
      <c r="AD63" s="30"/>
      <c r="AE63" s="31"/>
      <c r="AF63" s="30"/>
      <c r="AG63" s="31"/>
      <c r="AH63" s="30"/>
      <c r="AI63" s="31"/>
      <c r="AJ63" s="30"/>
      <c r="AK63" s="31"/>
      <c r="AL63" s="30"/>
      <c r="AM63" s="31"/>
      <c r="AN63" s="30"/>
      <c r="AO63" s="31"/>
      <c r="AP63" s="30"/>
      <c r="AQ63" s="31"/>
      <c r="AR63" s="30"/>
      <c r="AS63" s="31"/>
      <c r="AT63" s="30"/>
      <c r="AU63" s="31"/>
      <c r="AV63" s="30"/>
      <c r="AW63" s="31">
        <v>10530.539316599999</v>
      </c>
      <c r="AX63" s="30">
        <v>7711.6044599999996</v>
      </c>
      <c r="AY63" s="31">
        <v>8535.2354242799993</v>
      </c>
      <c r="AZ63" s="30">
        <v>7252.88090379</v>
      </c>
      <c r="BA63" s="31">
        <v>10868.99378823</v>
      </c>
      <c r="BB63" s="30">
        <v>8082.56068323</v>
      </c>
      <c r="BC63" s="31">
        <v>5740.2185294999999</v>
      </c>
      <c r="BD63" s="30">
        <v>6305.6719375000002</v>
      </c>
      <c r="BE63" s="31">
        <v>10486.970408499999</v>
      </c>
      <c r="BF63" s="30">
        <v>6476.6226905000003</v>
      </c>
      <c r="BG63" s="31">
        <v>5303.6236849200004</v>
      </c>
      <c r="BH63" s="30">
        <v>7664.2558683200004</v>
      </c>
      <c r="BI63" s="31">
        <v>10783.27618906</v>
      </c>
      <c r="BJ63" s="30">
        <v>7738.7791957199997</v>
      </c>
      <c r="BK63" s="31">
        <v>6196.45100774</v>
      </c>
      <c r="BL63" s="30">
        <v>8158.0612525200004</v>
      </c>
      <c r="BM63" s="31">
        <v>12542.85172461</v>
      </c>
      <c r="BN63" s="30">
        <v>8474.5195438299997</v>
      </c>
      <c r="BO63" s="31">
        <v>6337.5858934643202</v>
      </c>
      <c r="BP63" s="30">
        <v>8627.2130720900004</v>
      </c>
      <c r="BQ63" s="31">
        <v>12601.72221315</v>
      </c>
      <c r="BR63" s="30">
        <v>7297.0451695299998</v>
      </c>
      <c r="BS63" s="31">
        <v>5902.3343534600999</v>
      </c>
      <c r="BT63" s="30">
        <v>6988.21955704012</v>
      </c>
      <c r="BU63" s="31">
        <v>12065.4724230601</v>
      </c>
      <c r="BV63" s="30">
        <v>9311.7499310500807</v>
      </c>
      <c r="BW63" s="31">
        <v>6856.8547965909502</v>
      </c>
      <c r="BX63" s="30">
        <v>8637.9473556827197</v>
      </c>
      <c r="BY63" s="31">
        <v>12140.6796768</v>
      </c>
      <c r="BZ63" s="30">
        <v>9550.7378543399991</v>
      </c>
      <c r="CA63" s="31">
        <v>7363.7250853000096</v>
      </c>
      <c r="CB63" s="30">
        <v>10176.59811218</v>
      </c>
      <c r="CC63" s="31">
        <v>14907.960957469601</v>
      </c>
      <c r="CD63" s="30">
        <v>8934.1316117299993</v>
      </c>
      <c r="CE63" s="31">
        <v>5751.6783004199997</v>
      </c>
      <c r="CF63" s="30">
        <v>8571.4829715899996</v>
      </c>
      <c r="CG63" s="31">
        <v>17002.657806110001</v>
      </c>
      <c r="CH63" s="30"/>
      <c r="CI63" s="31"/>
      <c r="CJ63" s="30"/>
      <c r="CK63" s="31"/>
      <c r="CL63" s="30"/>
    </row>
    <row r="64" spans="1:90" s="32" customFormat="1" ht="15" customHeight="1" x14ac:dyDescent="0.3">
      <c r="A64" s="29" t="s">
        <v>53</v>
      </c>
      <c r="B64" s="30" t="s">
        <v>247</v>
      </c>
      <c r="C64" s="29" t="s">
        <v>235</v>
      </c>
      <c r="D64" s="30" t="s">
        <v>3</v>
      </c>
      <c r="E64" s="29" t="s">
        <v>127</v>
      </c>
      <c r="F64" s="30" t="s">
        <v>294</v>
      </c>
      <c r="G64" s="30"/>
      <c r="H64" s="30"/>
      <c r="I64" s="31"/>
      <c r="J64" s="30"/>
      <c r="K64" s="31"/>
      <c r="L64" s="30"/>
      <c r="M64" s="31"/>
      <c r="N64" s="30"/>
      <c r="O64" s="31"/>
      <c r="P64" s="30"/>
      <c r="Q64" s="31"/>
      <c r="R64" s="30"/>
      <c r="S64" s="31"/>
      <c r="T64" s="30"/>
      <c r="U64" s="31"/>
      <c r="V64" s="30"/>
      <c r="W64" s="31"/>
      <c r="X64" s="30"/>
      <c r="Y64" s="31"/>
      <c r="Z64" s="30"/>
      <c r="AA64" s="31"/>
      <c r="AB64" s="30"/>
      <c r="AC64" s="31"/>
      <c r="AD64" s="30"/>
      <c r="AE64" s="31"/>
      <c r="AF64" s="30"/>
      <c r="AG64" s="31"/>
      <c r="AH64" s="30"/>
      <c r="AI64" s="31"/>
      <c r="AJ64" s="30"/>
      <c r="AK64" s="31"/>
      <c r="AL64" s="30"/>
      <c r="AM64" s="31"/>
      <c r="AN64" s="30"/>
      <c r="AO64" s="31"/>
      <c r="AP64" s="30"/>
      <c r="AQ64" s="31"/>
      <c r="AR64" s="30"/>
      <c r="AS64" s="31"/>
      <c r="AT64" s="30"/>
      <c r="AU64" s="31"/>
      <c r="AV64" s="30"/>
      <c r="AW64" s="31">
        <v>9229.1938400652398</v>
      </c>
      <c r="AX64" s="30">
        <v>14168.3992531327</v>
      </c>
      <c r="AY64" s="31">
        <v>20599.267072954601</v>
      </c>
      <c r="AZ64" s="30">
        <v>14536.3844617179</v>
      </c>
      <c r="BA64" s="31">
        <v>11593.813136315999</v>
      </c>
      <c r="BB64" s="30">
        <v>12264.4710107222</v>
      </c>
      <c r="BC64" s="31">
        <v>13435.5338759349</v>
      </c>
      <c r="BD64" s="30">
        <v>13584.249520429999</v>
      </c>
      <c r="BE64" s="31">
        <v>11817.838669053101</v>
      </c>
      <c r="BF64" s="30">
        <v>13832.7416211214</v>
      </c>
      <c r="BG64" s="31">
        <v>12361.3326380046</v>
      </c>
      <c r="BH64" s="30">
        <v>12628.081088827699</v>
      </c>
      <c r="BI64" s="31">
        <v>12430.5206661306</v>
      </c>
      <c r="BJ64" s="30">
        <v>15799.8237120515</v>
      </c>
      <c r="BK64" s="31">
        <v>13831.5237308375</v>
      </c>
      <c r="BL64" s="30">
        <v>15034.694624822299</v>
      </c>
      <c r="BM64" s="31">
        <v>13459.835948323</v>
      </c>
      <c r="BN64" s="30">
        <v>14677.268979353201</v>
      </c>
      <c r="BO64" s="31">
        <v>18729.464133625501</v>
      </c>
      <c r="BP64" s="30">
        <v>15808.8956634237</v>
      </c>
      <c r="BQ64" s="31">
        <v>15567.574841133801</v>
      </c>
      <c r="BR64" s="30">
        <v>19995.100795338702</v>
      </c>
      <c r="BS64" s="31">
        <v>15476.3015379875</v>
      </c>
      <c r="BT64" s="30">
        <v>19231.682983344301</v>
      </c>
      <c r="BU64" s="31">
        <v>15636.857832277899</v>
      </c>
      <c r="BV64" s="30">
        <v>16310.454812830199</v>
      </c>
      <c r="BW64" s="31">
        <v>16927.332757929002</v>
      </c>
      <c r="BX64" s="30">
        <v>19347.355869796</v>
      </c>
      <c r="BY64" s="31">
        <v>13592.304466563</v>
      </c>
      <c r="BZ64" s="30">
        <v>17093.390112570301</v>
      </c>
      <c r="CA64" s="31">
        <v>17502.275030527901</v>
      </c>
      <c r="CB64" s="30">
        <v>19001.907860923198</v>
      </c>
      <c r="CC64" s="31">
        <v>17375.2631296369</v>
      </c>
      <c r="CD64" s="30">
        <v>18461.397086882102</v>
      </c>
      <c r="CE64" s="31">
        <v>14709.676254521</v>
      </c>
      <c r="CF64" s="30">
        <v>17499.215464450801</v>
      </c>
      <c r="CG64" s="31">
        <v>17973.474856022502</v>
      </c>
      <c r="CH64" s="30"/>
      <c r="CI64" s="31"/>
      <c r="CJ64" s="30"/>
      <c r="CK64" s="31"/>
      <c r="CL64" s="30"/>
    </row>
    <row r="65" spans="1:90" s="32" customFormat="1" ht="15" customHeight="1" x14ac:dyDescent="0.3">
      <c r="A65" s="29" t="s">
        <v>53</v>
      </c>
      <c r="B65" s="30" t="s">
        <v>253</v>
      </c>
      <c r="C65" s="29" t="s">
        <v>132</v>
      </c>
      <c r="D65" s="30" t="s">
        <v>7</v>
      </c>
      <c r="E65" s="29" t="s">
        <v>133</v>
      </c>
      <c r="F65" s="30"/>
      <c r="G65" s="30">
        <v>43.5844666666667</v>
      </c>
      <c r="H65" s="30">
        <v>44.100166666666702</v>
      </c>
      <c r="I65" s="31">
        <v>45.452966666666697</v>
      </c>
      <c r="J65" s="30">
        <v>46.628866666666703</v>
      </c>
      <c r="K65" s="31">
        <v>46.559800000000003</v>
      </c>
      <c r="L65" s="30">
        <v>46.902866666666696</v>
      </c>
      <c r="M65" s="31">
        <v>47.304699999999997</v>
      </c>
      <c r="N65" s="30">
        <v>47.978333333333303</v>
      </c>
      <c r="O65" s="31">
        <v>48.588866666666704</v>
      </c>
      <c r="P65" s="30">
        <v>48.9602</v>
      </c>
      <c r="Q65" s="31">
        <v>48.598199999999999</v>
      </c>
      <c r="R65" s="30">
        <v>48.293966666666698</v>
      </c>
      <c r="S65" s="31">
        <v>47.7715666666667</v>
      </c>
      <c r="T65" s="30">
        <v>47.059399999999997</v>
      </c>
      <c r="U65" s="31">
        <v>46.0032</v>
      </c>
      <c r="V65" s="30">
        <v>45.499000000000002</v>
      </c>
      <c r="W65" s="31">
        <v>45.247999999999998</v>
      </c>
      <c r="X65" s="30">
        <v>44.896233333333299</v>
      </c>
      <c r="Y65" s="31">
        <v>46.159199999999998</v>
      </c>
      <c r="Z65" s="30">
        <v>44.962433333333301</v>
      </c>
      <c r="AA65" s="31">
        <v>43.708266666666702</v>
      </c>
      <c r="AB65" s="30">
        <v>43.604566666666699</v>
      </c>
      <c r="AC65" s="31">
        <v>43.691866666666698</v>
      </c>
      <c r="AD65" s="30">
        <v>45.395200000000003</v>
      </c>
      <c r="AE65" s="31">
        <v>44.402299999999997</v>
      </c>
      <c r="AF65" s="30">
        <v>45.470833333333303</v>
      </c>
      <c r="AG65" s="31">
        <v>46.370433333333303</v>
      </c>
      <c r="AH65" s="30">
        <v>44.984466666666698</v>
      </c>
      <c r="AI65" s="31">
        <v>44.172266666666701</v>
      </c>
      <c r="AJ65" s="30">
        <v>41.234400000000001</v>
      </c>
      <c r="AK65" s="31">
        <v>40.525033333333297</v>
      </c>
      <c r="AL65" s="30">
        <v>39.462433333333301</v>
      </c>
      <c r="AM65" s="31">
        <v>39.820799999999998</v>
      </c>
      <c r="AN65" s="30">
        <v>41.655866666666697</v>
      </c>
      <c r="AO65" s="31">
        <v>43.779633333333301</v>
      </c>
      <c r="AP65" s="30">
        <v>48.764433333333301</v>
      </c>
      <c r="AQ65" s="31">
        <v>49.774533333333302</v>
      </c>
      <c r="AR65" s="30">
        <v>48.789099999999998</v>
      </c>
      <c r="AS65" s="31">
        <v>48.417400000000001</v>
      </c>
      <c r="AT65" s="30">
        <v>46.640033333333299</v>
      </c>
      <c r="AU65" s="31">
        <v>45.928066666666702</v>
      </c>
      <c r="AV65" s="30">
        <v>45.625166666666701</v>
      </c>
      <c r="AW65" s="31">
        <v>46.487499999999997</v>
      </c>
      <c r="AX65" s="30">
        <v>44.862499999999997</v>
      </c>
      <c r="AY65" s="31">
        <v>45.273600000000002</v>
      </c>
      <c r="AZ65" s="30">
        <v>44.708233333333297</v>
      </c>
      <c r="BA65" s="31">
        <v>45.777466666666697</v>
      </c>
      <c r="BB65" s="30">
        <v>50.922566666666697</v>
      </c>
      <c r="BC65" s="31">
        <v>50.277533333333302</v>
      </c>
      <c r="BD65" s="30">
        <v>54.102200000000003</v>
      </c>
      <c r="BE65" s="31">
        <v>55.220033333333298</v>
      </c>
      <c r="BF65" s="30">
        <v>54.149166666666702</v>
      </c>
      <c r="BG65" s="31">
        <v>54.165033333333298</v>
      </c>
      <c r="BH65" s="30">
        <v>55.9279333333333</v>
      </c>
      <c r="BI65" s="31">
        <v>62.245433333333303</v>
      </c>
      <c r="BJ65" s="30">
        <v>62.052966666666698</v>
      </c>
      <c r="BK65" s="31">
        <v>61.781333333333301</v>
      </c>
      <c r="BL65" s="30">
        <v>59.797433333333302</v>
      </c>
      <c r="BM65" s="31">
        <v>60.6062333333333</v>
      </c>
      <c r="BN65" s="30">
        <v>61.933066666666697</v>
      </c>
      <c r="BO65" s="31">
        <v>62.237766666666701</v>
      </c>
      <c r="BP65" s="30">
        <v>63.471400000000003</v>
      </c>
      <c r="BQ65" s="31">
        <v>64.9750333333333</v>
      </c>
      <c r="BR65" s="30">
        <v>65.923533333333296</v>
      </c>
      <c r="BS65" s="31">
        <v>67.503966666666699</v>
      </c>
      <c r="BT65" s="30">
        <v>66.891033333333297</v>
      </c>
      <c r="BU65" s="31">
        <v>66.961633333333296</v>
      </c>
      <c r="BV65" s="30">
        <v>67.424599999999998</v>
      </c>
      <c r="BW65" s="31">
        <v>67.010866666666701</v>
      </c>
      <c r="BX65" s="30">
        <v>64.458299999999994</v>
      </c>
      <c r="BY65" s="31">
        <v>64.288399999999996</v>
      </c>
      <c r="BZ65" s="30">
        <v>64.728733333333295</v>
      </c>
      <c r="CA65" s="31">
        <v>64.343999999999994</v>
      </c>
      <c r="CB65" s="30">
        <v>66.989599999999996</v>
      </c>
      <c r="CC65" s="31">
        <v>70.151733333333297</v>
      </c>
      <c r="CD65" s="30">
        <v>72.072533333333297</v>
      </c>
      <c r="CE65" s="31">
        <v>70.477766666666696</v>
      </c>
      <c r="CF65" s="30">
        <v>69.546466666666703</v>
      </c>
      <c r="CG65" s="31">
        <v>70.4292333333333</v>
      </c>
      <c r="CH65" s="30">
        <v>71.227900000000005</v>
      </c>
      <c r="CI65" s="31">
        <v>72.372833333333304</v>
      </c>
      <c r="CJ65" s="30" t="e">
        <f>#N/A</f>
        <v>#N/A</v>
      </c>
      <c r="CK65" s="31"/>
      <c r="CL65" s="30"/>
    </row>
    <row r="66" spans="1:90" s="32" customFormat="1" ht="15" customHeight="1" x14ac:dyDescent="0.3">
      <c r="A66" s="29" t="s">
        <v>63</v>
      </c>
      <c r="B66" s="30" t="s">
        <v>266</v>
      </c>
      <c r="C66" s="29" t="s">
        <v>124</v>
      </c>
      <c r="D66" s="30" t="s">
        <v>3</v>
      </c>
      <c r="E66" s="29" t="s">
        <v>125</v>
      </c>
      <c r="F66" s="30" t="s">
        <v>294</v>
      </c>
      <c r="G66" s="30" t="e">
        <f>#N/A</f>
        <v>#N/A</v>
      </c>
      <c r="H66" s="30" t="e">
        <f>#N/A</f>
        <v>#N/A</v>
      </c>
      <c r="I66" s="31" t="e">
        <f>#N/A</f>
        <v>#N/A</v>
      </c>
      <c r="J66" s="30" t="e">
        <f>#N/A</f>
        <v>#N/A</v>
      </c>
      <c r="K66" s="31">
        <v>961.1</v>
      </c>
      <c r="L66" s="30">
        <v>859.8</v>
      </c>
      <c r="M66" s="31">
        <v>981.4</v>
      </c>
      <c r="N66" s="30">
        <v>841.3</v>
      </c>
      <c r="O66" s="31">
        <v>840.3</v>
      </c>
      <c r="P66" s="30">
        <v>783.2</v>
      </c>
      <c r="Q66" s="31">
        <v>1068.5</v>
      </c>
      <c r="R66" s="30">
        <v>1016.9</v>
      </c>
      <c r="S66" s="31">
        <v>1147.8</v>
      </c>
      <c r="T66" s="30">
        <v>1006.4</v>
      </c>
      <c r="U66" s="31">
        <v>1051.2</v>
      </c>
      <c r="V66" s="30">
        <v>1218.5</v>
      </c>
      <c r="W66" s="31">
        <v>1198.5</v>
      </c>
      <c r="X66" s="30">
        <v>1127.9000000000001</v>
      </c>
      <c r="Y66" s="31">
        <v>1348.2</v>
      </c>
      <c r="Z66" s="30">
        <v>1394.2</v>
      </c>
      <c r="AA66" s="31">
        <v>1455.6</v>
      </c>
      <c r="AB66" s="30">
        <v>1325.6</v>
      </c>
      <c r="AC66" s="31">
        <v>1742.8</v>
      </c>
      <c r="AD66" s="30">
        <v>1716.9</v>
      </c>
      <c r="AE66" s="31">
        <v>1867.5</v>
      </c>
      <c r="AF66" s="30">
        <v>1935.7</v>
      </c>
      <c r="AG66" s="31">
        <v>2000.4</v>
      </c>
      <c r="AH66" s="30">
        <v>1823.3</v>
      </c>
      <c r="AI66" s="31">
        <v>1699.9</v>
      </c>
      <c r="AJ66" s="30">
        <v>1781.7</v>
      </c>
      <c r="AK66" s="31">
        <v>1785.5</v>
      </c>
      <c r="AL66" s="30">
        <v>2424.5</v>
      </c>
      <c r="AM66" s="31">
        <v>2488.5</v>
      </c>
      <c r="AN66" s="30">
        <v>2720.4</v>
      </c>
      <c r="AO66" s="31">
        <v>2942</v>
      </c>
      <c r="AP66" s="30">
        <v>2546.8000000000002</v>
      </c>
      <c r="AQ66" s="31">
        <v>2059.1999999999998</v>
      </c>
      <c r="AR66" s="30">
        <v>1460.4</v>
      </c>
      <c r="AS66" s="31">
        <v>1670.4</v>
      </c>
      <c r="AT66" s="30">
        <v>1981.8</v>
      </c>
      <c r="AU66" s="31">
        <v>2111.5</v>
      </c>
      <c r="AV66" s="30">
        <v>1951.6</v>
      </c>
      <c r="AW66" s="31">
        <v>2253.6</v>
      </c>
      <c r="AX66" s="30">
        <v>2482.8000000000002</v>
      </c>
      <c r="AY66" s="31">
        <v>2802.7</v>
      </c>
      <c r="AZ66" s="30">
        <v>2798</v>
      </c>
      <c r="BA66" s="31">
        <v>3390.5</v>
      </c>
      <c r="BB66" s="30">
        <v>3385.1</v>
      </c>
      <c r="BC66" s="31">
        <v>3535.2</v>
      </c>
      <c r="BD66" s="30">
        <v>2966.5</v>
      </c>
      <c r="BE66" s="31">
        <v>3106.2</v>
      </c>
      <c r="BF66" s="30">
        <v>3273.9</v>
      </c>
      <c r="BG66" s="31">
        <v>3935.5</v>
      </c>
      <c r="BH66" s="30">
        <v>2799.8</v>
      </c>
      <c r="BI66" s="31">
        <v>2494.9</v>
      </c>
      <c r="BJ66" s="30">
        <v>2605.3000000000002</v>
      </c>
      <c r="BK66" s="31">
        <v>3604.1</v>
      </c>
      <c r="BL66" s="30">
        <v>2805.4</v>
      </c>
      <c r="BM66" s="31">
        <v>2615.8000000000002</v>
      </c>
      <c r="BN66" s="30">
        <v>2086.1999999999998</v>
      </c>
      <c r="BO66" s="31">
        <v>1867.7</v>
      </c>
      <c r="BP66" s="30">
        <v>1676.7</v>
      </c>
      <c r="BQ66" s="31">
        <v>1307.3</v>
      </c>
      <c r="BR66" s="30">
        <v>1273.8</v>
      </c>
      <c r="BS66" s="31">
        <v>1336.3</v>
      </c>
      <c r="BT66" s="30">
        <v>1099.8</v>
      </c>
      <c r="BU66" s="31">
        <v>1253.5</v>
      </c>
      <c r="BV66" s="30">
        <v>1122.0999999999999</v>
      </c>
      <c r="BW66" s="31">
        <v>1369.4</v>
      </c>
      <c r="BX66" s="30">
        <v>1292.0999999999999</v>
      </c>
      <c r="BY66" s="31">
        <v>1276.3</v>
      </c>
      <c r="BZ66" s="30">
        <v>1536.5</v>
      </c>
      <c r="CA66" s="31">
        <v>1607</v>
      </c>
      <c r="CB66" s="30">
        <v>1491.4</v>
      </c>
      <c r="CC66" s="31">
        <v>1616.5</v>
      </c>
      <c r="CD66" s="30">
        <v>1755.8</v>
      </c>
      <c r="CE66" s="31" t="e">
        <f>#N/A</f>
        <v>#N/A</v>
      </c>
      <c r="CF66" s="30" t="e">
        <f>#N/A</f>
        <v>#N/A</v>
      </c>
      <c r="CG66" s="31" t="e">
        <f>#N/A</f>
        <v>#N/A</v>
      </c>
      <c r="CH66" s="30" t="e">
        <f>#N/A</f>
        <v>#N/A</v>
      </c>
      <c r="CI66" s="31" t="e">
        <f>#N/A</f>
        <v>#N/A</v>
      </c>
      <c r="CJ66" s="30" t="e">
        <f>#N/A</f>
        <v>#N/A</v>
      </c>
      <c r="CK66" s="31"/>
      <c r="CL66" s="30"/>
    </row>
    <row r="67" spans="1:90" s="32" customFormat="1" ht="15" customHeight="1" x14ac:dyDescent="0.3">
      <c r="A67" s="29" t="s">
        <v>63</v>
      </c>
      <c r="B67" s="30" t="s">
        <v>267</v>
      </c>
      <c r="C67" s="29" t="s">
        <v>124</v>
      </c>
      <c r="D67" s="30" t="s">
        <v>3</v>
      </c>
      <c r="E67" s="29" t="s">
        <v>127</v>
      </c>
      <c r="F67" s="30" t="s">
        <v>294</v>
      </c>
      <c r="G67" s="30" t="e">
        <f>#N/A</f>
        <v>#N/A</v>
      </c>
      <c r="H67" s="30" t="e">
        <f>#N/A</f>
        <v>#N/A</v>
      </c>
      <c r="I67" s="31" t="e">
        <f>#N/A</f>
        <v>#N/A</v>
      </c>
      <c r="J67" s="30" t="e">
        <f>#N/A</f>
        <v>#N/A</v>
      </c>
      <c r="K67" s="31">
        <v>281.8</v>
      </c>
      <c r="L67" s="30">
        <v>267.8</v>
      </c>
      <c r="M67" s="31">
        <v>274.39999999999998</v>
      </c>
      <c r="N67" s="30">
        <v>258.89999999999998</v>
      </c>
      <c r="O67" s="31">
        <v>257.2</v>
      </c>
      <c r="P67" s="30">
        <v>335.1</v>
      </c>
      <c r="Q67" s="31">
        <v>453.4</v>
      </c>
      <c r="R67" s="30">
        <v>434.7</v>
      </c>
      <c r="S67" s="31">
        <v>267.60000000000002</v>
      </c>
      <c r="T67" s="30">
        <v>329.8</v>
      </c>
      <c r="U67" s="31">
        <v>328.5</v>
      </c>
      <c r="V67" s="30">
        <v>332</v>
      </c>
      <c r="W67" s="31">
        <v>311.3</v>
      </c>
      <c r="X67" s="30">
        <v>333.3</v>
      </c>
      <c r="Y67" s="31">
        <v>350.5</v>
      </c>
      <c r="Z67" s="30">
        <v>342.4</v>
      </c>
      <c r="AA67" s="31">
        <v>301.60000000000002</v>
      </c>
      <c r="AB67" s="30">
        <v>361.7</v>
      </c>
      <c r="AC67" s="31">
        <v>397.6</v>
      </c>
      <c r="AD67" s="30">
        <v>350.9</v>
      </c>
      <c r="AE67" s="31">
        <v>327.9</v>
      </c>
      <c r="AF67" s="30">
        <v>417</v>
      </c>
      <c r="AG67" s="31">
        <v>413.7</v>
      </c>
      <c r="AH67" s="30">
        <v>429.8</v>
      </c>
      <c r="AI67" s="31">
        <v>426.7</v>
      </c>
      <c r="AJ67" s="30">
        <v>478.7</v>
      </c>
      <c r="AK67" s="31">
        <v>591.9</v>
      </c>
      <c r="AL67" s="30">
        <v>494.5</v>
      </c>
      <c r="AM67" s="31">
        <v>522.79999999999995</v>
      </c>
      <c r="AN67" s="30">
        <v>614.6</v>
      </c>
      <c r="AO67" s="31">
        <v>1190.3</v>
      </c>
      <c r="AP67" s="30">
        <v>530.1</v>
      </c>
      <c r="AQ67" s="31">
        <v>675.8</v>
      </c>
      <c r="AR67" s="30">
        <v>527.5</v>
      </c>
      <c r="AS67" s="31">
        <v>486.5</v>
      </c>
      <c r="AT67" s="30">
        <v>592.6</v>
      </c>
      <c r="AU67" s="31">
        <v>574.6</v>
      </c>
      <c r="AV67" s="30">
        <v>662.2</v>
      </c>
      <c r="AW67" s="31">
        <v>671.6</v>
      </c>
      <c r="AX67" s="30">
        <v>659.7</v>
      </c>
      <c r="AY67" s="31">
        <v>904.4</v>
      </c>
      <c r="AZ67" s="30">
        <v>729.7</v>
      </c>
      <c r="BA67" s="31">
        <v>1330.8</v>
      </c>
      <c r="BB67" s="30">
        <v>791.8</v>
      </c>
      <c r="BC67" s="31">
        <v>998</v>
      </c>
      <c r="BD67" s="30">
        <v>1098.8</v>
      </c>
      <c r="BE67" s="31">
        <v>1073.3</v>
      </c>
      <c r="BF67" s="30">
        <v>946</v>
      </c>
      <c r="BG67" s="31">
        <v>1664.9</v>
      </c>
      <c r="BH67" s="30">
        <v>1037.5</v>
      </c>
      <c r="BI67" s="31">
        <v>964.1</v>
      </c>
      <c r="BJ67" s="30">
        <v>1245.2</v>
      </c>
      <c r="BK67" s="31">
        <v>532.4</v>
      </c>
      <c r="BL67" s="30">
        <v>949.3</v>
      </c>
      <c r="BM67" s="31">
        <v>1175.3</v>
      </c>
      <c r="BN67" s="30">
        <v>1011</v>
      </c>
      <c r="BO67" s="31">
        <v>664.6</v>
      </c>
      <c r="BP67" s="30">
        <v>874</v>
      </c>
      <c r="BQ67" s="31">
        <v>963.9</v>
      </c>
      <c r="BR67" s="30">
        <v>713.3</v>
      </c>
      <c r="BS67" s="31">
        <v>693.7</v>
      </c>
      <c r="BT67" s="30">
        <v>707.8</v>
      </c>
      <c r="BU67" s="31">
        <v>623.29999999999995</v>
      </c>
      <c r="BV67" s="30">
        <v>633.6</v>
      </c>
      <c r="BW67" s="31">
        <v>701.9</v>
      </c>
      <c r="BX67" s="30">
        <v>754.4</v>
      </c>
      <c r="BY67" s="31">
        <v>838.3</v>
      </c>
      <c r="BZ67" s="30">
        <v>776.9</v>
      </c>
      <c r="CA67" s="31">
        <v>787.6</v>
      </c>
      <c r="CB67" s="30">
        <v>1064.4000000000001</v>
      </c>
      <c r="CC67" s="31">
        <v>1077.8</v>
      </c>
      <c r="CD67" s="30">
        <v>1176.3</v>
      </c>
      <c r="CE67" s="31" t="e">
        <f>#N/A</f>
        <v>#N/A</v>
      </c>
      <c r="CF67" s="30" t="e">
        <f>#N/A</f>
        <v>#N/A</v>
      </c>
      <c r="CG67" s="31" t="e">
        <f>#N/A</f>
        <v>#N/A</v>
      </c>
      <c r="CH67" s="30" t="e">
        <f>#N/A</f>
        <v>#N/A</v>
      </c>
      <c r="CI67" s="31" t="e">
        <f>#N/A</f>
        <v>#N/A</v>
      </c>
      <c r="CJ67" s="30" t="e">
        <f>#N/A</f>
        <v>#N/A</v>
      </c>
      <c r="CK67" s="31"/>
      <c r="CL67" s="30"/>
    </row>
    <row r="68" spans="1:90" s="32" customFormat="1" ht="15" customHeight="1" x14ac:dyDescent="0.3">
      <c r="A68" s="29" t="s">
        <v>63</v>
      </c>
      <c r="B68" s="30" t="s">
        <v>1022</v>
      </c>
      <c r="C68" s="29" t="s">
        <v>255</v>
      </c>
      <c r="D68" s="30" t="s">
        <v>1</v>
      </c>
      <c r="E68" s="29" t="s">
        <v>115</v>
      </c>
      <c r="F68" s="30" t="s">
        <v>384</v>
      </c>
      <c r="G68" s="30" t="e">
        <f>#N/A</f>
        <v>#N/A</v>
      </c>
      <c r="H68" s="30" t="e">
        <f>#N/A</f>
        <v>#N/A</v>
      </c>
      <c r="I68" s="31" t="e">
        <f>#N/A</f>
        <v>#N/A</v>
      </c>
      <c r="J68" s="30" t="e">
        <f>#N/A</f>
        <v>#N/A</v>
      </c>
      <c r="K68" s="31" t="e">
        <f>#N/A</f>
        <v>#N/A</v>
      </c>
      <c r="L68" s="30" t="e">
        <f>#N/A</f>
        <v>#N/A</v>
      </c>
      <c r="M68" s="31" t="e">
        <f>#N/A</f>
        <v>#N/A</v>
      </c>
      <c r="N68" s="30" t="e">
        <f>#N/A</f>
        <v>#N/A</v>
      </c>
      <c r="O68" s="31" t="e">
        <f>#N/A</f>
        <v>#N/A</v>
      </c>
      <c r="P68" s="30" t="e">
        <f>#N/A</f>
        <v>#N/A</v>
      </c>
      <c r="Q68" s="31" t="e">
        <f>#N/A</f>
        <v>#N/A</v>
      </c>
      <c r="R68" s="30" t="e">
        <f>#N/A</f>
        <v>#N/A</v>
      </c>
      <c r="S68" s="31" t="e">
        <f>#N/A</f>
        <v>#N/A</v>
      </c>
      <c r="T68" s="30" t="e">
        <f>#N/A</f>
        <v>#N/A</v>
      </c>
      <c r="U68" s="31" t="e">
        <f>#N/A</f>
        <v>#N/A</v>
      </c>
      <c r="V68" s="30" t="e">
        <f>#N/A</f>
        <v>#N/A</v>
      </c>
      <c r="W68" s="31" t="e">
        <f>#N/A</f>
        <v>#N/A</v>
      </c>
      <c r="X68" s="30" t="e">
        <f>#N/A</f>
        <v>#N/A</v>
      </c>
      <c r="Y68" s="31" t="e">
        <f>#N/A</f>
        <v>#N/A</v>
      </c>
      <c r="Z68" s="30" t="e">
        <f>#N/A</f>
        <v>#N/A</v>
      </c>
      <c r="AA68" s="31" t="e">
        <f>#N/A</f>
        <v>#N/A</v>
      </c>
      <c r="AB68" s="30" t="e">
        <f>#N/A</f>
        <v>#N/A</v>
      </c>
      <c r="AC68" s="31" t="e">
        <f>#N/A</f>
        <v>#N/A</v>
      </c>
      <c r="AD68" s="30" t="e">
        <f>#N/A</f>
        <v>#N/A</v>
      </c>
      <c r="AE68" s="31" t="e">
        <f>#N/A</f>
        <v>#N/A</v>
      </c>
      <c r="AF68" s="30" t="e">
        <f>#N/A</f>
        <v>#N/A</v>
      </c>
      <c r="AG68" s="31" t="e">
        <f>#N/A</f>
        <v>#N/A</v>
      </c>
      <c r="AH68" s="30" t="e">
        <f>#N/A</f>
        <v>#N/A</v>
      </c>
      <c r="AI68" s="31" t="e">
        <f>#N/A</f>
        <v>#N/A</v>
      </c>
      <c r="AJ68" s="30" t="e">
        <f>#N/A</f>
        <v>#N/A</v>
      </c>
      <c r="AK68" s="31" t="e">
        <f>#N/A</f>
        <v>#N/A</v>
      </c>
      <c r="AL68" s="30" t="e">
        <f>#N/A</f>
        <v>#N/A</v>
      </c>
      <c r="AM68" s="31" t="e">
        <f>#N/A</f>
        <v>#N/A</v>
      </c>
      <c r="AN68" s="30" t="e">
        <f>#N/A</f>
        <v>#N/A</v>
      </c>
      <c r="AO68" s="31" t="e">
        <f>#N/A</f>
        <v>#N/A</v>
      </c>
      <c r="AP68" s="30" t="e">
        <f>#N/A</f>
        <v>#N/A</v>
      </c>
      <c r="AQ68" s="31" t="e">
        <f>#N/A</f>
        <v>#N/A</v>
      </c>
      <c r="AR68" s="30" t="e">
        <f>#N/A</f>
        <v>#N/A</v>
      </c>
      <c r="AS68" s="31" t="e">
        <f>#N/A</f>
        <v>#N/A</v>
      </c>
      <c r="AT68" s="30" t="e">
        <f>#N/A</f>
        <v>#N/A</v>
      </c>
      <c r="AU68" s="31" t="e">
        <f>#N/A</f>
        <v>#N/A</v>
      </c>
      <c r="AV68" s="30" t="e">
        <f>#N/A</f>
        <v>#N/A</v>
      </c>
      <c r="AW68" s="31" t="e">
        <f>#N/A</f>
        <v>#N/A</v>
      </c>
      <c r="AX68" s="30" t="e">
        <f>#N/A</f>
        <v>#N/A</v>
      </c>
      <c r="AY68" s="31" t="e">
        <f>#N/A</f>
        <v>#N/A</v>
      </c>
      <c r="AZ68" s="30" t="e">
        <f>#N/A</f>
        <v>#N/A</v>
      </c>
      <c r="BA68" s="31" t="e">
        <f>#N/A</f>
        <v>#N/A</v>
      </c>
      <c r="BB68" s="30" t="e">
        <f>#N/A</f>
        <v>#N/A</v>
      </c>
      <c r="BC68" s="31" t="e">
        <f>#N/A</f>
        <v>#N/A</v>
      </c>
      <c r="BD68" s="30" t="e">
        <f>#N/A</f>
        <v>#N/A</v>
      </c>
      <c r="BE68" s="31" t="e">
        <f>#N/A</f>
        <v>#N/A</v>
      </c>
      <c r="BF68" s="30" t="e">
        <f>#N/A</f>
        <v>#N/A</v>
      </c>
      <c r="BG68" s="31" t="e">
        <f>#N/A</f>
        <v>#N/A</v>
      </c>
      <c r="BH68" s="30" t="e">
        <f>#N/A</f>
        <v>#N/A</v>
      </c>
      <c r="BI68" s="31" t="e">
        <f>#N/A</f>
        <v>#N/A</v>
      </c>
      <c r="BJ68" s="30" t="e">
        <f>#N/A</f>
        <v>#N/A</v>
      </c>
      <c r="BK68" s="31" t="e">
        <f>#N/A</f>
        <v>#N/A</v>
      </c>
      <c r="BL68" s="30" t="e">
        <f>#N/A</f>
        <v>#N/A</v>
      </c>
      <c r="BM68" s="31" t="e">
        <f>#N/A</f>
        <v>#N/A</v>
      </c>
      <c r="BN68" s="30" t="e">
        <f>#N/A</f>
        <v>#N/A</v>
      </c>
      <c r="BO68" s="31">
        <v>4528.1000000000004</v>
      </c>
      <c r="BP68" s="30">
        <v>4722</v>
      </c>
      <c r="BQ68" s="31">
        <v>4671.3</v>
      </c>
      <c r="BR68" s="30">
        <v>4673.6000000000004</v>
      </c>
      <c r="BS68" s="31">
        <v>4684.3999999999996</v>
      </c>
      <c r="BT68" s="30">
        <v>4442.6000000000004</v>
      </c>
      <c r="BU68" s="31">
        <v>4504.5</v>
      </c>
      <c r="BV68" s="30">
        <v>4505</v>
      </c>
      <c r="BW68" s="31">
        <v>4623.3</v>
      </c>
      <c r="BX68" s="30">
        <v>4451.3</v>
      </c>
      <c r="BY68" s="31">
        <v>4564.6000000000004</v>
      </c>
      <c r="BZ68" s="30">
        <v>4738.3</v>
      </c>
      <c r="CA68" s="31">
        <v>4752.6000000000004</v>
      </c>
      <c r="CB68" s="30">
        <v>4336.8999999999996</v>
      </c>
      <c r="CC68" s="31">
        <v>4514.3</v>
      </c>
      <c r="CD68" s="30">
        <v>4783.3</v>
      </c>
      <c r="CE68" s="31">
        <v>4742.0981002855096</v>
      </c>
      <c r="CF68" s="30">
        <v>4623.1015819577096</v>
      </c>
      <c r="CG68" s="31">
        <v>4610.5211686436196</v>
      </c>
      <c r="CH68" s="30">
        <v>5122.7962376799396</v>
      </c>
      <c r="CI68" s="31"/>
      <c r="CJ68" s="30"/>
      <c r="CK68" s="31"/>
      <c r="CL68" s="30"/>
    </row>
    <row r="69" spans="1:90" s="32" customFormat="1" ht="15" customHeight="1" x14ac:dyDescent="0.3">
      <c r="A69" s="29" t="s">
        <v>63</v>
      </c>
      <c r="B69" s="30" t="s">
        <v>257</v>
      </c>
      <c r="C69" s="29" t="s">
        <v>255</v>
      </c>
      <c r="D69" s="30" t="s">
        <v>1</v>
      </c>
      <c r="E69" s="29" t="s">
        <v>138</v>
      </c>
      <c r="F69" s="30"/>
      <c r="G69" s="30"/>
      <c r="H69" s="30"/>
      <c r="I69" s="31"/>
      <c r="J69" s="30"/>
      <c r="K69" s="31"/>
      <c r="L69" s="30"/>
      <c r="M69" s="31"/>
      <c r="N69" s="30"/>
      <c r="O69" s="31"/>
      <c r="P69" s="30"/>
      <c r="Q69" s="31"/>
      <c r="R69" s="30"/>
      <c r="S69" s="31"/>
      <c r="T69" s="30"/>
      <c r="U69" s="31"/>
      <c r="V69" s="30"/>
      <c r="W69" s="31"/>
      <c r="X69" s="30"/>
      <c r="Y69" s="31"/>
      <c r="Z69" s="30"/>
      <c r="AA69" s="31"/>
      <c r="AB69" s="30"/>
      <c r="AC69" s="31"/>
      <c r="AD69" s="30"/>
      <c r="AE69" s="31"/>
      <c r="AF69" s="30"/>
      <c r="AG69" s="31"/>
      <c r="AH69" s="30"/>
      <c r="AI69" s="31"/>
      <c r="AJ69" s="30"/>
      <c r="AK69" s="31"/>
      <c r="AL69" s="30"/>
      <c r="AM69" s="31"/>
      <c r="AN69" s="30"/>
      <c r="AO69" s="31"/>
      <c r="AP69" s="30"/>
      <c r="AQ69" s="31"/>
      <c r="AR69" s="30"/>
      <c r="AS69" s="31"/>
      <c r="AT69" s="30"/>
      <c r="AU69" s="31"/>
      <c r="AV69" s="30"/>
      <c r="AW69" s="31"/>
      <c r="AX69" s="30"/>
      <c r="AY69" s="31"/>
      <c r="AZ69" s="30"/>
      <c r="BA69" s="31"/>
      <c r="BB69" s="30"/>
      <c r="BC69" s="31"/>
      <c r="BD69" s="30"/>
      <c r="BE69" s="31"/>
      <c r="BF69" s="30"/>
      <c r="BG69" s="31"/>
      <c r="BH69" s="30"/>
      <c r="BI69" s="31"/>
      <c r="BJ69" s="30"/>
      <c r="BK69" s="31"/>
      <c r="BL69" s="30"/>
      <c r="BM69" s="31"/>
      <c r="BN69" s="30" t="e">
        <f>#N/A</f>
        <v>#N/A</v>
      </c>
      <c r="BO69" s="31">
        <v>2074</v>
      </c>
      <c r="BP69" s="30">
        <v>1799.7</v>
      </c>
      <c r="BQ69" s="31">
        <v>1947.4</v>
      </c>
      <c r="BR69" s="30">
        <v>2015.8</v>
      </c>
      <c r="BS69" s="31">
        <v>1952.9</v>
      </c>
      <c r="BT69" s="30">
        <v>1694.1</v>
      </c>
      <c r="BU69" s="31">
        <v>1842.4</v>
      </c>
      <c r="BV69" s="30">
        <v>2016.7</v>
      </c>
      <c r="BW69" s="31">
        <v>2126.3000000000002</v>
      </c>
      <c r="BX69" s="30">
        <v>1880</v>
      </c>
      <c r="BY69" s="31">
        <v>1962.8</v>
      </c>
      <c r="BZ69" s="30">
        <v>2004.1</v>
      </c>
      <c r="CA69" s="31">
        <v>2185.1999999999998</v>
      </c>
      <c r="CB69" s="30">
        <v>1849</v>
      </c>
      <c r="CC69" s="31">
        <v>1944.2</v>
      </c>
      <c r="CD69" s="30">
        <v>2142.3000000000002</v>
      </c>
      <c r="CE69" s="31">
        <v>2402.2731628597999</v>
      </c>
      <c r="CF69" s="30">
        <v>1750.93948961296</v>
      </c>
      <c r="CG69" s="31">
        <v>2023.6335557136299</v>
      </c>
      <c r="CH69" s="30">
        <v>2237.5385589623302</v>
      </c>
      <c r="CI69" s="31"/>
      <c r="CJ69" s="30"/>
      <c r="CK69" s="31"/>
      <c r="CL69" s="30"/>
    </row>
    <row r="70" spans="1:90" s="32" customFormat="1" ht="15" customHeight="1" x14ac:dyDescent="0.3">
      <c r="A70" s="29" t="s">
        <v>63</v>
      </c>
      <c r="B70" s="30" t="s">
        <v>258</v>
      </c>
      <c r="C70" s="29" t="s">
        <v>255</v>
      </c>
      <c r="D70" s="30" t="s">
        <v>1</v>
      </c>
      <c r="E70" s="29" t="s">
        <v>140</v>
      </c>
      <c r="F70" s="30"/>
      <c r="G70" s="30" t="e">
        <f>#N/A</f>
        <v>#N/A</v>
      </c>
      <c r="H70" s="30" t="e">
        <f>#N/A</f>
        <v>#N/A</v>
      </c>
      <c r="I70" s="31" t="e">
        <f>#N/A</f>
        <v>#N/A</v>
      </c>
      <c r="J70" s="30" t="e">
        <f>#N/A</f>
        <v>#N/A</v>
      </c>
      <c r="K70" s="31" t="e">
        <f>#N/A</f>
        <v>#N/A</v>
      </c>
      <c r="L70" s="30" t="e">
        <f>#N/A</f>
        <v>#N/A</v>
      </c>
      <c r="M70" s="31" t="e">
        <f>#N/A</f>
        <v>#N/A</v>
      </c>
      <c r="N70" s="30" t="e">
        <f>#N/A</f>
        <v>#N/A</v>
      </c>
      <c r="O70" s="31" t="e">
        <f>#N/A</f>
        <v>#N/A</v>
      </c>
      <c r="P70" s="30" t="e">
        <f>#N/A</f>
        <v>#N/A</v>
      </c>
      <c r="Q70" s="31" t="e">
        <f>#N/A</f>
        <v>#N/A</v>
      </c>
      <c r="R70" s="30" t="e">
        <f>#N/A</f>
        <v>#N/A</v>
      </c>
      <c r="S70" s="31" t="e">
        <f>#N/A</f>
        <v>#N/A</v>
      </c>
      <c r="T70" s="30" t="e">
        <f>#N/A</f>
        <v>#N/A</v>
      </c>
      <c r="U70" s="31" t="e">
        <f>#N/A</f>
        <v>#N/A</v>
      </c>
      <c r="V70" s="30" t="e">
        <f>#N/A</f>
        <v>#N/A</v>
      </c>
      <c r="W70" s="31" t="e">
        <f>#N/A</f>
        <v>#N/A</v>
      </c>
      <c r="X70" s="30" t="e">
        <f>#N/A</f>
        <v>#N/A</v>
      </c>
      <c r="Y70" s="31" t="e">
        <f>#N/A</f>
        <v>#N/A</v>
      </c>
      <c r="Z70" s="30" t="e">
        <f>#N/A</f>
        <v>#N/A</v>
      </c>
      <c r="AA70" s="31" t="e">
        <f>#N/A</f>
        <v>#N/A</v>
      </c>
      <c r="AB70" s="30" t="e">
        <f>#N/A</f>
        <v>#N/A</v>
      </c>
      <c r="AC70" s="31" t="e">
        <f>#N/A</f>
        <v>#N/A</v>
      </c>
      <c r="AD70" s="30" t="e">
        <f>#N/A</f>
        <v>#N/A</v>
      </c>
      <c r="AE70" s="31" t="e">
        <f>#N/A</f>
        <v>#N/A</v>
      </c>
      <c r="AF70" s="30" t="e">
        <f>#N/A</f>
        <v>#N/A</v>
      </c>
      <c r="AG70" s="31" t="e">
        <f>#N/A</f>
        <v>#N/A</v>
      </c>
      <c r="AH70" s="30" t="e">
        <f>#N/A</f>
        <v>#N/A</v>
      </c>
      <c r="AI70" s="31" t="e">
        <f>#N/A</f>
        <v>#N/A</v>
      </c>
      <c r="AJ70" s="30" t="e">
        <f>#N/A</f>
        <v>#N/A</v>
      </c>
      <c r="AK70" s="31" t="e">
        <f>#N/A</f>
        <v>#N/A</v>
      </c>
      <c r="AL70" s="30" t="e">
        <f>#N/A</f>
        <v>#N/A</v>
      </c>
      <c r="AM70" s="31" t="e">
        <f>#N/A</f>
        <v>#N/A</v>
      </c>
      <c r="AN70" s="30" t="e">
        <f>#N/A</f>
        <v>#N/A</v>
      </c>
      <c r="AO70" s="31" t="e">
        <f>#N/A</f>
        <v>#N/A</v>
      </c>
      <c r="AP70" s="30" t="e">
        <f>#N/A</f>
        <v>#N/A</v>
      </c>
      <c r="AQ70" s="31" t="e">
        <f>#N/A</f>
        <v>#N/A</v>
      </c>
      <c r="AR70" s="30" t="e">
        <f>#N/A</f>
        <v>#N/A</v>
      </c>
      <c r="AS70" s="31" t="e">
        <f>#N/A</f>
        <v>#N/A</v>
      </c>
      <c r="AT70" s="30" t="e">
        <f>#N/A</f>
        <v>#N/A</v>
      </c>
      <c r="AU70" s="31" t="e">
        <f>#N/A</f>
        <v>#N/A</v>
      </c>
      <c r="AV70" s="30" t="e">
        <f>#N/A</f>
        <v>#N/A</v>
      </c>
      <c r="AW70" s="31" t="e">
        <f>#N/A</f>
        <v>#N/A</v>
      </c>
      <c r="AX70" s="30" t="e">
        <f>#N/A</f>
        <v>#N/A</v>
      </c>
      <c r="AY70" s="31" t="e">
        <f>#N/A</f>
        <v>#N/A</v>
      </c>
      <c r="AZ70" s="30" t="e">
        <f>#N/A</f>
        <v>#N/A</v>
      </c>
      <c r="BA70" s="31" t="e">
        <f>#N/A</f>
        <v>#N/A</v>
      </c>
      <c r="BB70" s="30" t="e">
        <f>#N/A</f>
        <v>#N/A</v>
      </c>
      <c r="BC70" s="31" t="e">
        <f>#N/A</f>
        <v>#N/A</v>
      </c>
      <c r="BD70" s="30" t="e">
        <f>#N/A</f>
        <v>#N/A</v>
      </c>
      <c r="BE70" s="31" t="e">
        <f>#N/A</f>
        <v>#N/A</v>
      </c>
      <c r="BF70" s="30" t="e">
        <f>#N/A</f>
        <v>#N/A</v>
      </c>
      <c r="BG70" s="31" t="e">
        <f>#N/A</f>
        <v>#N/A</v>
      </c>
      <c r="BH70" s="30" t="e">
        <f>#N/A</f>
        <v>#N/A</v>
      </c>
      <c r="BI70" s="31" t="e">
        <f>#N/A</f>
        <v>#N/A</v>
      </c>
      <c r="BJ70" s="30" t="e">
        <f>#N/A</f>
        <v>#N/A</v>
      </c>
      <c r="BK70" s="31" t="e">
        <f>#N/A</f>
        <v>#N/A</v>
      </c>
      <c r="BL70" s="30" t="e">
        <f>#N/A</f>
        <v>#N/A</v>
      </c>
      <c r="BM70" s="31" t="e">
        <f>#N/A</f>
        <v>#N/A</v>
      </c>
      <c r="BN70" s="30" t="e">
        <f>#N/A</f>
        <v>#N/A</v>
      </c>
      <c r="BO70" s="31">
        <v>1261</v>
      </c>
      <c r="BP70" s="30">
        <v>1479.5</v>
      </c>
      <c r="BQ70" s="31">
        <v>2390.6</v>
      </c>
      <c r="BR70" s="30">
        <v>1245.8</v>
      </c>
      <c r="BS70" s="31">
        <v>1154.5</v>
      </c>
      <c r="BT70" s="30">
        <v>1321.2</v>
      </c>
      <c r="BU70" s="31">
        <v>2020.4</v>
      </c>
      <c r="BV70" s="30">
        <v>1167.9000000000001</v>
      </c>
      <c r="BW70" s="31">
        <v>1180.5</v>
      </c>
      <c r="BX70" s="30">
        <v>1502.6</v>
      </c>
      <c r="BY70" s="31">
        <v>2072</v>
      </c>
      <c r="BZ70" s="30">
        <v>1367.4</v>
      </c>
      <c r="CA70" s="31">
        <v>1433.2</v>
      </c>
      <c r="CB70" s="30">
        <v>1856.8</v>
      </c>
      <c r="CC70" s="31">
        <v>2574.8000000000002</v>
      </c>
      <c r="CD70" s="30">
        <v>1990.8</v>
      </c>
      <c r="CE70" s="31">
        <v>1517.6</v>
      </c>
      <c r="CF70" s="30">
        <v>2162.1</v>
      </c>
      <c r="CG70" s="31">
        <v>2079.1</v>
      </c>
      <c r="CH70" s="30">
        <v>1751.1</v>
      </c>
      <c r="CI70" s="31" t="e">
        <f>#N/A</f>
        <v>#N/A</v>
      </c>
      <c r="CJ70" s="30"/>
      <c r="CK70" s="31"/>
      <c r="CL70" s="30"/>
    </row>
    <row r="71" spans="1:90" s="32" customFormat="1" ht="15" customHeight="1" x14ac:dyDescent="0.3">
      <c r="A71" s="29" t="s">
        <v>63</v>
      </c>
      <c r="B71" s="30" t="s">
        <v>259</v>
      </c>
      <c r="C71" s="29" t="s">
        <v>255</v>
      </c>
      <c r="D71" s="30" t="s">
        <v>1</v>
      </c>
      <c r="E71" s="29" t="s">
        <v>142</v>
      </c>
      <c r="F71" s="30"/>
      <c r="G71" s="30" t="e">
        <f>#N/A</f>
        <v>#N/A</v>
      </c>
      <c r="H71" s="30" t="e">
        <f>#N/A</f>
        <v>#N/A</v>
      </c>
      <c r="I71" s="31" t="e">
        <f>#N/A</f>
        <v>#N/A</v>
      </c>
      <c r="J71" s="30" t="e">
        <f>#N/A</f>
        <v>#N/A</v>
      </c>
      <c r="K71" s="31" t="e">
        <f>#N/A</f>
        <v>#N/A</v>
      </c>
      <c r="L71" s="30" t="e">
        <f>#N/A</f>
        <v>#N/A</v>
      </c>
      <c r="M71" s="31" t="e">
        <f>#N/A</f>
        <v>#N/A</v>
      </c>
      <c r="N71" s="30" t="e">
        <f>#N/A</f>
        <v>#N/A</v>
      </c>
      <c r="O71" s="31" t="e">
        <f>#N/A</f>
        <v>#N/A</v>
      </c>
      <c r="P71" s="30" t="e">
        <f>#N/A</f>
        <v>#N/A</v>
      </c>
      <c r="Q71" s="31" t="e">
        <f>#N/A</f>
        <v>#N/A</v>
      </c>
      <c r="R71" s="30" t="e">
        <f>#N/A</f>
        <v>#N/A</v>
      </c>
      <c r="S71" s="31" t="e">
        <f>#N/A</f>
        <v>#N/A</v>
      </c>
      <c r="T71" s="30" t="e">
        <f>#N/A</f>
        <v>#N/A</v>
      </c>
      <c r="U71" s="31" t="e">
        <f>#N/A</f>
        <v>#N/A</v>
      </c>
      <c r="V71" s="30" t="e">
        <f>#N/A</f>
        <v>#N/A</v>
      </c>
      <c r="W71" s="31" t="e">
        <f>#N/A</f>
        <v>#N/A</v>
      </c>
      <c r="X71" s="30" t="e">
        <f>#N/A</f>
        <v>#N/A</v>
      </c>
      <c r="Y71" s="31" t="e">
        <f>#N/A</f>
        <v>#N/A</v>
      </c>
      <c r="Z71" s="30" t="e">
        <f>#N/A</f>
        <v>#N/A</v>
      </c>
      <c r="AA71" s="31" t="e">
        <f>#N/A</f>
        <v>#N/A</v>
      </c>
      <c r="AB71" s="30" t="e">
        <f>#N/A</f>
        <v>#N/A</v>
      </c>
      <c r="AC71" s="31" t="e">
        <f>#N/A</f>
        <v>#N/A</v>
      </c>
      <c r="AD71" s="30" t="e">
        <f>#N/A</f>
        <v>#N/A</v>
      </c>
      <c r="AE71" s="31" t="e">
        <f>#N/A</f>
        <v>#N/A</v>
      </c>
      <c r="AF71" s="30" t="e">
        <f>#N/A</f>
        <v>#N/A</v>
      </c>
      <c r="AG71" s="31" t="e">
        <f>#N/A</f>
        <v>#N/A</v>
      </c>
      <c r="AH71" s="30" t="e">
        <f>#N/A</f>
        <v>#N/A</v>
      </c>
      <c r="AI71" s="31" t="e">
        <f>#N/A</f>
        <v>#N/A</v>
      </c>
      <c r="AJ71" s="30" t="e">
        <f>#N/A</f>
        <v>#N/A</v>
      </c>
      <c r="AK71" s="31" t="e">
        <f>#N/A</f>
        <v>#N/A</v>
      </c>
      <c r="AL71" s="30" t="e">
        <f>#N/A</f>
        <v>#N/A</v>
      </c>
      <c r="AM71" s="31" t="e">
        <f>#N/A</f>
        <v>#N/A</v>
      </c>
      <c r="AN71" s="30" t="e">
        <f>#N/A</f>
        <v>#N/A</v>
      </c>
      <c r="AO71" s="31" t="e">
        <f>#N/A</f>
        <v>#N/A</v>
      </c>
      <c r="AP71" s="30" t="e">
        <f>#N/A</f>
        <v>#N/A</v>
      </c>
      <c r="AQ71" s="31" t="e">
        <f>#N/A</f>
        <v>#N/A</v>
      </c>
      <c r="AR71" s="30" t="e">
        <f>#N/A</f>
        <v>#N/A</v>
      </c>
      <c r="AS71" s="31" t="e">
        <f>#N/A</f>
        <v>#N/A</v>
      </c>
      <c r="AT71" s="30" t="e">
        <f>#N/A</f>
        <v>#N/A</v>
      </c>
      <c r="AU71" s="31" t="e">
        <f>#N/A</f>
        <v>#N/A</v>
      </c>
      <c r="AV71" s="30" t="e">
        <f>#N/A</f>
        <v>#N/A</v>
      </c>
      <c r="AW71" s="31" t="e">
        <f>#N/A</f>
        <v>#N/A</v>
      </c>
      <c r="AX71" s="30" t="e">
        <f>#N/A</f>
        <v>#N/A</v>
      </c>
      <c r="AY71" s="31" t="e">
        <f>#N/A</f>
        <v>#N/A</v>
      </c>
      <c r="AZ71" s="30" t="e">
        <f>#N/A</f>
        <v>#N/A</v>
      </c>
      <c r="BA71" s="31" t="e">
        <f>#N/A</f>
        <v>#N/A</v>
      </c>
      <c r="BB71" s="30" t="e">
        <f>#N/A</f>
        <v>#N/A</v>
      </c>
      <c r="BC71" s="31" t="e">
        <f>#N/A</f>
        <v>#N/A</v>
      </c>
      <c r="BD71" s="30" t="e">
        <f>#N/A</f>
        <v>#N/A</v>
      </c>
      <c r="BE71" s="31" t="e">
        <f>#N/A</f>
        <v>#N/A</v>
      </c>
      <c r="BF71" s="30" t="e">
        <f>#N/A</f>
        <v>#N/A</v>
      </c>
      <c r="BG71" s="31" t="e">
        <f>#N/A</f>
        <v>#N/A</v>
      </c>
      <c r="BH71" s="30" t="e">
        <f>#N/A</f>
        <v>#N/A</v>
      </c>
      <c r="BI71" s="31" t="e">
        <f>#N/A</f>
        <v>#N/A</v>
      </c>
      <c r="BJ71" s="30" t="e">
        <f>#N/A</f>
        <v>#N/A</v>
      </c>
      <c r="BK71" s="31" t="e">
        <f>#N/A</f>
        <v>#N/A</v>
      </c>
      <c r="BL71" s="30" t="e">
        <f>#N/A</f>
        <v>#N/A</v>
      </c>
      <c r="BM71" s="31" t="e">
        <f>#N/A</f>
        <v>#N/A</v>
      </c>
      <c r="BN71" s="30" t="e">
        <f>#N/A</f>
        <v>#N/A</v>
      </c>
      <c r="BO71" s="31">
        <v>2671.4</v>
      </c>
      <c r="BP71" s="30">
        <v>2569.6</v>
      </c>
      <c r="BQ71" s="31">
        <v>2564.3000000000002</v>
      </c>
      <c r="BR71" s="30">
        <v>2690.3</v>
      </c>
      <c r="BS71" s="31">
        <v>2985.4</v>
      </c>
      <c r="BT71" s="30">
        <v>2455.3000000000002</v>
      </c>
      <c r="BU71" s="31">
        <v>2541.6999999999998</v>
      </c>
      <c r="BV71" s="30">
        <v>2314.6999999999998</v>
      </c>
      <c r="BW71" s="31">
        <v>2641.4</v>
      </c>
      <c r="BX71" s="30">
        <v>2192.8000000000002</v>
      </c>
      <c r="BY71" s="31">
        <v>2321.6</v>
      </c>
      <c r="BZ71" s="30">
        <v>2591.9</v>
      </c>
      <c r="CA71" s="31">
        <v>2817.9</v>
      </c>
      <c r="CB71" s="30">
        <v>2167.1</v>
      </c>
      <c r="CC71" s="31">
        <v>2335.6</v>
      </c>
      <c r="CD71" s="30">
        <v>2983.2</v>
      </c>
      <c r="CE71" s="31">
        <v>2727.9</v>
      </c>
      <c r="CF71" s="30">
        <v>2927.2</v>
      </c>
      <c r="CG71" s="31">
        <v>2338</v>
      </c>
      <c r="CH71" s="30">
        <v>3844</v>
      </c>
      <c r="CI71" s="31" t="e">
        <f>#N/A</f>
        <v>#N/A</v>
      </c>
      <c r="CJ71" s="30"/>
      <c r="CK71" s="31"/>
      <c r="CL71" s="30"/>
    </row>
    <row r="72" spans="1:90" s="32" customFormat="1" ht="15" customHeight="1" x14ac:dyDescent="0.3">
      <c r="A72" s="29" t="s">
        <v>63</v>
      </c>
      <c r="B72" s="30" t="s">
        <v>260</v>
      </c>
      <c r="C72" s="29" t="s">
        <v>255</v>
      </c>
      <c r="D72" s="30" t="s">
        <v>1</v>
      </c>
      <c r="E72" s="29" t="s">
        <v>144</v>
      </c>
      <c r="F72" s="30"/>
      <c r="G72" s="30" t="e">
        <f>#N/A</f>
        <v>#N/A</v>
      </c>
      <c r="H72" s="30" t="e">
        <f>#N/A</f>
        <v>#N/A</v>
      </c>
      <c r="I72" s="31" t="e">
        <f>#N/A</f>
        <v>#N/A</v>
      </c>
      <c r="J72" s="30" t="e">
        <f>#N/A</f>
        <v>#N/A</v>
      </c>
      <c r="K72" s="31" t="e">
        <f>#N/A</f>
        <v>#N/A</v>
      </c>
      <c r="L72" s="30" t="e">
        <f>#N/A</f>
        <v>#N/A</v>
      </c>
      <c r="M72" s="31" t="e">
        <f>#N/A</f>
        <v>#N/A</v>
      </c>
      <c r="N72" s="30" t="e">
        <f>#N/A</f>
        <v>#N/A</v>
      </c>
      <c r="O72" s="31" t="e">
        <f>#N/A</f>
        <v>#N/A</v>
      </c>
      <c r="P72" s="30" t="e">
        <f>#N/A</f>
        <v>#N/A</v>
      </c>
      <c r="Q72" s="31" t="e">
        <f>#N/A</f>
        <v>#N/A</v>
      </c>
      <c r="R72" s="30" t="e">
        <f>#N/A</f>
        <v>#N/A</v>
      </c>
      <c r="S72" s="31" t="e">
        <f>#N/A</f>
        <v>#N/A</v>
      </c>
      <c r="T72" s="30" t="e">
        <f>#N/A</f>
        <v>#N/A</v>
      </c>
      <c r="U72" s="31" t="e">
        <f>#N/A</f>
        <v>#N/A</v>
      </c>
      <c r="V72" s="30" t="e">
        <f>#N/A</f>
        <v>#N/A</v>
      </c>
      <c r="W72" s="31" t="e">
        <f>#N/A</f>
        <v>#N/A</v>
      </c>
      <c r="X72" s="30" t="e">
        <f>#N/A</f>
        <v>#N/A</v>
      </c>
      <c r="Y72" s="31" t="e">
        <f>#N/A</f>
        <v>#N/A</v>
      </c>
      <c r="Z72" s="30" t="e">
        <f>#N/A</f>
        <v>#N/A</v>
      </c>
      <c r="AA72" s="31" t="e">
        <f>#N/A</f>
        <v>#N/A</v>
      </c>
      <c r="AB72" s="30" t="e">
        <f>#N/A</f>
        <v>#N/A</v>
      </c>
      <c r="AC72" s="31" t="e">
        <f>#N/A</f>
        <v>#N/A</v>
      </c>
      <c r="AD72" s="30" t="e">
        <f>#N/A</f>
        <v>#N/A</v>
      </c>
      <c r="AE72" s="31" t="e">
        <f>#N/A</f>
        <v>#N/A</v>
      </c>
      <c r="AF72" s="30" t="e">
        <f>#N/A</f>
        <v>#N/A</v>
      </c>
      <c r="AG72" s="31" t="e">
        <f>#N/A</f>
        <v>#N/A</v>
      </c>
      <c r="AH72" s="30" t="e">
        <f>#N/A</f>
        <v>#N/A</v>
      </c>
      <c r="AI72" s="31" t="e">
        <f>#N/A</f>
        <v>#N/A</v>
      </c>
      <c r="AJ72" s="30" t="e">
        <f>#N/A</f>
        <v>#N/A</v>
      </c>
      <c r="AK72" s="31" t="e">
        <f>#N/A</f>
        <v>#N/A</v>
      </c>
      <c r="AL72" s="30" t="e">
        <f>#N/A</f>
        <v>#N/A</v>
      </c>
      <c r="AM72" s="31" t="e">
        <f>#N/A</f>
        <v>#N/A</v>
      </c>
      <c r="AN72" s="30" t="e">
        <f>#N/A</f>
        <v>#N/A</v>
      </c>
      <c r="AO72" s="31" t="e">
        <f>#N/A</f>
        <v>#N/A</v>
      </c>
      <c r="AP72" s="30" t="e">
        <f>#N/A</f>
        <v>#N/A</v>
      </c>
      <c r="AQ72" s="31" t="e">
        <f>#N/A</f>
        <v>#N/A</v>
      </c>
      <c r="AR72" s="30" t="e">
        <f>#N/A</f>
        <v>#N/A</v>
      </c>
      <c r="AS72" s="31" t="e">
        <f>#N/A</f>
        <v>#N/A</v>
      </c>
      <c r="AT72" s="30" t="e">
        <f>#N/A</f>
        <v>#N/A</v>
      </c>
      <c r="AU72" s="31" t="e">
        <f>#N/A</f>
        <v>#N/A</v>
      </c>
      <c r="AV72" s="30" t="e">
        <f>#N/A</f>
        <v>#N/A</v>
      </c>
      <c r="AW72" s="31" t="e">
        <f>#N/A</f>
        <v>#N/A</v>
      </c>
      <c r="AX72" s="30" t="e">
        <f>#N/A</f>
        <v>#N/A</v>
      </c>
      <c r="AY72" s="31" t="e">
        <f>#N/A</f>
        <v>#N/A</v>
      </c>
      <c r="AZ72" s="30" t="e">
        <f>#N/A</f>
        <v>#N/A</v>
      </c>
      <c r="BA72" s="31" t="e">
        <f>#N/A</f>
        <v>#N/A</v>
      </c>
      <c r="BB72" s="30" t="e">
        <f>#N/A</f>
        <v>#N/A</v>
      </c>
      <c r="BC72" s="31" t="e">
        <f>#N/A</f>
        <v>#N/A</v>
      </c>
      <c r="BD72" s="30" t="e">
        <f>#N/A</f>
        <v>#N/A</v>
      </c>
      <c r="BE72" s="31" t="e">
        <f>#N/A</f>
        <v>#N/A</v>
      </c>
      <c r="BF72" s="30" t="e">
        <f>#N/A</f>
        <v>#N/A</v>
      </c>
      <c r="BG72" s="31" t="e">
        <f>#N/A</f>
        <v>#N/A</v>
      </c>
      <c r="BH72" s="30" t="e">
        <f>#N/A</f>
        <v>#N/A</v>
      </c>
      <c r="BI72" s="31" t="e">
        <f>#N/A</f>
        <v>#N/A</v>
      </c>
      <c r="BJ72" s="30" t="e">
        <f>#N/A</f>
        <v>#N/A</v>
      </c>
      <c r="BK72" s="31" t="e">
        <f>#N/A</f>
        <v>#N/A</v>
      </c>
      <c r="BL72" s="30" t="e">
        <f>#N/A</f>
        <v>#N/A</v>
      </c>
      <c r="BM72" s="31" t="e">
        <f>#N/A</f>
        <v>#N/A</v>
      </c>
      <c r="BN72" s="30" t="e">
        <f>#N/A</f>
        <v>#N/A</v>
      </c>
      <c r="BO72" s="31">
        <v>1228.5999999999999</v>
      </c>
      <c r="BP72" s="30">
        <v>1561</v>
      </c>
      <c r="BQ72" s="31">
        <v>1559.1</v>
      </c>
      <c r="BR72" s="30">
        <v>1539.1</v>
      </c>
      <c r="BS72" s="31">
        <v>1534.1</v>
      </c>
      <c r="BT72" s="30">
        <v>1517.9</v>
      </c>
      <c r="BU72" s="31">
        <v>1440.8</v>
      </c>
      <c r="BV72" s="30">
        <v>1555</v>
      </c>
      <c r="BW72" s="31">
        <v>1445.9</v>
      </c>
      <c r="BX72" s="30">
        <v>1543</v>
      </c>
      <c r="BY72" s="31">
        <v>1579</v>
      </c>
      <c r="BZ72" s="30">
        <v>1557.8</v>
      </c>
      <c r="CA72" s="31">
        <v>1524.8</v>
      </c>
      <c r="CB72" s="30">
        <v>1891.5</v>
      </c>
      <c r="CC72" s="31">
        <v>2159.4</v>
      </c>
      <c r="CD72" s="30">
        <v>2269.4</v>
      </c>
      <c r="CE72" s="31">
        <v>1901.6</v>
      </c>
      <c r="CF72" s="30">
        <v>2113.1</v>
      </c>
      <c r="CG72" s="31">
        <v>1946.7</v>
      </c>
      <c r="CH72" s="30">
        <v>2963.7</v>
      </c>
      <c r="CI72" s="31" t="e">
        <f>#N/A</f>
        <v>#N/A</v>
      </c>
      <c r="CJ72" s="30"/>
      <c r="CK72" s="31"/>
      <c r="CL72" s="30"/>
    </row>
    <row r="73" spans="1:90" s="32" customFormat="1" ht="15" customHeight="1" x14ac:dyDescent="0.3">
      <c r="A73" s="29" t="s">
        <v>63</v>
      </c>
      <c r="B73" s="30" t="s">
        <v>1023</v>
      </c>
      <c r="C73" s="29" t="s">
        <v>255</v>
      </c>
      <c r="D73" s="30" t="s">
        <v>1</v>
      </c>
      <c r="E73" s="29" t="s">
        <v>118</v>
      </c>
      <c r="F73" s="30"/>
      <c r="G73" s="30" t="e">
        <f>#N/A</f>
        <v>#N/A</v>
      </c>
      <c r="H73" s="30" t="e">
        <f>#N/A</f>
        <v>#N/A</v>
      </c>
      <c r="I73" s="31" t="e">
        <f>#N/A</f>
        <v>#N/A</v>
      </c>
      <c r="J73" s="30" t="e">
        <f>#N/A</f>
        <v>#N/A</v>
      </c>
      <c r="K73" s="31" t="e">
        <f>#N/A</f>
        <v>#N/A</v>
      </c>
      <c r="L73" s="30" t="e">
        <f>#N/A</f>
        <v>#N/A</v>
      </c>
      <c r="M73" s="31" t="e">
        <f>#N/A</f>
        <v>#N/A</v>
      </c>
      <c r="N73" s="30" t="e">
        <f>#N/A</f>
        <v>#N/A</v>
      </c>
      <c r="O73" s="31" t="e">
        <f>#N/A</f>
        <v>#N/A</v>
      </c>
      <c r="P73" s="30" t="e">
        <f>#N/A</f>
        <v>#N/A</v>
      </c>
      <c r="Q73" s="31" t="e">
        <f>#N/A</f>
        <v>#N/A</v>
      </c>
      <c r="R73" s="30" t="e">
        <f>#N/A</f>
        <v>#N/A</v>
      </c>
      <c r="S73" s="31" t="e">
        <f>#N/A</f>
        <v>#N/A</v>
      </c>
      <c r="T73" s="30" t="e">
        <f>#N/A</f>
        <v>#N/A</v>
      </c>
      <c r="U73" s="31" t="e">
        <f>#N/A</f>
        <v>#N/A</v>
      </c>
      <c r="V73" s="30" t="e">
        <f>#N/A</f>
        <v>#N/A</v>
      </c>
      <c r="W73" s="31" t="e">
        <f>#N/A</f>
        <v>#N/A</v>
      </c>
      <c r="X73" s="30" t="e">
        <f>#N/A</f>
        <v>#N/A</v>
      </c>
      <c r="Y73" s="31" t="e">
        <f>#N/A</f>
        <v>#N/A</v>
      </c>
      <c r="Z73" s="30" t="e">
        <f>#N/A</f>
        <v>#N/A</v>
      </c>
      <c r="AA73" s="31" t="e">
        <f>#N/A</f>
        <v>#N/A</v>
      </c>
      <c r="AB73" s="30" t="e">
        <f>#N/A</f>
        <v>#N/A</v>
      </c>
      <c r="AC73" s="31" t="e">
        <f>#N/A</f>
        <v>#N/A</v>
      </c>
      <c r="AD73" s="30" t="e">
        <f>#N/A</f>
        <v>#N/A</v>
      </c>
      <c r="AE73" s="31" t="e">
        <f>#N/A</f>
        <v>#N/A</v>
      </c>
      <c r="AF73" s="30" t="e">
        <f>#N/A</f>
        <v>#N/A</v>
      </c>
      <c r="AG73" s="31" t="e">
        <f>#N/A</f>
        <v>#N/A</v>
      </c>
      <c r="AH73" s="30" t="e">
        <f>#N/A</f>
        <v>#N/A</v>
      </c>
      <c r="AI73" s="31" t="e">
        <f>#N/A</f>
        <v>#N/A</v>
      </c>
      <c r="AJ73" s="30" t="e">
        <f>#N/A</f>
        <v>#N/A</v>
      </c>
      <c r="AK73" s="31" t="e">
        <f>#N/A</f>
        <v>#N/A</v>
      </c>
      <c r="AL73" s="30" t="e">
        <f>#N/A</f>
        <v>#N/A</v>
      </c>
      <c r="AM73" s="31" t="e">
        <f>#N/A</f>
        <v>#N/A</v>
      </c>
      <c r="AN73" s="30" t="e">
        <f>#N/A</f>
        <v>#N/A</v>
      </c>
      <c r="AO73" s="31" t="e">
        <f>#N/A</f>
        <v>#N/A</v>
      </c>
      <c r="AP73" s="30" t="e">
        <f>#N/A</f>
        <v>#N/A</v>
      </c>
      <c r="AQ73" s="31" t="e">
        <f>#N/A</f>
        <v>#N/A</v>
      </c>
      <c r="AR73" s="30" t="e">
        <f>#N/A</f>
        <v>#N/A</v>
      </c>
      <c r="AS73" s="31" t="e">
        <f>#N/A</f>
        <v>#N/A</v>
      </c>
      <c r="AT73" s="30" t="e">
        <f>#N/A</f>
        <v>#N/A</v>
      </c>
      <c r="AU73" s="31" t="e">
        <f>#N/A</f>
        <v>#N/A</v>
      </c>
      <c r="AV73" s="30" t="e">
        <f>#N/A</f>
        <v>#N/A</v>
      </c>
      <c r="AW73" s="31" t="e">
        <f>#N/A</f>
        <v>#N/A</v>
      </c>
      <c r="AX73" s="30" t="e">
        <f>#N/A</f>
        <v>#N/A</v>
      </c>
      <c r="AY73" s="31" t="e">
        <f>#N/A</f>
        <v>#N/A</v>
      </c>
      <c r="AZ73" s="30" t="e">
        <f>#N/A</f>
        <v>#N/A</v>
      </c>
      <c r="BA73" s="31" t="e">
        <f>#N/A</f>
        <v>#N/A</v>
      </c>
      <c r="BB73" s="30" t="e">
        <f>#N/A</f>
        <v>#N/A</v>
      </c>
      <c r="BC73" s="31" t="e">
        <f>#N/A</f>
        <v>#N/A</v>
      </c>
      <c r="BD73" s="30" t="e">
        <f>#N/A</f>
        <v>#N/A</v>
      </c>
      <c r="BE73" s="31" t="e">
        <f>#N/A</f>
        <v>#N/A</v>
      </c>
      <c r="BF73" s="30" t="e">
        <f>#N/A</f>
        <v>#N/A</v>
      </c>
      <c r="BG73" s="31" t="e">
        <f>#N/A</f>
        <v>#N/A</v>
      </c>
      <c r="BH73" s="30" t="e">
        <f>#N/A</f>
        <v>#N/A</v>
      </c>
      <c r="BI73" s="31" t="e">
        <f>#N/A</f>
        <v>#N/A</v>
      </c>
      <c r="BJ73" s="30" t="e">
        <f>#N/A</f>
        <v>#N/A</v>
      </c>
      <c r="BK73" s="31" t="e">
        <f>#N/A</f>
        <v>#N/A</v>
      </c>
      <c r="BL73" s="30" t="e">
        <f>#N/A</f>
        <v>#N/A</v>
      </c>
      <c r="BM73" s="31" t="e">
        <f>#N/A</f>
        <v>#N/A</v>
      </c>
      <c r="BN73" s="30" t="e">
        <f>#N/A</f>
        <v>#N/A</v>
      </c>
      <c r="BO73" s="31">
        <v>40.700000000000003</v>
      </c>
      <c r="BP73" s="30">
        <v>39.799999999999997</v>
      </c>
      <c r="BQ73" s="31">
        <v>42</v>
      </c>
      <c r="BR73" s="30">
        <v>36.299999999999997</v>
      </c>
      <c r="BS73" s="31">
        <v>37.200000000000003</v>
      </c>
      <c r="BT73" s="30">
        <v>39.200000000000003</v>
      </c>
      <c r="BU73" s="31">
        <v>39.9</v>
      </c>
      <c r="BV73" s="30">
        <v>36.9</v>
      </c>
      <c r="BW73" s="31">
        <v>38.5</v>
      </c>
      <c r="BX73" s="30">
        <v>37.799999999999997</v>
      </c>
      <c r="BY73" s="31">
        <v>40</v>
      </c>
      <c r="BZ73" s="30">
        <v>34.5</v>
      </c>
      <c r="CA73" s="31">
        <v>37</v>
      </c>
      <c r="CB73" s="30">
        <v>36.1</v>
      </c>
      <c r="CC73" s="31">
        <v>40.700000000000003</v>
      </c>
      <c r="CD73" s="30">
        <v>34.6</v>
      </c>
      <c r="CE73" s="31">
        <v>35.849826100137797</v>
      </c>
      <c r="CF73" s="30">
        <v>36.510249526924703</v>
      </c>
      <c r="CG73" s="31">
        <v>38.738610351044997</v>
      </c>
      <c r="CH73" s="30">
        <v>35.223836407395602</v>
      </c>
      <c r="CI73" s="31"/>
      <c r="CJ73" s="30"/>
      <c r="CK73" s="31"/>
      <c r="CL73" s="30"/>
    </row>
    <row r="74" spans="1:90" s="32" customFormat="1" ht="15" customHeight="1" x14ac:dyDescent="0.3">
      <c r="A74" s="29" t="s">
        <v>63</v>
      </c>
      <c r="B74" s="30" t="s">
        <v>1024</v>
      </c>
      <c r="C74" s="29" t="s">
        <v>255</v>
      </c>
      <c r="D74" s="30" t="s">
        <v>1</v>
      </c>
      <c r="E74" s="29" t="s">
        <v>120</v>
      </c>
      <c r="F74" s="30"/>
      <c r="G74" s="30" t="e">
        <f>#N/A</f>
        <v>#N/A</v>
      </c>
      <c r="H74" s="30" t="e">
        <f>#N/A</f>
        <v>#N/A</v>
      </c>
      <c r="I74" s="31" t="e">
        <f>#N/A</f>
        <v>#N/A</v>
      </c>
      <c r="J74" s="30" t="e">
        <f>#N/A</f>
        <v>#N/A</v>
      </c>
      <c r="K74" s="31" t="e">
        <f>#N/A</f>
        <v>#N/A</v>
      </c>
      <c r="L74" s="30" t="e">
        <f>#N/A</f>
        <v>#N/A</v>
      </c>
      <c r="M74" s="31" t="e">
        <f>#N/A</f>
        <v>#N/A</v>
      </c>
      <c r="N74" s="30" t="e">
        <f>#N/A</f>
        <v>#N/A</v>
      </c>
      <c r="O74" s="31" t="e">
        <f>#N/A</f>
        <v>#N/A</v>
      </c>
      <c r="P74" s="30" t="e">
        <f>#N/A</f>
        <v>#N/A</v>
      </c>
      <c r="Q74" s="31" t="e">
        <f>#N/A</f>
        <v>#N/A</v>
      </c>
      <c r="R74" s="30" t="e">
        <f>#N/A</f>
        <v>#N/A</v>
      </c>
      <c r="S74" s="31" t="e">
        <f>#N/A</f>
        <v>#N/A</v>
      </c>
      <c r="T74" s="30" t="e">
        <f>#N/A</f>
        <v>#N/A</v>
      </c>
      <c r="U74" s="31" t="e">
        <f>#N/A</f>
        <v>#N/A</v>
      </c>
      <c r="V74" s="30" t="e">
        <f>#N/A</f>
        <v>#N/A</v>
      </c>
      <c r="W74" s="31" t="e">
        <f>#N/A</f>
        <v>#N/A</v>
      </c>
      <c r="X74" s="30" t="e">
        <f>#N/A</f>
        <v>#N/A</v>
      </c>
      <c r="Y74" s="31" t="e">
        <f>#N/A</f>
        <v>#N/A</v>
      </c>
      <c r="Z74" s="30" t="e">
        <f>#N/A</f>
        <v>#N/A</v>
      </c>
      <c r="AA74" s="31" t="e">
        <f>#N/A</f>
        <v>#N/A</v>
      </c>
      <c r="AB74" s="30" t="e">
        <f>#N/A</f>
        <v>#N/A</v>
      </c>
      <c r="AC74" s="31" t="e">
        <f>#N/A</f>
        <v>#N/A</v>
      </c>
      <c r="AD74" s="30" t="e">
        <f>#N/A</f>
        <v>#N/A</v>
      </c>
      <c r="AE74" s="31" t="e">
        <f>#N/A</f>
        <v>#N/A</v>
      </c>
      <c r="AF74" s="30" t="e">
        <f>#N/A</f>
        <v>#N/A</v>
      </c>
      <c r="AG74" s="31" t="e">
        <f>#N/A</f>
        <v>#N/A</v>
      </c>
      <c r="AH74" s="30" t="e">
        <f>#N/A</f>
        <v>#N/A</v>
      </c>
      <c r="AI74" s="31" t="e">
        <f>#N/A</f>
        <v>#N/A</v>
      </c>
      <c r="AJ74" s="30" t="e">
        <f>#N/A</f>
        <v>#N/A</v>
      </c>
      <c r="AK74" s="31" t="e">
        <f>#N/A</f>
        <v>#N/A</v>
      </c>
      <c r="AL74" s="30" t="e">
        <f>#N/A</f>
        <v>#N/A</v>
      </c>
      <c r="AM74" s="31" t="e">
        <f>#N/A</f>
        <v>#N/A</v>
      </c>
      <c r="AN74" s="30" t="e">
        <f>#N/A</f>
        <v>#N/A</v>
      </c>
      <c r="AO74" s="31" t="e">
        <f>#N/A</f>
        <v>#N/A</v>
      </c>
      <c r="AP74" s="30" t="e">
        <f>#N/A</f>
        <v>#N/A</v>
      </c>
      <c r="AQ74" s="31" t="e">
        <f>#N/A</f>
        <v>#N/A</v>
      </c>
      <c r="AR74" s="30" t="e">
        <f>#N/A</f>
        <v>#N/A</v>
      </c>
      <c r="AS74" s="31" t="e">
        <f>#N/A</f>
        <v>#N/A</v>
      </c>
      <c r="AT74" s="30" t="e">
        <f>#N/A</f>
        <v>#N/A</v>
      </c>
      <c r="AU74" s="31" t="e">
        <f>#N/A</f>
        <v>#N/A</v>
      </c>
      <c r="AV74" s="30" t="e">
        <f>#N/A</f>
        <v>#N/A</v>
      </c>
      <c r="AW74" s="31" t="e">
        <f>#N/A</f>
        <v>#N/A</v>
      </c>
      <c r="AX74" s="30" t="e">
        <f>#N/A</f>
        <v>#N/A</v>
      </c>
      <c r="AY74" s="31" t="e">
        <f>#N/A</f>
        <v>#N/A</v>
      </c>
      <c r="AZ74" s="30" t="e">
        <f>#N/A</f>
        <v>#N/A</v>
      </c>
      <c r="BA74" s="31" t="e">
        <f>#N/A</f>
        <v>#N/A</v>
      </c>
      <c r="BB74" s="30" t="e">
        <f>#N/A</f>
        <v>#N/A</v>
      </c>
      <c r="BC74" s="31" t="e">
        <f>#N/A</f>
        <v>#N/A</v>
      </c>
      <c r="BD74" s="30" t="e">
        <f>#N/A</f>
        <v>#N/A</v>
      </c>
      <c r="BE74" s="31" t="e">
        <f>#N/A</f>
        <v>#N/A</v>
      </c>
      <c r="BF74" s="30" t="e">
        <f>#N/A</f>
        <v>#N/A</v>
      </c>
      <c r="BG74" s="31" t="e">
        <f>#N/A</f>
        <v>#N/A</v>
      </c>
      <c r="BH74" s="30" t="e">
        <f>#N/A</f>
        <v>#N/A</v>
      </c>
      <c r="BI74" s="31" t="e">
        <f>#N/A</f>
        <v>#N/A</v>
      </c>
      <c r="BJ74" s="30" t="e">
        <f>#N/A</f>
        <v>#N/A</v>
      </c>
      <c r="BK74" s="31" t="e">
        <f>#N/A</f>
        <v>#N/A</v>
      </c>
      <c r="BL74" s="30" t="e">
        <f>#N/A</f>
        <v>#N/A</v>
      </c>
      <c r="BM74" s="31" t="e">
        <f>#N/A</f>
        <v>#N/A</v>
      </c>
      <c r="BN74" s="30" t="e">
        <f>#N/A</f>
        <v>#N/A</v>
      </c>
      <c r="BO74" s="31">
        <v>2831</v>
      </c>
      <c r="BP74" s="30">
        <v>3046.8</v>
      </c>
      <c r="BQ74" s="31">
        <v>3004.7</v>
      </c>
      <c r="BR74" s="30">
        <v>2903.4</v>
      </c>
      <c r="BS74" s="31">
        <v>3014.5</v>
      </c>
      <c r="BT74" s="30">
        <v>2800.7</v>
      </c>
      <c r="BU74" s="31">
        <v>2887.5</v>
      </c>
      <c r="BV74" s="30">
        <v>2736.6</v>
      </c>
      <c r="BW74" s="31">
        <v>2904.3</v>
      </c>
      <c r="BX74" s="30">
        <v>2802</v>
      </c>
      <c r="BY74" s="31">
        <v>2921</v>
      </c>
      <c r="BZ74" s="30">
        <v>2985.1</v>
      </c>
      <c r="CA74" s="31">
        <v>3050.8</v>
      </c>
      <c r="CB74" s="30">
        <v>2746</v>
      </c>
      <c r="CC74" s="31">
        <v>2857.9</v>
      </c>
      <c r="CD74" s="30">
        <v>2915.5</v>
      </c>
      <c r="CE74" s="31">
        <v>2979.41706535597</v>
      </c>
      <c r="CF74" s="30">
        <v>2956.9832331130301</v>
      </c>
      <c r="CG74" s="31">
        <v>2871.3610266226501</v>
      </c>
      <c r="CH74" s="30">
        <v>3247.45440673546</v>
      </c>
      <c r="CI74" s="31"/>
      <c r="CJ74" s="30"/>
      <c r="CK74" s="31"/>
      <c r="CL74" s="30"/>
    </row>
    <row r="75" spans="1:90" s="32" customFormat="1" ht="15" customHeight="1" x14ac:dyDescent="0.3">
      <c r="A75" s="29" t="s">
        <v>63</v>
      </c>
      <c r="B75" s="30" t="s">
        <v>263</v>
      </c>
      <c r="C75" s="29" t="s">
        <v>255</v>
      </c>
      <c r="D75" s="30" t="s">
        <v>1</v>
      </c>
      <c r="E75" s="29" t="s">
        <v>122</v>
      </c>
      <c r="F75" s="30"/>
      <c r="G75" s="30" t="e">
        <f>#N/A</f>
        <v>#N/A</v>
      </c>
      <c r="H75" s="30" t="e">
        <f>#N/A</f>
        <v>#N/A</v>
      </c>
      <c r="I75" s="31" t="e">
        <f>#N/A</f>
        <v>#N/A</v>
      </c>
      <c r="J75" s="30" t="e">
        <f>#N/A</f>
        <v>#N/A</v>
      </c>
      <c r="K75" s="31" t="e">
        <f>#N/A</f>
        <v>#N/A</v>
      </c>
      <c r="L75" s="30" t="e">
        <f>#N/A</f>
        <v>#N/A</v>
      </c>
      <c r="M75" s="31" t="e">
        <f>#N/A</f>
        <v>#N/A</v>
      </c>
      <c r="N75" s="30" t="e">
        <f>#N/A</f>
        <v>#N/A</v>
      </c>
      <c r="O75" s="31" t="e">
        <f>#N/A</f>
        <v>#N/A</v>
      </c>
      <c r="P75" s="30" t="e">
        <f>#N/A</f>
        <v>#N/A</v>
      </c>
      <c r="Q75" s="31" t="e">
        <f>#N/A</f>
        <v>#N/A</v>
      </c>
      <c r="R75" s="30" t="e">
        <f>#N/A</f>
        <v>#N/A</v>
      </c>
      <c r="S75" s="31" t="e">
        <f>#N/A</f>
        <v>#N/A</v>
      </c>
      <c r="T75" s="30" t="e">
        <f>#N/A</f>
        <v>#N/A</v>
      </c>
      <c r="U75" s="31" t="e">
        <f>#N/A</f>
        <v>#N/A</v>
      </c>
      <c r="V75" s="30" t="e">
        <f>#N/A</f>
        <v>#N/A</v>
      </c>
      <c r="W75" s="31" t="e">
        <f>#N/A</f>
        <v>#N/A</v>
      </c>
      <c r="X75" s="30" t="e">
        <f>#N/A</f>
        <v>#N/A</v>
      </c>
      <c r="Y75" s="31" t="e">
        <f>#N/A</f>
        <v>#N/A</v>
      </c>
      <c r="Z75" s="30" t="e">
        <f>#N/A</f>
        <v>#N/A</v>
      </c>
      <c r="AA75" s="31" t="e">
        <f>#N/A</f>
        <v>#N/A</v>
      </c>
      <c r="AB75" s="30" t="e">
        <f>#N/A</f>
        <v>#N/A</v>
      </c>
      <c r="AC75" s="31" t="e">
        <f>#N/A</f>
        <v>#N/A</v>
      </c>
      <c r="AD75" s="30" t="e">
        <f>#N/A</f>
        <v>#N/A</v>
      </c>
      <c r="AE75" s="31" t="e">
        <f>#N/A</f>
        <v>#N/A</v>
      </c>
      <c r="AF75" s="30" t="e">
        <f>#N/A</f>
        <v>#N/A</v>
      </c>
      <c r="AG75" s="31" t="e">
        <f>#N/A</f>
        <v>#N/A</v>
      </c>
      <c r="AH75" s="30" t="e">
        <f>#N/A</f>
        <v>#N/A</v>
      </c>
      <c r="AI75" s="31" t="e">
        <f>#N/A</f>
        <v>#N/A</v>
      </c>
      <c r="AJ75" s="30" t="e">
        <f>#N/A</f>
        <v>#N/A</v>
      </c>
      <c r="AK75" s="31" t="e">
        <f>#N/A</f>
        <v>#N/A</v>
      </c>
      <c r="AL75" s="30" t="e">
        <f>#N/A</f>
        <v>#N/A</v>
      </c>
      <c r="AM75" s="31" t="e">
        <f>#N/A</f>
        <v>#N/A</v>
      </c>
      <c r="AN75" s="30" t="e">
        <f>#N/A</f>
        <v>#N/A</v>
      </c>
      <c r="AO75" s="31" t="e">
        <f>#N/A</f>
        <v>#N/A</v>
      </c>
      <c r="AP75" s="30" t="e">
        <f>#N/A</f>
        <v>#N/A</v>
      </c>
      <c r="AQ75" s="31" t="e">
        <f>#N/A</f>
        <v>#N/A</v>
      </c>
      <c r="AR75" s="30" t="e">
        <f>#N/A</f>
        <v>#N/A</v>
      </c>
      <c r="AS75" s="31" t="e">
        <f>#N/A</f>
        <v>#N/A</v>
      </c>
      <c r="AT75" s="30" t="e">
        <f>#N/A</f>
        <v>#N/A</v>
      </c>
      <c r="AU75" s="31" t="e">
        <f>#N/A</f>
        <v>#N/A</v>
      </c>
      <c r="AV75" s="30" t="e">
        <f>#N/A</f>
        <v>#N/A</v>
      </c>
      <c r="AW75" s="31" t="e">
        <f>#N/A</f>
        <v>#N/A</v>
      </c>
      <c r="AX75" s="30" t="e">
        <f>#N/A</f>
        <v>#N/A</v>
      </c>
      <c r="AY75" s="31" t="e">
        <f>#N/A</f>
        <v>#N/A</v>
      </c>
      <c r="AZ75" s="30" t="e">
        <f>#N/A</f>
        <v>#N/A</v>
      </c>
      <c r="BA75" s="31" t="e">
        <f>#N/A</f>
        <v>#N/A</v>
      </c>
      <c r="BB75" s="30" t="e">
        <f>#N/A</f>
        <v>#N/A</v>
      </c>
      <c r="BC75" s="31" t="e">
        <f>#N/A</f>
        <v>#N/A</v>
      </c>
      <c r="BD75" s="30" t="e">
        <f>#N/A</f>
        <v>#N/A</v>
      </c>
      <c r="BE75" s="31" t="e">
        <f>#N/A</f>
        <v>#N/A</v>
      </c>
      <c r="BF75" s="30" t="e">
        <f>#N/A</f>
        <v>#N/A</v>
      </c>
      <c r="BG75" s="31" t="e">
        <f>#N/A</f>
        <v>#N/A</v>
      </c>
      <c r="BH75" s="30" t="e">
        <f>#N/A</f>
        <v>#N/A</v>
      </c>
      <c r="BI75" s="31" t="e">
        <f>#N/A</f>
        <v>#N/A</v>
      </c>
      <c r="BJ75" s="30" t="e">
        <f>#N/A</f>
        <v>#N/A</v>
      </c>
      <c r="BK75" s="31" t="e">
        <f>#N/A</f>
        <v>#N/A</v>
      </c>
      <c r="BL75" s="30" t="e">
        <f>#N/A</f>
        <v>#N/A</v>
      </c>
      <c r="BM75" s="31" t="e">
        <f>#N/A</f>
        <v>#N/A</v>
      </c>
      <c r="BN75" s="30" t="e">
        <f>#N/A</f>
        <v>#N/A</v>
      </c>
      <c r="BO75" s="31">
        <v>1741.9</v>
      </c>
      <c r="BP75" s="30">
        <v>1724.6</v>
      </c>
      <c r="BQ75" s="31">
        <v>1712.8</v>
      </c>
      <c r="BR75" s="30">
        <v>1822.2</v>
      </c>
      <c r="BS75" s="31">
        <v>1721.3</v>
      </c>
      <c r="BT75" s="30">
        <v>1686.6</v>
      </c>
      <c r="BU75" s="31">
        <v>1662.3</v>
      </c>
      <c r="BV75" s="30">
        <v>1816.7</v>
      </c>
      <c r="BW75" s="31">
        <v>1767.8</v>
      </c>
      <c r="BX75" s="30">
        <v>1695.5</v>
      </c>
      <c r="BY75" s="31">
        <v>1690</v>
      </c>
      <c r="BZ75" s="30">
        <v>1808.2</v>
      </c>
      <c r="CA75" s="31">
        <v>1754.6</v>
      </c>
      <c r="CB75" s="30">
        <v>1636.7</v>
      </c>
      <c r="CC75" s="31">
        <v>1701</v>
      </c>
      <c r="CD75" s="30">
        <v>1923.6</v>
      </c>
      <c r="CE75" s="31">
        <v>1816.4</v>
      </c>
      <c r="CF75" s="30">
        <v>1717</v>
      </c>
      <c r="CG75" s="31">
        <v>1787.5</v>
      </c>
      <c r="CH75" s="30">
        <v>1936.9</v>
      </c>
      <c r="CI75" s="31" t="e">
        <f>#N/A</f>
        <v>#N/A</v>
      </c>
      <c r="CJ75" s="30"/>
      <c r="CK75" s="31"/>
      <c r="CL75" s="30"/>
    </row>
    <row r="76" spans="1:90" s="32" customFormat="1" ht="15" customHeight="1" x14ac:dyDescent="0.3">
      <c r="A76" s="29" t="s">
        <v>63</v>
      </c>
      <c r="B76" s="30" t="s">
        <v>269</v>
      </c>
      <c r="C76" s="29" t="s">
        <v>132</v>
      </c>
      <c r="D76" s="30" t="s">
        <v>7</v>
      </c>
      <c r="E76" s="29" t="s">
        <v>133</v>
      </c>
      <c r="F76" s="30"/>
      <c r="G76" s="30" t="e">
        <f>#N/A</f>
        <v>#N/A</v>
      </c>
      <c r="H76" s="30" t="e">
        <f>#N/A</f>
        <v>#N/A</v>
      </c>
      <c r="I76" s="31" t="e">
        <f>#N/A</f>
        <v>#N/A</v>
      </c>
      <c r="J76" s="30" t="e">
        <f>#N/A</f>
        <v>#N/A</v>
      </c>
      <c r="K76" s="31" t="e">
        <f>#N/A</f>
        <v>#N/A</v>
      </c>
      <c r="L76" s="30" t="e">
        <f>#N/A</f>
        <v>#N/A</v>
      </c>
      <c r="M76" s="31" t="e">
        <f>#N/A</f>
        <v>#N/A</v>
      </c>
      <c r="N76" s="30" t="e">
        <f>#N/A</f>
        <v>#N/A</v>
      </c>
      <c r="O76" s="31" t="e">
        <f>#N/A</f>
        <v>#N/A</v>
      </c>
      <c r="P76" s="30" t="e">
        <f>#N/A</f>
        <v>#N/A</v>
      </c>
      <c r="Q76" s="31" t="e">
        <f>#N/A</f>
        <v>#N/A</v>
      </c>
      <c r="R76" s="30" t="e">
        <f>#N/A</f>
        <v>#N/A</v>
      </c>
      <c r="S76" s="31" t="e">
        <f>#N/A</f>
        <v>#N/A</v>
      </c>
      <c r="T76" s="30" t="e">
        <f>#N/A</f>
        <v>#N/A</v>
      </c>
      <c r="U76" s="31" t="e">
        <f>#N/A</f>
        <v>#N/A</v>
      </c>
      <c r="V76" s="30" t="e">
        <f>#N/A</f>
        <v>#N/A</v>
      </c>
      <c r="W76" s="31" t="e">
        <f>#N/A</f>
        <v>#N/A</v>
      </c>
      <c r="X76" s="30" t="e">
        <f>#N/A</f>
        <v>#N/A</v>
      </c>
      <c r="Y76" s="31" t="e">
        <f>#N/A</f>
        <v>#N/A</v>
      </c>
      <c r="Z76" s="30" t="e">
        <f>#N/A</f>
        <v>#N/A</v>
      </c>
      <c r="AA76" s="31" t="e">
        <f>#N/A</f>
        <v>#N/A</v>
      </c>
      <c r="AB76" s="30" t="e">
        <f>#N/A</f>
        <v>#N/A</v>
      </c>
      <c r="AC76" s="31" t="e">
        <f>#N/A</f>
        <v>#N/A</v>
      </c>
      <c r="AD76" s="30" t="e">
        <f>#N/A</f>
        <v>#N/A</v>
      </c>
      <c r="AE76" s="31" t="e">
        <f>#N/A</f>
        <v>#N/A</v>
      </c>
      <c r="AF76" s="30" t="e">
        <f>#N/A</f>
        <v>#N/A</v>
      </c>
      <c r="AG76" s="31" t="e">
        <f>#N/A</f>
        <v>#N/A</v>
      </c>
      <c r="AH76" s="30" t="e">
        <f>#N/A</f>
        <v>#N/A</v>
      </c>
      <c r="AI76" s="31" t="e">
        <f>#N/A</f>
        <v>#N/A</v>
      </c>
      <c r="AJ76" s="30" t="e">
        <f>#N/A</f>
        <v>#N/A</v>
      </c>
      <c r="AK76" s="31" t="e">
        <f>#N/A</f>
        <v>#N/A</v>
      </c>
      <c r="AL76" s="30" t="e">
        <f>#N/A</f>
        <v>#N/A</v>
      </c>
      <c r="AM76" s="31">
        <v>1.40966666666667</v>
      </c>
      <c r="AN76" s="30">
        <v>1.3663333333333301</v>
      </c>
      <c r="AO76" s="31">
        <v>1.397</v>
      </c>
      <c r="AP76" s="30">
        <v>1.4870000000000001</v>
      </c>
      <c r="AQ76" s="31">
        <v>1.512</v>
      </c>
      <c r="AR76" s="30">
        <v>1.4730000000000001</v>
      </c>
      <c r="AS76" s="31">
        <v>1.4386666666666701</v>
      </c>
      <c r="AT76" s="30">
        <v>1.3943333333333301</v>
      </c>
      <c r="AU76" s="31">
        <v>1.4036666666666699</v>
      </c>
      <c r="AV76" s="30">
        <v>1.3916666666666699</v>
      </c>
      <c r="AW76" s="31">
        <v>1.355</v>
      </c>
      <c r="AX76" s="30">
        <v>1.30233333333333</v>
      </c>
      <c r="AY76" s="31">
        <v>1.278</v>
      </c>
      <c r="AZ76" s="30">
        <v>1.24</v>
      </c>
      <c r="BA76" s="31">
        <v>1.22566666666667</v>
      </c>
      <c r="BB76" s="30">
        <v>1.28833333333333</v>
      </c>
      <c r="BC76" s="31">
        <v>1.264</v>
      </c>
      <c r="BD76" s="30">
        <v>1.26433333333333</v>
      </c>
      <c r="BE76" s="31">
        <v>1.24633333333333</v>
      </c>
      <c r="BF76" s="30">
        <v>1.2230000000000001</v>
      </c>
      <c r="BG76" s="31">
        <v>1.23766666666667</v>
      </c>
      <c r="BH76" s="30">
        <v>1.2490000000000001</v>
      </c>
      <c r="BI76" s="31">
        <v>1.268</v>
      </c>
      <c r="BJ76" s="30">
        <v>1.25</v>
      </c>
      <c r="BK76" s="31">
        <v>1.2689999999999999</v>
      </c>
      <c r="BL76" s="30">
        <v>1.2526666666666699</v>
      </c>
      <c r="BM76" s="31">
        <v>1.252</v>
      </c>
      <c r="BN76" s="30">
        <v>1.296</v>
      </c>
      <c r="BO76" s="31">
        <v>1.3563333333333301</v>
      </c>
      <c r="BP76" s="30">
        <v>1.343</v>
      </c>
      <c r="BQ76" s="31">
        <v>1.39133333333333</v>
      </c>
      <c r="BR76" s="30">
        <v>1.40766666666667</v>
      </c>
      <c r="BS76" s="31">
        <v>1.4026666666666701</v>
      </c>
      <c r="BT76" s="30">
        <v>1.3580000000000001</v>
      </c>
      <c r="BU76" s="31">
        <v>1.35266666666667</v>
      </c>
      <c r="BV76" s="30">
        <v>1.4106666666666701</v>
      </c>
      <c r="BW76" s="31">
        <v>1.4159999999999999</v>
      </c>
      <c r="BX76" s="30">
        <v>1.3923333333333301</v>
      </c>
      <c r="BY76" s="31">
        <v>1.36066666666667</v>
      </c>
      <c r="BZ76" s="30">
        <v>1.3536666666666699</v>
      </c>
      <c r="CA76" s="31">
        <v>1.319</v>
      </c>
      <c r="CB76" s="30">
        <v>1.33466666666667</v>
      </c>
      <c r="CC76" s="31">
        <v>1.3676666666666699</v>
      </c>
      <c r="CD76" s="30">
        <v>1.37533333333333</v>
      </c>
      <c r="CE76" s="31">
        <v>1.35466666666667</v>
      </c>
      <c r="CF76" s="30">
        <v>1.363</v>
      </c>
      <c r="CG76" s="31">
        <v>1.37533333333333</v>
      </c>
      <c r="CH76" s="30">
        <v>1.36266666666667</v>
      </c>
      <c r="CI76" s="31" t="e">
        <f>#N/A</f>
        <v>#N/A</v>
      </c>
      <c r="CJ76" s="30" t="e">
        <f>#N/A</f>
        <v>#N/A</v>
      </c>
      <c r="CK76" s="31"/>
      <c r="CL76" s="30"/>
    </row>
    <row r="77" spans="1:90" s="32" customFormat="1" ht="15" customHeight="1" x14ac:dyDescent="0.3">
      <c r="A77" s="29" t="s">
        <v>64</v>
      </c>
      <c r="B77" s="30" t="s">
        <v>279</v>
      </c>
      <c r="C77" s="29" t="s">
        <v>280</v>
      </c>
      <c r="D77" s="30" t="s">
        <v>3</v>
      </c>
      <c r="E77" s="29" t="s">
        <v>125</v>
      </c>
      <c r="F77" s="30"/>
      <c r="G77" s="30">
        <v>0</v>
      </c>
      <c r="H77" s="30">
        <v>0</v>
      </c>
      <c r="I77" s="31">
        <v>0</v>
      </c>
      <c r="J77" s="30">
        <v>0</v>
      </c>
      <c r="K77" s="31">
        <v>0</v>
      </c>
      <c r="L77" s="30">
        <v>0</v>
      </c>
      <c r="M77" s="31">
        <v>0</v>
      </c>
      <c r="N77" s="30">
        <v>0</v>
      </c>
      <c r="O77" s="31">
        <v>0</v>
      </c>
      <c r="P77" s="30">
        <v>0</v>
      </c>
      <c r="Q77" s="31">
        <v>0</v>
      </c>
      <c r="R77" s="30">
        <v>0</v>
      </c>
      <c r="S77" s="31">
        <v>0</v>
      </c>
      <c r="T77" s="30">
        <v>0</v>
      </c>
      <c r="U77" s="31">
        <v>0</v>
      </c>
      <c r="V77" s="30">
        <v>0</v>
      </c>
      <c r="W77" s="31">
        <v>0</v>
      </c>
      <c r="X77" s="30">
        <v>0</v>
      </c>
      <c r="Y77" s="31">
        <v>0</v>
      </c>
      <c r="Z77" s="30">
        <v>0</v>
      </c>
      <c r="AA77" s="31">
        <v>0</v>
      </c>
      <c r="AB77" s="30">
        <v>0</v>
      </c>
      <c r="AC77" s="31">
        <v>0</v>
      </c>
      <c r="AD77" s="30">
        <v>0</v>
      </c>
      <c r="AE77" s="31">
        <v>0</v>
      </c>
      <c r="AF77" s="30">
        <v>0</v>
      </c>
      <c r="AG77" s="31">
        <v>0</v>
      </c>
      <c r="AH77" s="30">
        <v>0</v>
      </c>
      <c r="AI77" s="31">
        <v>0</v>
      </c>
      <c r="AJ77" s="30">
        <v>0</v>
      </c>
      <c r="AK77" s="31">
        <v>0</v>
      </c>
      <c r="AL77" s="30">
        <v>0</v>
      </c>
      <c r="AM77" s="31">
        <v>0</v>
      </c>
      <c r="AN77" s="30">
        <v>0</v>
      </c>
      <c r="AO77" s="31">
        <v>0</v>
      </c>
      <c r="AP77" s="30">
        <v>0</v>
      </c>
      <c r="AQ77" s="31">
        <v>0</v>
      </c>
      <c r="AR77" s="30">
        <v>0</v>
      </c>
      <c r="AS77" s="31">
        <v>0</v>
      </c>
      <c r="AT77" s="30">
        <v>0</v>
      </c>
      <c r="AU77" s="31">
        <v>2900174</v>
      </c>
      <c r="AV77" s="30">
        <v>3455262</v>
      </c>
      <c r="AW77" s="31">
        <v>4428261</v>
      </c>
      <c r="AX77" s="30">
        <v>4419895</v>
      </c>
      <c r="AY77" s="31">
        <v>4105465</v>
      </c>
      <c r="AZ77" s="30">
        <v>4584493</v>
      </c>
      <c r="BA77" s="31">
        <v>5962117</v>
      </c>
      <c r="BB77" s="30">
        <v>5378590</v>
      </c>
      <c r="BC77" s="31">
        <v>5158444</v>
      </c>
      <c r="BD77" s="30">
        <v>5028915</v>
      </c>
      <c r="BE77" s="31">
        <v>6472846</v>
      </c>
      <c r="BF77" s="30">
        <v>5848872</v>
      </c>
      <c r="BG77" s="31">
        <v>6406917</v>
      </c>
      <c r="BH77" s="30">
        <v>6539318</v>
      </c>
      <c r="BI77" s="31">
        <v>8001816</v>
      </c>
      <c r="BJ77" s="30">
        <v>7275267</v>
      </c>
      <c r="BK77" s="31">
        <v>7885836</v>
      </c>
      <c r="BL77" s="30">
        <v>7490030</v>
      </c>
      <c r="BM77" s="31">
        <v>8654632</v>
      </c>
      <c r="BN77" s="30">
        <v>8699429</v>
      </c>
      <c r="BO77" s="31">
        <v>8777056</v>
      </c>
      <c r="BP77" s="30">
        <v>8856341</v>
      </c>
      <c r="BQ77" s="31">
        <v>10625948</v>
      </c>
      <c r="BR77" s="30">
        <v>9354411</v>
      </c>
      <c r="BS77" s="31">
        <v>9665640</v>
      </c>
      <c r="BT77" s="30">
        <v>9671290</v>
      </c>
      <c r="BU77" s="31">
        <v>12056901</v>
      </c>
      <c r="BV77" s="30">
        <v>9915256</v>
      </c>
      <c r="BW77" s="31">
        <v>10165262</v>
      </c>
      <c r="BX77" s="30">
        <v>10632880</v>
      </c>
      <c r="BY77" s="31">
        <v>12673279</v>
      </c>
      <c r="BZ77" s="30">
        <v>11631174</v>
      </c>
      <c r="CA77" s="31">
        <v>11418769</v>
      </c>
      <c r="CB77" s="30">
        <v>12134109</v>
      </c>
      <c r="CC77" s="31">
        <v>16126774</v>
      </c>
      <c r="CD77" s="30">
        <v>12538590</v>
      </c>
      <c r="CE77" s="31">
        <v>12936120</v>
      </c>
      <c r="CF77" s="30">
        <v>13707391</v>
      </c>
      <c r="CG77" s="31">
        <v>17422134</v>
      </c>
      <c r="CH77" s="30">
        <v>14841786</v>
      </c>
      <c r="CI77" s="31">
        <v>0</v>
      </c>
      <c r="CJ77" s="30"/>
      <c r="CK77" s="31"/>
      <c r="CL77" s="30"/>
    </row>
    <row r="78" spans="1:90" s="32" customFormat="1" ht="15" customHeight="1" x14ac:dyDescent="0.3">
      <c r="A78" s="29" t="s">
        <v>64</v>
      </c>
      <c r="B78" s="30" t="s">
        <v>281</v>
      </c>
      <c r="C78" s="29" t="s">
        <v>280</v>
      </c>
      <c r="D78" s="30" t="s">
        <v>3</v>
      </c>
      <c r="E78" s="29" t="s">
        <v>127</v>
      </c>
      <c r="F78" s="30"/>
      <c r="G78" s="30" t="e">
        <f>#N/A</f>
        <v>#N/A</v>
      </c>
      <c r="H78" s="30" t="e">
        <f>#N/A</f>
        <v>#N/A</v>
      </c>
      <c r="I78" s="31" t="e">
        <f>#N/A</f>
        <v>#N/A</v>
      </c>
      <c r="J78" s="30" t="e">
        <f>#N/A</f>
        <v>#N/A</v>
      </c>
      <c r="K78" s="31" t="e">
        <f>#N/A</f>
        <v>#N/A</v>
      </c>
      <c r="L78" s="30" t="e">
        <f>#N/A</f>
        <v>#N/A</v>
      </c>
      <c r="M78" s="31" t="e">
        <f>#N/A</f>
        <v>#N/A</v>
      </c>
      <c r="N78" s="30" t="e">
        <f>#N/A</f>
        <v>#N/A</v>
      </c>
      <c r="O78" s="31" t="e">
        <f>#N/A</f>
        <v>#N/A</v>
      </c>
      <c r="P78" s="30" t="e">
        <f>#N/A</f>
        <v>#N/A</v>
      </c>
      <c r="Q78" s="31" t="e">
        <f>#N/A</f>
        <v>#N/A</v>
      </c>
      <c r="R78" s="30" t="e">
        <f>#N/A</f>
        <v>#N/A</v>
      </c>
      <c r="S78" s="31" t="e">
        <f>#N/A</f>
        <v>#N/A</v>
      </c>
      <c r="T78" s="30" t="e">
        <f>#N/A</f>
        <v>#N/A</v>
      </c>
      <c r="U78" s="31" t="e">
        <f>#N/A</f>
        <v>#N/A</v>
      </c>
      <c r="V78" s="30" t="e">
        <f>#N/A</f>
        <v>#N/A</v>
      </c>
      <c r="W78" s="31" t="e">
        <f>#N/A</f>
        <v>#N/A</v>
      </c>
      <c r="X78" s="30" t="e">
        <f>#N/A</f>
        <v>#N/A</v>
      </c>
      <c r="Y78" s="31" t="e">
        <f>#N/A</f>
        <v>#N/A</v>
      </c>
      <c r="Z78" s="30" t="e">
        <f>#N/A</f>
        <v>#N/A</v>
      </c>
      <c r="AA78" s="31" t="e">
        <f>#N/A</f>
        <v>#N/A</v>
      </c>
      <c r="AB78" s="30" t="e">
        <f>#N/A</f>
        <v>#N/A</v>
      </c>
      <c r="AC78" s="31" t="e">
        <f>#N/A</f>
        <v>#N/A</v>
      </c>
      <c r="AD78" s="30" t="e">
        <f>#N/A</f>
        <v>#N/A</v>
      </c>
      <c r="AE78" s="31" t="e">
        <f>#N/A</f>
        <v>#N/A</v>
      </c>
      <c r="AF78" s="30" t="e">
        <f>#N/A</f>
        <v>#N/A</v>
      </c>
      <c r="AG78" s="31" t="e">
        <f>#N/A</f>
        <v>#N/A</v>
      </c>
      <c r="AH78" s="30" t="e">
        <f>#N/A</f>
        <v>#N/A</v>
      </c>
      <c r="AI78" s="31" t="e">
        <f>#N/A</f>
        <v>#N/A</v>
      </c>
      <c r="AJ78" s="30" t="e">
        <f>#N/A</f>
        <v>#N/A</v>
      </c>
      <c r="AK78" s="31" t="e">
        <f>#N/A</f>
        <v>#N/A</v>
      </c>
      <c r="AL78" s="30" t="e">
        <f>#N/A</f>
        <v>#N/A</v>
      </c>
      <c r="AM78" s="31" t="e">
        <f>#N/A</f>
        <v>#N/A</v>
      </c>
      <c r="AN78" s="30" t="e">
        <f>#N/A</f>
        <v>#N/A</v>
      </c>
      <c r="AO78" s="31" t="e">
        <f>#N/A</f>
        <v>#N/A</v>
      </c>
      <c r="AP78" s="30" t="e">
        <f>#N/A</f>
        <v>#N/A</v>
      </c>
      <c r="AQ78" s="31" t="e">
        <f>#N/A</f>
        <v>#N/A</v>
      </c>
      <c r="AR78" s="30" t="e">
        <f>#N/A</f>
        <v>#N/A</v>
      </c>
      <c r="AS78" s="31" t="e">
        <f>#N/A</f>
        <v>#N/A</v>
      </c>
      <c r="AT78" s="30" t="e">
        <f>#N/A</f>
        <v>#N/A</v>
      </c>
      <c r="AU78" s="31">
        <v>4779017</v>
      </c>
      <c r="AV78" s="30">
        <v>5321717</v>
      </c>
      <c r="AW78" s="31">
        <v>6227933</v>
      </c>
      <c r="AX78" s="30">
        <v>5502569</v>
      </c>
      <c r="AY78" s="31">
        <v>5882521</v>
      </c>
      <c r="AZ78" s="30">
        <v>6693308</v>
      </c>
      <c r="BA78" s="31">
        <v>6222392</v>
      </c>
      <c r="BB78" s="30">
        <v>6624737</v>
      </c>
      <c r="BC78" s="31">
        <v>6507708</v>
      </c>
      <c r="BD78" s="30">
        <v>7646082</v>
      </c>
      <c r="BE78" s="31">
        <v>8007017</v>
      </c>
      <c r="BF78" s="30">
        <v>7766447</v>
      </c>
      <c r="BG78" s="31">
        <v>8771128</v>
      </c>
      <c r="BH78" s="30">
        <v>8880333</v>
      </c>
      <c r="BI78" s="31">
        <v>8383023</v>
      </c>
      <c r="BJ78" s="30">
        <v>9231029</v>
      </c>
      <c r="BK78" s="31">
        <v>8940691</v>
      </c>
      <c r="BL78" s="30">
        <v>9904056</v>
      </c>
      <c r="BM78" s="31">
        <v>11333419</v>
      </c>
      <c r="BN78" s="30">
        <v>11461071</v>
      </c>
      <c r="BO78" s="31">
        <v>10982971</v>
      </c>
      <c r="BP78" s="30">
        <v>11833137</v>
      </c>
      <c r="BQ78" s="31">
        <v>12503891</v>
      </c>
      <c r="BR78" s="30">
        <v>11906174</v>
      </c>
      <c r="BS78" s="31">
        <v>11280031</v>
      </c>
      <c r="BT78" s="30">
        <v>13339757</v>
      </c>
      <c r="BU78" s="31">
        <v>12522938</v>
      </c>
      <c r="BV78" s="30">
        <v>12487621</v>
      </c>
      <c r="BW78" s="31">
        <v>12763097</v>
      </c>
      <c r="BX78" s="30">
        <v>13857038</v>
      </c>
      <c r="BY78" s="31">
        <v>14640485</v>
      </c>
      <c r="BZ78" s="30">
        <v>13821020</v>
      </c>
      <c r="CA78" s="31">
        <v>15191294</v>
      </c>
      <c r="CB78" s="30">
        <v>18258860</v>
      </c>
      <c r="CC78" s="31">
        <v>17811256</v>
      </c>
      <c r="CD78" s="30">
        <v>17022973</v>
      </c>
      <c r="CE78" s="31">
        <v>18381164</v>
      </c>
      <c r="CF78" s="30">
        <v>21781073</v>
      </c>
      <c r="CG78" s="31">
        <v>21331885</v>
      </c>
      <c r="CH78" s="30">
        <v>21708150</v>
      </c>
      <c r="CI78" s="31" t="e">
        <f>#N/A</f>
        <v>#N/A</v>
      </c>
      <c r="CJ78" s="30"/>
      <c r="CK78" s="31"/>
      <c r="CL78" s="30"/>
    </row>
    <row r="79" spans="1:90" s="32" customFormat="1" ht="15" customHeight="1" x14ac:dyDescent="0.3">
      <c r="A79" s="29" t="s">
        <v>64</v>
      </c>
      <c r="B79" s="30" t="s">
        <v>282</v>
      </c>
      <c r="C79" s="29" t="s">
        <v>249</v>
      </c>
      <c r="D79" s="30" t="s">
        <v>5</v>
      </c>
      <c r="E79" s="29" t="s">
        <v>163</v>
      </c>
      <c r="F79" s="30"/>
      <c r="G79" s="30" t="e">
        <f>#N/A</f>
        <v>#N/A</v>
      </c>
      <c r="H79" s="30" t="e">
        <f>#N/A</f>
        <v>#N/A</v>
      </c>
      <c r="I79" s="31" t="e">
        <f>#N/A</f>
        <v>#N/A</v>
      </c>
      <c r="J79" s="30" t="e">
        <f>#N/A</f>
        <v>#N/A</v>
      </c>
      <c r="K79" s="31" t="e">
        <f>#N/A</f>
        <v>#N/A</v>
      </c>
      <c r="L79" s="30" t="e">
        <f>#N/A</f>
        <v>#N/A</v>
      </c>
      <c r="M79" s="31" t="e">
        <f>#N/A</f>
        <v>#N/A</v>
      </c>
      <c r="N79" s="30" t="e">
        <f>#N/A</f>
        <v>#N/A</v>
      </c>
      <c r="O79" s="31" t="e">
        <f>#N/A</f>
        <v>#N/A</v>
      </c>
      <c r="P79" s="30" t="e">
        <f>#N/A</f>
        <v>#N/A</v>
      </c>
      <c r="Q79" s="31" t="e">
        <f>#N/A</f>
        <v>#N/A</v>
      </c>
      <c r="R79" s="30" t="e">
        <f>#N/A</f>
        <v>#N/A</v>
      </c>
      <c r="S79" s="31" t="e">
        <f>#N/A</f>
        <v>#N/A</v>
      </c>
      <c r="T79" s="30" t="e">
        <f>#N/A</f>
        <v>#N/A</v>
      </c>
      <c r="U79" s="31" t="e">
        <f>#N/A</f>
        <v>#N/A</v>
      </c>
      <c r="V79" s="30" t="e">
        <f>#N/A</f>
        <v>#N/A</v>
      </c>
      <c r="W79" s="31" t="e">
        <f>#N/A</f>
        <v>#N/A</v>
      </c>
      <c r="X79" s="30" t="e">
        <f>#N/A</f>
        <v>#N/A</v>
      </c>
      <c r="Y79" s="31" t="e">
        <f>#N/A</f>
        <v>#N/A</v>
      </c>
      <c r="Z79" s="30" t="e">
        <f>#N/A</f>
        <v>#N/A</v>
      </c>
      <c r="AA79" s="31" t="e">
        <f>#N/A</f>
        <v>#N/A</v>
      </c>
      <c r="AB79" s="30" t="e">
        <f>#N/A</f>
        <v>#N/A</v>
      </c>
      <c r="AC79" s="31" t="e">
        <f>#N/A</f>
        <v>#N/A</v>
      </c>
      <c r="AD79" s="30" t="e">
        <f>#N/A</f>
        <v>#N/A</v>
      </c>
      <c r="AE79" s="31" t="e">
        <f>#N/A</f>
        <v>#N/A</v>
      </c>
      <c r="AF79" s="30" t="e">
        <f>#N/A</f>
        <v>#N/A</v>
      </c>
      <c r="AG79" s="31" t="e">
        <f>#N/A</f>
        <v>#N/A</v>
      </c>
      <c r="AH79" s="30" t="e">
        <f>#N/A</f>
        <v>#N/A</v>
      </c>
      <c r="AI79" s="31" t="e">
        <f>#N/A</f>
        <v>#N/A</v>
      </c>
      <c r="AJ79" s="30" t="e">
        <f>#N/A</f>
        <v>#N/A</v>
      </c>
      <c r="AK79" s="31" t="e">
        <f>#N/A</f>
        <v>#N/A</v>
      </c>
      <c r="AL79" s="30" t="e">
        <f>#N/A</f>
        <v>#N/A</v>
      </c>
      <c r="AM79" s="31" t="e">
        <f>#N/A</f>
        <v>#N/A</v>
      </c>
      <c r="AN79" s="30" t="e">
        <f>#N/A</f>
        <v>#N/A</v>
      </c>
      <c r="AO79" s="31" t="e">
        <f>#N/A</f>
        <v>#N/A</v>
      </c>
      <c r="AP79" s="30" t="e">
        <f>#N/A</f>
        <v>#N/A</v>
      </c>
      <c r="AQ79" s="31" t="e">
        <f>#N/A</f>
        <v>#N/A</v>
      </c>
      <c r="AR79" s="30" t="e">
        <f>#N/A</f>
        <v>#N/A</v>
      </c>
      <c r="AS79" s="31" t="e">
        <f>#N/A</f>
        <v>#N/A</v>
      </c>
      <c r="AT79" s="30" t="e">
        <f>#N/A</f>
        <v>#N/A</v>
      </c>
      <c r="AU79" s="31" t="e">
        <f>#N/A</f>
        <v>#N/A</v>
      </c>
      <c r="AV79" s="30" t="e">
        <f>#N/A</f>
        <v>#N/A</v>
      </c>
      <c r="AW79" s="31" t="e">
        <f>#N/A</f>
        <v>#N/A</v>
      </c>
      <c r="AX79" s="30" t="e">
        <f>#N/A</f>
        <v>#N/A</v>
      </c>
      <c r="AY79" s="31" t="e">
        <f>#N/A</f>
        <v>#N/A</v>
      </c>
      <c r="AZ79" s="30" t="e">
        <f>#N/A</f>
        <v>#N/A</v>
      </c>
      <c r="BA79" s="31" t="e">
        <f>#N/A</f>
        <v>#N/A</v>
      </c>
      <c r="BB79" s="30" t="e">
        <f>#N/A</f>
        <v>#N/A</v>
      </c>
      <c r="BC79" s="31" t="e">
        <f>#N/A</f>
        <v>#N/A</v>
      </c>
      <c r="BD79" s="30" t="e">
        <f>#N/A</f>
        <v>#N/A</v>
      </c>
      <c r="BE79" s="31" t="e">
        <f>#N/A</f>
        <v>#N/A</v>
      </c>
      <c r="BF79" s="30" t="e">
        <f>#N/A</f>
        <v>#N/A</v>
      </c>
      <c r="BG79" s="31">
        <v>1172072</v>
      </c>
      <c r="BH79" s="30">
        <v>920527</v>
      </c>
      <c r="BI79" s="31">
        <v>964612</v>
      </c>
      <c r="BJ79" s="30">
        <v>1152954</v>
      </c>
      <c r="BK79" s="31">
        <v>1267922</v>
      </c>
      <c r="BL79" s="30">
        <v>933446</v>
      </c>
      <c r="BM79" s="31">
        <v>998690</v>
      </c>
      <c r="BN79" s="30">
        <v>1302717</v>
      </c>
      <c r="BO79" s="31">
        <v>1307836</v>
      </c>
      <c r="BP79" s="30">
        <v>994154</v>
      </c>
      <c r="BQ79" s="31">
        <v>1044880</v>
      </c>
      <c r="BR79" s="30">
        <v>1428361</v>
      </c>
      <c r="BS79" s="31">
        <v>1342477</v>
      </c>
      <c r="BT79" s="30">
        <v>1018455</v>
      </c>
      <c r="BU79" s="31">
        <v>1147483</v>
      </c>
      <c r="BV79" s="30">
        <v>1503297</v>
      </c>
      <c r="BW79" s="31">
        <v>1502896</v>
      </c>
      <c r="BX79" s="30">
        <v>1159783</v>
      </c>
      <c r="BY79" s="31">
        <v>1250082</v>
      </c>
      <c r="BZ79" s="30">
        <v>1689396</v>
      </c>
      <c r="CA79" s="31">
        <v>1711253</v>
      </c>
      <c r="CB79" s="30">
        <v>1290407</v>
      </c>
      <c r="CC79" s="31">
        <v>1374373</v>
      </c>
      <c r="CD79" s="30">
        <v>1825044</v>
      </c>
      <c r="CE79" s="31">
        <v>1877853</v>
      </c>
      <c r="CF79" s="30">
        <v>1460621</v>
      </c>
      <c r="CG79" s="31">
        <v>1475832</v>
      </c>
      <c r="CH79" s="30">
        <v>1796286</v>
      </c>
      <c r="CI79" s="31" t="e">
        <f>#N/A</f>
        <v>#N/A</v>
      </c>
      <c r="CJ79" s="30"/>
      <c r="CK79" s="31"/>
      <c r="CL79" s="30"/>
    </row>
    <row r="80" spans="1:90" s="32" customFormat="1" ht="15" customHeight="1" x14ac:dyDescent="0.3">
      <c r="A80" s="29" t="s">
        <v>64</v>
      </c>
      <c r="B80" s="30" t="s">
        <v>285</v>
      </c>
      <c r="C80" s="29" t="s">
        <v>132</v>
      </c>
      <c r="D80" s="30" t="s">
        <v>7</v>
      </c>
      <c r="E80" s="29" t="s">
        <v>133</v>
      </c>
      <c r="F80" s="30"/>
      <c r="G80" s="30" t="e">
        <f>#N/A</f>
        <v>#N/A</v>
      </c>
      <c r="H80" s="30" t="e">
        <f>#N/A</f>
        <v>#N/A</v>
      </c>
      <c r="I80" s="31" t="e">
        <f>#N/A</f>
        <v>#N/A</v>
      </c>
      <c r="J80" s="30" t="e">
        <f>#N/A</f>
        <v>#N/A</v>
      </c>
      <c r="K80" s="31" t="e">
        <f>#N/A</f>
        <v>#N/A</v>
      </c>
      <c r="L80" s="30" t="e">
        <f>#N/A</f>
        <v>#N/A</v>
      </c>
      <c r="M80" s="31" t="e">
        <f>#N/A</f>
        <v>#N/A</v>
      </c>
      <c r="N80" s="30" t="e">
        <f>#N/A</f>
        <v>#N/A</v>
      </c>
      <c r="O80" s="31" t="e">
        <f>#N/A</f>
        <v>#N/A</v>
      </c>
      <c r="P80" s="30" t="e">
        <f>#N/A</f>
        <v>#N/A</v>
      </c>
      <c r="Q80" s="31" t="e">
        <f>#N/A</f>
        <v>#N/A</v>
      </c>
      <c r="R80" s="30" t="e">
        <f>#N/A</f>
        <v>#N/A</v>
      </c>
      <c r="S80" s="31">
        <v>3939</v>
      </c>
      <c r="T80" s="30">
        <v>3981</v>
      </c>
      <c r="U80" s="31">
        <v>4003.3333333333298</v>
      </c>
      <c r="V80" s="30">
        <v>3993</v>
      </c>
      <c r="W80" s="31">
        <v>3990.6666666666702</v>
      </c>
      <c r="X80" s="30">
        <v>4009.3333333333298</v>
      </c>
      <c r="Y80" s="31">
        <v>4038</v>
      </c>
      <c r="Z80" s="30">
        <v>4038.6666666666702</v>
      </c>
      <c r="AA80" s="31">
        <v>4031</v>
      </c>
      <c r="AB80" s="30">
        <v>4058.3333333333298</v>
      </c>
      <c r="AC80" s="31">
        <v>4138.3333333333303</v>
      </c>
      <c r="AD80" s="30">
        <v>4158.3333333333303</v>
      </c>
      <c r="AE80" s="31">
        <v>4085.3333333333298</v>
      </c>
      <c r="AF80" s="30">
        <v>4099.3333333333303</v>
      </c>
      <c r="AG80" s="31">
        <v>4129</v>
      </c>
      <c r="AH80" s="30">
        <v>4114</v>
      </c>
      <c r="AI80" s="31">
        <v>4058.6666666666702</v>
      </c>
      <c r="AJ80" s="30">
        <v>4069.6666666666702</v>
      </c>
      <c r="AK80" s="31">
        <v>4082.3333333333298</v>
      </c>
      <c r="AL80" s="30">
        <v>4029.3333333333298</v>
      </c>
      <c r="AM80" s="31">
        <v>3995</v>
      </c>
      <c r="AN80" s="30">
        <v>4028.6666666666702</v>
      </c>
      <c r="AO80" s="31">
        <v>4117.6666666666697</v>
      </c>
      <c r="AP80" s="30">
        <v>4090.3333333333298</v>
      </c>
      <c r="AQ80" s="31">
        <v>4113</v>
      </c>
      <c r="AR80" s="30">
        <v>4128</v>
      </c>
      <c r="AS80" s="31">
        <v>4165.3333333333303</v>
      </c>
      <c r="AT80" s="30">
        <v>4168</v>
      </c>
      <c r="AU80" s="31">
        <v>4180</v>
      </c>
      <c r="AV80" s="30">
        <v>4207.6666666666697</v>
      </c>
      <c r="AW80" s="31">
        <v>4236.3333333333303</v>
      </c>
      <c r="AX80" s="30">
        <v>4131.6666666666697</v>
      </c>
      <c r="AY80" s="31">
        <v>4042.6666666666702</v>
      </c>
      <c r="AZ80" s="30">
        <v>4045</v>
      </c>
      <c r="BA80" s="31">
        <v>4095.3333333333298</v>
      </c>
      <c r="BB80" s="30">
        <v>4065</v>
      </c>
      <c r="BC80" s="31">
        <v>4032</v>
      </c>
      <c r="BD80" s="30">
        <v>4033.3333333333298</v>
      </c>
      <c r="BE80" s="31">
        <v>4056.6666666666702</v>
      </c>
      <c r="BF80" s="30">
        <v>4007.3333333333298</v>
      </c>
      <c r="BG80" s="31">
        <v>3995</v>
      </c>
      <c r="BH80" s="30">
        <v>4032.6666666666702</v>
      </c>
      <c r="BI80" s="31">
        <v>4062</v>
      </c>
      <c r="BJ80" s="30">
        <v>4019.3333333333298</v>
      </c>
      <c r="BK80" s="31">
        <v>3993.3333333333298</v>
      </c>
      <c r="BL80" s="30">
        <v>4026.6666666666702</v>
      </c>
      <c r="BM80" s="31">
        <v>4059.6666666666702</v>
      </c>
      <c r="BN80" s="30">
        <v>4070.3333333333298</v>
      </c>
      <c r="BO80" s="31">
        <v>4042.6666666666702</v>
      </c>
      <c r="BP80" s="30">
        <v>4056</v>
      </c>
      <c r="BQ80" s="31">
        <v>4092</v>
      </c>
      <c r="BR80" s="30">
        <v>4050.6666666666702</v>
      </c>
      <c r="BS80" s="31">
        <v>4022.6666666666702</v>
      </c>
      <c r="BT80" s="30">
        <v>4055</v>
      </c>
      <c r="BU80" s="31">
        <v>4093.6666666666702</v>
      </c>
      <c r="BV80" s="30">
        <v>4042</v>
      </c>
      <c r="BW80" s="31">
        <v>4016</v>
      </c>
      <c r="BX80" s="30">
        <v>4047.6666666666702</v>
      </c>
      <c r="BY80" s="31">
        <v>4079</v>
      </c>
      <c r="BZ80" s="30">
        <v>4037</v>
      </c>
      <c r="CA80" s="31">
        <v>4011.6666666666702</v>
      </c>
      <c r="CB80" s="30">
        <v>4047</v>
      </c>
      <c r="CC80" s="31">
        <v>4073.6666666666702</v>
      </c>
      <c r="CD80" s="30">
        <v>4047</v>
      </c>
      <c r="CE80" s="31">
        <v>4006</v>
      </c>
      <c r="CF80" s="30">
        <v>4052.6666666666702</v>
      </c>
      <c r="CG80" s="31">
        <v>4086.3333333333298</v>
      </c>
      <c r="CH80" s="30">
        <v>4063</v>
      </c>
      <c r="CI80" s="31">
        <v>4064</v>
      </c>
      <c r="CJ80" s="30" t="e">
        <f>#N/A</f>
        <v>#N/A</v>
      </c>
      <c r="CK80" s="31"/>
      <c r="CL80" s="30"/>
    </row>
    <row r="81" spans="1:90" s="32" customFormat="1" ht="15" customHeight="1" x14ac:dyDescent="0.3">
      <c r="A81" s="29" t="s">
        <v>40</v>
      </c>
      <c r="B81" s="30" t="s">
        <v>1025</v>
      </c>
      <c r="C81" s="29" t="s">
        <v>124</v>
      </c>
      <c r="D81" s="30" t="s">
        <v>3</v>
      </c>
      <c r="E81" s="29" t="s">
        <v>125</v>
      </c>
      <c r="F81" s="30"/>
      <c r="G81" s="30">
        <v>1.6</v>
      </c>
      <c r="H81" s="30">
        <v>1.59</v>
      </c>
      <c r="I81" s="31">
        <v>1.59</v>
      </c>
      <c r="J81" s="30">
        <v>1.61</v>
      </c>
      <c r="K81" s="31">
        <v>1.63</v>
      </c>
      <c r="L81" s="30">
        <v>1.62</v>
      </c>
      <c r="M81" s="31">
        <v>1.67</v>
      </c>
      <c r="N81" s="30">
        <v>1.64</v>
      </c>
      <c r="O81" s="31">
        <v>1.89</v>
      </c>
      <c r="P81" s="30">
        <v>1.87</v>
      </c>
      <c r="Q81" s="31">
        <v>2.64</v>
      </c>
      <c r="R81" s="30">
        <v>1.8</v>
      </c>
      <c r="S81" s="31">
        <v>1.85</v>
      </c>
      <c r="T81" s="30">
        <v>1.84</v>
      </c>
      <c r="U81" s="31">
        <v>2.12</v>
      </c>
      <c r="V81" s="30">
        <v>2.42</v>
      </c>
      <c r="W81" s="31">
        <v>1.51</v>
      </c>
      <c r="X81" s="30">
        <v>1.51</v>
      </c>
      <c r="Y81" s="31">
        <v>3.1</v>
      </c>
      <c r="Z81" s="30">
        <v>1.51</v>
      </c>
      <c r="AA81" s="31">
        <v>0.56000000000000005</v>
      </c>
      <c r="AB81" s="30">
        <v>0.65</v>
      </c>
      <c r="AC81" s="31">
        <v>1.0900000000000001</v>
      </c>
      <c r="AD81" s="30">
        <v>0.87</v>
      </c>
      <c r="AE81" s="31">
        <v>0.51</v>
      </c>
      <c r="AF81" s="30">
        <v>2.72</v>
      </c>
      <c r="AG81" s="31">
        <v>0.49</v>
      </c>
      <c r="AH81" s="30">
        <v>0.44</v>
      </c>
      <c r="AI81" s="31">
        <v>4.5599999999999996</v>
      </c>
      <c r="AJ81" s="30">
        <v>1.06</v>
      </c>
      <c r="AK81" s="31">
        <v>1.76</v>
      </c>
      <c r="AL81" s="30">
        <v>1.1200000000000001</v>
      </c>
      <c r="AM81" s="31">
        <v>0.85</v>
      </c>
      <c r="AN81" s="30">
        <v>0.54</v>
      </c>
      <c r="AO81" s="31">
        <v>1.82</v>
      </c>
      <c r="AP81" s="30">
        <v>1.01</v>
      </c>
      <c r="AQ81" s="31">
        <v>3.76</v>
      </c>
      <c r="AR81" s="30">
        <v>0.38</v>
      </c>
      <c r="AS81" s="31">
        <v>0.31</v>
      </c>
      <c r="AT81" s="30">
        <v>0.46</v>
      </c>
      <c r="AU81" s="31">
        <v>1.19</v>
      </c>
      <c r="AV81" s="30">
        <v>2.21</v>
      </c>
      <c r="AW81" s="31">
        <v>0.65</v>
      </c>
      <c r="AX81" s="30">
        <v>1.28</v>
      </c>
      <c r="AY81" s="31">
        <v>4.1100000000000003</v>
      </c>
      <c r="AZ81" s="30">
        <v>0.87</v>
      </c>
      <c r="BA81" s="31">
        <v>1.03</v>
      </c>
      <c r="BB81" s="30">
        <v>0.82</v>
      </c>
      <c r="BC81" s="31">
        <v>14.21</v>
      </c>
      <c r="BD81" s="30">
        <v>26.68</v>
      </c>
      <c r="BE81" s="31">
        <v>7.04</v>
      </c>
      <c r="BF81" s="30">
        <v>1.97</v>
      </c>
      <c r="BG81" s="31">
        <v>5.18</v>
      </c>
      <c r="BH81" s="30">
        <v>7.19</v>
      </c>
      <c r="BI81" s="31">
        <v>4.87</v>
      </c>
      <c r="BJ81" s="30">
        <v>4.75</v>
      </c>
      <c r="BK81" s="31">
        <v>9.35</v>
      </c>
      <c r="BL81" s="30">
        <v>5.53</v>
      </c>
      <c r="BM81" s="31">
        <v>2.89</v>
      </c>
      <c r="BN81" s="30">
        <v>0.47</v>
      </c>
      <c r="BO81" s="31">
        <v>5.22</v>
      </c>
      <c r="BP81" s="30">
        <v>2.5</v>
      </c>
      <c r="BQ81" s="31">
        <v>5.39</v>
      </c>
      <c r="BR81" s="30">
        <v>2.69</v>
      </c>
      <c r="BS81" s="31">
        <v>8.1999999999999993</v>
      </c>
      <c r="BT81" s="30">
        <v>5.39</v>
      </c>
      <c r="BU81" s="31">
        <v>20.16</v>
      </c>
      <c r="BV81" s="30">
        <v>12.12</v>
      </c>
      <c r="BW81" s="31">
        <v>22.05</v>
      </c>
      <c r="BX81" s="30">
        <v>24.18</v>
      </c>
      <c r="BY81" s="31">
        <v>37.950000000000003</v>
      </c>
      <c r="BZ81" s="30">
        <v>24.37</v>
      </c>
      <c r="CA81" s="31">
        <v>34.64</v>
      </c>
      <c r="CB81" s="30">
        <v>34.36</v>
      </c>
      <c r="CC81" s="31">
        <v>45.22</v>
      </c>
      <c r="CD81" s="30">
        <v>31.71</v>
      </c>
      <c r="CE81" s="31">
        <v>38.78</v>
      </c>
      <c r="CF81" s="30">
        <v>52.2</v>
      </c>
      <c r="CG81" s="31">
        <v>39</v>
      </c>
      <c r="CH81" s="30">
        <v>33.86</v>
      </c>
      <c r="CI81" s="31" t="e">
        <f>#N/A</f>
        <v>#N/A</v>
      </c>
      <c r="CJ81" s="30" t="e">
        <f>#N/A</f>
        <v>#N/A</v>
      </c>
      <c r="CK81" s="31"/>
      <c r="CL81" s="30"/>
    </row>
    <row r="82" spans="1:90" s="32" customFormat="1" ht="15" customHeight="1" x14ac:dyDescent="0.3">
      <c r="A82" s="29" t="s">
        <v>40</v>
      </c>
      <c r="B82" s="30" t="s">
        <v>1026</v>
      </c>
      <c r="C82" s="29" t="s">
        <v>124</v>
      </c>
      <c r="D82" s="30" t="s">
        <v>3</v>
      </c>
      <c r="E82" s="29" t="s">
        <v>127</v>
      </c>
      <c r="F82" s="30"/>
      <c r="G82" s="30">
        <v>0.39</v>
      </c>
      <c r="H82" s="30">
        <v>0.4</v>
      </c>
      <c r="I82" s="31">
        <v>0.42</v>
      </c>
      <c r="J82" s="30">
        <v>0.4</v>
      </c>
      <c r="K82" s="31">
        <v>0.4</v>
      </c>
      <c r="L82" s="30">
        <v>0.39</v>
      </c>
      <c r="M82" s="31">
        <v>0.39</v>
      </c>
      <c r="N82" s="30">
        <v>0.39</v>
      </c>
      <c r="O82" s="31">
        <v>1.32</v>
      </c>
      <c r="P82" s="30">
        <v>98.4</v>
      </c>
      <c r="Q82" s="31">
        <v>1.44</v>
      </c>
      <c r="R82" s="30">
        <v>3.12</v>
      </c>
      <c r="S82" s="31">
        <v>23.42</v>
      </c>
      <c r="T82" s="30">
        <v>21.97</v>
      </c>
      <c r="U82" s="31">
        <v>29.77</v>
      </c>
      <c r="V82" s="30">
        <v>29.83</v>
      </c>
      <c r="W82" s="31">
        <v>30.23</v>
      </c>
      <c r="X82" s="30">
        <v>33.71</v>
      </c>
      <c r="Y82" s="31">
        <v>33.409999999999997</v>
      </c>
      <c r="Z82" s="30">
        <v>35.18</v>
      </c>
      <c r="AA82" s="31">
        <v>37.28</v>
      </c>
      <c r="AB82" s="30">
        <v>30.88</v>
      </c>
      <c r="AC82" s="31">
        <v>30.04</v>
      </c>
      <c r="AD82" s="30">
        <v>30.11</v>
      </c>
      <c r="AE82" s="31">
        <v>31.68</v>
      </c>
      <c r="AF82" s="30">
        <v>44.95</v>
      </c>
      <c r="AG82" s="31">
        <v>29.75</v>
      </c>
      <c r="AH82" s="30">
        <v>31.61</v>
      </c>
      <c r="AI82" s="31">
        <v>32.950000000000003</v>
      </c>
      <c r="AJ82" s="30">
        <v>39.72</v>
      </c>
      <c r="AK82" s="31">
        <v>36.75</v>
      </c>
      <c r="AL82" s="30">
        <v>36.29</v>
      </c>
      <c r="AM82" s="31">
        <v>34.82</v>
      </c>
      <c r="AN82" s="30">
        <v>50.46</v>
      </c>
      <c r="AO82" s="31">
        <v>37.57</v>
      </c>
      <c r="AP82" s="30">
        <v>37.65</v>
      </c>
      <c r="AQ82" s="31">
        <v>45.97</v>
      </c>
      <c r="AR82" s="30">
        <v>37.18</v>
      </c>
      <c r="AS82" s="31">
        <v>38.159999999999997</v>
      </c>
      <c r="AT82" s="30">
        <v>49.7</v>
      </c>
      <c r="AU82" s="31">
        <v>49.38</v>
      </c>
      <c r="AV82" s="30">
        <v>30.81</v>
      </c>
      <c r="AW82" s="31">
        <v>33.03</v>
      </c>
      <c r="AX82" s="30">
        <v>54.69</v>
      </c>
      <c r="AY82" s="31">
        <v>52.26</v>
      </c>
      <c r="AZ82" s="30">
        <v>59.07</v>
      </c>
      <c r="BA82" s="31">
        <v>36.700000000000003</v>
      </c>
      <c r="BB82" s="30">
        <v>40.049999999999997</v>
      </c>
      <c r="BC82" s="31">
        <v>48.41</v>
      </c>
      <c r="BD82" s="30">
        <v>43.51</v>
      </c>
      <c r="BE82" s="31">
        <v>51.49</v>
      </c>
      <c r="BF82" s="30">
        <v>50.24</v>
      </c>
      <c r="BG82" s="31">
        <v>49.34</v>
      </c>
      <c r="BH82" s="30">
        <v>46.94</v>
      </c>
      <c r="BI82" s="31">
        <v>45.89</v>
      </c>
      <c r="BJ82" s="30">
        <v>45.59</v>
      </c>
      <c r="BK82" s="31">
        <v>45.14</v>
      </c>
      <c r="BL82" s="30">
        <v>48.57</v>
      </c>
      <c r="BM82" s="31">
        <v>46.34</v>
      </c>
      <c r="BN82" s="30">
        <v>46.07</v>
      </c>
      <c r="BO82" s="31">
        <v>44.81</v>
      </c>
      <c r="BP82" s="30">
        <v>46.02</v>
      </c>
      <c r="BQ82" s="31">
        <v>45.72</v>
      </c>
      <c r="BR82" s="30">
        <v>46.15</v>
      </c>
      <c r="BS82" s="31">
        <v>99.3</v>
      </c>
      <c r="BT82" s="30">
        <v>103.95</v>
      </c>
      <c r="BU82" s="31">
        <v>99.87</v>
      </c>
      <c r="BV82" s="30">
        <v>171.47</v>
      </c>
      <c r="BW82" s="31">
        <v>141.52000000000001</v>
      </c>
      <c r="BX82" s="30">
        <v>112.45</v>
      </c>
      <c r="BY82" s="31">
        <v>129.66999999999999</v>
      </c>
      <c r="BZ82" s="30">
        <v>179.11</v>
      </c>
      <c r="CA82" s="31">
        <v>146.22999999999999</v>
      </c>
      <c r="CB82" s="30">
        <v>169.85</v>
      </c>
      <c r="CC82" s="31">
        <v>161.12</v>
      </c>
      <c r="CD82" s="30">
        <v>152.91</v>
      </c>
      <c r="CE82" s="31">
        <v>99.84</v>
      </c>
      <c r="CF82" s="30">
        <v>104.04</v>
      </c>
      <c r="CG82" s="31">
        <v>115.03</v>
      </c>
      <c r="CH82" s="30">
        <v>118.91</v>
      </c>
      <c r="CI82" s="31" t="e">
        <f>#N/A</f>
        <v>#N/A</v>
      </c>
      <c r="CJ82" s="30" t="e">
        <f>#N/A</f>
        <v>#N/A</v>
      </c>
      <c r="CK82" s="31"/>
      <c r="CL82" s="30"/>
    </row>
    <row r="83" spans="1:90" s="32" customFormat="1" ht="15" customHeight="1" x14ac:dyDescent="0.3">
      <c r="A83" s="29" t="s">
        <v>40</v>
      </c>
      <c r="B83" s="30" t="s">
        <v>310</v>
      </c>
      <c r="C83" s="29" t="s">
        <v>132</v>
      </c>
      <c r="D83" s="30" t="s">
        <v>7</v>
      </c>
      <c r="E83" s="29" t="s">
        <v>133</v>
      </c>
      <c r="F83" s="30"/>
      <c r="G83" s="30">
        <v>1</v>
      </c>
      <c r="H83" s="30">
        <v>1</v>
      </c>
      <c r="I83" s="31">
        <v>1</v>
      </c>
      <c r="J83" s="30">
        <v>1</v>
      </c>
      <c r="K83" s="31">
        <v>1</v>
      </c>
      <c r="L83" s="30">
        <v>1</v>
      </c>
      <c r="M83" s="31">
        <v>1</v>
      </c>
      <c r="N83" s="30">
        <v>1</v>
      </c>
      <c r="O83" s="31">
        <v>1</v>
      </c>
      <c r="P83" s="30">
        <v>1</v>
      </c>
      <c r="Q83" s="31">
        <v>1</v>
      </c>
      <c r="R83" s="30">
        <v>1</v>
      </c>
      <c r="S83" s="31">
        <v>1</v>
      </c>
      <c r="T83" s="30">
        <v>1</v>
      </c>
      <c r="U83" s="31">
        <v>1</v>
      </c>
      <c r="V83" s="30">
        <v>1</v>
      </c>
      <c r="W83" s="31">
        <v>1</v>
      </c>
      <c r="X83" s="30">
        <v>1</v>
      </c>
      <c r="Y83" s="31">
        <v>1</v>
      </c>
      <c r="Z83" s="30">
        <v>1</v>
      </c>
      <c r="AA83" s="31">
        <v>1</v>
      </c>
      <c r="AB83" s="30">
        <v>1</v>
      </c>
      <c r="AC83" s="31">
        <v>1</v>
      </c>
      <c r="AD83" s="30">
        <v>1</v>
      </c>
      <c r="AE83" s="31">
        <v>1</v>
      </c>
      <c r="AF83" s="30">
        <v>1</v>
      </c>
      <c r="AG83" s="31">
        <v>1</v>
      </c>
      <c r="AH83" s="30">
        <v>1</v>
      </c>
      <c r="AI83" s="31">
        <v>1</v>
      </c>
      <c r="AJ83" s="30">
        <v>1</v>
      </c>
      <c r="AK83" s="31">
        <v>1</v>
      </c>
      <c r="AL83" s="30">
        <v>1</v>
      </c>
      <c r="AM83" s="31">
        <v>1</v>
      </c>
      <c r="AN83" s="30">
        <v>1</v>
      </c>
      <c r="AO83" s="31">
        <v>1</v>
      </c>
      <c r="AP83" s="30">
        <v>1</v>
      </c>
      <c r="AQ83" s="31">
        <v>1</v>
      </c>
      <c r="AR83" s="30">
        <v>1</v>
      </c>
      <c r="AS83" s="31">
        <v>1</v>
      </c>
      <c r="AT83" s="30">
        <v>1</v>
      </c>
      <c r="AU83" s="31">
        <v>1</v>
      </c>
      <c r="AV83" s="30">
        <v>1</v>
      </c>
      <c r="AW83" s="31">
        <v>1</v>
      </c>
      <c r="AX83" s="30">
        <v>1</v>
      </c>
      <c r="AY83" s="31">
        <v>1</v>
      </c>
      <c r="AZ83" s="30">
        <v>1</v>
      </c>
      <c r="BA83" s="31">
        <v>1</v>
      </c>
      <c r="BB83" s="30">
        <v>1</v>
      </c>
      <c r="BC83" s="31">
        <v>1</v>
      </c>
      <c r="BD83" s="30">
        <v>1</v>
      </c>
      <c r="BE83" s="31">
        <v>1</v>
      </c>
      <c r="BF83" s="30">
        <v>1</v>
      </c>
      <c r="BG83" s="31">
        <v>1</v>
      </c>
      <c r="BH83" s="30">
        <v>1</v>
      </c>
      <c r="BI83" s="31">
        <v>1</v>
      </c>
      <c r="BJ83" s="30">
        <v>1</v>
      </c>
      <c r="BK83" s="31">
        <v>1</v>
      </c>
      <c r="BL83" s="30">
        <v>1</v>
      </c>
      <c r="BM83" s="31">
        <v>1</v>
      </c>
      <c r="BN83" s="30">
        <v>1</v>
      </c>
      <c r="BO83" s="31">
        <v>1</v>
      </c>
      <c r="BP83" s="30">
        <v>1</v>
      </c>
      <c r="BQ83" s="31">
        <v>1</v>
      </c>
      <c r="BR83" s="30">
        <v>1</v>
      </c>
      <c r="BS83" s="31">
        <v>1</v>
      </c>
      <c r="BT83" s="30">
        <v>1</v>
      </c>
      <c r="BU83" s="31">
        <v>1</v>
      </c>
      <c r="BV83" s="30">
        <v>1</v>
      </c>
      <c r="BW83" s="31">
        <v>1</v>
      </c>
      <c r="BX83" s="30">
        <v>1</v>
      </c>
      <c r="BY83" s="31">
        <v>1</v>
      </c>
      <c r="BZ83" s="30">
        <v>1</v>
      </c>
      <c r="CA83" s="31">
        <v>1</v>
      </c>
      <c r="CB83" s="30">
        <v>1</v>
      </c>
      <c r="CC83" s="31">
        <v>1</v>
      </c>
      <c r="CD83" s="30">
        <v>1</v>
      </c>
      <c r="CE83" s="31">
        <v>1</v>
      </c>
      <c r="CF83" s="30">
        <v>1</v>
      </c>
      <c r="CG83" s="31">
        <v>1</v>
      </c>
      <c r="CH83" s="30">
        <v>1</v>
      </c>
      <c r="CI83" s="31">
        <v>1</v>
      </c>
      <c r="CJ83" s="30" t="e">
        <f>#N/A</f>
        <v>#N/A</v>
      </c>
      <c r="CK83" s="31"/>
      <c r="CL83" s="30"/>
    </row>
    <row r="84" spans="1:90" s="32" customFormat="1" ht="15" customHeight="1" x14ac:dyDescent="0.3">
      <c r="A84" s="29" t="s">
        <v>41</v>
      </c>
      <c r="B84" s="30" t="s">
        <v>1027</v>
      </c>
      <c r="C84" s="29" t="s">
        <v>124</v>
      </c>
      <c r="D84" s="30" t="s">
        <v>3</v>
      </c>
      <c r="E84" s="29" t="s">
        <v>125</v>
      </c>
      <c r="F84" s="30"/>
      <c r="G84" s="30">
        <v>124.29</v>
      </c>
      <c r="H84" s="30">
        <v>91.36</v>
      </c>
      <c r="I84" s="31">
        <v>102.65</v>
      </c>
      <c r="J84" s="30">
        <v>135.04</v>
      </c>
      <c r="K84" s="31">
        <v>91.62</v>
      </c>
      <c r="L84" s="30">
        <v>95.31</v>
      </c>
      <c r="M84" s="31">
        <v>118.78</v>
      </c>
      <c r="N84" s="30">
        <v>149.31</v>
      </c>
      <c r="O84" s="31">
        <v>120.54</v>
      </c>
      <c r="P84" s="30">
        <v>112.7</v>
      </c>
      <c r="Q84" s="31">
        <v>126.2</v>
      </c>
      <c r="R84" s="30">
        <v>152.21</v>
      </c>
      <c r="S84" s="31">
        <v>124.99</v>
      </c>
      <c r="T84" s="30">
        <v>112.54</v>
      </c>
      <c r="U84" s="31">
        <v>119.33</v>
      </c>
      <c r="V84" s="30">
        <v>141.56</v>
      </c>
      <c r="W84" s="31">
        <v>130.16999999999999</v>
      </c>
      <c r="X84" s="30">
        <v>114.35</v>
      </c>
      <c r="Y84" s="31">
        <v>124.99</v>
      </c>
      <c r="Z84" s="30">
        <v>176.41</v>
      </c>
      <c r="AA84" s="31">
        <v>154.16</v>
      </c>
      <c r="AB84" s="30">
        <v>198.55</v>
      </c>
      <c r="AC84" s="31">
        <v>168.06</v>
      </c>
      <c r="AD84" s="30">
        <v>166.21</v>
      </c>
      <c r="AE84" s="31">
        <v>110.96</v>
      </c>
      <c r="AF84" s="30">
        <v>103.79</v>
      </c>
      <c r="AG84" s="31">
        <v>141.47</v>
      </c>
      <c r="AH84" s="30">
        <v>149.44</v>
      </c>
      <c r="AI84" s="31">
        <v>112.6</v>
      </c>
      <c r="AJ84" s="30">
        <v>153.44</v>
      </c>
      <c r="AK84" s="31">
        <v>230.15</v>
      </c>
      <c r="AL84" s="30">
        <v>199.79</v>
      </c>
      <c r="AM84" s="31">
        <v>181.13</v>
      </c>
      <c r="AN84" s="30">
        <v>191.2</v>
      </c>
      <c r="AO84" s="31">
        <v>176</v>
      </c>
      <c r="AP84" s="30">
        <v>215.24</v>
      </c>
      <c r="AQ84" s="31">
        <v>135.13</v>
      </c>
      <c r="AR84" s="30">
        <v>121.35</v>
      </c>
      <c r="AS84" s="31">
        <v>166.59</v>
      </c>
      <c r="AT84" s="30">
        <v>170.14</v>
      </c>
      <c r="AU84" s="31">
        <v>140.65</v>
      </c>
      <c r="AV84" s="30">
        <v>137.85</v>
      </c>
      <c r="AW84" s="31">
        <v>179.5</v>
      </c>
      <c r="AX84" s="30">
        <v>195.96</v>
      </c>
      <c r="AY84" s="31">
        <v>170.44</v>
      </c>
      <c r="AZ84" s="30">
        <v>171.36</v>
      </c>
      <c r="BA84" s="31">
        <v>206.73</v>
      </c>
      <c r="BB84" s="30">
        <v>261.63</v>
      </c>
      <c r="BC84" s="31">
        <v>252.98</v>
      </c>
      <c r="BD84" s="30">
        <v>212.07</v>
      </c>
      <c r="BE84" s="31">
        <v>219.11</v>
      </c>
      <c r="BF84" s="30">
        <v>243.98</v>
      </c>
      <c r="BG84" s="31">
        <v>202.28</v>
      </c>
      <c r="BH84" s="30">
        <v>192.76</v>
      </c>
      <c r="BI84" s="31">
        <v>216.02</v>
      </c>
      <c r="BJ84" s="30">
        <v>242.02</v>
      </c>
      <c r="BK84" s="31">
        <v>215.04</v>
      </c>
      <c r="BL84" s="30">
        <v>258.89</v>
      </c>
      <c r="BM84" s="31">
        <v>347.01</v>
      </c>
      <c r="BN84" s="30">
        <v>288</v>
      </c>
      <c r="BO84" s="31">
        <v>212.97</v>
      </c>
      <c r="BP84" s="30">
        <v>172.7</v>
      </c>
      <c r="BQ84" s="31">
        <v>174.3</v>
      </c>
      <c r="BR84" s="30">
        <v>183.26</v>
      </c>
      <c r="BS84" s="31">
        <v>189.46</v>
      </c>
      <c r="BT84" s="30">
        <v>155.49</v>
      </c>
      <c r="BU84" s="31">
        <v>236.59</v>
      </c>
      <c r="BV84" s="30">
        <v>186.78</v>
      </c>
      <c r="BW84" s="31">
        <v>148.12</v>
      </c>
      <c r="BX84" s="30">
        <v>176.99</v>
      </c>
      <c r="BY84" s="31">
        <v>253.67</v>
      </c>
      <c r="BZ84" s="30">
        <v>219.12</v>
      </c>
      <c r="CA84" s="31">
        <v>184.66</v>
      </c>
      <c r="CB84" s="30">
        <v>201.24</v>
      </c>
      <c r="CC84" s="31">
        <v>199.85</v>
      </c>
      <c r="CD84" s="30">
        <v>275.76</v>
      </c>
      <c r="CE84" s="31">
        <v>227.88</v>
      </c>
      <c r="CF84" s="30">
        <v>187.93</v>
      </c>
      <c r="CG84" s="31">
        <v>233.48</v>
      </c>
      <c r="CH84" s="30">
        <v>263.13</v>
      </c>
      <c r="CI84" s="31" t="e">
        <f>#N/A</f>
        <v>#N/A</v>
      </c>
      <c r="CJ84" s="30" t="e">
        <f>#N/A</f>
        <v>#N/A</v>
      </c>
      <c r="CK84" s="31"/>
      <c r="CL84" s="30"/>
    </row>
    <row r="85" spans="1:90" s="32" customFormat="1" ht="15" customHeight="1" x14ac:dyDescent="0.3">
      <c r="A85" s="29" t="s">
        <v>41</v>
      </c>
      <c r="B85" s="30" t="s">
        <v>1028</v>
      </c>
      <c r="C85" s="29" t="s">
        <v>124</v>
      </c>
      <c r="D85" s="30" t="s">
        <v>3</v>
      </c>
      <c r="E85" s="29" t="s">
        <v>127</v>
      </c>
      <c r="F85" s="30"/>
      <c r="G85" s="30">
        <v>207.48</v>
      </c>
      <c r="H85" s="30">
        <v>187.07</v>
      </c>
      <c r="I85" s="31">
        <v>186.98</v>
      </c>
      <c r="J85" s="30">
        <v>206.96</v>
      </c>
      <c r="K85" s="31">
        <v>161.31</v>
      </c>
      <c r="L85" s="30">
        <v>184.1</v>
      </c>
      <c r="M85" s="31">
        <v>219.38</v>
      </c>
      <c r="N85" s="30">
        <v>185.95</v>
      </c>
      <c r="O85" s="31">
        <v>162.24</v>
      </c>
      <c r="P85" s="30">
        <v>189.17</v>
      </c>
      <c r="Q85" s="31">
        <v>225.61</v>
      </c>
      <c r="R85" s="30">
        <v>230.71</v>
      </c>
      <c r="S85" s="31">
        <v>245.57</v>
      </c>
      <c r="T85" s="30">
        <v>272.36</v>
      </c>
      <c r="U85" s="31">
        <v>271.85000000000002</v>
      </c>
      <c r="V85" s="30">
        <v>299.62</v>
      </c>
      <c r="W85" s="31">
        <v>269.10000000000002</v>
      </c>
      <c r="X85" s="30">
        <v>295.91000000000003</v>
      </c>
      <c r="Y85" s="31">
        <v>323.02999999999997</v>
      </c>
      <c r="Z85" s="30">
        <v>393.64</v>
      </c>
      <c r="AA85" s="31">
        <v>318.22000000000003</v>
      </c>
      <c r="AB85" s="30">
        <v>397.17</v>
      </c>
      <c r="AC85" s="31">
        <v>448.5</v>
      </c>
      <c r="AD85" s="30">
        <v>453.78</v>
      </c>
      <c r="AE85" s="31">
        <v>409.4</v>
      </c>
      <c r="AF85" s="30">
        <v>440.59</v>
      </c>
      <c r="AG85" s="31">
        <v>526.04999999999995</v>
      </c>
      <c r="AH85" s="30">
        <v>440.01</v>
      </c>
      <c r="AI85" s="31">
        <v>358.67</v>
      </c>
      <c r="AJ85" s="30">
        <v>430.42</v>
      </c>
      <c r="AK85" s="31">
        <v>468.5</v>
      </c>
      <c r="AL85" s="30">
        <v>542.02</v>
      </c>
      <c r="AM85" s="31">
        <v>464.3</v>
      </c>
      <c r="AN85" s="30">
        <v>607.85</v>
      </c>
      <c r="AO85" s="31">
        <v>726.29</v>
      </c>
      <c r="AP85" s="30">
        <v>501.6</v>
      </c>
      <c r="AQ85" s="31">
        <v>342.89</v>
      </c>
      <c r="AR85" s="30">
        <v>331.24</v>
      </c>
      <c r="AS85" s="31">
        <v>391.65</v>
      </c>
      <c r="AT85" s="30">
        <v>399.67</v>
      </c>
      <c r="AU85" s="31">
        <v>390.89</v>
      </c>
      <c r="AV85" s="30">
        <v>443.29</v>
      </c>
      <c r="AW85" s="31">
        <v>501.77</v>
      </c>
      <c r="AX85" s="30">
        <v>516.94000000000005</v>
      </c>
      <c r="AY85" s="31">
        <v>496.15</v>
      </c>
      <c r="AZ85" s="30">
        <v>579.72</v>
      </c>
      <c r="BA85" s="31">
        <v>583.13</v>
      </c>
      <c r="BB85" s="30">
        <v>608.57000000000005</v>
      </c>
      <c r="BC85" s="31">
        <v>545.29999999999995</v>
      </c>
      <c r="BD85" s="30">
        <v>559.47</v>
      </c>
      <c r="BE85" s="31">
        <v>607.46</v>
      </c>
      <c r="BF85" s="30">
        <v>651.1</v>
      </c>
      <c r="BG85" s="31">
        <v>642.19000000000005</v>
      </c>
      <c r="BH85" s="30">
        <v>709.21</v>
      </c>
      <c r="BI85" s="31">
        <v>627.70000000000005</v>
      </c>
      <c r="BJ85" s="30">
        <v>931.87</v>
      </c>
      <c r="BK85" s="31">
        <v>712.13</v>
      </c>
      <c r="BL85" s="30">
        <v>912.34</v>
      </c>
      <c r="BM85" s="31">
        <v>988.13</v>
      </c>
      <c r="BN85" s="30">
        <v>730.59</v>
      </c>
      <c r="BO85" s="31">
        <v>541.88</v>
      </c>
      <c r="BP85" s="30">
        <v>496.55</v>
      </c>
      <c r="BQ85" s="31">
        <v>562.88</v>
      </c>
      <c r="BR85" s="30">
        <v>532.95000000000005</v>
      </c>
      <c r="BS85" s="31">
        <v>483.3</v>
      </c>
      <c r="BT85" s="30">
        <v>625.77</v>
      </c>
      <c r="BU85" s="31">
        <v>637.80999999999995</v>
      </c>
      <c r="BV85" s="30">
        <v>613.72</v>
      </c>
      <c r="BW85" s="31">
        <v>581.36</v>
      </c>
      <c r="BX85" s="30">
        <v>570.76</v>
      </c>
      <c r="BY85" s="31">
        <v>656.06</v>
      </c>
      <c r="BZ85" s="30">
        <v>674.94</v>
      </c>
      <c r="CA85" s="31">
        <v>671.54</v>
      </c>
      <c r="CB85" s="30">
        <v>654.79999999999995</v>
      </c>
      <c r="CC85" s="31">
        <v>715.47</v>
      </c>
      <c r="CD85" s="30">
        <v>744.53</v>
      </c>
      <c r="CE85" s="31">
        <v>572.32000000000005</v>
      </c>
      <c r="CF85" s="30">
        <v>591.64</v>
      </c>
      <c r="CG85" s="31">
        <v>620.9</v>
      </c>
      <c r="CH85" s="30">
        <v>1436.5</v>
      </c>
      <c r="CI85" s="31" t="e">
        <f>#N/A</f>
        <v>#N/A</v>
      </c>
      <c r="CJ85" s="30" t="e">
        <f>#N/A</f>
        <v>#N/A</v>
      </c>
      <c r="CK85" s="31"/>
      <c r="CL85" s="30"/>
    </row>
    <row r="86" spans="1:90" s="32" customFormat="1" ht="15" customHeight="1" x14ac:dyDescent="0.3">
      <c r="A86" s="29" t="s">
        <v>41</v>
      </c>
      <c r="B86" s="30" t="s">
        <v>321</v>
      </c>
      <c r="C86" s="29" t="s">
        <v>132</v>
      </c>
      <c r="D86" s="30" t="s">
        <v>7</v>
      </c>
      <c r="E86" s="29" t="s">
        <v>133</v>
      </c>
      <c r="F86" s="30"/>
      <c r="G86" s="30">
        <v>2.01576666666667</v>
      </c>
      <c r="H86" s="30">
        <v>2.0945</v>
      </c>
      <c r="I86" s="31">
        <v>2.1520666666666699</v>
      </c>
      <c r="J86" s="30">
        <v>2.2521666666666702</v>
      </c>
      <c r="K86" s="31">
        <v>2.2303166666666701</v>
      </c>
      <c r="L86" s="30">
        <v>2.2984200000000001</v>
      </c>
      <c r="M86" s="31">
        <v>2.2847400000000002</v>
      </c>
      <c r="N86" s="30">
        <v>2.29293666666667</v>
      </c>
      <c r="O86" s="31">
        <v>2.2937699999999999</v>
      </c>
      <c r="P86" s="30">
        <v>2.1849833333333302</v>
      </c>
      <c r="Q86" s="31">
        <v>2.15167333333333</v>
      </c>
      <c r="R86" s="30">
        <v>2.1167133333333301</v>
      </c>
      <c r="S86" s="31">
        <v>2.0037099999999999</v>
      </c>
      <c r="T86" s="30">
        <v>1.91472666666667</v>
      </c>
      <c r="U86" s="31">
        <v>1.88259666666667</v>
      </c>
      <c r="V86" s="30">
        <v>1.7820466666666701</v>
      </c>
      <c r="W86" s="31">
        <v>1.6990133333333299</v>
      </c>
      <c r="X86" s="30">
        <v>1.77871</v>
      </c>
      <c r="Y86" s="31">
        <v>1.76793666666667</v>
      </c>
      <c r="Z86" s="30">
        <v>1.6867466666666699</v>
      </c>
      <c r="AA86" s="31">
        <v>1.6569433333333301</v>
      </c>
      <c r="AB86" s="30">
        <v>1.67627333333333</v>
      </c>
      <c r="AC86" s="31">
        <v>1.7047766666666699</v>
      </c>
      <c r="AD86" s="30">
        <v>1.7261899999999999</v>
      </c>
      <c r="AE86" s="31">
        <v>1.7433033333333301</v>
      </c>
      <c r="AF86" s="30">
        <v>1.7494000000000001</v>
      </c>
      <c r="AG86" s="31">
        <v>1.7331633333333301</v>
      </c>
      <c r="AH86" s="30">
        <v>1.69919666666667</v>
      </c>
      <c r="AI86" s="31">
        <v>1.6728033333333301</v>
      </c>
      <c r="AJ86" s="30">
        <v>1.61611666666667</v>
      </c>
      <c r="AK86" s="31">
        <v>1.5999333333333301</v>
      </c>
      <c r="AL86" s="30">
        <v>1.5527966666666699</v>
      </c>
      <c r="AM86" s="31">
        <v>1.51965333333333</v>
      </c>
      <c r="AN86" s="30">
        <v>1.4958766666666701</v>
      </c>
      <c r="AO86" s="31">
        <v>1.5646199999999999</v>
      </c>
      <c r="AP86" s="30">
        <v>1.79599</v>
      </c>
      <c r="AQ86" s="31">
        <v>1.8310299999999999</v>
      </c>
      <c r="AR86" s="30">
        <v>2.08280333333333</v>
      </c>
      <c r="AS86" s="31">
        <v>2.0118166666666699</v>
      </c>
      <c r="AT86" s="30">
        <v>1.90673</v>
      </c>
      <c r="AU86" s="31">
        <v>1.93215</v>
      </c>
      <c r="AV86" s="30">
        <v>1.96556333333333</v>
      </c>
      <c r="AW86" s="31">
        <v>1.9325333333333301</v>
      </c>
      <c r="AX86" s="30">
        <v>1.84379</v>
      </c>
      <c r="AY86" s="31">
        <v>1.83087666666667</v>
      </c>
      <c r="AZ86" s="30">
        <v>1.7663833333333301</v>
      </c>
      <c r="BA86" s="31">
        <v>1.75440666666667</v>
      </c>
      <c r="BB86" s="30">
        <v>1.8118666666666701</v>
      </c>
      <c r="BC86" s="31">
        <v>1.7709900000000001</v>
      </c>
      <c r="BD86" s="30">
        <v>1.81571666666667</v>
      </c>
      <c r="BE86" s="31">
        <v>1.7911999999999999</v>
      </c>
      <c r="BF86" s="30">
        <v>1.7816666666666701</v>
      </c>
      <c r="BG86" s="31">
        <v>1.78439666666667</v>
      </c>
      <c r="BH86" s="30">
        <v>1.8270900000000001</v>
      </c>
      <c r="BI86" s="31">
        <v>1.88943666666667</v>
      </c>
      <c r="BJ86" s="30">
        <v>1.8649899999999999</v>
      </c>
      <c r="BK86" s="31">
        <v>1.8856966666666699</v>
      </c>
      <c r="BL86" s="30">
        <v>1.8462166666666699</v>
      </c>
      <c r="BM86" s="31">
        <v>1.8639266666666701</v>
      </c>
      <c r="BN86" s="30">
        <v>1.9535433333333301</v>
      </c>
      <c r="BO86" s="31">
        <v>2.0381499999999999</v>
      </c>
      <c r="BP86" s="30">
        <v>2.05836</v>
      </c>
      <c r="BQ86" s="31">
        <v>2.1475133333333298</v>
      </c>
      <c r="BR86" s="30">
        <v>2.1465000000000001</v>
      </c>
      <c r="BS86" s="31">
        <v>2.1413333333333302</v>
      </c>
      <c r="BT86" s="30">
        <v>2.0933600000000001</v>
      </c>
      <c r="BU86" s="31">
        <v>2.0607799999999998</v>
      </c>
      <c r="BV86" s="30">
        <v>2.08331</v>
      </c>
      <c r="BW86" s="31">
        <v>2.0813899999999999</v>
      </c>
      <c r="BX86" s="30">
        <v>2.0864533333333299</v>
      </c>
      <c r="BY86" s="31">
        <v>2.0305766666666698</v>
      </c>
      <c r="BZ86" s="30">
        <v>2.06908</v>
      </c>
      <c r="CA86" s="31">
        <v>2.02789666666667</v>
      </c>
      <c r="CB86" s="30">
        <v>2.0688300000000002</v>
      </c>
      <c r="CC86" s="31">
        <v>2.1191633333333302</v>
      </c>
      <c r="CD86" s="30">
        <v>2.1336266666666699</v>
      </c>
      <c r="CE86" s="31">
        <v>2.12927</v>
      </c>
      <c r="CF86" s="30">
        <v>2.1537466666666698</v>
      </c>
      <c r="CG86" s="31">
        <v>2.1754333333333302</v>
      </c>
      <c r="CH86" s="30">
        <v>2.18312666666667</v>
      </c>
      <c r="CI86" s="31" t="e">
        <f>#N/A</f>
        <v>#N/A</v>
      </c>
      <c r="CJ86" s="30" t="e">
        <f>#N/A</f>
        <v>#N/A</v>
      </c>
      <c r="CK86" s="31"/>
      <c r="CL86" s="30"/>
    </row>
    <row r="87" spans="1:90" s="32" customFormat="1" ht="15" customHeight="1" x14ac:dyDescent="0.3">
      <c r="A87" s="29" t="s">
        <v>19</v>
      </c>
      <c r="B87" s="30" t="s">
        <v>333</v>
      </c>
      <c r="C87" s="29" t="s">
        <v>209</v>
      </c>
      <c r="D87" s="30" t="s">
        <v>3</v>
      </c>
      <c r="E87" s="29" t="s">
        <v>125</v>
      </c>
      <c r="F87" s="30"/>
      <c r="G87" s="30">
        <v>64138.5</v>
      </c>
      <c r="H87" s="30">
        <v>85225.7</v>
      </c>
      <c r="I87" s="31">
        <v>95441.5</v>
      </c>
      <c r="J87" s="30">
        <v>79132.5</v>
      </c>
      <c r="K87" s="31">
        <v>70994.5</v>
      </c>
      <c r="L87" s="30">
        <v>90698.2</v>
      </c>
      <c r="M87" s="31">
        <v>89956</v>
      </c>
      <c r="N87" s="30">
        <v>65502.2</v>
      </c>
      <c r="O87" s="31">
        <v>57866</v>
      </c>
      <c r="P87" s="30">
        <v>90752.6</v>
      </c>
      <c r="Q87" s="31">
        <v>96473.4</v>
      </c>
      <c r="R87" s="30">
        <v>100644.1</v>
      </c>
      <c r="S87" s="31">
        <v>72134.399999999994</v>
      </c>
      <c r="T87" s="30">
        <v>104001.5</v>
      </c>
      <c r="U87" s="31">
        <v>146456.29999999999</v>
      </c>
      <c r="V87" s="30">
        <v>138717.9</v>
      </c>
      <c r="W87" s="31">
        <v>95498.5</v>
      </c>
      <c r="X87" s="30">
        <v>199781.8</v>
      </c>
      <c r="Y87" s="31">
        <v>157874.29999999999</v>
      </c>
      <c r="Z87" s="30">
        <v>193748.2</v>
      </c>
      <c r="AA87" s="31">
        <v>169962.8</v>
      </c>
      <c r="AB87" s="30">
        <v>202727.3</v>
      </c>
      <c r="AC87" s="31">
        <v>224678.3</v>
      </c>
      <c r="AD87" s="30">
        <v>268087.3</v>
      </c>
      <c r="AE87" s="31">
        <v>214113.1</v>
      </c>
      <c r="AF87" s="30">
        <v>229927.9</v>
      </c>
      <c r="AG87" s="31">
        <v>232866.9</v>
      </c>
      <c r="AH87" s="30">
        <v>259466.6</v>
      </c>
      <c r="AI87" s="31">
        <v>223428.7</v>
      </c>
      <c r="AJ87" s="30">
        <v>320109.8</v>
      </c>
      <c r="AK87" s="31">
        <v>322811.7</v>
      </c>
      <c r="AL87" s="30">
        <v>365760.2</v>
      </c>
      <c r="AM87" s="31">
        <v>328768.59999999998</v>
      </c>
      <c r="AN87" s="30">
        <v>466775.3</v>
      </c>
      <c r="AO87" s="31">
        <v>443306.7</v>
      </c>
      <c r="AP87" s="30">
        <v>256494.5</v>
      </c>
      <c r="AQ87" s="31">
        <v>217839.8</v>
      </c>
      <c r="AR87" s="30">
        <v>295546.5</v>
      </c>
      <c r="AS87" s="31">
        <v>306862.2</v>
      </c>
      <c r="AT87" s="30">
        <v>313381.8</v>
      </c>
      <c r="AU87" s="31">
        <v>340149.5</v>
      </c>
      <c r="AV87" s="30">
        <v>394269</v>
      </c>
      <c r="AW87" s="31">
        <v>427876.1</v>
      </c>
      <c r="AX87" s="30">
        <v>515012.3</v>
      </c>
      <c r="AY87" s="31">
        <v>465115.9</v>
      </c>
      <c r="AZ87" s="30">
        <v>570650.30000000005</v>
      </c>
      <c r="BA87" s="31">
        <v>514293.1</v>
      </c>
      <c r="BB87" s="30">
        <v>636361.80000000005</v>
      </c>
      <c r="BC87" s="31">
        <v>536974.5</v>
      </c>
      <c r="BD87" s="30">
        <v>603335.1</v>
      </c>
      <c r="BE87" s="31">
        <v>628225.30000000005</v>
      </c>
      <c r="BF87" s="30">
        <v>608100.5</v>
      </c>
      <c r="BG87" s="31">
        <v>565293.80000000005</v>
      </c>
      <c r="BH87" s="30">
        <v>670024.5</v>
      </c>
      <c r="BI87" s="31">
        <v>782518.3</v>
      </c>
      <c r="BJ87" s="30">
        <v>892478</v>
      </c>
      <c r="BK87" s="31">
        <v>695837.1</v>
      </c>
      <c r="BL87" s="30">
        <v>723680.6</v>
      </c>
      <c r="BM87" s="31">
        <v>733665.3</v>
      </c>
      <c r="BN87" s="30">
        <v>707862.2</v>
      </c>
      <c r="BO87" s="31">
        <v>501391.8</v>
      </c>
      <c r="BP87" s="30">
        <v>579728.30000000005</v>
      </c>
      <c r="BQ87" s="31">
        <v>563482.5</v>
      </c>
      <c r="BR87" s="30">
        <v>559586.1</v>
      </c>
      <c r="BS87" s="31">
        <v>442581.6</v>
      </c>
      <c r="BT87" s="30">
        <v>506034.4</v>
      </c>
      <c r="BU87" s="31">
        <v>563966.80000000005</v>
      </c>
      <c r="BV87" s="30">
        <v>600461.4</v>
      </c>
      <c r="BW87" s="31">
        <v>577931.1</v>
      </c>
      <c r="BX87" s="30">
        <v>662517.6</v>
      </c>
      <c r="BY87" s="31">
        <v>706616.1</v>
      </c>
      <c r="BZ87" s="30">
        <v>788713.6</v>
      </c>
      <c r="CA87" s="31">
        <v>732118.4</v>
      </c>
      <c r="CB87" s="30">
        <v>860781.6</v>
      </c>
      <c r="CC87" s="31">
        <v>854731.4</v>
      </c>
      <c r="CD87" s="30">
        <v>908080.8</v>
      </c>
      <c r="CE87" s="31">
        <v>824679.1</v>
      </c>
      <c r="CF87" s="30">
        <v>949131.9</v>
      </c>
      <c r="CG87" s="31">
        <v>935404.7</v>
      </c>
      <c r="CH87" s="30">
        <v>1052535.6000000001</v>
      </c>
      <c r="CI87" s="31" t="e">
        <f>#N/A</f>
        <v>#N/A</v>
      </c>
      <c r="CJ87" s="30"/>
      <c r="CK87" s="31"/>
      <c r="CL87" s="30"/>
    </row>
    <row r="88" spans="1:90" s="32" customFormat="1" ht="15" customHeight="1" x14ac:dyDescent="0.3">
      <c r="A88" s="29" t="s">
        <v>19</v>
      </c>
      <c r="B88" s="30" t="s">
        <v>334</v>
      </c>
      <c r="C88" s="29" t="s">
        <v>209</v>
      </c>
      <c r="D88" s="30" t="s">
        <v>3</v>
      </c>
      <c r="E88" s="29" t="s">
        <v>127</v>
      </c>
      <c r="F88" s="30"/>
      <c r="G88" s="30">
        <v>158032.20000000001</v>
      </c>
      <c r="H88" s="30">
        <v>161614.6</v>
      </c>
      <c r="I88" s="31">
        <v>184331.2</v>
      </c>
      <c r="J88" s="30">
        <v>205531.1</v>
      </c>
      <c r="K88" s="31">
        <v>177450</v>
      </c>
      <c r="L88" s="30">
        <v>206044.4</v>
      </c>
      <c r="M88" s="31">
        <v>198467.3</v>
      </c>
      <c r="N88" s="30">
        <v>170049.1</v>
      </c>
      <c r="O88" s="31">
        <v>184047.7</v>
      </c>
      <c r="P88" s="30">
        <v>203654.7</v>
      </c>
      <c r="Q88" s="31">
        <v>191947.1</v>
      </c>
      <c r="R88" s="30">
        <v>215042.2</v>
      </c>
      <c r="S88" s="31">
        <v>228575</v>
      </c>
      <c r="T88" s="30">
        <v>259228.7</v>
      </c>
      <c r="U88" s="31">
        <v>320197.2</v>
      </c>
      <c r="V88" s="30">
        <v>331038.3</v>
      </c>
      <c r="W88" s="31">
        <v>328385.90000000002</v>
      </c>
      <c r="X88" s="30">
        <v>438780.6</v>
      </c>
      <c r="Y88" s="31">
        <v>487783.8</v>
      </c>
      <c r="Z88" s="30">
        <v>589392.5</v>
      </c>
      <c r="AA88" s="31">
        <v>453682.8</v>
      </c>
      <c r="AB88" s="30">
        <v>526921.4</v>
      </c>
      <c r="AC88" s="31">
        <v>687300.5</v>
      </c>
      <c r="AD88" s="30">
        <v>819643.7</v>
      </c>
      <c r="AE88" s="31">
        <v>681736.5</v>
      </c>
      <c r="AF88" s="30">
        <v>885840.5</v>
      </c>
      <c r="AG88" s="31">
        <v>1022837.8</v>
      </c>
      <c r="AH88" s="30">
        <v>1084417.7</v>
      </c>
      <c r="AI88" s="31">
        <v>1044143</v>
      </c>
      <c r="AJ88" s="30">
        <v>1178673.1000000001</v>
      </c>
      <c r="AK88" s="31">
        <v>1317462.3999999999</v>
      </c>
      <c r="AL88" s="30">
        <v>1671871.6</v>
      </c>
      <c r="AM88" s="31">
        <v>1404107.4</v>
      </c>
      <c r="AN88" s="30">
        <v>1791044.3</v>
      </c>
      <c r="AO88" s="31">
        <v>1610935.4</v>
      </c>
      <c r="AP88" s="30">
        <v>1495453.3</v>
      </c>
      <c r="AQ88" s="31">
        <v>1019226.1</v>
      </c>
      <c r="AR88" s="30">
        <v>1033012.1</v>
      </c>
      <c r="AS88" s="31">
        <v>1146117.3999999999</v>
      </c>
      <c r="AT88" s="30">
        <v>1277368.8999999999</v>
      </c>
      <c r="AU88" s="31">
        <v>1057401.8999999999</v>
      </c>
      <c r="AV88" s="30">
        <v>1242331</v>
      </c>
      <c r="AW88" s="31">
        <v>1331720.8999999999</v>
      </c>
      <c r="AX88" s="30">
        <v>1604510.6</v>
      </c>
      <c r="AY88" s="31">
        <v>1452565.6</v>
      </c>
      <c r="AZ88" s="30">
        <v>1660190.1</v>
      </c>
      <c r="BA88" s="31">
        <v>1886311.7</v>
      </c>
      <c r="BB88" s="30">
        <v>2073192.5</v>
      </c>
      <c r="BC88" s="31">
        <v>1754464.3</v>
      </c>
      <c r="BD88" s="30">
        <v>2046699.9</v>
      </c>
      <c r="BE88" s="31">
        <v>2179396.4</v>
      </c>
      <c r="BF88" s="30">
        <v>2075818.3</v>
      </c>
      <c r="BG88" s="31">
        <v>1622116.3</v>
      </c>
      <c r="BH88" s="30">
        <v>1922248.2</v>
      </c>
      <c r="BI88" s="31">
        <v>2136480.2999999998</v>
      </c>
      <c r="BJ88" s="30">
        <v>2341701.4</v>
      </c>
      <c r="BK88" s="31">
        <v>1836714</v>
      </c>
      <c r="BL88" s="30">
        <v>2196093.7000000002</v>
      </c>
      <c r="BM88" s="31">
        <v>2196963.9</v>
      </c>
      <c r="BN88" s="30">
        <v>2372042.7000000002</v>
      </c>
      <c r="BO88" s="31">
        <v>1796402.3</v>
      </c>
      <c r="BP88" s="30">
        <v>1726188</v>
      </c>
      <c r="BQ88" s="31">
        <v>1851160.5</v>
      </c>
      <c r="BR88" s="30">
        <v>1926399.4</v>
      </c>
      <c r="BS88" s="31">
        <v>1488527.7</v>
      </c>
      <c r="BT88" s="30">
        <v>1810006.3</v>
      </c>
      <c r="BU88" s="31">
        <v>1940569.2</v>
      </c>
      <c r="BV88" s="30">
        <v>2054829</v>
      </c>
      <c r="BW88" s="31">
        <v>1702044.8</v>
      </c>
      <c r="BX88" s="30">
        <v>1875960.2</v>
      </c>
      <c r="BY88" s="31">
        <v>2034034.6</v>
      </c>
      <c r="BZ88" s="30">
        <v>2330985.9</v>
      </c>
      <c r="CA88" s="31">
        <v>2085326.8</v>
      </c>
      <c r="CB88" s="30">
        <v>2322594.1</v>
      </c>
      <c r="CC88" s="31">
        <v>2289518.2999999998</v>
      </c>
      <c r="CD88" s="30">
        <v>2439019.5</v>
      </c>
      <c r="CE88" s="31">
        <v>2000261.5</v>
      </c>
      <c r="CF88" s="30">
        <v>2198420</v>
      </c>
      <c r="CG88" s="31">
        <v>2281363</v>
      </c>
      <c r="CH88" s="30">
        <v>2588051.2999999998</v>
      </c>
      <c r="CI88" s="31" t="e">
        <f>#N/A</f>
        <v>#N/A</v>
      </c>
      <c r="CJ88" s="30"/>
      <c r="CK88" s="31"/>
      <c r="CL88" s="30"/>
    </row>
    <row r="89" spans="1:90" s="32" customFormat="1" ht="15" customHeight="1" x14ac:dyDescent="0.3">
      <c r="A89" s="29" t="s">
        <v>19</v>
      </c>
      <c r="B89" s="30" t="s">
        <v>1029</v>
      </c>
      <c r="C89" s="29" t="s">
        <v>1030</v>
      </c>
      <c r="D89" s="30" t="s">
        <v>2</v>
      </c>
      <c r="E89" s="29" t="s">
        <v>153</v>
      </c>
      <c r="F89" s="30"/>
      <c r="G89" s="30" t="e">
        <f>#N/A</f>
        <v>#N/A</v>
      </c>
      <c r="H89" s="30" t="e">
        <f>#N/A</f>
        <v>#N/A</v>
      </c>
      <c r="I89" s="31" t="e">
        <f>#N/A</f>
        <v>#N/A</v>
      </c>
      <c r="J89" s="30" t="e">
        <f>#N/A</f>
        <v>#N/A</v>
      </c>
      <c r="K89" s="31" t="e">
        <f>#N/A</f>
        <v>#N/A</v>
      </c>
      <c r="L89" s="30" t="e">
        <f>#N/A</f>
        <v>#N/A</v>
      </c>
      <c r="M89" s="31" t="e">
        <f>#N/A</f>
        <v>#N/A</v>
      </c>
      <c r="N89" s="30" t="e">
        <f>#N/A</f>
        <v>#N/A</v>
      </c>
      <c r="O89" s="31" t="e">
        <f>#N/A</f>
        <v>#N/A</v>
      </c>
      <c r="P89" s="30" t="e">
        <f>#N/A</f>
        <v>#N/A</v>
      </c>
      <c r="Q89" s="31" t="e">
        <f>#N/A</f>
        <v>#N/A</v>
      </c>
      <c r="R89" s="30" t="e">
        <f>#N/A</f>
        <v>#N/A</v>
      </c>
      <c r="S89" s="31" t="e">
        <f>#N/A</f>
        <v>#N/A</v>
      </c>
      <c r="T89" s="30" t="e">
        <f>#N/A</f>
        <v>#N/A</v>
      </c>
      <c r="U89" s="31" t="e">
        <f>#N/A</f>
        <v>#N/A</v>
      </c>
      <c r="V89" s="30" t="e">
        <f>#N/A</f>
        <v>#N/A</v>
      </c>
      <c r="W89" s="31" t="e">
        <f>#N/A</f>
        <v>#N/A</v>
      </c>
      <c r="X89" s="30" t="e">
        <f>#N/A</f>
        <v>#N/A</v>
      </c>
      <c r="Y89" s="31" t="e">
        <f>#N/A</f>
        <v>#N/A</v>
      </c>
      <c r="Z89" s="30" t="e">
        <f>#N/A</f>
        <v>#N/A</v>
      </c>
      <c r="AA89" s="31" t="e">
        <f>#N/A</f>
        <v>#N/A</v>
      </c>
      <c r="AB89" s="30" t="e">
        <f>#N/A</f>
        <v>#N/A</v>
      </c>
      <c r="AC89" s="31" t="e">
        <f>#N/A</f>
        <v>#N/A</v>
      </c>
      <c r="AD89" s="30" t="e">
        <f>#N/A</f>
        <v>#N/A</v>
      </c>
      <c r="AE89" s="31" t="e">
        <f>#N/A</f>
        <v>#N/A</v>
      </c>
      <c r="AF89" s="30" t="e">
        <f>#N/A</f>
        <v>#N/A</v>
      </c>
      <c r="AG89" s="31" t="e">
        <f>#N/A</f>
        <v>#N/A</v>
      </c>
      <c r="AH89" s="30" t="e">
        <f>#N/A</f>
        <v>#N/A</v>
      </c>
      <c r="AI89" s="31" t="e">
        <f>#N/A</f>
        <v>#N/A</v>
      </c>
      <c r="AJ89" s="30" t="e">
        <f>#N/A</f>
        <v>#N/A</v>
      </c>
      <c r="AK89" s="31" t="e">
        <f>#N/A</f>
        <v>#N/A</v>
      </c>
      <c r="AL89" s="30" t="e">
        <f>#N/A</f>
        <v>#N/A</v>
      </c>
      <c r="AM89" s="31" t="e">
        <f>#N/A</f>
        <v>#N/A</v>
      </c>
      <c r="AN89" s="30" t="e">
        <f>#N/A</f>
        <v>#N/A</v>
      </c>
      <c r="AO89" s="31" t="e">
        <f>#N/A</f>
        <v>#N/A</v>
      </c>
      <c r="AP89" s="30" t="e">
        <f>#N/A</f>
        <v>#N/A</v>
      </c>
      <c r="AQ89" s="31" t="e">
        <f>#N/A</f>
        <v>#N/A</v>
      </c>
      <c r="AR89" s="30" t="e">
        <f>#N/A</f>
        <v>#N/A</v>
      </c>
      <c r="AS89" s="31" t="e">
        <f>#N/A</f>
        <v>#N/A</v>
      </c>
      <c r="AT89" s="30" t="e">
        <f>#N/A</f>
        <v>#N/A</v>
      </c>
      <c r="AU89" s="31">
        <v>49.1</v>
      </c>
      <c r="AV89" s="30">
        <v>65.8</v>
      </c>
      <c r="AW89" s="31">
        <v>105.4</v>
      </c>
      <c r="AX89" s="30">
        <v>98</v>
      </c>
      <c r="AY89" s="31">
        <v>54.4</v>
      </c>
      <c r="AZ89" s="30">
        <v>80.900000000000006</v>
      </c>
      <c r="BA89" s="31">
        <v>120.6</v>
      </c>
      <c r="BB89" s="30">
        <v>111.8</v>
      </c>
      <c r="BC89" s="31">
        <v>66.900000000000006</v>
      </c>
      <c r="BD89" s="30">
        <v>92.4</v>
      </c>
      <c r="BE89" s="31">
        <v>133.19999999999999</v>
      </c>
      <c r="BF89" s="30">
        <v>117.1</v>
      </c>
      <c r="BG89" s="31">
        <v>72.5</v>
      </c>
      <c r="BH89" s="30">
        <v>102.6</v>
      </c>
      <c r="BI89" s="31">
        <v>140.9</v>
      </c>
      <c r="BJ89" s="30">
        <v>127.4</v>
      </c>
      <c r="BK89" s="31">
        <v>83.5</v>
      </c>
      <c r="BL89" s="30">
        <v>106.5</v>
      </c>
      <c r="BM89" s="31">
        <v>138.9</v>
      </c>
      <c r="BN89" s="30">
        <v>128.80000000000001</v>
      </c>
      <c r="BO89" s="31">
        <v>79.599999999999994</v>
      </c>
      <c r="BP89" s="30">
        <v>96.3</v>
      </c>
      <c r="BQ89" s="31">
        <v>113.2</v>
      </c>
      <c r="BR89" s="30">
        <v>110.9</v>
      </c>
      <c r="BS89" s="31">
        <v>83</v>
      </c>
      <c r="BT89" s="30">
        <v>114.9</v>
      </c>
      <c r="BU89" s="31">
        <v>112.1</v>
      </c>
      <c r="BV89" s="30">
        <v>104.8</v>
      </c>
      <c r="BW89" s="31">
        <v>96.9</v>
      </c>
      <c r="BX89" s="30">
        <v>108.3</v>
      </c>
      <c r="BY89" s="31">
        <v>103.9</v>
      </c>
      <c r="BZ89" s="30">
        <v>111.9</v>
      </c>
      <c r="CA89" s="31">
        <v>107.8</v>
      </c>
      <c r="CB89" s="30">
        <v>118.8</v>
      </c>
      <c r="CC89" s="31">
        <v>103.4</v>
      </c>
      <c r="CD89" s="30">
        <v>111.2</v>
      </c>
      <c r="CE89" s="31">
        <v>106</v>
      </c>
      <c r="CF89" s="30">
        <v>114.8</v>
      </c>
      <c r="CG89" s="31">
        <v>108.5</v>
      </c>
      <c r="CH89" s="30">
        <v>118.3</v>
      </c>
      <c r="CI89" s="31" t="e">
        <f>#N/A</f>
        <v>#N/A</v>
      </c>
      <c r="CJ89" s="30" t="e">
        <f>#N/A</f>
        <v>#N/A</v>
      </c>
      <c r="CK89" s="31"/>
      <c r="CL89" s="30"/>
    </row>
    <row r="90" spans="1:90" s="32" customFormat="1" ht="15" customHeight="1" x14ac:dyDescent="0.3">
      <c r="A90" s="29" t="s">
        <v>19</v>
      </c>
      <c r="B90" s="30" t="s">
        <v>1031</v>
      </c>
      <c r="C90" s="29" t="s">
        <v>323</v>
      </c>
      <c r="D90" s="30" t="s">
        <v>1</v>
      </c>
      <c r="E90" s="29" t="s">
        <v>115</v>
      </c>
      <c r="F90" s="30" t="s">
        <v>1032</v>
      </c>
      <c r="G90" s="30"/>
      <c r="H90" s="30"/>
      <c r="I90" s="31"/>
      <c r="J90" s="30"/>
      <c r="K90" s="31"/>
      <c r="L90" s="30"/>
      <c r="M90" s="31"/>
      <c r="N90" s="30"/>
      <c r="O90" s="31"/>
      <c r="P90" s="30"/>
      <c r="Q90" s="31"/>
      <c r="R90" s="30"/>
      <c r="S90" s="31"/>
      <c r="T90" s="30"/>
      <c r="U90" s="31"/>
      <c r="V90" s="30"/>
      <c r="W90" s="31"/>
      <c r="X90" s="30"/>
      <c r="Y90" s="31"/>
      <c r="Z90" s="30"/>
      <c r="AA90" s="31"/>
      <c r="AB90" s="30"/>
      <c r="AC90" s="31"/>
      <c r="AD90" s="30"/>
      <c r="AE90" s="31"/>
      <c r="AF90" s="30"/>
      <c r="AG90" s="31"/>
      <c r="AH90" s="30"/>
      <c r="AI90" s="31"/>
      <c r="AJ90" s="30"/>
      <c r="AK90" s="31"/>
      <c r="AL90" s="30"/>
      <c r="AM90" s="31"/>
      <c r="AN90" s="30"/>
      <c r="AO90" s="31"/>
      <c r="AP90" s="30"/>
      <c r="AQ90" s="31"/>
      <c r="AR90" s="30"/>
      <c r="AS90" s="31"/>
      <c r="AT90" s="30"/>
      <c r="AU90" s="31">
        <v>5244.7175069463801</v>
      </c>
      <c r="AV90" s="30">
        <v>6420.9399797237402</v>
      </c>
      <c r="AW90" s="31">
        <v>7110.1747696050898</v>
      </c>
      <c r="AX90" s="30">
        <v>7879.4418152567696</v>
      </c>
      <c r="AY90" s="31">
        <v>5631.72405683137</v>
      </c>
      <c r="AZ90" s="30">
        <v>6935.9716028371904</v>
      </c>
      <c r="BA90" s="31">
        <v>7654.2676914425201</v>
      </c>
      <c r="BB90" s="30">
        <v>8394.7386535971891</v>
      </c>
      <c r="BC90" s="31">
        <v>6159.2431081325503</v>
      </c>
      <c r="BD90" s="30">
        <v>7445.7326849312203</v>
      </c>
      <c r="BE90" s="31">
        <v>8071.3883508959298</v>
      </c>
      <c r="BF90" s="30">
        <v>8763.0278887054392</v>
      </c>
      <c r="BG90" s="31">
        <v>6392.8049737756701</v>
      </c>
      <c r="BH90" s="30">
        <v>7689.7181910097097</v>
      </c>
      <c r="BI90" s="31">
        <v>8319.9840532263897</v>
      </c>
      <c r="BJ90" s="30">
        <v>9139.1092966511897</v>
      </c>
      <c r="BK90" s="31">
        <v>6826.5501293254501</v>
      </c>
      <c r="BL90" s="30">
        <v>8061.4568402539999</v>
      </c>
      <c r="BM90" s="31">
        <v>8684.5883394124394</v>
      </c>
      <c r="BN90" s="30">
        <v>9366.7732942428102</v>
      </c>
      <c r="BO90" s="31">
        <v>7118.1049061296799</v>
      </c>
      <c r="BP90" s="30">
        <v>8392.4862172614994</v>
      </c>
      <c r="BQ90" s="31">
        <v>8921.8389611686707</v>
      </c>
      <c r="BR90" s="30">
        <v>9502.5854983519403</v>
      </c>
      <c r="BS90" s="31">
        <v>7358.39552525616</v>
      </c>
      <c r="BT90" s="30">
        <v>8770.5401251513595</v>
      </c>
      <c r="BU90" s="31">
        <v>9083.9831961589098</v>
      </c>
      <c r="BV90" s="30">
        <v>9708.4057161990004</v>
      </c>
      <c r="BW90" s="31">
        <v>7856.9903593170102</v>
      </c>
      <c r="BX90" s="30">
        <v>9165.3719908912099</v>
      </c>
      <c r="BY90" s="31">
        <v>9485.3611308181098</v>
      </c>
      <c r="BZ90" s="30">
        <v>10104.5664159145</v>
      </c>
      <c r="CA90" s="31">
        <v>8419.6085282024105</v>
      </c>
      <c r="CB90" s="30">
        <v>9717.9703602964</v>
      </c>
      <c r="CC90" s="31">
        <v>9831.3914201557309</v>
      </c>
      <c r="CD90" s="30">
        <v>10426.3951484522</v>
      </c>
      <c r="CE90" s="31">
        <v>8840.6908960572291</v>
      </c>
      <c r="CF90" s="30">
        <v>10166.756787045701</v>
      </c>
      <c r="CG90" s="31">
        <v>10402.4620110825</v>
      </c>
      <c r="CH90" s="30">
        <v>10957.6779118823</v>
      </c>
      <c r="CI90" s="31"/>
      <c r="CJ90" s="30"/>
      <c r="CK90" s="31"/>
      <c r="CL90" s="30"/>
    </row>
    <row r="91" spans="1:90" s="32" customFormat="1" ht="15" customHeight="1" x14ac:dyDescent="0.3">
      <c r="A91" s="29" t="s">
        <v>19</v>
      </c>
      <c r="B91" s="30" t="s">
        <v>1033</v>
      </c>
      <c r="C91" s="29" t="s">
        <v>323</v>
      </c>
      <c r="D91" s="30" t="s">
        <v>1</v>
      </c>
      <c r="E91" s="29" t="s">
        <v>118</v>
      </c>
      <c r="F91" s="30" t="s">
        <v>324</v>
      </c>
      <c r="G91" s="30"/>
      <c r="H91" s="30"/>
      <c r="I91" s="31"/>
      <c r="J91" s="30"/>
      <c r="K91" s="31"/>
      <c r="L91" s="30"/>
      <c r="M91" s="31"/>
      <c r="N91" s="30"/>
      <c r="O91" s="31"/>
      <c r="P91" s="30"/>
      <c r="Q91" s="31"/>
      <c r="R91" s="30"/>
      <c r="S91" s="31"/>
      <c r="T91" s="30"/>
      <c r="U91" s="31"/>
      <c r="V91" s="30"/>
      <c r="W91" s="31"/>
      <c r="X91" s="30"/>
      <c r="Y91" s="31"/>
      <c r="Z91" s="30"/>
      <c r="AA91" s="31"/>
      <c r="AB91" s="30"/>
      <c r="AC91" s="31"/>
      <c r="AD91" s="30"/>
      <c r="AE91" s="31"/>
      <c r="AF91" s="30"/>
      <c r="AG91" s="31"/>
      <c r="AH91" s="30"/>
      <c r="AI91" s="31"/>
      <c r="AJ91" s="30"/>
      <c r="AK91" s="31"/>
      <c r="AL91" s="30"/>
      <c r="AM91" s="31"/>
      <c r="AN91" s="30"/>
      <c r="AO91" s="31"/>
      <c r="AP91" s="30"/>
      <c r="AQ91" s="31"/>
      <c r="AR91" s="30"/>
      <c r="AS91" s="31"/>
      <c r="AT91" s="30"/>
      <c r="AU91" s="31">
        <v>502.41797593007601</v>
      </c>
      <c r="AV91" s="30">
        <v>553.72187466522996</v>
      </c>
      <c r="AW91" s="31">
        <v>606.56842884710898</v>
      </c>
      <c r="AX91" s="30">
        <v>634.14387113162604</v>
      </c>
      <c r="AY91" s="31">
        <v>521.40064126830498</v>
      </c>
      <c r="AZ91" s="30">
        <v>625.28982003966098</v>
      </c>
      <c r="BA91" s="31">
        <v>665.267036485929</v>
      </c>
      <c r="BB91" s="30">
        <v>685.15077409617095</v>
      </c>
      <c r="BC91" s="31">
        <v>486.33511745572298</v>
      </c>
      <c r="BD91" s="30">
        <v>614.38517589123001</v>
      </c>
      <c r="BE91" s="31">
        <v>649.96658883067801</v>
      </c>
      <c r="BF91" s="30">
        <v>615.639170412986</v>
      </c>
      <c r="BG91" s="31">
        <v>541.21487532525396</v>
      </c>
      <c r="BH91" s="30">
        <v>708.46232329853899</v>
      </c>
      <c r="BI91" s="31">
        <v>751.71808473182398</v>
      </c>
      <c r="BJ91" s="30">
        <v>679.62372177289103</v>
      </c>
      <c r="BK91" s="31">
        <v>505.73087506956199</v>
      </c>
      <c r="BL91" s="30">
        <v>721.06375717188996</v>
      </c>
      <c r="BM91" s="31">
        <v>748.87825653314496</v>
      </c>
      <c r="BN91" s="30">
        <v>679.34351849551297</v>
      </c>
      <c r="BO91" s="31">
        <v>496.419053964932</v>
      </c>
      <c r="BP91" s="30">
        <v>705.71336607753005</v>
      </c>
      <c r="BQ91" s="31">
        <v>805.23006448896797</v>
      </c>
      <c r="BR91" s="30">
        <v>644.22785418037097</v>
      </c>
      <c r="BS91" s="31">
        <v>480.48952814622902</v>
      </c>
      <c r="BT91" s="30">
        <v>695.02274034839104</v>
      </c>
      <c r="BU91" s="31">
        <v>798.928364958521</v>
      </c>
      <c r="BV91" s="30">
        <v>604.48551705530599</v>
      </c>
      <c r="BW91" s="31">
        <v>451.153123728651</v>
      </c>
      <c r="BX91" s="30">
        <v>647.56846142531003</v>
      </c>
      <c r="BY91" s="31">
        <v>730.01040222886297</v>
      </c>
      <c r="BZ91" s="30">
        <v>551.69968410865397</v>
      </c>
      <c r="CA91" s="31">
        <v>517.642313779598</v>
      </c>
      <c r="CB91" s="30">
        <v>716.72761432349398</v>
      </c>
      <c r="CC91" s="31">
        <v>863.872710730054</v>
      </c>
      <c r="CD91" s="30">
        <v>614.61642693928104</v>
      </c>
      <c r="CE91" s="31">
        <v>493.247476913041</v>
      </c>
      <c r="CF91" s="30">
        <v>728.06594366257104</v>
      </c>
      <c r="CG91" s="31">
        <v>881.98167020542496</v>
      </c>
      <c r="CH91" s="30">
        <v>583.45734088210304</v>
      </c>
      <c r="CI91" s="31"/>
      <c r="CJ91" s="30"/>
      <c r="CK91" s="31"/>
      <c r="CL91" s="30"/>
    </row>
    <row r="92" spans="1:90" s="32" customFormat="1" ht="15" customHeight="1" x14ac:dyDescent="0.3">
      <c r="A92" s="29" t="s">
        <v>19</v>
      </c>
      <c r="B92" s="30" t="s">
        <v>335</v>
      </c>
      <c r="C92" s="29" t="s">
        <v>209</v>
      </c>
      <c r="D92" s="30" t="s">
        <v>4</v>
      </c>
      <c r="E92" s="29" t="s">
        <v>4</v>
      </c>
      <c r="F92" s="30"/>
      <c r="G92" s="30">
        <v>12993.6</v>
      </c>
      <c r="H92" s="30">
        <v>15144.7</v>
      </c>
      <c r="I92" s="31">
        <v>18113.099999999999</v>
      </c>
      <c r="J92" s="30">
        <v>17017.8</v>
      </c>
      <c r="K92" s="31">
        <v>14864.3</v>
      </c>
      <c r="L92" s="30">
        <v>17211.5</v>
      </c>
      <c r="M92" s="31">
        <v>17896.599999999999</v>
      </c>
      <c r="N92" s="30">
        <v>19586.8</v>
      </c>
      <c r="O92" s="31">
        <v>18250.7</v>
      </c>
      <c r="P92" s="30">
        <v>16698.400000000001</v>
      </c>
      <c r="Q92" s="31">
        <v>28633</v>
      </c>
      <c r="R92" s="30">
        <v>32919</v>
      </c>
      <c r="S92" s="31">
        <v>33643.300000000003</v>
      </c>
      <c r="T92" s="30">
        <v>55238.7</v>
      </c>
      <c r="U92" s="31">
        <v>51706.3</v>
      </c>
      <c r="V92" s="30">
        <v>56045.3</v>
      </c>
      <c r="W92" s="31">
        <v>47076</v>
      </c>
      <c r="X92" s="30">
        <v>61752</v>
      </c>
      <c r="Y92" s="31">
        <v>71510</v>
      </c>
      <c r="Z92" s="30">
        <v>78785</v>
      </c>
      <c r="AA92" s="31">
        <v>77379</v>
      </c>
      <c r="AB92" s="30">
        <v>75982</v>
      </c>
      <c r="AC92" s="31">
        <v>120643</v>
      </c>
      <c r="AD92" s="30">
        <v>129130</v>
      </c>
      <c r="AE92" s="31">
        <v>101473.4</v>
      </c>
      <c r="AF92" s="30">
        <v>116981.1</v>
      </c>
      <c r="AG92" s="31">
        <v>162711.1</v>
      </c>
      <c r="AH92" s="30">
        <v>172083.9</v>
      </c>
      <c r="AI92" s="31">
        <v>163806</v>
      </c>
      <c r="AJ92" s="30">
        <v>188996</v>
      </c>
      <c r="AK92" s="31">
        <v>246961</v>
      </c>
      <c r="AL92" s="30">
        <v>266392.7</v>
      </c>
      <c r="AM92" s="31">
        <v>204202.2</v>
      </c>
      <c r="AN92" s="30">
        <v>248497.4</v>
      </c>
      <c r="AO92" s="31">
        <v>257244.79999999999</v>
      </c>
      <c r="AP92" s="30">
        <v>292177.5</v>
      </c>
      <c r="AQ92" s="31">
        <v>163690</v>
      </c>
      <c r="AR92" s="30">
        <v>194279</v>
      </c>
      <c r="AS92" s="31">
        <v>234755.9</v>
      </c>
      <c r="AT92" s="30">
        <v>249050.9</v>
      </c>
      <c r="AU92" s="31">
        <v>229392.9</v>
      </c>
      <c r="AV92" s="30">
        <v>254903.2</v>
      </c>
      <c r="AW92" s="31">
        <v>271486.5</v>
      </c>
      <c r="AX92" s="30">
        <v>296444.09999999998</v>
      </c>
      <c r="AY92" s="31">
        <v>259591</v>
      </c>
      <c r="AZ92" s="30">
        <v>329287.2</v>
      </c>
      <c r="BA92" s="31">
        <v>341220.2</v>
      </c>
      <c r="BB92" s="30">
        <v>338028.9</v>
      </c>
      <c r="BC92" s="31">
        <v>288572</v>
      </c>
      <c r="BD92" s="30">
        <v>336460.79999999999</v>
      </c>
      <c r="BE92" s="31">
        <v>349087.9</v>
      </c>
      <c r="BF92" s="30">
        <v>360400.3</v>
      </c>
      <c r="BG92" s="31">
        <v>310519.09999999998</v>
      </c>
      <c r="BH92" s="30">
        <v>358523</v>
      </c>
      <c r="BI92" s="31">
        <v>396476.4</v>
      </c>
      <c r="BJ92" s="30">
        <v>411532.6</v>
      </c>
      <c r="BK92" s="31">
        <v>323639.5</v>
      </c>
      <c r="BL92" s="30">
        <v>373669.6</v>
      </c>
      <c r="BM92" s="31">
        <v>399138.7</v>
      </c>
      <c r="BN92" s="30">
        <v>343956.3</v>
      </c>
      <c r="BO92" s="31">
        <v>249390.9</v>
      </c>
      <c r="BP92" s="30">
        <v>289248.3</v>
      </c>
      <c r="BQ92" s="31">
        <v>264280.7</v>
      </c>
      <c r="BR92" s="30">
        <v>277044.5</v>
      </c>
      <c r="BS92" s="31">
        <v>237156.8</v>
      </c>
      <c r="BT92" s="30">
        <v>288176.09999999998</v>
      </c>
      <c r="BU92" s="31">
        <v>307224.3</v>
      </c>
      <c r="BV92" s="30">
        <v>320834.2</v>
      </c>
      <c r="BW92" s="31">
        <v>293064.7</v>
      </c>
      <c r="BX92" s="30">
        <v>340304.6</v>
      </c>
      <c r="BY92" s="31">
        <v>368333.6</v>
      </c>
      <c r="BZ92" s="30">
        <v>385547.2</v>
      </c>
      <c r="CA92" s="31">
        <v>356417.1</v>
      </c>
      <c r="CB92" s="30">
        <v>390088.8</v>
      </c>
      <c r="CC92" s="31">
        <v>411613.7</v>
      </c>
      <c r="CD92" s="30">
        <v>421545.3</v>
      </c>
      <c r="CE92" s="31">
        <v>379544.6</v>
      </c>
      <c r="CF92" s="30">
        <v>426536</v>
      </c>
      <c r="CG92" s="31">
        <v>450716</v>
      </c>
      <c r="CH92" s="30">
        <v>476521.1</v>
      </c>
      <c r="CI92" s="31" t="e">
        <f>#N/A</f>
        <v>#N/A</v>
      </c>
      <c r="CJ92" s="30"/>
      <c r="CK92" s="31"/>
      <c r="CL92" s="30"/>
    </row>
    <row r="93" spans="1:90" s="32" customFormat="1" ht="15" customHeight="1" x14ac:dyDescent="0.3">
      <c r="A93" s="29" t="s">
        <v>19</v>
      </c>
      <c r="B93" s="30" t="s">
        <v>336</v>
      </c>
      <c r="C93" s="29" t="s">
        <v>209</v>
      </c>
      <c r="D93" s="30" t="s">
        <v>4</v>
      </c>
      <c r="E93" s="29" t="s">
        <v>4</v>
      </c>
      <c r="F93" s="30"/>
      <c r="G93" s="30">
        <v>2048.1</v>
      </c>
      <c r="H93" s="30">
        <v>2693.2</v>
      </c>
      <c r="I93" s="31">
        <v>2772.9</v>
      </c>
      <c r="J93" s="30">
        <v>2884.4</v>
      </c>
      <c r="K93" s="31">
        <v>2522</v>
      </c>
      <c r="L93" s="30">
        <v>2769.4</v>
      </c>
      <c r="M93" s="31">
        <v>2631.5</v>
      </c>
      <c r="N93" s="30">
        <v>3548</v>
      </c>
      <c r="O93" s="31">
        <v>3525.2</v>
      </c>
      <c r="P93" s="30">
        <v>2760.6</v>
      </c>
      <c r="Q93" s="31">
        <v>5680</v>
      </c>
      <c r="R93" s="30">
        <v>4900</v>
      </c>
      <c r="S93" s="31">
        <v>5155.8</v>
      </c>
      <c r="T93" s="30">
        <v>8400</v>
      </c>
      <c r="U93" s="31">
        <v>9017.9</v>
      </c>
      <c r="V93" s="30">
        <v>8245.1</v>
      </c>
      <c r="W93" s="31">
        <v>6602</v>
      </c>
      <c r="X93" s="30">
        <v>7713</v>
      </c>
      <c r="Y93" s="31">
        <v>9015</v>
      </c>
      <c r="Z93" s="30">
        <v>23108</v>
      </c>
      <c r="AA93" s="31">
        <v>15448</v>
      </c>
      <c r="AB93" s="30">
        <v>16963</v>
      </c>
      <c r="AC93" s="31">
        <v>23783</v>
      </c>
      <c r="AD93" s="30">
        <v>31515</v>
      </c>
      <c r="AE93" s="31">
        <v>29070</v>
      </c>
      <c r="AF93" s="30">
        <v>36738</v>
      </c>
      <c r="AG93" s="31">
        <v>44710.1</v>
      </c>
      <c r="AH93" s="30">
        <v>22246.2</v>
      </c>
      <c r="AI93" s="31">
        <v>17846</v>
      </c>
      <c r="AJ93" s="30">
        <v>25728</v>
      </c>
      <c r="AK93" s="31">
        <v>33069</v>
      </c>
      <c r="AL93" s="30">
        <v>34106.9</v>
      </c>
      <c r="AM93" s="31">
        <v>19934.3</v>
      </c>
      <c r="AN93" s="30">
        <v>23004.1</v>
      </c>
      <c r="AO93" s="31">
        <v>21644.6</v>
      </c>
      <c r="AP93" s="30">
        <v>19671.2</v>
      </c>
      <c r="AQ93" s="31">
        <v>17667.3</v>
      </c>
      <c r="AR93" s="30">
        <v>17850.3</v>
      </c>
      <c r="AS93" s="31">
        <v>18989.5</v>
      </c>
      <c r="AT93" s="30">
        <v>20626</v>
      </c>
      <c r="AU93" s="31">
        <v>19351.900000000001</v>
      </c>
      <c r="AV93" s="30">
        <v>21687.200000000001</v>
      </c>
      <c r="AW93" s="31">
        <v>28023</v>
      </c>
      <c r="AX93" s="30">
        <v>34282.6</v>
      </c>
      <c r="AY93" s="31">
        <v>25994.5</v>
      </c>
      <c r="AZ93" s="30">
        <v>22867.8</v>
      </c>
      <c r="BA93" s="31">
        <v>24642.799999999999</v>
      </c>
      <c r="BB93" s="30">
        <v>26750.2</v>
      </c>
      <c r="BC93" s="31">
        <v>22838.1</v>
      </c>
      <c r="BD93" s="30">
        <v>25475.9</v>
      </c>
      <c r="BE93" s="31">
        <v>26947.4</v>
      </c>
      <c r="BF93" s="30">
        <v>33040.9</v>
      </c>
      <c r="BG93" s="31">
        <v>31551.7</v>
      </c>
      <c r="BH93" s="30">
        <v>37886.699999999997</v>
      </c>
      <c r="BI93" s="31">
        <v>40761.9</v>
      </c>
      <c r="BJ93" s="30">
        <v>45007.6</v>
      </c>
      <c r="BK93" s="31">
        <v>38832.800000000003</v>
      </c>
      <c r="BL93" s="30">
        <v>41980.9</v>
      </c>
      <c r="BM93" s="31">
        <v>44594</v>
      </c>
      <c r="BN93" s="30">
        <v>52950.5</v>
      </c>
      <c r="BO93" s="31">
        <v>42181.5</v>
      </c>
      <c r="BP93" s="30">
        <v>42153.7</v>
      </c>
      <c r="BQ93" s="31">
        <v>38910.400000000001</v>
      </c>
      <c r="BR93" s="30">
        <v>47597</v>
      </c>
      <c r="BS93" s="31">
        <v>44161.4</v>
      </c>
      <c r="BT93" s="30">
        <v>48357.599999999999</v>
      </c>
      <c r="BU93" s="31">
        <v>48454.6</v>
      </c>
      <c r="BV93" s="30">
        <v>53165</v>
      </c>
      <c r="BW93" s="31">
        <v>44948.9</v>
      </c>
      <c r="BX93" s="30">
        <v>51604.3</v>
      </c>
      <c r="BY93" s="31">
        <v>54581.7</v>
      </c>
      <c r="BZ93" s="30">
        <v>58754.6</v>
      </c>
      <c r="CA93" s="31">
        <v>54015.1</v>
      </c>
      <c r="CB93" s="30">
        <v>56072.1</v>
      </c>
      <c r="CC93" s="31">
        <v>57096.4</v>
      </c>
      <c r="CD93" s="30">
        <v>62562.2</v>
      </c>
      <c r="CE93" s="31">
        <v>51778.400000000001</v>
      </c>
      <c r="CF93" s="30">
        <v>57052.2</v>
      </c>
      <c r="CG93" s="31">
        <v>58737.3</v>
      </c>
      <c r="CH93" s="30">
        <v>69856.800000000003</v>
      </c>
      <c r="CI93" s="31" t="e">
        <f>#N/A</f>
        <v>#N/A</v>
      </c>
      <c r="CJ93" s="30"/>
      <c r="CK93" s="31"/>
      <c r="CL93" s="30"/>
    </row>
    <row r="94" spans="1:90" s="32" customFormat="1" ht="15" customHeight="1" x14ac:dyDescent="0.3">
      <c r="A94" s="29" t="s">
        <v>19</v>
      </c>
      <c r="B94" s="30" t="s">
        <v>337</v>
      </c>
      <c r="C94" s="29" t="s">
        <v>338</v>
      </c>
      <c r="D94" s="30" t="s">
        <v>5</v>
      </c>
      <c r="E94" s="29" t="s">
        <v>163</v>
      </c>
      <c r="F94" s="30"/>
      <c r="G94" s="30" t="e">
        <f>#N/A</f>
        <v>#N/A</v>
      </c>
      <c r="H94" s="30" t="e">
        <f>#N/A</f>
        <v>#N/A</v>
      </c>
      <c r="I94" s="31" t="e">
        <f>#N/A</f>
        <v>#N/A</v>
      </c>
      <c r="J94" s="30" t="e">
        <f>#N/A</f>
        <v>#N/A</v>
      </c>
      <c r="K94" s="31" t="e">
        <f>#N/A</f>
        <v>#N/A</v>
      </c>
      <c r="L94" s="30" t="e">
        <f>#N/A</f>
        <v>#N/A</v>
      </c>
      <c r="M94" s="31" t="e">
        <f>#N/A</f>
        <v>#N/A</v>
      </c>
      <c r="N94" s="30" t="e">
        <f>#N/A</f>
        <v>#N/A</v>
      </c>
      <c r="O94" s="31" t="e">
        <f>#N/A</f>
        <v>#N/A</v>
      </c>
      <c r="P94" s="30" t="e">
        <f>#N/A</f>
        <v>#N/A</v>
      </c>
      <c r="Q94" s="31" t="e">
        <f>#N/A</f>
        <v>#N/A</v>
      </c>
      <c r="R94" s="30" t="e">
        <f>#N/A</f>
        <v>#N/A</v>
      </c>
      <c r="S94" s="31" t="e">
        <f>#N/A</f>
        <v>#N/A</v>
      </c>
      <c r="T94" s="30" t="e">
        <f>#N/A</f>
        <v>#N/A</v>
      </c>
      <c r="U94" s="31" t="e">
        <f>#N/A</f>
        <v>#N/A</v>
      </c>
      <c r="V94" s="30" t="e">
        <f>#N/A</f>
        <v>#N/A</v>
      </c>
      <c r="W94" s="31" t="e">
        <f>#N/A</f>
        <v>#N/A</v>
      </c>
      <c r="X94" s="30" t="e">
        <f>#N/A</f>
        <v>#N/A</v>
      </c>
      <c r="Y94" s="31" t="e">
        <f>#N/A</f>
        <v>#N/A</v>
      </c>
      <c r="Z94" s="30" t="e">
        <f>#N/A</f>
        <v>#N/A</v>
      </c>
      <c r="AA94" s="31" t="e">
        <f>#N/A</f>
        <v>#N/A</v>
      </c>
      <c r="AB94" s="30" t="e">
        <f>#N/A</f>
        <v>#N/A</v>
      </c>
      <c r="AC94" s="31" t="e">
        <f>#N/A</f>
        <v>#N/A</v>
      </c>
      <c r="AD94" s="30" t="e">
        <f>#N/A</f>
        <v>#N/A</v>
      </c>
      <c r="AE94" s="31" t="e">
        <f>#N/A</f>
        <v>#N/A</v>
      </c>
      <c r="AF94" s="30" t="e">
        <f>#N/A</f>
        <v>#N/A</v>
      </c>
      <c r="AG94" s="31" t="e">
        <f>#N/A</f>
        <v>#N/A</v>
      </c>
      <c r="AH94" s="30" t="e">
        <f>#N/A</f>
        <v>#N/A</v>
      </c>
      <c r="AI94" s="31" t="e">
        <f>#N/A</f>
        <v>#N/A</v>
      </c>
      <c r="AJ94" s="30" t="e">
        <f>#N/A</f>
        <v>#N/A</v>
      </c>
      <c r="AK94" s="31" t="e">
        <f>#N/A</f>
        <v>#N/A</v>
      </c>
      <c r="AL94" s="30" t="e">
        <f>#N/A</f>
        <v>#N/A</v>
      </c>
      <c r="AM94" s="31" t="e">
        <f>#N/A</f>
        <v>#N/A</v>
      </c>
      <c r="AN94" s="30" t="e">
        <f>#N/A</f>
        <v>#N/A</v>
      </c>
      <c r="AO94" s="31" t="e">
        <f>#N/A</f>
        <v>#N/A</v>
      </c>
      <c r="AP94" s="30" t="e">
        <f>#N/A</f>
        <v>#N/A</v>
      </c>
      <c r="AQ94" s="31" t="e">
        <f>#N/A</f>
        <v>#N/A</v>
      </c>
      <c r="AR94" s="30" t="e">
        <f>#N/A</f>
        <v>#N/A</v>
      </c>
      <c r="AS94" s="31" t="e">
        <f>#N/A</f>
        <v>#N/A</v>
      </c>
      <c r="AT94" s="30" t="e">
        <f>#N/A</f>
        <v>#N/A</v>
      </c>
      <c r="AU94" s="31" t="e">
        <f>#N/A</f>
        <v>#N/A</v>
      </c>
      <c r="AV94" s="30" t="e">
        <f>#N/A</f>
        <v>#N/A</v>
      </c>
      <c r="AW94" s="31" t="e">
        <f>#N/A</f>
        <v>#N/A</v>
      </c>
      <c r="AX94" s="30" t="e">
        <f>#N/A</f>
        <v>#N/A</v>
      </c>
      <c r="AY94" s="31">
        <v>565756</v>
      </c>
      <c r="AZ94" s="30">
        <v>662429</v>
      </c>
      <c r="BA94" s="31">
        <v>1067355</v>
      </c>
      <c r="BB94" s="30">
        <v>819987</v>
      </c>
      <c r="BC94" s="31">
        <v>770198</v>
      </c>
      <c r="BD94" s="30">
        <v>1051330</v>
      </c>
      <c r="BE94" s="31">
        <v>1676732</v>
      </c>
      <c r="BF94" s="30">
        <v>1243086</v>
      </c>
      <c r="BG94" s="31">
        <v>1041963</v>
      </c>
      <c r="BH94" s="30">
        <v>1308389</v>
      </c>
      <c r="BI94" s="31">
        <v>2014755</v>
      </c>
      <c r="BJ94" s="30">
        <v>1369791</v>
      </c>
      <c r="BK94" s="31">
        <v>1130402</v>
      </c>
      <c r="BL94" s="30">
        <v>1289968</v>
      </c>
      <c r="BM94" s="31">
        <v>2075852</v>
      </c>
      <c r="BN94" s="30">
        <v>1392487</v>
      </c>
      <c r="BO94" s="31">
        <v>1122035</v>
      </c>
      <c r="BP94" s="30">
        <v>1398850</v>
      </c>
      <c r="BQ94" s="31">
        <v>2291763</v>
      </c>
      <c r="BR94" s="30">
        <v>1492987</v>
      </c>
      <c r="BS94" s="31">
        <v>1254855</v>
      </c>
      <c r="BT94" s="30">
        <v>1550801</v>
      </c>
      <c r="BU94" s="31">
        <v>2370566</v>
      </c>
      <c r="BV94" s="30">
        <v>1543753</v>
      </c>
      <c r="BW94" s="31">
        <v>1378097</v>
      </c>
      <c r="BX94" s="30">
        <v>1757025</v>
      </c>
      <c r="BY94" s="31">
        <v>2969923</v>
      </c>
      <c r="BZ94" s="30">
        <v>1797464</v>
      </c>
      <c r="CA94" s="31">
        <v>1582382</v>
      </c>
      <c r="CB94" s="30">
        <v>1979579</v>
      </c>
      <c r="CC94" s="31">
        <v>3226416</v>
      </c>
      <c r="CD94" s="30">
        <v>1891167</v>
      </c>
      <c r="CE94" s="31">
        <v>1617548</v>
      </c>
      <c r="CF94" s="30">
        <v>2244896</v>
      </c>
      <c r="CG94" s="31">
        <v>3375116</v>
      </c>
      <c r="CH94" s="30">
        <v>2120404</v>
      </c>
      <c r="CI94" s="31" t="e">
        <f>#N/A</f>
        <v>#N/A</v>
      </c>
      <c r="CJ94" s="30"/>
      <c r="CK94" s="31"/>
      <c r="CL94" s="30"/>
    </row>
    <row r="95" spans="1:90" s="32" customFormat="1" ht="15" customHeight="1" x14ac:dyDescent="0.3">
      <c r="A95" s="29" t="s">
        <v>19</v>
      </c>
      <c r="B95" s="30" t="s">
        <v>339</v>
      </c>
      <c r="C95" s="29" t="s">
        <v>338</v>
      </c>
      <c r="D95" s="30" t="s">
        <v>5</v>
      </c>
      <c r="E95" s="29" t="s">
        <v>163</v>
      </c>
      <c r="F95" s="30"/>
      <c r="G95" s="30" t="e">
        <f>#N/A</f>
        <v>#N/A</v>
      </c>
      <c r="H95" s="30" t="e">
        <f>#N/A</f>
        <v>#N/A</v>
      </c>
      <c r="I95" s="31" t="e">
        <f>#N/A</f>
        <v>#N/A</v>
      </c>
      <c r="J95" s="30" t="e">
        <f>#N/A</f>
        <v>#N/A</v>
      </c>
      <c r="K95" s="31" t="e">
        <f>#N/A</f>
        <v>#N/A</v>
      </c>
      <c r="L95" s="30" t="e">
        <f>#N/A</f>
        <v>#N/A</v>
      </c>
      <c r="M95" s="31" t="e">
        <f>#N/A</f>
        <v>#N/A</v>
      </c>
      <c r="N95" s="30" t="e">
        <f>#N/A</f>
        <v>#N/A</v>
      </c>
      <c r="O95" s="31" t="e">
        <f>#N/A</f>
        <v>#N/A</v>
      </c>
      <c r="P95" s="30" t="e">
        <f>#N/A</f>
        <v>#N/A</v>
      </c>
      <c r="Q95" s="31" t="e">
        <f>#N/A</f>
        <v>#N/A</v>
      </c>
      <c r="R95" s="30" t="e">
        <f>#N/A</f>
        <v>#N/A</v>
      </c>
      <c r="S95" s="31" t="e">
        <f>#N/A</f>
        <v>#N/A</v>
      </c>
      <c r="T95" s="30" t="e">
        <f>#N/A</f>
        <v>#N/A</v>
      </c>
      <c r="U95" s="31" t="e">
        <f>#N/A</f>
        <v>#N/A</v>
      </c>
      <c r="V95" s="30" t="e">
        <f>#N/A</f>
        <v>#N/A</v>
      </c>
      <c r="W95" s="31" t="e">
        <f>#N/A</f>
        <v>#N/A</v>
      </c>
      <c r="X95" s="30" t="e">
        <f>#N/A</f>
        <v>#N/A</v>
      </c>
      <c r="Y95" s="31" t="e">
        <f>#N/A</f>
        <v>#N/A</v>
      </c>
      <c r="Z95" s="30" t="e">
        <f>#N/A</f>
        <v>#N/A</v>
      </c>
      <c r="AA95" s="31" t="e">
        <f>#N/A</f>
        <v>#N/A</v>
      </c>
      <c r="AB95" s="30" t="e">
        <f>#N/A</f>
        <v>#N/A</v>
      </c>
      <c r="AC95" s="31" t="e">
        <f>#N/A</f>
        <v>#N/A</v>
      </c>
      <c r="AD95" s="30" t="e">
        <f>#N/A</f>
        <v>#N/A</v>
      </c>
      <c r="AE95" s="31" t="e">
        <f>#N/A</f>
        <v>#N/A</v>
      </c>
      <c r="AF95" s="30" t="e">
        <f>#N/A</f>
        <v>#N/A</v>
      </c>
      <c r="AG95" s="31" t="e">
        <f>#N/A</f>
        <v>#N/A</v>
      </c>
      <c r="AH95" s="30" t="e">
        <f>#N/A</f>
        <v>#N/A</v>
      </c>
      <c r="AI95" s="31" t="e">
        <f>#N/A</f>
        <v>#N/A</v>
      </c>
      <c r="AJ95" s="30" t="e">
        <f>#N/A</f>
        <v>#N/A</v>
      </c>
      <c r="AK95" s="31" t="e">
        <f>#N/A</f>
        <v>#N/A</v>
      </c>
      <c r="AL95" s="30" t="e">
        <f>#N/A</f>
        <v>#N/A</v>
      </c>
      <c r="AM95" s="31" t="e">
        <f>#N/A</f>
        <v>#N/A</v>
      </c>
      <c r="AN95" s="30" t="e">
        <f>#N/A</f>
        <v>#N/A</v>
      </c>
      <c r="AO95" s="31" t="e">
        <f>#N/A</f>
        <v>#N/A</v>
      </c>
      <c r="AP95" s="30" t="e">
        <f>#N/A</f>
        <v>#N/A</v>
      </c>
      <c r="AQ95" s="31" t="e">
        <f>#N/A</f>
        <v>#N/A</v>
      </c>
      <c r="AR95" s="30" t="e">
        <f>#N/A</f>
        <v>#N/A</v>
      </c>
      <c r="AS95" s="31" t="e">
        <f>#N/A</f>
        <v>#N/A</v>
      </c>
      <c r="AT95" s="30" t="e">
        <f>#N/A</f>
        <v>#N/A</v>
      </c>
      <c r="AU95" s="31" t="e">
        <f>#N/A</f>
        <v>#N/A</v>
      </c>
      <c r="AV95" s="30" t="e">
        <f>#N/A</f>
        <v>#N/A</v>
      </c>
      <c r="AW95" s="31" t="e">
        <f>#N/A</f>
        <v>#N/A</v>
      </c>
      <c r="AX95" s="30" t="e">
        <f>#N/A</f>
        <v>#N/A</v>
      </c>
      <c r="AY95" s="31">
        <v>501367</v>
      </c>
      <c r="AZ95" s="30">
        <v>578211</v>
      </c>
      <c r="BA95" s="31">
        <v>913019</v>
      </c>
      <c r="BB95" s="30">
        <v>719100</v>
      </c>
      <c r="BC95" s="31">
        <v>677216</v>
      </c>
      <c r="BD95" s="30">
        <v>919533</v>
      </c>
      <c r="BE95" s="31">
        <v>1432346</v>
      </c>
      <c r="BF95" s="30">
        <v>1076779</v>
      </c>
      <c r="BG95" s="31">
        <v>896189</v>
      </c>
      <c r="BH95" s="30">
        <v>1141876</v>
      </c>
      <c r="BI95" s="31">
        <v>1728604</v>
      </c>
      <c r="BJ95" s="30">
        <v>1187779</v>
      </c>
      <c r="BK95" s="31">
        <v>977423</v>
      </c>
      <c r="BL95" s="30">
        <v>1114091</v>
      </c>
      <c r="BM95" s="31">
        <v>1742994</v>
      </c>
      <c r="BN95" s="30">
        <v>1169823</v>
      </c>
      <c r="BO95" s="31">
        <v>956324</v>
      </c>
      <c r="BP95" s="30">
        <v>1185398</v>
      </c>
      <c r="BQ95" s="31">
        <v>1891882</v>
      </c>
      <c r="BR95" s="30">
        <v>1222395</v>
      </c>
      <c r="BS95" s="31">
        <v>988857</v>
      </c>
      <c r="BT95" s="30">
        <v>1259807</v>
      </c>
      <c r="BU95" s="31">
        <v>1918870</v>
      </c>
      <c r="BV95" s="30">
        <v>1225282</v>
      </c>
      <c r="BW95" s="31">
        <v>1101732</v>
      </c>
      <c r="BX95" s="30">
        <v>1474461</v>
      </c>
      <c r="BY95" s="31">
        <v>2425911</v>
      </c>
      <c r="BZ95" s="30">
        <v>1480726</v>
      </c>
      <c r="CA95" s="31">
        <v>1319012</v>
      </c>
      <c r="CB95" s="30">
        <v>1678436</v>
      </c>
      <c r="CC95" s="31">
        <v>2649661</v>
      </c>
      <c r="CD95" s="30">
        <v>1556241</v>
      </c>
      <c r="CE95" s="31">
        <v>1333500</v>
      </c>
      <c r="CF95" s="30">
        <v>1896104</v>
      </c>
      <c r="CG95" s="31">
        <v>2753207</v>
      </c>
      <c r="CH95" s="30">
        <v>1742963</v>
      </c>
      <c r="CI95" s="31" t="e">
        <f>#N/A</f>
        <v>#N/A</v>
      </c>
      <c r="CJ95" s="30"/>
      <c r="CK95" s="31"/>
      <c r="CL95" s="30"/>
    </row>
    <row r="96" spans="1:90" s="32" customFormat="1" ht="15" customHeight="1" x14ac:dyDescent="0.3">
      <c r="A96" s="29" t="s">
        <v>19</v>
      </c>
      <c r="B96" s="30" t="s">
        <v>342</v>
      </c>
      <c r="C96" s="29" t="s">
        <v>132</v>
      </c>
      <c r="D96" s="30" t="s">
        <v>7</v>
      </c>
      <c r="E96" s="29" t="s">
        <v>133</v>
      </c>
      <c r="F96" s="30"/>
      <c r="G96" s="30">
        <v>1.98433333333333</v>
      </c>
      <c r="H96" s="30">
        <v>1.97566666666667</v>
      </c>
      <c r="I96" s="31">
        <v>1.97</v>
      </c>
      <c r="J96" s="30">
        <v>1.974</v>
      </c>
      <c r="K96" s="31">
        <v>2.04666666666667</v>
      </c>
      <c r="L96" s="30">
        <v>2.05866666666667</v>
      </c>
      <c r="M96" s="31">
        <v>2.0683333333333298</v>
      </c>
      <c r="N96" s="30">
        <v>2.1160000000000001</v>
      </c>
      <c r="O96" s="31">
        <v>2.2053333333333298</v>
      </c>
      <c r="P96" s="30">
        <v>2.2200000000000002</v>
      </c>
      <c r="Q96" s="31">
        <v>2.1886666666666699</v>
      </c>
      <c r="R96" s="30">
        <v>2.16366666666667</v>
      </c>
      <c r="S96" s="31">
        <v>2.1743333333333301</v>
      </c>
      <c r="T96" s="30">
        <v>2.1536666666666702</v>
      </c>
      <c r="U96" s="31">
        <v>2.1283333333333299</v>
      </c>
      <c r="V96" s="30">
        <v>2.1276666666666699</v>
      </c>
      <c r="W96" s="31">
        <v>2.0593333333333299</v>
      </c>
      <c r="X96" s="30">
        <v>1.9506666666666701</v>
      </c>
      <c r="Y96" s="31">
        <v>1.8483333333333301</v>
      </c>
      <c r="Z96" s="30">
        <v>1.8093333333333299</v>
      </c>
      <c r="AA96" s="31">
        <v>1.8273333333333299</v>
      </c>
      <c r="AB96" s="30">
        <v>1.8253333333333299</v>
      </c>
      <c r="AC96" s="31">
        <v>1.80466666666667</v>
      </c>
      <c r="AD96" s="30">
        <v>1.794</v>
      </c>
      <c r="AE96" s="31">
        <v>1.8149999999999999</v>
      </c>
      <c r="AF96" s="30">
        <v>1.8033333333333299</v>
      </c>
      <c r="AG96" s="31">
        <v>1.7553333333333301</v>
      </c>
      <c r="AH96" s="30">
        <v>1.7333333333333301</v>
      </c>
      <c r="AI96" s="31">
        <v>1.71166666666667</v>
      </c>
      <c r="AJ96" s="30">
        <v>1.6846666666666701</v>
      </c>
      <c r="AK96" s="31">
        <v>1.6643333333333299</v>
      </c>
      <c r="AL96" s="30">
        <v>1.6216666666666699</v>
      </c>
      <c r="AM96" s="31">
        <v>1.556</v>
      </c>
      <c r="AN96" s="30">
        <v>1.446</v>
      </c>
      <c r="AO96" s="31">
        <v>1.409</v>
      </c>
      <c r="AP96" s="30">
        <v>1.55033333333333</v>
      </c>
      <c r="AQ96" s="31">
        <v>1.67166666666667</v>
      </c>
      <c r="AR96" s="30">
        <v>1.6559999999999999</v>
      </c>
      <c r="AS96" s="31">
        <v>1.67566666666667</v>
      </c>
      <c r="AT96" s="30">
        <v>1.679</v>
      </c>
      <c r="AU96" s="31">
        <v>1.72166666666667</v>
      </c>
      <c r="AV96" s="30">
        <v>1.79666666666667</v>
      </c>
      <c r="AW96" s="31">
        <v>1.83866666666667</v>
      </c>
      <c r="AX96" s="30">
        <v>1.7733333333333301</v>
      </c>
      <c r="AY96" s="31">
        <v>1.7613333333333301</v>
      </c>
      <c r="AZ96" s="30">
        <v>1.66533333333333</v>
      </c>
      <c r="BA96" s="31">
        <v>1.65966666666667</v>
      </c>
      <c r="BB96" s="30">
        <v>1.65966666666667</v>
      </c>
      <c r="BC96" s="31">
        <v>1.66</v>
      </c>
      <c r="BD96" s="30">
        <v>1.633</v>
      </c>
      <c r="BE96" s="31">
        <v>1.65133333333333</v>
      </c>
      <c r="BF96" s="30">
        <v>1.6606666666666701</v>
      </c>
      <c r="BG96" s="31">
        <v>1.6583333333333301</v>
      </c>
      <c r="BH96" s="30">
        <v>1.6506666666666701</v>
      </c>
      <c r="BI96" s="31">
        <v>1.65966666666667</v>
      </c>
      <c r="BJ96" s="30">
        <v>1.68533333333333</v>
      </c>
      <c r="BK96" s="31">
        <v>1.7493333333333301</v>
      </c>
      <c r="BL96" s="30">
        <v>1.76233333333333</v>
      </c>
      <c r="BM96" s="31">
        <v>1.7453333333333301</v>
      </c>
      <c r="BN96" s="30">
        <v>1.8056666666666701</v>
      </c>
      <c r="BO96" s="31">
        <v>2.0733333333333301</v>
      </c>
      <c r="BP96" s="30">
        <v>2.2813333333333299</v>
      </c>
      <c r="BQ96" s="31">
        <v>2.3250000000000002</v>
      </c>
      <c r="BR96" s="30">
        <v>2.3980000000000001</v>
      </c>
      <c r="BS96" s="31">
        <v>2.4359999999999999</v>
      </c>
      <c r="BT96" s="30">
        <v>2.2130000000000001</v>
      </c>
      <c r="BU96" s="31">
        <v>2.3223333333333298</v>
      </c>
      <c r="BV96" s="30">
        <v>2.4956666666666698</v>
      </c>
      <c r="BW96" s="31">
        <v>2.6043333333333298</v>
      </c>
      <c r="BX96" s="30">
        <v>2.4186666666666699</v>
      </c>
      <c r="BY96" s="31">
        <v>2.42133333333333</v>
      </c>
      <c r="BZ96" s="30">
        <v>2.59433333333333</v>
      </c>
      <c r="CA96" s="31">
        <v>2.4846666666666701</v>
      </c>
      <c r="CB96" s="30">
        <v>2.4460000000000002</v>
      </c>
      <c r="CC96" s="31">
        <v>2.53033333333333</v>
      </c>
      <c r="CD96" s="30">
        <v>2.67566666666667</v>
      </c>
      <c r="CE96" s="31">
        <v>2.66733333333333</v>
      </c>
      <c r="CF96" s="30">
        <v>2.7393333333333301</v>
      </c>
      <c r="CG96" s="31">
        <v>2.92</v>
      </c>
      <c r="CH96" s="30">
        <v>2.9460000000000002</v>
      </c>
      <c r="CI96" s="31">
        <v>2.92533333333333</v>
      </c>
      <c r="CJ96" s="30" t="e">
        <f>#N/A</f>
        <v>#N/A</v>
      </c>
      <c r="CK96" s="31"/>
      <c r="CL96" s="30"/>
    </row>
    <row r="97" spans="1:90" s="32" customFormat="1" ht="15" customHeight="1" x14ac:dyDescent="0.3">
      <c r="A97" s="29" t="s">
        <v>30</v>
      </c>
      <c r="B97" s="30" t="s">
        <v>343</v>
      </c>
      <c r="C97" s="29" t="s">
        <v>344</v>
      </c>
      <c r="D97" s="30" t="s">
        <v>1</v>
      </c>
      <c r="E97" s="29" t="s">
        <v>115</v>
      </c>
      <c r="F97" s="30" t="s">
        <v>345</v>
      </c>
      <c r="G97" s="30">
        <v>344961</v>
      </c>
      <c r="H97" s="30">
        <v>352489</v>
      </c>
      <c r="I97" s="31">
        <v>374366</v>
      </c>
      <c r="J97" s="30">
        <v>383274</v>
      </c>
      <c r="K97" s="31">
        <v>352032</v>
      </c>
      <c r="L97" s="30">
        <v>356369</v>
      </c>
      <c r="M97" s="31">
        <v>374810</v>
      </c>
      <c r="N97" s="30">
        <v>380040</v>
      </c>
      <c r="O97" s="31">
        <v>349986</v>
      </c>
      <c r="P97" s="30">
        <v>358137</v>
      </c>
      <c r="Q97" s="31">
        <v>383630</v>
      </c>
      <c r="R97" s="30">
        <v>395739</v>
      </c>
      <c r="S97" s="31">
        <v>363542</v>
      </c>
      <c r="T97" s="30">
        <v>356121</v>
      </c>
      <c r="U97" s="31">
        <v>398936</v>
      </c>
      <c r="V97" s="30">
        <v>414355</v>
      </c>
      <c r="W97" s="31">
        <v>392292</v>
      </c>
      <c r="X97" s="30">
        <v>399305</v>
      </c>
      <c r="Y97" s="31">
        <v>426489</v>
      </c>
      <c r="Z97" s="30">
        <v>448236</v>
      </c>
      <c r="AA97" s="31">
        <v>417306</v>
      </c>
      <c r="AB97" s="30">
        <v>428463</v>
      </c>
      <c r="AC97" s="31">
        <v>462059</v>
      </c>
      <c r="AD97" s="30">
        <v>481604</v>
      </c>
      <c r="AE97" s="31">
        <v>454877</v>
      </c>
      <c r="AF97" s="30">
        <v>454621</v>
      </c>
      <c r="AG97" s="31">
        <v>491585</v>
      </c>
      <c r="AH97" s="30">
        <v>514193</v>
      </c>
      <c r="AI97" s="31">
        <v>481596</v>
      </c>
      <c r="AJ97" s="30">
        <v>482678</v>
      </c>
      <c r="AK97" s="31">
        <v>524560</v>
      </c>
      <c r="AL97" s="30">
        <v>550259</v>
      </c>
      <c r="AM97" s="31">
        <v>515479</v>
      </c>
      <c r="AN97" s="30">
        <v>502006</v>
      </c>
      <c r="AO97" s="31">
        <v>529513</v>
      </c>
      <c r="AP97" s="30">
        <v>535486</v>
      </c>
      <c r="AQ97" s="31">
        <v>475454</v>
      </c>
      <c r="AR97" s="30">
        <v>486565</v>
      </c>
      <c r="AS97" s="31">
        <v>520539</v>
      </c>
      <c r="AT97" s="30">
        <v>548716</v>
      </c>
      <c r="AU97" s="31">
        <v>513152</v>
      </c>
      <c r="AV97" s="30">
        <v>517601</v>
      </c>
      <c r="AW97" s="31">
        <v>554484</v>
      </c>
      <c r="AX97" s="30">
        <v>583507</v>
      </c>
      <c r="AY97" s="31">
        <v>552179</v>
      </c>
      <c r="AZ97" s="30">
        <v>544000</v>
      </c>
      <c r="BA97" s="31">
        <v>576224</v>
      </c>
      <c r="BB97" s="30">
        <v>600759</v>
      </c>
      <c r="BC97" s="31">
        <v>556648</v>
      </c>
      <c r="BD97" s="30">
        <v>549368</v>
      </c>
      <c r="BE97" s="31">
        <v>586457</v>
      </c>
      <c r="BF97" s="30">
        <v>619339</v>
      </c>
      <c r="BG97" s="31">
        <v>575792</v>
      </c>
      <c r="BH97" s="30">
        <v>566262</v>
      </c>
      <c r="BI97" s="31">
        <v>604469</v>
      </c>
      <c r="BJ97" s="30">
        <v>636991</v>
      </c>
      <c r="BK97" s="31">
        <v>592846</v>
      </c>
      <c r="BL97" s="30">
        <v>578729</v>
      </c>
      <c r="BM97" s="31">
        <v>623998</v>
      </c>
      <c r="BN97" s="30">
        <v>653783</v>
      </c>
      <c r="BO97" s="31">
        <v>606798</v>
      </c>
      <c r="BP97" s="30">
        <v>596616</v>
      </c>
      <c r="BQ97" s="31">
        <v>638223</v>
      </c>
      <c r="BR97" s="30">
        <v>666205</v>
      </c>
      <c r="BS97" s="31">
        <v>613756</v>
      </c>
      <c r="BT97" s="30">
        <v>607375</v>
      </c>
      <c r="BU97" s="31">
        <v>652603</v>
      </c>
      <c r="BV97" s="30">
        <v>688515</v>
      </c>
      <c r="BW97" s="31">
        <v>641112</v>
      </c>
      <c r="BX97" s="30">
        <v>630852</v>
      </c>
      <c r="BY97" s="31">
        <v>675269</v>
      </c>
      <c r="BZ97" s="30">
        <v>712151</v>
      </c>
      <c r="CA97" s="31">
        <v>670194</v>
      </c>
      <c r="CB97" s="30">
        <v>652116</v>
      </c>
      <c r="CC97" s="31">
        <v>692935</v>
      </c>
      <c r="CD97" s="30">
        <v>720239</v>
      </c>
      <c r="CE97" s="31">
        <v>674999</v>
      </c>
      <c r="CF97" s="30">
        <v>654602</v>
      </c>
      <c r="CG97" s="31">
        <v>673762</v>
      </c>
      <c r="CH97" s="30">
        <v>699616</v>
      </c>
      <c r="CI97" s="31" t="e">
        <f>#N/A</f>
        <v>#N/A</v>
      </c>
      <c r="CJ97" s="30" t="e">
        <f>#N/A</f>
        <v>#N/A</v>
      </c>
      <c r="CK97" s="31"/>
      <c r="CL97" s="30"/>
    </row>
    <row r="98" spans="1:90" s="32" customFormat="1" ht="15" customHeight="1" x14ac:dyDescent="0.3">
      <c r="A98" s="29" t="s">
        <v>30</v>
      </c>
      <c r="B98" s="30" t="s">
        <v>1034</v>
      </c>
      <c r="C98" s="29" t="s">
        <v>344</v>
      </c>
      <c r="D98" s="30" t="s">
        <v>1</v>
      </c>
      <c r="E98" s="29" t="s">
        <v>138</v>
      </c>
      <c r="F98" s="30" t="s">
        <v>345</v>
      </c>
      <c r="G98" s="30">
        <v>227770</v>
      </c>
      <c r="H98" s="30">
        <v>237770</v>
      </c>
      <c r="I98" s="31">
        <v>235838</v>
      </c>
      <c r="J98" s="30">
        <v>246970</v>
      </c>
      <c r="K98" s="31">
        <v>235463</v>
      </c>
      <c r="L98" s="30">
        <v>244411</v>
      </c>
      <c r="M98" s="31">
        <v>237908</v>
      </c>
      <c r="N98" s="30">
        <v>243847</v>
      </c>
      <c r="O98" s="31">
        <v>237470</v>
      </c>
      <c r="P98" s="30">
        <v>239126</v>
      </c>
      <c r="Q98" s="31">
        <v>235142</v>
      </c>
      <c r="R98" s="30">
        <v>239830</v>
      </c>
      <c r="S98" s="31">
        <v>227420</v>
      </c>
      <c r="T98" s="30">
        <v>227996</v>
      </c>
      <c r="U98" s="31">
        <v>234448</v>
      </c>
      <c r="V98" s="30">
        <v>246886</v>
      </c>
      <c r="W98" s="31">
        <v>241456</v>
      </c>
      <c r="X98" s="30">
        <v>252438</v>
      </c>
      <c r="Y98" s="31">
        <v>246873</v>
      </c>
      <c r="Z98" s="30">
        <v>262748</v>
      </c>
      <c r="AA98" s="31">
        <v>249551</v>
      </c>
      <c r="AB98" s="30">
        <v>258555</v>
      </c>
      <c r="AC98" s="31">
        <v>256658</v>
      </c>
      <c r="AD98" s="30">
        <v>274313</v>
      </c>
      <c r="AE98" s="31">
        <v>264956</v>
      </c>
      <c r="AF98" s="30">
        <v>277261</v>
      </c>
      <c r="AG98" s="31">
        <v>268230</v>
      </c>
      <c r="AH98" s="30">
        <v>291969</v>
      </c>
      <c r="AI98" s="31">
        <v>279976</v>
      </c>
      <c r="AJ98" s="30">
        <v>298696</v>
      </c>
      <c r="AK98" s="31">
        <v>298481</v>
      </c>
      <c r="AL98" s="30">
        <v>320603</v>
      </c>
      <c r="AM98" s="31">
        <v>303606</v>
      </c>
      <c r="AN98" s="30">
        <v>309143</v>
      </c>
      <c r="AO98" s="31">
        <v>298668</v>
      </c>
      <c r="AP98" s="30">
        <v>309090</v>
      </c>
      <c r="AQ98" s="31">
        <v>285302</v>
      </c>
      <c r="AR98" s="30">
        <v>309717</v>
      </c>
      <c r="AS98" s="31">
        <v>301914</v>
      </c>
      <c r="AT98" s="30">
        <v>325762</v>
      </c>
      <c r="AU98" s="31">
        <v>306614</v>
      </c>
      <c r="AV98" s="30">
        <v>321601</v>
      </c>
      <c r="AW98" s="31">
        <v>317301</v>
      </c>
      <c r="AX98" s="30">
        <v>351936</v>
      </c>
      <c r="AY98" s="31">
        <v>331238</v>
      </c>
      <c r="AZ98" s="30">
        <v>354687</v>
      </c>
      <c r="BA98" s="31">
        <v>347681</v>
      </c>
      <c r="BB98" s="30">
        <v>372738</v>
      </c>
      <c r="BC98" s="31">
        <v>352877</v>
      </c>
      <c r="BD98" s="30">
        <v>367250</v>
      </c>
      <c r="BE98" s="31">
        <v>357263</v>
      </c>
      <c r="BF98" s="30">
        <v>386652</v>
      </c>
      <c r="BG98" s="31">
        <v>376819</v>
      </c>
      <c r="BH98" s="30">
        <v>385621</v>
      </c>
      <c r="BI98" s="31">
        <v>367658</v>
      </c>
      <c r="BJ98" s="30">
        <v>401581</v>
      </c>
      <c r="BK98" s="31">
        <v>384956</v>
      </c>
      <c r="BL98" s="30">
        <v>393942</v>
      </c>
      <c r="BM98" s="31">
        <v>385559</v>
      </c>
      <c r="BN98" s="30">
        <v>418376</v>
      </c>
      <c r="BO98" s="31">
        <v>403879</v>
      </c>
      <c r="BP98" s="30">
        <v>421656</v>
      </c>
      <c r="BQ98" s="31">
        <v>402699</v>
      </c>
      <c r="BR98" s="30">
        <v>429965</v>
      </c>
      <c r="BS98" s="31">
        <v>410335</v>
      </c>
      <c r="BT98" s="30">
        <v>422409</v>
      </c>
      <c r="BU98" s="31">
        <v>410975</v>
      </c>
      <c r="BV98" s="30">
        <v>447572</v>
      </c>
      <c r="BW98" s="31">
        <v>425508</v>
      </c>
      <c r="BX98" s="30">
        <v>446589</v>
      </c>
      <c r="BY98" s="31">
        <v>436362</v>
      </c>
      <c r="BZ98" s="30">
        <v>475689</v>
      </c>
      <c r="CA98" s="31">
        <v>462475</v>
      </c>
      <c r="CB98" s="30">
        <v>472290</v>
      </c>
      <c r="CC98" s="31">
        <v>456109</v>
      </c>
      <c r="CD98" s="30">
        <v>487714</v>
      </c>
      <c r="CE98" s="31">
        <v>465350</v>
      </c>
      <c r="CF98" s="30">
        <v>478009</v>
      </c>
      <c r="CG98" s="31">
        <v>440905</v>
      </c>
      <c r="CH98" s="30">
        <v>473730</v>
      </c>
      <c r="CI98" s="31" t="e">
        <f>#N/A</f>
        <v>#N/A</v>
      </c>
      <c r="CJ98" s="30" t="e">
        <f>#N/A</f>
        <v>#N/A</v>
      </c>
      <c r="CK98" s="31"/>
      <c r="CL98" s="30"/>
    </row>
    <row r="99" spans="1:90" s="32" customFormat="1" ht="15" customHeight="1" x14ac:dyDescent="0.3">
      <c r="A99" s="29" t="s">
        <v>30</v>
      </c>
      <c r="B99" s="30" t="s">
        <v>1035</v>
      </c>
      <c r="C99" s="29" t="s">
        <v>344</v>
      </c>
      <c r="D99" s="30" t="s">
        <v>1</v>
      </c>
      <c r="E99" s="29" t="s">
        <v>140</v>
      </c>
      <c r="F99" s="30" t="s">
        <v>345</v>
      </c>
      <c r="G99" s="30">
        <v>44382</v>
      </c>
      <c r="H99" s="30">
        <v>40974</v>
      </c>
      <c r="I99" s="31">
        <v>42332</v>
      </c>
      <c r="J99" s="30">
        <v>42638</v>
      </c>
      <c r="K99" s="31">
        <v>46989</v>
      </c>
      <c r="L99" s="30">
        <v>43099</v>
      </c>
      <c r="M99" s="31">
        <v>45422</v>
      </c>
      <c r="N99" s="30">
        <v>45601</v>
      </c>
      <c r="O99" s="31">
        <v>48140</v>
      </c>
      <c r="P99" s="30">
        <v>44610</v>
      </c>
      <c r="Q99" s="31">
        <v>47185</v>
      </c>
      <c r="R99" s="30">
        <v>46373</v>
      </c>
      <c r="S99" s="31">
        <v>48866</v>
      </c>
      <c r="T99" s="30">
        <v>45053</v>
      </c>
      <c r="U99" s="31">
        <v>47760</v>
      </c>
      <c r="V99" s="30">
        <v>49057</v>
      </c>
      <c r="W99" s="31">
        <v>51853</v>
      </c>
      <c r="X99" s="30">
        <v>45384</v>
      </c>
      <c r="Y99" s="31">
        <v>47541</v>
      </c>
      <c r="Z99" s="30">
        <v>48602</v>
      </c>
      <c r="AA99" s="31">
        <v>49973</v>
      </c>
      <c r="AB99" s="30">
        <v>44582</v>
      </c>
      <c r="AC99" s="31">
        <v>46891</v>
      </c>
      <c r="AD99" s="30">
        <v>46968</v>
      </c>
      <c r="AE99" s="31">
        <v>50929</v>
      </c>
      <c r="AF99" s="30">
        <v>44262</v>
      </c>
      <c r="AG99" s="31">
        <v>46908</v>
      </c>
      <c r="AH99" s="30">
        <v>47997</v>
      </c>
      <c r="AI99" s="31">
        <v>52548</v>
      </c>
      <c r="AJ99" s="30">
        <v>45921</v>
      </c>
      <c r="AK99" s="31">
        <v>48060</v>
      </c>
      <c r="AL99" s="30">
        <v>49578</v>
      </c>
      <c r="AM99" s="31">
        <v>52754</v>
      </c>
      <c r="AN99" s="30">
        <v>47385</v>
      </c>
      <c r="AO99" s="31">
        <v>49185</v>
      </c>
      <c r="AP99" s="30">
        <v>50755</v>
      </c>
      <c r="AQ99" s="31">
        <v>53480</v>
      </c>
      <c r="AR99" s="30">
        <v>48616</v>
      </c>
      <c r="AS99" s="31">
        <v>50840</v>
      </c>
      <c r="AT99" s="30">
        <v>51791</v>
      </c>
      <c r="AU99" s="31">
        <v>55522</v>
      </c>
      <c r="AV99" s="30">
        <v>50283</v>
      </c>
      <c r="AW99" s="31">
        <v>52733</v>
      </c>
      <c r="AX99" s="30">
        <v>53052</v>
      </c>
      <c r="AY99" s="31">
        <v>57224</v>
      </c>
      <c r="AZ99" s="30">
        <v>51215</v>
      </c>
      <c r="BA99" s="31">
        <v>53712</v>
      </c>
      <c r="BB99" s="30">
        <v>54631</v>
      </c>
      <c r="BC99" s="31">
        <v>58978</v>
      </c>
      <c r="BD99" s="30">
        <v>53297</v>
      </c>
      <c r="BE99" s="31">
        <v>55884</v>
      </c>
      <c r="BF99" s="30">
        <v>56341</v>
      </c>
      <c r="BG99" s="31">
        <v>60340</v>
      </c>
      <c r="BH99" s="30">
        <v>55196</v>
      </c>
      <c r="BI99" s="31">
        <v>57411</v>
      </c>
      <c r="BJ99" s="30">
        <v>57625</v>
      </c>
      <c r="BK99" s="31">
        <v>61873</v>
      </c>
      <c r="BL99" s="30">
        <v>56627</v>
      </c>
      <c r="BM99" s="31">
        <v>59471</v>
      </c>
      <c r="BN99" s="30">
        <v>59667</v>
      </c>
      <c r="BO99" s="31">
        <v>64350</v>
      </c>
      <c r="BP99" s="30">
        <v>58688</v>
      </c>
      <c r="BQ99" s="31">
        <v>61126</v>
      </c>
      <c r="BR99" s="30">
        <v>61610</v>
      </c>
      <c r="BS99" s="31">
        <v>66396</v>
      </c>
      <c r="BT99" s="30">
        <v>60891</v>
      </c>
      <c r="BU99" s="31">
        <v>63293</v>
      </c>
      <c r="BV99" s="30">
        <v>63651</v>
      </c>
      <c r="BW99" s="31">
        <v>67922</v>
      </c>
      <c r="BX99" s="30">
        <v>62527</v>
      </c>
      <c r="BY99" s="31">
        <v>65576</v>
      </c>
      <c r="BZ99" s="30">
        <v>65422</v>
      </c>
      <c r="CA99" s="31">
        <v>70748</v>
      </c>
      <c r="CB99" s="30">
        <v>65350</v>
      </c>
      <c r="CC99" s="31">
        <v>67795</v>
      </c>
      <c r="CD99" s="30">
        <v>68760</v>
      </c>
      <c r="CE99" s="31">
        <v>73915</v>
      </c>
      <c r="CF99" s="30">
        <v>67872</v>
      </c>
      <c r="CG99" s="31">
        <v>71802</v>
      </c>
      <c r="CH99" s="30">
        <v>72889</v>
      </c>
      <c r="CI99" s="31" t="e">
        <f>#N/A</f>
        <v>#N/A</v>
      </c>
      <c r="CJ99" s="30" t="e">
        <f>#N/A</f>
        <v>#N/A</v>
      </c>
      <c r="CK99" s="31"/>
      <c r="CL99" s="30"/>
    </row>
    <row r="100" spans="1:90" s="32" customFormat="1" ht="15" customHeight="1" x14ac:dyDescent="0.3">
      <c r="A100" s="29" t="s">
        <v>30</v>
      </c>
      <c r="B100" s="30" t="s">
        <v>347</v>
      </c>
      <c r="C100" s="29" t="s">
        <v>344</v>
      </c>
      <c r="D100" s="30" t="s">
        <v>1</v>
      </c>
      <c r="E100" s="29" t="s">
        <v>142</v>
      </c>
      <c r="F100" s="30" t="s">
        <v>345</v>
      </c>
      <c r="G100" s="30">
        <v>89584</v>
      </c>
      <c r="H100" s="30">
        <v>90826</v>
      </c>
      <c r="I100" s="31">
        <v>100389</v>
      </c>
      <c r="J100" s="30">
        <v>100859</v>
      </c>
      <c r="K100" s="31">
        <v>98497</v>
      </c>
      <c r="L100" s="30">
        <v>93479</v>
      </c>
      <c r="M100" s="31">
        <v>103553</v>
      </c>
      <c r="N100" s="30">
        <v>96635</v>
      </c>
      <c r="O100" s="31">
        <v>87339</v>
      </c>
      <c r="P100" s="30">
        <v>93026</v>
      </c>
      <c r="Q100" s="31">
        <v>99439</v>
      </c>
      <c r="R100" s="30">
        <v>97100</v>
      </c>
      <c r="S100" s="31">
        <v>92086</v>
      </c>
      <c r="T100" s="30">
        <v>89304</v>
      </c>
      <c r="U100" s="31">
        <v>100789</v>
      </c>
      <c r="V100" s="30">
        <v>100434</v>
      </c>
      <c r="W100" s="31">
        <v>96294</v>
      </c>
      <c r="X100" s="30">
        <v>98091</v>
      </c>
      <c r="Y100" s="31">
        <v>101901</v>
      </c>
      <c r="Z100" s="30">
        <v>99170</v>
      </c>
      <c r="AA100" s="31">
        <v>98531</v>
      </c>
      <c r="AB100" s="30">
        <v>103307</v>
      </c>
      <c r="AC100" s="31">
        <v>104399</v>
      </c>
      <c r="AD100" s="30">
        <v>105129</v>
      </c>
      <c r="AE100" s="31">
        <v>105139</v>
      </c>
      <c r="AF100" s="30">
        <v>107561</v>
      </c>
      <c r="AG100" s="31">
        <v>114872</v>
      </c>
      <c r="AH100" s="30">
        <v>112870</v>
      </c>
      <c r="AI100" s="31">
        <v>105232</v>
      </c>
      <c r="AJ100" s="30">
        <v>114086</v>
      </c>
      <c r="AK100" s="31">
        <v>113528</v>
      </c>
      <c r="AL100" s="30">
        <v>121520</v>
      </c>
      <c r="AM100" s="31">
        <v>117904</v>
      </c>
      <c r="AN100" s="30">
        <v>121720</v>
      </c>
      <c r="AO100" s="31">
        <v>118630</v>
      </c>
      <c r="AP100" s="30">
        <v>102426</v>
      </c>
      <c r="AQ100" s="31">
        <v>103752</v>
      </c>
      <c r="AR100" s="30">
        <v>106514</v>
      </c>
      <c r="AS100" s="31">
        <v>120618</v>
      </c>
      <c r="AT100" s="30">
        <v>113823</v>
      </c>
      <c r="AU100" s="31">
        <v>112079</v>
      </c>
      <c r="AV100" s="30">
        <v>122783</v>
      </c>
      <c r="AW100" s="31">
        <v>120793</v>
      </c>
      <c r="AX100" s="30">
        <v>123256</v>
      </c>
      <c r="AY100" s="31">
        <v>117680</v>
      </c>
      <c r="AZ100" s="30">
        <v>134115</v>
      </c>
      <c r="BA100" s="31">
        <v>137129</v>
      </c>
      <c r="BB100" s="30">
        <v>138979</v>
      </c>
      <c r="BC100" s="31">
        <v>129280</v>
      </c>
      <c r="BD100" s="30">
        <v>139331</v>
      </c>
      <c r="BE100" s="31">
        <v>144304</v>
      </c>
      <c r="BF100" s="30">
        <v>150820</v>
      </c>
      <c r="BG100" s="31">
        <v>123750</v>
      </c>
      <c r="BH100" s="30">
        <v>149220</v>
      </c>
      <c r="BI100" s="31">
        <v>146895</v>
      </c>
      <c r="BJ100" s="30">
        <v>158324</v>
      </c>
      <c r="BK100" s="31">
        <v>129999</v>
      </c>
      <c r="BL100" s="30">
        <v>140123</v>
      </c>
      <c r="BM100" s="31">
        <v>143160</v>
      </c>
      <c r="BN100" s="30">
        <v>164250</v>
      </c>
      <c r="BO100" s="31">
        <v>135842</v>
      </c>
      <c r="BP100" s="30">
        <v>144286</v>
      </c>
      <c r="BQ100" s="31">
        <v>132714</v>
      </c>
      <c r="BR100" s="30">
        <v>146315</v>
      </c>
      <c r="BS100" s="31">
        <v>125326</v>
      </c>
      <c r="BT100" s="30">
        <v>136008</v>
      </c>
      <c r="BU100" s="31">
        <v>142173</v>
      </c>
      <c r="BV100" s="30">
        <v>155016</v>
      </c>
      <c r="BW100" s="31">
        <v>133138</v>
      </c>
      <c r="BX100" s="30">
        <v>145364</v>
      </c>
      <c r="BY100" s="31">
        <v>138066</v>
      </c>
      <c r="BZ100" s="30">
        <v>159409</v>
      </c>
      <c r="CA100" s="31">
        <v>139579</v>
      </c>
      <c r="CB100" s="30">
        <v>147417</v>
      </c>
      <c r="CC100" s="31">
        <v>149185</v>
      </c>
      <c r="CD100" s="30">
        <v>149546</v>
      </c>
      <c r="CE100" s="31">
        <v>132017</v>
      </c>
      <c r="CF100" s="30">
        <v>130566</v>
      </c>
      <c r="CG100" s="31">
        <v>126499</v>
      </c>
      <c r="CH100" s="30">
        <v>124572</v>
      </c>
      <c r="CI100" s="31" t="e">
        <f>#N/A</f>
        <v>#N/A</v>
      </c>
      <c r="CJ100" s="30" t="e">
        <f>#N/A</f>
        <v>#N/A</v>
      </c>
      <c r="CK100" s="31"/>
      <c r="CL100" s="30"/>
    </row>
    <row r="101" spans="1:90" s="32" customFormat="1" ht="15" customHeight="1" x14ac:dyDescent="0.3">
      <c r="A101" s="29" t="s">
        <v>30</v>
      </c>
      <c r="B101" s="30" t="s">
        <v>1036</v>
      </c>
      <c r="C101" s="29" t="s">
        <v>344</v>
      </c>
      <c r="D101" s="30" t="s">
        <v>1</v>
      </c>
      <c r="E101" s="29" t="s">
        <v>144</v>
      </c>
      <c r="F101" s="30" t="s">
        <v>345</v>
      </c>
      <c r="G101" s="30">
        <v>426618</v>
      </c>
      <c r="H101" s="30">
        <v>466648</v>
      </c>
      <c r="I101" s="31">
        <v>532603</v>
      </c>
      <c r="J101" s="30">
        <v>518935</v>
      </c>
      <c r="K101" s="31">
        <v>445660</v>
      </c>
      <c r="L101" s="30">
        <v>467772</v>
      </c>
      <c r="M101" s="31">
        <v>514578</v>
      </c>
      <c r="N101" s="30">
        <v>496363</v>
      </c>
      <c r="O101" s="31">
        <v>438326</v>
      </c>
      <c r="P101" s="30">
        <v>490530</v>
      </c>
      <c r="Q101" s="31">
        <v>580329</v>
      </c>
      <c r="R101" s="30">
        <v>579969</v>
      </c>
      <c r="S101" s="31">
        <v>520244</v>
      </c>
      <c r="T101" s="30">
        <v>537443</v>
      </c>
      <c r="U101" s="31">
        <v>642575</v>
      </c>
      <c r="V101" s="30">
        <v>662671</v>
      </c>
      <c r="W101" s="31">
        <v>605780</v>
      </c>
      <c r="X101" s="30">
        <v>658867</v>
      </c>
      <c r="Y101" s="31">
        <v>735360</v>
      </c>
      <c r="Z101" s="30">
        <v>743491</v>
      </c>
      <c r="AA101" s="31">
        <v>669792</v>
      </c>
      <c r="AB101" s="30">
        <v>739587</v>
      </c>
      <c r="AC101" s="31">
        <v>839302</v>
      </c>
      <c r="AD101" s="30">
        <v>828636</v>
      </c>
      <c r="AE101" s="31">
        <v>762104</v>
      </c>
      <c r="AF101" s="30">
        <v>789604</v>
      </c>
      <c r="AG101" s="31">
        <v>912590</v>
      </c>
      <c r="AH101" s="30">
        <v>926134</v>
      </c>
      <c r="AI101" s="31">
        <v>816830</v>
      </c>
      <c r="AJ101" s="30">
        <v>875683</v>
      </c>
      <c r="AK101" s="31">
        <v>988967</v>
      </c>
      <c r="AL101" s="30">
        <v>988359</v>
      </c>
      <c r="AM101" s="31">
        <v>902207</v>
      </c>
      <c r="AN101" s="30">
        <v>922699</v>
      </c>
      <c r="AO101" s="31">
        <v>1000840</v>
      </c>
      <c r="AP101" s="30">
        <v>973263</v>
      </c>
      <c r="AQ101" s="31">
        <v>731588</v>
      </c>
      <c r="AR101" s="30">
        <v>844931</v>
      </c>
      <c r="AS101" s="31">
        <v>910280</v>
      </c>
      <c r="AT101" s="30">
        <v>965700</v>
      </c>
      <c r="AU101" s="31">
        <v>883789</v>
      </c>
      <c r="AV101" s="30">
        <v>1009383</v>
      </c>
      <c r="AW101" s="31">
        <v>1106840</v>
      </c>
      <c r="AX101" s="30">
        <v>1059082</v>
      </c>
      <c r="AY101" s="31">
        <v>1024416</v>
      </c>
      <c r="AZ101" s="30">
        <v>1026191</v>
      </c>
      <c r="BA101" s="31">
        <v>1101565</v>
      </c>
      <c r="BB101" s="30">
        <v>1102081</v>
      </c>
      <c r="BC101" s="31">
        <v>1004103</v>
      </c>
      <c r="BD101" s="30">
        <v>1051433</v>
      </c>
      <c r="BE101" s="31">
        <v>1159368</v>
      </c>
      <c r="BF101" s="30">
        <v>1175694</v>
      </c>
      <c r="BG101" s="31">
        <v>1089170</v>
      </c>
      <c r="BH101" s="30">
        <v>1133316</v>
      </c>
      <c r="BI101" s="31">
        <v>1247959</v>
      </c>
      <c r="BJ101" s="30">
        <v>1263420</v>
      </c>
      <c r="BK101" s="31">
        <v>1110438</v>
      </c>
      <c r="BL101" s="30">
        <v>1153026</v>
      </c>
      <c r="BM101" s="31">
        <v>1253107</v>
      </c>
      <c r="BN101" s="30">
        <v>1263340</v>
      </c>
      <c r="BO101" s="31">
        <v>1118684</v>
      </c>
      <c r="BP101" s="30">
        <v>1120489</v>
      </c>
      <c r="BQ101" s="31">
        <v>1223228</v>
      </c>
      <c r="BR101" s="30">
        <v>1251962</v>
      </c>
      <c r="BS101" s="31">
        <v>1072388</v>
      </c>
      <c r="BT101" s="30">
        <v>1129266</v>
      </c>
      <c r="BU101" s="31">
        <v>1240666</v>
      </c>
      <c r="BV101" s="30">
        <v>1304289</v>
      </c>
      <c r="BW101" s="31">
        <v>1165311</v>
      </c>
      <c r="BX101" s="30">
        <v>1186328</v>
      </c>
      <c r="BY101" s="31">
        <v>1313970</v>
      </c>
      <c r="BZ101" s="30">
        <v>1358460</v>
      </c>
      <c r="CA101" s="31">
        <v>1228276</v>
      </c>
      <c r="CB101" s="30">
        <v>1241749</v>
      </c>
      <c r="CC101" s="31">
        <v>1374276</v>
      </c>
      <c r="CD101" s="30">
        <v>1363321</v>
      </c>
      <c r="CE101" s="31">
        <v>1190040</v>
      </c>
      <c r="CF101" s="30">
        <v>1183595</v>
      </c>
      <c r="CG101" s="31">
        <v>1263179</v>
      </c>
      <c r="CH101" s="30">
        <v>1278865</v>
      </c>
      <c r="CI101" s="31" t="e">
        <f>#N/A</f>
        <v>#N/A</v>
      </c>
      <c r="CJ101" s="30" t="e">
        <f>#N/A</f>
        <v>#N/A</v>
      </c>
      <c r="CK101" s="31"/>
      <c r="CL101" s="30"/>
    </row>
    <row r="102" spans="1:90" s="32" customFormat="1" ht="15" customHeight="1" x14ac:dyDescent="0.3">
      <c r="A102" s="29" t="s">
        <v>30</v>
      </c>
      <c r="B102" s="30" t="s">
        <v>1037</v>
      </c>
      <c r="C102" s="29" t="s">
        <v>344</v>
      </c>
      <c r="D102" s="30" t="s">
        <v>1</v>
      </c>
      <c r="E102" s="29" t="s">
        <v>118</v>
      </c>
      <c r="F102" s="30" t="s">
        <v>345</v>
      </c>
      <c r="G102" s="30">
        <v>439351</v>
      </c>
      <c r="H102" s="30">
        <v>481516</v>
      </c>
      <c r="I102" s="31">
        <v>535169</v>
      </c>
      <c r="J102" s="30">
        <v>520125</v>
      </c>
      <c r="K102" s="31">
        <v>467390</v>
      </c>
      <c r="L102" s="30">
        <v>486399</v>
      </c>
      <c r="M102" s="31">
        <v>516214</v>
      </c>
      <c r="N102" s="30">
        <v>486900</v>
      </c>
      <c r="O102" s="31">
        <v>449388</v>
      </c>
      <c r="P102" s="30">
        <v>504274</v>
      </c>
      <c r="Q102" s="31">
        <v>575765</v>
      </c>
      <c r="R102" s="30">
        <v>565288</v>
      </c>
      <c r="S102" s="31">
        <v>523263</v>
      </c>
      <c r="T102" s="30">
        <v>541087</v>
      </c>
      <c r="U102" s="31">
        <v>621828</v>
      </c>
      <c r="V102" s="30">
        <v>647933</v>
      </c>
      <c r="W102" s="31">
        <v>612052</v>
      </c>
      <c r="X102" s="30">
        <v>664302</v>
      </c>
      <c r="Y102" s="31">
        <v>701468</v>
      </c>
      <c r="Z102" s="30">
        <v>692359</v>
      </c>
      <c r="AA102" s="31">
        <v>642710</v>
      </c>
      <c r="AB102" s="30">
        <v>713816</v>
      </c>
      <c r="AC102" s="31">
        <v>787331</v>
      </c>
      <c r="AD102" s="30">
        <v>775461</v>
      </c>
      <c r="AE102" s="31">
        <v>726027</v>
      </c>
      <c r="AF102" s="30">
        <v>763393</v>
      </c>
      <c r="AG102" s="31">
        <v>850243</v>
      </c>
      <c r="AH102" s="30">
        <v>868764</v>
      </c>
      <c r="AI102" s="31">
        <v>774213</v>
      </c>
      <c r="AJ102" s="30">
        <v>856502</v>
      </c>
      <c r="AK102" s="31">
        <v>927070</v>
      </c>
      <c r="AL102" s="30">
        <v>941299</v>
      </c>
      <c r="AM102" s="31">
        <v>860223</v>
      </c>
      <c r="AN102" s="30">
        <v>902972</v>
      </c>
      <c r="AO102" s="31">
        <v>942029</v>
      </c>
      <c r="AP102" s="30">
        <v>907483</v>
      </c>
      <c r="AQ102" s="31">
        <v>691436</v>
      </c>
      <c r="AR102" s="30">
        <v>816589</v>
      </c>
      <c r="AS102" s="31">
        <v>881469</v>
      </c>
      <c r="AT102" s="30">
        <v>933008</v>
      </c>
      <c r="AU102" s="31">
        <v>876460</v>
      </c>
      <c r="AV102" s="30">
        <v>997428</v>
      </c>
      <c r="AW102" s="31">
        <v>1039698</v>
      </c>
      <c r="AX102" s="30">
        <v>1014558</v>
      </c>
      <c r="AY102" s="31">
        <v>989302</v>
      </c>
      <c r="AZ102" s="30">
        <v>1027293</v>
      </c>
      <c r="BA102" s="31">
        <v>1061812</v>
      </c>
      <c r="BB102" s="30">
        <v>1069823</v>
      </c>
      <c r="BC102" s="31">
        <v>989960</v>
      </c>
      <c r="BD102" s="30">
        <v>1058189</v>
      </c>
      <c r="BE102" s="31">
        <v>1124371</v>
      </c>
      <c r="BF102" s="30">
        <v>1151621</v>
      </c>
      <c r="BG102" s="31">
        <v>1079083</v>
      </c>
      <c r="BH102" s="30">
        <v>1144353</v>
      </c>
      <c r="BI102" s="31">
        <v>1214788</v>
      </c>
      <c r="BJ102" s="30">
        <v>1244059</v>
      </c>
      <c r="BK102" s="31">
        <v>1098862</v>
      </c>
      <c r="BL102" s="30">
        <v>1167068</v>
      </c>
      <c r="BM102" s="31">
        <v>1213664</v>
      </c>
      <c r="BN102" s="30">
        <v>1250737</v>
      </c>
      <c r="BO102" s="31">
        <v>1108900</v>
      </c>
      <c r="BP102" s="30">
        <v>1136990</v>
      </c>
      <c r="BQ102" s="31">
        <v>1175608</v>
      </c>
      <c r="BR102" s="30">
        <v>1225383</v>
      </c>
      <c r="BS102" s="31">
        <v>1057240</v>
      </c>
      <c r="BT102" s="30">
        <v>1141085</v>
      </c>
      <c r="BU102" s="31">
        <v>1205256</v>
      </c>
      <c r="BV102" s="30">
        <v>1283621</v>
      </c>
      <c r="BW102" s="31">
        <v>1154393</v>
      </c>
      <c r="BX102" s="30">
        <v>1210847</v>
      </c>
      <c r="BY102" s="31">
        <v>1279074</v>
      </c>
      <c r="BZ102" s="30">
        <v>1352916</v>
      </c>
      <c r="CA102" s="31">
        <v>1227960</v>
      </c>
      <c r="CB102" s="30">
        <v>1277315</v>
      </c>
      <c r="CC102" s="31">
        <v>1367952</v>
      </c>
      <c r="CD102" s="30">
        <v>1347964</v>
      </c>
      <c r="CE102" s="31">
        <v>1180853</v>
      </c>
      <c r="CF102" s="30">
        <v>1203806</v>
      </c>
      <c r="CG102" s="31">
        <v>1227478</v>
      </c>
      <c r="CH102" s="30">
        <v>1253789</v>
      </c>
      <c r="CI102" s="31" t="e">
        <f>#N/A</f>
        <v>#N/A</v>
      </c>
      <c r="CJ102" s="30" t="e">
        <f>#N/A</f>
        <v>#N/A</v>
      </c>
      <c r="CK102" s="31"/>
      <c r="CL102" s="30"/>
    </row>
    <row r="103" spans="1:90" s="32" customFormat="1" ht="15" customHeight="1" x14ac:dyDescent="0.3">
      <c r="A103" s="29" t="s">
        <v>30</v>
      </c>
      <c r="B103" s="30" t="s">
        <v>350</v>
      </c>
      <c r="C103" s="29" t="s">
        <v>344</v>
      </c>
      <c r="D103" s="30" t="s">
        <v>1</v>
      </c>
      <c r="E103" s="29" t="s">
        <v>120</v>
      </c>
      <c r="F103" s="30" t="s">
        <v>345</v>
      </c>
      <c r="G103" s="30">
        <v>804</v>
      </c>
      <c r="H103" s="30">
        <v>723</v>
      </c>
      <c r="I103" s="31">
        <v>696</v>
      </c>
      <c r="J103" s="30">
        <v>734</v>
      </c>
      <c r="K103" s="31">
        <v>742</v>
      </c>
      <c r="L103" s="30">
        <v>754</v>
      </c>
      <c r="M103" s="31">
        <v>701</v>
      </c>
      <c r="N103" s="30">
        <v>768</v>
      </c>
      <c r="O103" s="31">
        <v>726</v>
      </c>
      <c r="P103" s="30">
        <v>767</v>
      </c>
      <c r="Q103" s="31">
        <v>658</v>
      </c>
      <c r="R103" s="30">
        <v>737</v>
      </c>
      <c r="S103" s="31">
        <v>698</v>
      </c>
      <c r="T103" s="30">
        <v>732</v>
      </c>
      <c r="U103" s="31">
        <v>621</v>
      </c>
      <c r="V103" s="30">
        <v>683</v>
      </c>
      <c r="W103" s="31">
        <v>686</v>
      </c>
      <c r="X103" s="30">
        <v>726</v>
      </c>
      <c r="Y103" s="31">
        <v>620</v>
      </c>
      <c r="Z103" s="30">
        <v>712</v>
      </c>
      <c r="AA103" s="31">
        <v>664</v>
      </c>
      <c r="AB103" s="30">
        <v>750</v>
      </c>
      <c r="AC103" s="31">
        <v>630</v>
      </c>
      <c r="AD103" s="30">
        <v>694</v>
      </c>
      <c r="AE103" s="31">
        <v>650</v>
      </c>
      <c r="AF103" s="30">
        <v>706</v>
      </c>
      <c r="AG103" s="31">
        <v>621</v>
      </c>
      <c r="AH103" s="30">
        <v>670</v>
      </c>
      <c r="AI103" s="31">
        <v>620</v>
      </c>
      <c r="AJ103" s="30">
        <v>686</v>
      </c>
      <c r="AK103" s="31">
        <v>593</v>
      </c>
      <c r="AL103" s="30">
        <v>632</v>
      </c>
      <c r="AM103" s="31">
        <v>518</v>
      </c>
      <c r="AN103" s="30">
        <v>574</v>
      </c>
      <c r="AO103" s="31">
        <v>499</v>
      </c>
      <c r="AP103" s="30">
        <v>511</v>
      </c>
      <c r="AQ103" s="31">
        <v>475</v>
      </c>
      <c r="AR103" s="30">
        <v>531</v>
      </c>
      <c r="AS103" s="31">
        <v>488</v>
      </c>
      <c r="AT103" s="30">
        <v>512</v>
      </c>
      <c r="AU103" s="31">
        <v>478</v>
      </c>
      <c r="AV103" s="30">
        <v>576</v>
      </c>
      <c r="AW103" s="31">
        <v>497</v>
      </c>
      <c r="AX103" s="30">
        <v>532</v>
      </c>
      <c r="AY103" s="31">
        <v>450</v>
      </c>
      <c r="AZ103" s="30">
        <v>609</v>
      </c>
      <c r="BA103" s="31">
        <v>529</v>
      </c>
      <c r="BB103" s="30">
        <v>513</v>
      </c>
      <c r="BC103" s="31">
        <v>466</v>
      </c>
      <c r="BD103" s="30">
        <v>539</v>
      </c>
      <c r="BE103" s="31">
        <v>519</v>
      </c>
      <c r="BF103" s="30">
        <v>509</v>
      </c>
      <c r="BG103" s="31">
        <v>490</v>
      </c>
      <c r="BH103" s="30">
        <v>588</v>
      </c>
      <c r="BI103" s="31">
        <v>528</v>
      </c>
      <c r="BJ103" s="30">
        <v>526</v>
      </c>
      <c r="BK103" s="31">
        <v>458</v>
      </c>
      <c r="BL103" s="30">
        <v>541</v>
      </c>
      <c r="BM103" s="31">
        <v>515</v>
      </c>
      <c r="BN103" s="30">
        <v>490</v>
      </c>
      <c r="BO103" s="31">
        <v>437</v>
      </c>
      <c r="BP103" s="30">
        <v>513</v>
      </c>
      <c r="BQ103" s="31">
        <v>468</v>
      </c>
      <c r="BR103" s="30">
        <v>449</v>
      </c>
      <c r="BS103" s="31">
        <v>417</v>
      </c>
      <c r="BT103" s="30">
        <v>519</v>
      </c>
      <c r="BU103" s="31">
        <v>455</v>
      </c>
      <c r="BV103" s="30">
        <v>440</v>
      </c>
      <c r="BW103" s="31">
        <v>425</v>
      </c>
      <c r="BX103" s="30">
        <v>478</v>
      </c>
      <c r="BY103" s="31">
        <v>420</v>
      </c>
      <c r="BZ103" s="30">
        <v>413</v>
      </c>
      <c r="CA103" s="31">
        <v>400</v>
      </c>
      <c r="CB103" s="30">
        <v>467</v>
      </c>
      <c r="CC103" s="31">
        <v>418</v>
      </c>
      <c r="CD103" s="30">
        <v>421</v>
      </c>
      <c r="CE103" s="31">
        <v>404</v>
      </c>
      <c r="CF103" s="30">
        <v>471</v>
      </c>
      <c r="CG103" s="31">
        <v>407</v>
      </c>
      <c r="CH103" s="30">
        <v>424</v>
      </c>
      <c r="CI103" s="31" t="e">
        <f>#N/A</f>
        <v>#N/A</v>
      </c>
      <c r="CJ103" s="30" t="e">
        <f>#N/A</f>
        <v>#N/A</v>
      </c>
      <c r="CK103" s="31"/>
      <c r="CL103" s="30"/>
    </row>
    <row r="104" spans="1:90" s="32" customFormat="1" ht="15" customHeight="1" x14ac:dyDescent="0.3">
      <c r="A104" s="29" t="s">
        <v>30</v>
      </c>
      <c r="B104" s="30" t="s">
        <v>1038</v>
      </c>
      <c r="C104" s="29" t="s">
        <v>344</v>
      </c>
      <c r="D104" s="30" t="s">
        <v>1</v>
      </c>
      <c r="E104" s="29" t="s">
        <v>120</v>
      </c>
      <c r="F104" s="30" t="s">
        <v>345</v>
      </c>
      <c r="G104" s="30">
        <v>9110</v>
      </c>
      <c r="H104" s="30">
        <v>10277</v>
      </c>
      <c r="I104" s="31">
        <v>10964</v>
      </c>
      <c r="J104" s="30">
        <v>10519</v>
      </c>
      <c r="K104" s="31">
        <v>8727</v>
      </c>
      <c r="L104" s="30">
        <v>9821</v>
      </c>
      <c r="M104" s="31">
        <v>9645</v>
      </c>
      <c r="N104" s="30">
        <v>9020</v>
      </c>
      <c r="O104" s="31">
        <v>7713</v>
      </c>
      <c r="P104" s="30">
        <v>8728</v>
      </c>
      <c r="Q104" s="31">
        <v>8974</v>
      </c>
      <c r="R104" s="30">
        <v>8194</v>
      </c>
      <c r="S104" s="31">
        <v>6948</v>
      </c>
      <c r="T104" s="30">
        <v>7508</v>
      </c>
      <c r="U104" s="31">
        <v>8037</v>
      </c>
      <c r="V104" s="30">
        <v>7585</v>
      </c>
      <c r="W104" s="31">
        <v>7023</v>
      </c>
      <c r="X104" s="30">
        <v>7551</v>
      </c>
      <c r="Y104" s="31">
        <v>8282</v>
      </c>
      <c r="Z104" s="30">
        <v>7922</v>
      </c>
      <c r="AA104" s="31">
        <v>6816</v>
      </c>
      <c r="AB104" s="30">
        <v>7482</v>
      </c>
      <c r="AC104" s="31">
        <v>8604</v>
      </c>
      <c r="AD104" s="30">
        <v>8360</v>
      </c>
      <c r="AE104" s="31">
        <v>7270</v>
      </c>
      <c r="AF104" s="30">
        <v>7860</v>
      </c>
      <c r="AG104" s="31">
        <v>8496</v>
      </c>
      <c r="AH104" s="30">
        <v>8194</v>
      </c>
      <c r="AI104" s="31">
        <v>7216</v>
      </c>
      <c r="AJ104" s="30">
        <v>7734</v>
      </c>
      <c r="AK104" s="31">
        <v>8375</v>
      </c>
      <c r="AL104" s="30">
        <v>8225</v>
      </c>
      <c r="AM104" s="31">
        <v>6864</v>
      </c>
      <c r="AN104" s="30">
        <v>7383</v>
      </c>
      <c r="AO104" s="31">
        <v>7758</v>
      </c>
      <c r="AP104" s="30">
        <v>7323</v>
      </c>
      <c r="AQ104" s="31">
        <v>6176</v>
      </c>
      <c r="AR104" s="30">
        <v>6687</v>
      </c>
      <c r="AS104" s="31">
        <v>7097</v>
      </c>
      <c r="AT104" s="30">
        <v>6970</v>
      </c>
      <c r="AU104" s="31">
        <v>6186</v>
      </c>
      <c r="AV104" s="30">
        <v>6822</v>
      </c>
      <c r="AW104" s="31">
        <v>7467</v>
      </c>
      <c r="AX104" s="30">
        <v>7355</v>
      </c>
      <c r="AY104" s="31">
        <v>6403</v>
      </c>
      <c r="AZ104" s="30">
        <v>6955</v>
      </c>
      <c r="BA104" s="31">
        <v>7482</v>
      </c>
      <c r="BB104" s="30">
        <v>7195</v>
      </c>
      <c r="BC104" s="31">
        <v>6298</v>
      </c>
      <c r="BD104" s="30">
        <v>6750</v>
      </c>
      <c r="BE104" s="31">
        <v>7474</v>
      </c>
      <c r="BF104" s="30">
        <v>7291</v>
      </c>
      <c r="BG104" s="31">
        <v>6328</v>
      </c>
      <c r="BH104" s="30">
        <v>6771</v>
      </c>
      <c r="BI104" s="31">
        <v>7407</v>
      </c>
      <c r="BJ104" s="30">
        <v>7331</v>
      </c>
      <c r="BK104" s="31">
        <v>6460</v>
      </c>
      <c r="BL104" s="30">
        <v>6919</v>
      </c>
      <c r="BM104" s="31">
        <v>7281</v>
      </c>
      <c r="BN104" s="30">
        <v>7065</v>
      </c>
      <c r="BO104" s="31">
        <v>6362</v>
      </c>
      <c r="BP104" s="30">
        <v>6834</v>
      </c>
      <c r="BQ104" s="31">
        <v>7131</v>
      </c>
      <c r="BR104" s="30">
        <v>6973</v>
      </c>
      <c r="BS104" s="31">
        <v>6345</v>
      </c>
      <c r="BT104" s="30">
        <v>6805</v>
      </c>
      <c r="BU104" s="31">
        <v>7127</v>
      </c>
      <c r="BV104" s="30">
        <v>6903</v>
      </c>
      <c r="BW104" s="31">
        <v>6355</v>
      </c>
      <c r="BX104" s="30">
        <v>6835</v>
      </c>
      <c r="BY104" s="31">
        <v>7152</v>
      </c>
      <c r="BZ104" s="30">
        <v>6956</v>
      </c>
      <c r="CA104" s="31">
        <v>6424</v>
      </c>
      <c r="CB104" s="30">
        <v>6945</v>
      </c>
      <c r="CC104" s="31">
        <v>7238</v>
      </c>
      <c r="CD104" s="30">
        <v>7038</v>
      </c>
      <c r="CE104" s="31">
        <v>6515</v>
      </c>
      <c r="CF104" s="30">
        <v>6971</v>
      </c>
      <c r="CG104" s="31">
        <v>7271</v>
      </c>
      <c r="CH104" s="30">
        <v>7003</v>
      </c>
      <c r="CI104" s="31" t="e">
        <f>#N/A</f>
        <v>#N/A</v>
      </c>
      <c r="CJ104" s="30" t="e">
        <f>#N/A</f>
        <v>#N/A</v>
      </c>
      <c r="CK104" s="31"/>
      <c r="CL104" s="30"/>
    </row>
    <row r="105" spans="1:90" s="32" customFormat="1" ht="15" customHeight="1" x14ac:dyDescent="0.3">
      <c r="A105" s="29" t="s">
        <v>30</v>
      </c>
      <c r="B105" s="30" t="s">
        <v>1039</v>
      </c>
      <c r="C105" s="29" t="s">
        <v>344</v>
      </c>
      <c r="D105" s="30" t="s">
        <v>1</v>
      </c>
      <c r="E105" s="29" t="s">
        <v>120</v>
      </c>
      <c r="F105" s="30" t="s">
        <v>345</v>
      </c>
      <c r="G105" s="30">
        <v>6281</v>
      </c>
      <c r="H105" s="30">
        <v>7654</v>
      </c>
      <c r="I105" s="31">
        <v>9205</v>
      </c>
      <c r="J105" s="30">
        <v>7478</v>
      </c>
      <c r="K105" s="31">
        <v>6512</v>
      </c>
      <c r="L105" s="30">
        <v>7788</v>
      </c>
      <c r="M105" s="31">
        <v>9302</v>
      </c>
      <c r="N105" s="30">
        <v>7571</v>
      </c>
      <c r="O105" s="31">
        <v>6651</v>
      </c>
      <c r="P105" s="30">
        <v>8395</v>
      </c>
      <c r="Q105" s="31">
        <v>9632</v>
      </c>
      <c r="R105" s="30">
        <v>7640</v>
      </c>
      <c r="S105" s="31">
        <v>6911</v>
      </c>
      <c r="T105" s="30">
        <v>8126</v>
      </c>
      <c r="U105" s="31">
        <v>9941</v>
      </c>
      <c r="V105" s="30">
        <v>7946</v>
      </c>
      <c r="W105" s="31">
        <v>7112</v>
      </c>
      <c r="X105" s="30">
        <v>8329</v>
      </c>
      <c r="Y105" s="31">
        <v>10138</v>
      </c>
      <c r="Z105" s="30">
        <v>8093</v>
      </c>
      <c r="AA105" s="31">
        <v>7376</v>
      </c>
      <c r="AB105" s="30">
        <v>8615</v>
      </c>
      <c r="AC105" s="31">
        <v>10092</v>
      </c>
      <c r="AD105" s="30">
        <v>8346</v>
      </c>
      <c r="AE105" s="31">
        <v>7352</v>
      </c>
      <c r="AF105" s="30">
        <v>8810</v>
      </c>
      <c r="AG105" s="31">
        <v>10495</v>
      </c>
      <c r="AH105" s="30">
        <v>8055</v>
      </c>
      <c r="AI105" s="31">
        <v>7533</v>
      </c>
      <c r="AJ105" s="30">
        <v>9056</v>
      </c>
      <c r="AK105" s="31">
        <v>10527</v>
      </c>
      <c r="AL105" s="30">
        <v>8086</v>
      </c>
      <c r="AM105" s="31">
        <v>7923</v>
      </c>
      <c r="AN105" s="30">
        <v>8817</v>
      </c>
      <c r="AO105" s="31">
        <v>10448</v>
      </c>
      <c r="AP105" s="30">
        <v>8278</v>
      </c>
      <c r="AQ105" s="31">
        <v>7847</v>
      </c>
      <c r="AR105" s="30">
        <v>8988</v>
      </c>
      <c r="AS105" s="31">
        <v>10939</v>
      </c>
      <c r="AT105" s="30">
        <v>8235</v>
      </c>
      <c r="AU105" s="31">
        <v>8082</v>
      </c>
      <c r="AV105" s="30">
        <v>9011</v>
      </c>
      <c r="AW105" s="31">
        <v>10626</v>
      </c>
      <c r="AX105" s="30">
        <v>8222</v>
      </c>
      <c r="AY105" s="31">
        <v>7822</v>
      </c>
      <c r="AZ105" s="30">
        <v>9247</v>
      </c>
      <c r="BA105" s="31">
        <v>10710</v>
      </c>
      <c r="BB105" s="30">
        <v>8388</v>
      </c>
      <c r="BC105" s="31">
        <v>8181</v>
      </c>
      <c r="BD105" s="30">
        <v>9603</v>
      </c>
      <c r="BE105" s="31">
        <v>10624</v>
      </c>
      <c r="BF105" s="30">
        <v>8283</v>
      </c>
      <c r="BG105" s="31">
        <v>7955</v>
      </c>
      <c r="BH105" s="30">
        <v>9163</v>
      </c>
      <c r="BI105" s="31">
        <v>10303</v>
      </c>
      <c r="BJ105" s="30">
        <v>8200</v>
      </c>
      <c r="BK105" s="31">
        <v>8060</v>
      </c>
      <c r="BL105" s="30">
        <v>9266</v>
      </c>
      <c r="BM105" s="31">
        <v>10513</v>
      </c>
      <c r="BN105" s="30">
        <v>8057</v>
      </c>
      <c r="BO105" s="31">
        <v>7854</v>
      </c>
      <c r="BP105" s="30">
        <v>9190</v>
      </c>
      <c r="BQ105" s="31">
        <v>9962</v>
      </c>
      <c r="BR105" s="30">
        <v>7962</v>
      </c>
      <c r="BS105" s="31">
        <v>7926</v>
      </c>
      <c r="BT105" s="30">
        <v>9089</v>
      </c>
      <c r="BU105" s="31">
        <v>9901</v>
      </c>
      <c r="BV105" s="30">
        <v>7766</v>
      </c>
      <c r="BW105" s="31">
        <v>7737</v>
      </c>
      <c r="BX105" s="30">
        <v>9038</v>
      </c>
      <c r="BY105" s="31">
        <v>10415</v>
      </c>
      <c r="BZ105" s="30">
        <v>7788</v>
      </c>
      <c r="CA105" s="31">
        <v>7976</v>
      </c>
      <c r="CB105" s="30">
        <v>9389</v>
      </c>
      <c r="CC105" s="31">
        <v>9937</v>
      </c>
      <c r="CD105" s="30">
        <v>7727</v>
      </c>
      <c r="CE105" s="31">
        <v>7929</v>
      </c>
      <c r="CF105" s="30">
        <v>9285</v>
      </c>
      <c r="CG105" s="31">
        <v>10108</v>
      </c>
      <c r="CH105" s="30">
        <v>7637</v>
      </c>
      <c r="CI105" s="31" t="e">
        <f>#N/A</f>
        <v>#N/A</v>
      </c>
      <c r="CJ105" s="30" t="e">
        <f>#N/A</f>
        <v>#N/A</v>
      </c>
      <c r="CK105" s="31"/>
      <c r="CL105" s="30"/>
    </row>
    <row r="106" spans="1:90" s="32" customFormat="1" ht="15" customHeight="1" x14ac:dyDescent="0.3">
      <c r="A106" s="29" t="s">
        <v>30</v>
      </c>
      <c r="B106" s="30" t="s">
        <v>1040</v>
      </c>
      <c r="C106" s="29" t="s">
        <v>344</v>
      </c>
      <c r="D106" s="30" t="s">
        <v>1</v>
      </c>
      <c r="E106" s="29" t="s">
        <v>120</v>
      </c>
      <c r="F106" s="30" t="s">
        <v>345</v>
      </c>
      <c r="G106" s="30">
        <v>26416</v>
      </c>
      <c r="H106" s="30">
        <v>21879</v>
      </c>
      <c r="I106" s="31">
        <v>24245</v>
      </c>
      <c r="J106" s="30">
        <v>25532</v>
      </c>
      <c r="K106" s="31">
        <v>26107</v>
      </c>
      <c r="L106" s="30">
        <v>22274</v>
      </c>
      <c r="M106" s="31">
        <v>22728</v>
      </c>
      <c r="N106" s="30">
        <v>24935</v>
      </c>
      <c r="O106" s="31">
        <v>24194</v>
      </c>
      <c r="P106" s="30">
        <v>23253</v>
      </c>
      <c r="Q106" s="31">
        <v>23367</v>
      </c>
      <c r="R106" s="30">
        <v>23463</v>
      </c>
      <c r="S106" s="31">
        <v>23602</v>
      </c>
      <c r="T106" s="30">
        <v>21688</v>
      </c>
      <c r="U106" s="31">
        <v>22803</v>
      </c>
      <c r="V106" s="30">
        <v>21777</v>
      </c>
      <c r="W106" s="31">
        <v>21269</v>
      </c>
      <c r="X106" s="30">
        <v>19269</v>
      </c>
      <c r="Y106" s="31">
        <v>19830</v>
      </c>
      <c r="Z106" s="30">
        <v>21336</v>
      </c>
      <c r="AA106" s="31">
        <v>21109</v>
      </c>
      <c r="AB106" s="30">
        <v>17219</v>
      </c>
      <c r="AC106" s="31">
        <v>18667</v>
      </c>
      <c r="AD106" s="30">
        <v>18271</v>
      </c>
      <c r="AE106" s="31">
        <v>18319</v>
      </c>
      <c r="AF106" s="30">
        <v>16380</v>
      </c>
      <c r="AG106" s="31">
        <v>16354</v>
      </c>
      <c r="AH106" s="30">
        <v>17318</v>
      </c>
      <c r="AI106" s="31">
        <v>17256</v>
      </c>
      <c r="AJ106" s="30">
        <v>17086</v>
      </c>
      <c r="AK106" s="31">
        <v>16122</v>
      </c>
      <c r="AL106" s="30">
        <v>17087</v>
      </c>
      <c r="AM106" s="31">
        <v>20007</v>
      </c>
      <c r="AN106" s="30">
        <v>18080</v>
      </c>
      <c r="AO106" s="31">
        <v>16790</v>
      </c>
      <c r="AP106" s="30">
        <v>18652</v>
      </c>
      <c r="AQ106" s="31">
        <v>17552</v>
      </c>
      <c r="AR106" s="30">
        <v>16225</v>
      </c>
      <c r="AS106" s="31">
        <v>16385</v>
      </c>
      <c r="AT106" s="30">
        <v>17886</v>
      </c>
      <c r="AU106" s="31">
        <v>18025</v>
      </c>
      <c r="AV106" s="30">
        <v>19659</v>
      </c>
      <c r="AW106" s="31">
        <v>19625</v>
      </c>
      <c r="AX106" s="30">
        <v>21384</v>
      </c>
      <c r="AY106" s="31">
        <v>24157</v>
      </c>
      <c r="AZ106" s="30">
        <v>21468</v>
      </c>
      <c r="BA106" s="31">
        <v>22329</v>
      </c>
      <c r="BB106" s="30">
        <v>25160</v>
      </c>
      <c r="BC106" s="31">
        <v>26765</v>
      </c>
      <c r="BD106" s="30">
        <v>23018</v>
      </c>
      <c r="BE106" s="31">
        <v>22603</v>
      </c>
      <c r="BF106" s="30">
        <v>28461</v>
      </c>
      <c r="BG106" s="31">
        <v>27352</v>
      </c>
      <c r="BH106" s="30">
        <v>24406</v>
      </c>
      <c r="BI106" s="31">
        <v>25269</v>
      </c>
      <c r="BJ106" s="30">
        <v>28031</v>
      </c>
      <c r="BK106" s="31">
        <v>32087</v>
      </c>
      <c r="BL106" s="30">
        <v>26437</v>
      </c>
      <c r="BM106" s="31">
        <v>28110</v>
      </c>
      <c r="BN106" s="30">
        <v>32090</v>
      </c>
      <c r="BO106" s="31">
        <v>31389</v>
      </c>
      <c r="BP106" s="30">
        <v>31421</v>
      </c>
      <c r="BQ106" s="31">
        <v>29858</v>
      </c>
      <c r="BR106" s="30">
        <v>32472</v>
      </c>
      <c r="BS106" s="31">
        <v>31954</v>
      </c>
      <c r="BT106" s="30">
        <v>32349</v>
      </c>
      <c r="BU106" s="31">
        <v>31234</v>
      </c>
      <c r="BV106" s="30">
        <v>35949</v>
      </c>
      <c r="BW106" s="31">
        <v>33381</v>
      </c>
      <c r="BX106" s="30">
        <v>32106</v>
      </c>
      <c r="BY106" s="31">
        <v>30246</v>
      </c>
      <c r="BZ106" s="30">
        <v>33980</v>
      </c>
      <c r="CA106" s="31">
        <v>36510</v>
      </c>
      <c r="CB106" s="30">
        <v>32949</v>
      </c>
      <c r="CC106" s="31">
        <v>31486</v>
      </c>
      <c r="CD106" s="30">
        <v>33110</v>
      </c>
      <c r="CE106" s="31">
        <v>35212</v>
      </c>
      <c r="CF106" s="30">
        <v>29404</v>
      </c>
      <c r="CG106" s="31">
        <v>30524</v>
      </c>
      <c r="CH106" s="30">
        <v>31112</v>
      </c>
      <c r="CI106" s="31" t="e">
        <f>#N/A</f>
        <v>#N/A</v>
      </c>
      <c r="CJ106" s="30" t="e">
        <f>#N/A</f>
        <v>#N/A</v>
      </c>
      <c r="CK106" s="31"/>
      <c r="CL106" s="30"/>
    </row>
    <row r="107" spans="1:90" s="32" customFormat="1" ht="15" customHeight="1" x14ac:dyDescent="0.3">
      <c r="A107" s="29" t="s">
        <v>30</v>
      </c>
      <c r="B107" s="30" t="s">
        <v>352</v>
      </c>
      <c r="C107" s="29" t="s">
        <v>344</v>
      </c>
      <c r="D107" s="30" t="s">
        <v>1</v>
      </c>
      <c r="E107" s="29" t="s">
        <v>122</v>
      </c>
      <c r="F107" s="30" t="s">
        <v>345</v>
      </c>
      <c r="G107" s="30">
        <v>287645</v>
      </c>
      <c r="H107" s="30">
        <v>294915</v>
      </c>
      <c r="I107" s="31">
        <v>315094</v>
      </c>
      <c r="J107" s="30">
        <v>321523</v>
      </c>
      <c r="K107" s="31">
        <v>298030</v>
      </c>
      <c r="L107" s="30">
        <v>301976</v>
      </c>
      <c r="M107" s="31">
        <v>318958</v>
      </c>
      <c r="N107" s="30">
        <v>322589</v>
      </c>
      <c r="O107" s="31">
        <v>297173</v>
      </c>
      <c r="P107" s="30">
        <v>305973</v>
      </c>
      <c r="Q107" s="31">
        <v>331538</v>
      </c>
      <c r="R107" s="30">
        <v>343105</v>
      </c>
      <c r="S107" s="31">
        <v>313933</v>
      </c>
      <c r="T107" s="30">
        <v>308545</v>
      </c>
      <c r="U107" s="31">
        <v>347277</v>
      </c>
      <c r="V107" s="30">
        <v>365101</v>
      </c>
      <c r="W107" s="31">
        <v>344091</v>
      </c>
      <c r="X107" s="30">
        <v>348914</v>
      </c>
      <c r="Y107" s="31">
        <v>375413</v>
      </c>
      <c r="Z107" s="30">
        <v>395531</v>
      </c>
      <c r="AA107" s="31">
        <v>368438</v>
      </c>
      <c r="AB107" s="30">
        <v>377884</v>
      </c>
      <c r="AC107" s="31">
        <v>405559</v>
      </c>
      <c r="AD107" s="30">
        <v>425627</v>
      </c>
      <c r="AE107" s="31">
        <v>398247</v>
      </c>
      <c r="AF107" s="30">
        <v>400219</v>
      </c>
      <c r="AG107" s="31">
        <v>430581</v>
      </c>
      <c r="AH107" s="30">
        <v>455977</v>
      </c>
      <c r="AI107" s="31">
        <v>422395</v>
      </c>
      <c r="AJ107" s="30">
        <v>429202</v>
      </c>
      <c r="AK107" s="31">
        <v>460746</v>
      </c>
      <c r="AL107" s="30">
        <v>492199</v>
      </c>
      <c r="AM107" s="31">
        <v>452171</v>
      </c>
      <c r="AN107" s="30">
        <v>445799</v>
      </c>
      <c r="AO107" s="31">
        <v>469933</v>
      </c>
      <c r="AP107" s="30">
        <v>480661</v>
      </c>
      <c r="AQ107" s="31">
        <v>422355</v>
      </c>
      <c r="AR107" s="30">
        <v>432337</v>
      </c>
      <c r="AS107" s="31">
        <v>464221</v>
      </c>
      <c r="AT107" s="30">
        <v>497672</v>
      </c>
      <c r="AU107" s="31">
        <v>456060</v>
      </c>
      <c r="AV107" s="30">
        <v>459035</v>
      </c>
      <c r="AW107" s="31">
        <v>497530</v>
      </c>
      <c r="AX107" s="30">
        <v>529523</v>
      </c>
      <c r="AY107" s="31">
        <v>491863</v>
      </c>
      <c r="AZ107" s="30">
        <v>484749</v>
      </c>
      <c r="BA107" s="31">
        <v>519123</v>
      </c>
      <c r="BB107" s="30">
        <v>547126</v>
      </c>
      <c r="BC107" s="31">
        <v>498487</v>
      </c>
      <c r="BD107" s="30">
        <v>489110</v>
      </c>
      <c r="BE107" s="31">
        <v>529336</v>
      </c>
      <c r="BF107" s="30">
        <v>561814</v>
      </c>
      <c r="BG107" s="31">
        <v>511431</v>
      </c>
      <c r="BH107" s="30">
        <v>506848</v>
      </c>
      <c r="BI107" s="31">
        <v>541458</v>
      </c>
      <c r="BJ107" s="30">
        <v>575966</v>
      </c>
      <c r="BK107" s="31">
        <v>522927</v>
      </c>
      <c r="BL107" s="30">
        <v>517253</v>
      </c>
      <c r="BM107" s="31">
        <v>557632</v>
      </c>
      <c r="BN107" s="30">
        <v>590450</v>
      </c>
      <c r="BO107" s="31">
        <v>533856</v>
      </c>
      <c r="BP107" s="30">
        <v>524466</v>
      </c>
      <c r="BQ107" s="31">
        <v>566989</v>
      </c>
      <c r="BR107" s="30">
        <v>600832</v>
      </c>
      <c r="BS107" s="31">
        <v>542284</v>
      </c>
      <c r="BT107" s="30">
        <v>538476</v>
      </c>
      <c r="BU107" s="31">
        <v>579401</v>
      </c>
      <c r="BV107" s="30">
        <v>616512</v>
      </c>
      <c r="BW107" s="31">
        <v>562137</v>
      </c>
      <c r="BX107" s="30">
        <v>556230</v>
      </c>
      <c r="BY107" s="31">
        <v>600512</v>
      </c>
      <c r="BZ107" s="30">
        <v>638485</v>
      </c>
      <c r="CA107" s="31">
        <v>585393</v>
      </c>
      <c r="CB107" s="30">
        <v>575491</v>
      </c>
      <c r="CC107" s="31">
        <v>617559</v>
      </c>
      <c r="CD107" s="30">
        <v>651678</v>
      </c>
      <c r="CE107" s="31">
        <v>595820</v>
      </c>
      <c r="CF107" s="30">
        <v>582681</v>
      </c>
      <c r="CG107" s="31">
        <v>606845</v>
      </c>
      <c r="CH107" s="30">
        <v>637200</v>
      </c>
      <c r="CI107" s="31" t="e">
        <f>#N/A</f>
        <v>#N/A</v>
      </c>
      <c r="CJ107" s="30" t="e">
        <f>#N/A</f>
        <v>#N/A</v>
      </c>
      <c r="CK107" s="31"/>
      <c r="CL107" s="30"/>
    </row>
    <row r="108" spans="1:90" s="32" customFormat="1" ht="15" customHeight="1" x14ac:dyDescent="0.3">
      <c r="A108" s="29" t="s">
        <v>30</v>
      </c>
      <c r="B108" s="30" t="s">
        <v>356</v>
      </c>
      <c r="C108" s="29" t="s">
        <v>344</v>
      </c>
      <c r="D108" s="30" t="s">
        <v>3</v>
      </c>
      <c r="E108" s="29" t="s">
        <v>125</v>
      </c>
      <c r="F108" s="30" t="s">
        <v>294</v>
      </c>
      <c r="G108" s="30">
        <v>312039</v>
      </c>
      <c r="H108" s="30">
        <v>344122</v>
      </c>
      <c r="I108" s="31">
        <v>398739</v>
      </c>
      <c r="J108" s="30">
        <v>384735</v>
      </c>
      <c r="K108" s="31">
        <v>321174</v>
      </c>
      <c r="L108" s="30">
        <v>333971</v>
      </c>
      <c r="M108" s="31">
        <v>370865</v>
      </c>
      <c r="N108" s="30">
        <v>352795</v>
      </c>
      <c r="O108" s="31">
        <v>302492</v>
      </c>
      <c r="P108" s="30">
        <v>339454</v>
      </c>
      <c r="Q108" s="31">
        <v>407610</v>
      </c>
      <c r="R108" s="30">
        <v>402574</v>
      </c>
      <c r="S108" s="31">
        <v>358040</v>
      </c>
      <c r="T108" s="30">
        <v>379933</v>
      </c>
      <c r="U108" s="31">
        <v>441204</v>
      </c>
      <c r="V108" s="30">
        <v>451950</v>
      </c>
      <c r="W108" s="31">
        <v>410607</v>
      </c>
      <c r="X108" s="30">
        <v>453580</v>
      </c>
      <c r="Y108" s="31">
        <v>510036</v>
      </c>
      <c r="Z108" s="30">
        <v>517683</v>
      </c>
      <c r="AA108" s="31">
        <v>459532</v>
      </c>
      <c r="AB108" s="30">
        <v>514826</v>
      </c>
      <c r="AC108" s="31">
        <v>586777</v>
      </c>
      <c r="AD108" s="30">
        <v>576284</v>
      </c>
      <c r="AE108" s="31">
        <v>519390</v>
      </c>
      <c r="AF108" s="30">
        <v>546541</v>
      </c>
      <c r="AG108" s="31">
        <v>641797</v>
      </c>
      <c r="AH108" s="30">
        <v>653335</v>
      </c>
      <c r="AI108" s="31">
        <v>558075</v>
      </c>
      <c r="AJ108" s="30">
        <v>612834</v>
      </c>
      <c r="AK108" s="31">
        <v>697030</v>
      </c>
      <c r="AL108" s="30">
        <v>706500</v>
      </c>
      <c r="AM108" s="31">
        <v>633388</v>
      </c>
      <c r="AN108" s="30">
        <v>668675</v>
      </c>
      <c r="AO108" s="31">
        <v>737122</v>
      </c>
      <c r="AP108" s="30">
        <v>718996</v>
      </c>
      <c r="AQ108" s="31">
        <v>503869</v>
      </c>
      <c r="AR108" s="30">
        <v>605033</v>
      </c>
      <c r="AS108" s="31">
        <v>643891</v>
      </c>
      <c r="AT108" s="30">
        <v>701601</v>
      </c>
      <c r="AU108" s="31">
        <v>626824</v>
      </c>
      <c r="AV108" s="30">
        <v>750086</v>
      </c>
      <c r="AW108" s="31">
        <v>832549</v>
      </c>
      <c r="AX108" s="30">
        <v>812033</v>
      </c>
      <c r="AY108" s="31">
        <v>791746</v>
      </c>
      <c r="AZ108" s="30">
        <v>816099</v>
      </c>
      <c r="BA108" s="31">
        <v>892222</v>
      </c>
      <c r="BB108" s="30">
        <v>906698</v>
      </c>
      <c r="BC108" s="31">
        <v>809754</v>
      </c>
      <c r="BD108" s="30">
        <v>874976</v>
      </c>
      <c r="BE108" s="31">
        <v>962492</v>
      </c>
      <c r="BF108" s="30">
        <v>985735</v>
      </c>
      <c r="BG108" s="31">
        <v>885141</v>
      </c>
      <c r="BH108" s="30">
        <v>940918</v>
      </c>
      <c r="BI108" s="31">
        <v>1037640</v>
      </c>
      <c r="BJ108" s="30">
        <v>1062360</v>
      </c>
      <c r="BK108" s="31">
        <v>891867</v>
      </c>
      <c r="BL108" s="30">
        <v>964535</v>
      </c>
      <c r="BM108" s="31">
        <v>1058095</v>
      </c>
      <c r="BN108" s="30">
        <v>1072272</v>
      </c>
      <c r="BO108" s="31">
        <v>904070</v>
      </c>
      <c r="BP108" s="30">
        <v>929538</v>
      </c>
      <c r="BQ108" s="31">
        <v>1013576</v>
      </c>
      <c r="BR108" s="30">
        <v>1042041</v>
      </c>
      <c r="BS108" s="31">
        <v>846802</v>
      </c>
      <c r="BT108" s="30">
        <v>928231</v>
      </c>
      <c r="BU108" s="31">
        <v>1023161</v>
      </c>
      <c r="BV108" s="30">
        <v>1094692</v>
      </c>
      <c r="BW108" s="31">
        <v>945336</v>
      </c>
      <c r="BX108" s="30">
        <v>995555</v>
      </c>
      <c r="BY108" s="31">
        <v>1106850</v>
      </c>
      <c r="BZ108" s="30">
        <v>1165033</v>
      </c>
      <c r="CA108" s="31">
        <v>1018775</v>
      </c>
      <c r="CB108" s="30">
        <v>1066721</v>
      </c>
      <c r="CC108" s="31">
        <v>1184740</v>
      </c>
      <c r="CD108" s="30">
        <v>1183114</v>
      </c>
      <c r="CE108" s="31">
        <v>998562</v>
      </c>
      <c r="CF108" s="30">
        <v>1023952</v>
      </c>
      <c r="CG108" s="31">
        <v>1114279</v>
      </c>
      <c r="CH108" s="30">
        <v>1154476</v>
      </c>
      <c r="CI108" s="31" t="e">
        <f>#N/A</f>
        <v>#N/A</v>
      </c>
      <c r="CJ108" s="30" t="e">
        <f>#N/A</f>
        <v>#N/A</v>
      </c>
      <c r="CK108" s="31"/>
      <c r="CL108" s="30"/>
    </row>
    <row r="109" spans="1:90" s="32" customFormat="1" ht="15" customHeight="1" x14ac:dyDescent="0.3">
      <c r="A109" s="29" t="s">
        <v>30</v>
      </c>
      <c r="B109" s="30" t="s">
        <v>357</v>
      </c>
      <c r="C109" s="29" t="s">
        <v>344</v>
      </c>
      <c r="D109" s="30" t="s">
        <v>3</v>
      </c>
      <c r="E109" s="29" t="s">
        <v>127</v>
      </c>
      <c r="F109" s="30" t="s">
        <v>294</v>
      </c>
      <c r="G109" s="30">
        <v>283493</v>
      </c>
      <c r="H109" s="30">
        <v>312303</v>
      </c>
      <c r="I109" s="31">
        <v>342454</v>
      </c>
      <c r="J109" s="30">
        <v>341752</v>
      </c>
      <c r="K109" s="31">
        <v>296590</v>
      </c>
      <c r="L109" s="30">
        <v>305907</v>
      </c>
      <c r="M109" s="31">
        <v>320940</v>
      </c>
      <c r="N109" s="30">
        <v>293296</v>
      </c>
      <c r="O109" s="31">
        <v>268797</v>
      </c>
      <c r="P109" s="30">
        <v>307199</v>
      </c>
      <c r="Q109" s="31">
        <v>346034</v>
      </c>
      <c r="R109" s="30">
        <v>341549</v>
      </c>
      <c r="S109" s="31">
        <v>324124</v>
      </c>
      <c r="T109" s="30">
        <v>341630</v>
      </c>
      <c r="U109" s="31">
        <v>374639</v>
      </c>
      <c r="V109" s="30">
        <v>402203</v>
      </c>
      <c r="W109" s="31">
        <v>385580</v>
      </c>
      <c r="X109" s="30">
        <v>427895</v>
      </c>
      <c r="Y109" s="31">
        <v>446121</v>
      </c>
      <c r="Z109" s="30">
        <v>443618</v>
      </c>
      <c r="AA109" s="31">
        <v>413343</v>
      </c>
      <c r="AB109" s="30">
        <v>470417</v>
      </c>
      <c r="AC109" s="31">
        <v>507259</v>
      </c>
      <c r="AD109" s="30">
        <v>504889</v>
      </c>
      <c r="AE109" s="31">
        <v>471720</v>
      </c>
      <c r="AF109" s="30">
        <v>509708</v>
      </c>
      <c r="AG109" s="31">
        <v>563225</v>
      </c>
      <c r="AH109" s="30">
        <v>576624</v>
      </c>
      <c r="AI109" s="31">
        <v>514637</v>
      </c>
      <c r="AJ109" s="30">
        <v>577439</v>
      </c>
      <c r="AK109" s="31">
        <v>624226</v>
      </c>
      <c r="AL109" s="30">
        <v>648628</v>
      </c>
      <c r="AM109" s="31">
        <v>593546</v>
      </c>
      <c r="AN109" s="30">
        <v>649175</v>
      </c>
      <c r="AO109" s="31">
        <v>675146</v>
      </c>
      <c r="AP109" s="30">
        <v>645560</v>
      </c>
      <c r="AQ109" s="31">
        <v>477146</v>
      </c>
      <c r="AR109" s="30">
        <v>576654</v>
      </c>
      <c r="AS109" s="31">
        <v>622677</v>
      </c>
      <c r="AT109" s="30">
        <v>674909</v>
      </c>
      <c r="AU109" s="31">
        <v>639669</v>
      </c>
      <c r="AV109" s="30">
        <v>765513</v>
      </c>
      <c r="AW109" s="31">
        <v>794680</v>
      </c>
      <c r="AX109" s="30">
        <v>796066</v>
      </c>
      <c r="AY109" s="31">
        <v>799137</v>
      </c>
      <c r="AZ109" s="30">
        <v>857850</v>
      </c>
      <c r="BA109" s="31">
        <v>893570</v>
      </c>
      <c r="BB109" s="30">
        <v>914411</v>
      </c>
      <c r="BC109" s="31">
        <v>852644</v>
      </c>
      <c r="BD109" s="30">
        <v>942864</v>
      </c>
      <c r="BE109" s="31">
        <v>974629</v>
      </c>
      <c r="BF109" s="30">
        <v>1009549</v>
      </c>
      <c r="BG109" s="31">
        <v>955466</v>
      </c>
      <c r="BH109" s="30">
        <v>1034004</v>
      </c>
      <c r="BI109" s="31">
        <v>1059298</v>
      </c>
      <c r="BJ109" s="30">
        <v>1093883</v>
      </c>
      <c r="BK109" s="31">
        <v>975252</v>
      </c>
      <c r="BL109" s="30">
        <v>1052850</v>
      </c>
      <c r="BM109" s="31">
        <v>1086679</v>
      </c>
      <c r="BN109" s="30">
        <v>1122919</v>
      </c>
      <c r="BO109" s="31">
        <v>978535</v>
      </c>
      <c r="BP109" s="30">
        <v>1008874</v>
      </c>
      <c r="BQ109" s="31">
        <v>1019768</v>
      </c>
      <c r="BR109" s="30">
        <v>1059350</v>
      </c>
      <c r="BS109" s="31">
        <v>888896</v>
      </c>
      <c r="BT109" s="30">
        <v>984529</v>
      </c>
      <c r="BU109" s="31">
        <v>1033113</v>
      </c>
      <c r="BV109" s="30">
        <v>1116041</v>
      </c>
      <c r="BW109" s="31">
        <v>999932</v>
      </c>
      <c r="BX109" s="30">
        <v>1061481</v>
      </c>
      <c r="BY109" s="31">
        <v>1121315</v>
      </c>
      <c r="BZ109" s="30">
        <v>1208578</v>
      </c>
      <c r="CA109" s="31">
        <v>1093412</v>
      </c>
      <c r="CB109" s="30">
        <v>1155683</v>
      </c>
      <c r="CC109" s="31">
        <v>1236029</v>
      </c>
      <c r="CD109" s="30">
        <v>1221223</v>
      </c>
      <c r="CE109" s="31">
        <v>1064767</v>
      </c>
      <c r="CF109" s="30">
        <v>1095886</v>
      </c>
      <c r="CG109" s="31">
        <v>1114117</v>
      </c>
      <c r="CH109" s="30">
        <v>1140500</v>
      </c>
      <c r="CI109" s="31" t="e">
        <f>#N/A</f>
        <v>#N/A</v>
      </c>
      <c r="CJ109" s="30" t="e">
        <f>#N/A</f>
        <v>#N/A</v>
      </c>
      <c r="CK109" s="31"/>
      <c r="CL109" s="30"/>
    </row>
    <row r="110" spans="1:90" s="32" customFormat="1" ht="15" customHeight="1" x14ac:dyDescent="0.3">
      <c r="A110" s="29" t="s">
        <v>30</v>
      </c>
      <c r="B110" s="30" t="s">
        <v>355</v>
      </c>
      <c r="C110" s="29" t="s">
        <v>205</v>
      </c>
      <c r="D110" s="30" t="s">
        <v>2</v>
      </c>
      <c r="E110" s="29" t="s">
        <v>153</v>
      </c>
      <c r="F110" s="30"/>
      <c r="G110" s="30">
        <v>121.2</v>
      </c>
      <c r="H110" s="30">
        <v>139</v>
      </c>
      <c r="I110" s="31">
        <v>147.9</v>
      </c>
      <c r="J110" s="30">
        <v>144.69999999999999</v>
      </c>
      <c r="K110" s="31">
        <v>120.9</v>
      </c>
      <c r="L110" s="30">
        <v>138.9</v>
      </c>
      <c r="M110" s="31">
        <v>137.4</v>
      </c>
      <c r="N110" s="30">
        <v>131.19999999999999</v>
      </c>
      <c r="O110" s="31">
        <v>106.9</v>
      </c>
      <c r="P110" s="30">
        <v>123.4</v>
      </c>
      <c r="Q110" s="31">
        <v>127.4</v>
      </c>
      <c r="R110" s="30">
        <v>119.1</v>
      </c>
      <c r="S110" s="31">
        <v>97.5</v>
      </c>
      <c r="T110" s="30">
        <v>107.9</v>
      </c>
      <c r="U110" s="31">
        <v>115.8</v>
      </c>
      <c r="V110" s="30">
        <v>111.8</v>
      </c>
      <c r="W110" s="31">
        <v>99.2</v>
      </c>
      <c r="X110" s="30">
        <v>109</v>
      </c>
      <c r="Y110" s="31">
        <v>119.7</v>
      </c>
      <c r="Z110" s="30">
        <v>117.4</v>
      </c>
      <c r="AA110" s="31">
        <v>99.6</v>
      </c>
      <c r="AB110" s="30">
        <v>109.3</v>
      </c>
      <c r="AC110" s="31">
        <v>125.7</v>
      </c>
      <c r="AD110" s="30">
        <v>122.1</v>
      </c>
      <c r="AE110" s="31">
        <v>106.7</v>
      </c>
      <c r="AF110" s="30">
        <v>115.3</v>
      </c>
      <c r="AG110" s="31">
        <v>124.7</v>
      </c>
      <c r="AH110" s="30">
        <v>120.2</v>
      </c>
      <c r="AI110" s="31">
        <v>105.2</v>
      </c>
      <c r="AJ110" s="30">
        <v>112.8</v>
      </c>
      <c r="AK110" s="31">
        <v>122.2</v>
      </c>
      <c r="AL110" s="30">
        <v>120</v>
      </c>
      <c r="AM110" s="31">
        <v>100.5</v>
      </c>
      <c r="AN110" s="30">
        <v>108.1</v>
      </c>
      <c r="AO110" s="31">
        <v>113.6</v>
      </c>
      <c r="AP110" s="30">
        <v>107.2</v>
      </c>
      <c r="AQ110" s="31">
        <v>90.3</v>
      </c>
      <c r="AR110" s="30">
        <v>97.8</v>
      </c>
      <c r="AS110" s="31">
        <v>103.8</v>
      </c>
      <c r="AT110" s="30">
        <v>101.9</v>
      </c>
      <c r="AU110" s="31">
        <v>90.6</v>
      </c>
      <c r="AV110" s="30">
        <v>99.9</v>
      </c>
      <c r="AW110" s="31">
        <v>109.4</v>
      </c>
      <c r="AX110" s="30">
        <v>107.8</v>
      </c>
      <c r="AY110" s="31">
        <v>93.8</v>
      </c>
      <c r="AZ110" s="30">
        <v>101.9</v>
      </c>
      <c r="BA110" s="31">
        <v>109.7</v>
      </c>
      <c r="BB110" s="30">
        <v>105.4</v>
      </c>
      <c r="BC110" s="31">
        <v>92.3</v>
      </c>
      <c r="BD110" s="30">
        <v>98.9</v>
      </c>
      <c r="BE110" s="31">
        <v>109.5</v>
      </c>
      <c r="BF110" s="30">
        <v>106.8</v>
      </c>
      <c r="BG110" s="31">
        <v>92.7</v>
      </c>
      <c r="BH110" s="30">
        <v>99.2</v>
      </c>
      <c r="BI110" s="31">
        <v>108.6</v>
      </c>
      <c r="BJ110" s="30">
        <v>107.4</v>
      </c>
      <c r="BK110" s="31">
        <v>94.7</v>
      </c>
      <c r="BL110" s="30">
        <v>101.4</v>
      </c>
      <c r="BM110" s="31">
        <v>106.7</v>
      </c>
      <c r="BN110" s="30">
        <v>103.5</v>
      </c>
      <c r="BO110" s="31">
        <v>93.2</v>
      </c>
      <c r="BP110" s="30">
        <v>100.1</v>
      </c>
      <c r="BQ110" s="31">
        <v>104.5</v>
      </c>
      <c r="BR110" s="30">
        <v>102.1</v>
      </c>
      <c r="BS110" s="31">
        <v>93</v>
      </c>
      <c r="BT110" s="30">
        <v>99.7</v>
      </c>
      <c r="BU110" s="31">
        <v>104.5</v>
      </c>
      <c r="BV110" s="30">
        <v>101.1</v>
      </c>
      <c r="BW110" s="31">
        <v>93.1</v>
      </c>
      <c r="BX110" s="30">
        <v>100.1</v>
      </c>
      <c r="BY110" s="31">
        <v>104.8</v>
      </c>
      <c r="BZ110" s="30">
        <v>101.9</v>
      </c>
      <c r="CA110" s="31">
        <v>94.1</v>
      </c>
      <c r="CB110" s="30">
        <v>101.7</v>
      </c>
      <c r="CC110" s="31">
        <v>106.1</v>
      </c>
      <c r="CD110" s="30">
        <v>103.1</v>
      </c>
      <c r="CE110" s="31">
        <v>95.5</v>
      </c>
      <c r="CF110" s="30">
        <v>102.1</v>
      </c>
      <c r="CG110" s="31">
        <v>106.6</v>
      </c>
      <c r="CH110" s="30">
        <v>102.6</v>
      </c>
      <c r="CI110" s="31" t="e">
        <f>#N/A</f>
        <v>#N/A</v>
      </c>
      <c r="CJ110" s="30" t="e">
        <f>#N/A</f>
        <v>#N/A</v>
      </c>
      <c r="CK110" s="31"/>
      <c r="CL110" s="30"/>
    </row>
    <row r="111" spans="1:90" s="32" customFormat="1" ht="15" customHeight="1" x14ac:dyDescent="0.3">
      <c r="A111" s="29" t="s">
        <v>30</v>
      </c>
      <c r="B111" s="30" t="s">
        <v>353</v>
      </c>
      <c r="C111" s="29" t="s">
        <v>129</v>
      </c>
      <c r="D111" s="30" t="s">
        <v>6</v>
      </c>
      <c r="E111" s="29" t="s">
        <v>6</v>
      </c>
      <c r="F111" s="30"/>
      <c r="G111" s="30">
        <v>-4.9779205138498703</v>
      </c>
      <c r="H111" s="30">
        <v>-4.4606650446066398</v>
      </c>
      <c r="I111" s="31">
        <v>-2.90215588723051</v>
      </c>
      <c r="J111" s="30">
        <v>-2.4593580658607799</v>
      </c>
      <c r="K111" s="31">
        <v>-1.9433882551753301</v>
      </c>
      <c r="L111" s="30">
        <v>-1.3582342954159701</v>
      </c>
      <c r="M111" s="31">
        <v>-1.06746370623398</v>
      </c>
      <c r="N111" s="30">
        <v>-2.05128205128206</v>
      </c>
      <c r="O111" s="31">
        <v>-2.6712623869021899</v>
      </c>
      <c r="P111" s="30">
        <v>-3.1411359724612802</v>
      </c>
      <c r="Q111" s="31">
        <v>-3.4527406128614602</v>
      </c>
      <c r="R111" s="30">
        <v>-2.9232111692844498</v>
      </c>
      <c r="S111" s="31">
        <v>-1.9034971226206301</v>
      </c>
      <c r="T111" s="30">
        <v>-2.4877832074633401</v>
      </c>
      <c r="U111" s="31">
        <v>-3.71032632990612</v>
      </c>
      <c r="V111" s="30">
        <v>-2.2921348314606802</v>
      </c>
      <c r="W111" s="31">
        <v>-1.8501805054151499</v>
      </c>
      <c r="X111" s="30">
        <v>-0.820045558086552</v>
      </c>
      <c r="Y111" s="31">
        <v>0.83565459610029003</v>
      </c>
      <c r="Z111" s="30">
        <v>0.459981600735964</v>
      </c>
      <c r="AA111" s="31">
        <v>0.41379310344827203</v>
      </c>
      <c r="AB111" s="30">
        <v>0.68902158934311297</v>
      </c>
      <c r="AC111" s="31">
        <v>1.28913443830569</v>
      </c>
      <c r="AD111" s="30">
        <v>1.2820512820512899</v>
      </c>
      <c r="AE111" s="31">
        <v>1.60256410256411</v>
      </c>
      <c r="AF111" s="30">
        <v>2.0529197080291999</v>
      </c>
      <c r="AG111" s="31">
        <v>2.27272727272728</v>
      </c>
      <c r="AH111" s="30">
        <v>2.1247739602169902</v>
      </c>
      <c r="AI111" s="31">
        <v>1.6674177557458301</v>
      </c>
      <c r="AJ111" s="30">
        <v>1.3410818059901699</v>
      </c>
      <c r="AK111" s="31">
        <v>1.6</v>
      </c>
      <c r="AL111" s="30">
        <v>3.4971226206286001</v>
      </c>
      <c r="AM111" s="31">
        <v>4.5656028368794397</v>
      </c>
      <c r="AN111" s="30">
        <v>5.6903396559329504</v>
      </c>
      <c r="AO111" s="31">
        <v>4.6806649168853802</v>
      </c>
      <c r="AP111" s="30">
        <v>2.3096663815226601</v>
      </c>
      <c r="AQ111" s="31">
        <v>1.6956337431114801</v>
      </c>
      <c r="AR111" s="30">
        <v>-4.17362270450728E-2</v>
      </c>
      <c r="AS111" s="31">
        <v>-0.96113664855827596</v>
      </c>
      <c r="AT111" s="30">
        <v>1.63043478260871</v>
      </c>
      <c r="AU111" s="31">
        <v>2.1258857857440501</v>
      </c>
      <c r="AV111" s="30">
        <v>2.7974947807933201</v>
      </c>
      <c r="AW111" s="31">
        <v>1.6033755274261401</v>
      </c>
      <c r="AX111" s="30">
        <v>2.7149321266968198</v>
      </c>
      <c r="AY111" s="31">
        <v>3.7959183673469501</v>
      </c>
      <c r="AZ111" s="30">
        <v>5.1177904142973203</v>
      </c>
      <c r="BA111" s="31">
        <v>6.4784053156146104</v>
      </c>
      <c r="BB111" s="30">
        <v>5.72687224669603</v>
      </c>
      <c r="BC111" s="31">
        <v>5.2300432559968604</v>
      </c>
      <c r="BD111" s="30">
        <v>4.2117465224111497</v>
      </c>
      <c r="BE111" s="31">
        <v>3.0811232449298198</v>
      </c>
      <c r="BF111" s="30">
        <v>3.75</v>
      </c>
      <c r="BG111" s="31">
        <v>3.66218236173391</v>
      </c>
      <c r="BH111" s="30">
        <v>4.0044493882090997</v>
      </c>
      <c r="BI111" s="31">
        <v>5.3348467650397096</v>
      </c>
      <c r="BJ111" s="30">
        <v>4.3081416575392701</v>
      </c>
      <c r="BK111" s="31">
        <v>4.1456380677721798</v>
      </c>
      <c r="BL111" s="30">
        <v>3.67201426024956</v>
      </c>
      <c r="BM111" s="31">
        <v>4.8850574712643704</v>
      </c>
      <c r="BN111" s="30">
        <v>5.0402520126006296</v>
      </c>
      <c r="BO111" s="31">
        <v>4.2921426098996296</v>
      </c>
      <c r="BP111" s="30">
        <v>2.88858321870701</v>
      </c>
      <c r="BQ111" s="31">
        <v>2.5342465753424701</v>
      </c>
      <c r="BR111" s="30">
        <v>2.2992335888037099</v>
      </c>
      <c r="BS111" s="31">
        <v>2.78791901759045</v>
      </c>
      <c r="BT111" s="30">
        <v>2.60695187165775</v>
      </c>
      <c r="BU111" s="31">
        <v>3.0728122912491802</v>
      </c>
      <c r="BV111" s="30">
        <v>1.20521172638437</v>
      </c>
      <c r="BW111" s="31">
        <v>0.54891830804002095</v>
      </c>
      <c r="BX111" s="30">
        <v>1.9869706840390999</v>
      </c>
      <c r="BY111" s="31">
        <v>1.7822423849643501</v>
      </c>
      <c r="BZ111" s="30">
        <v>1.60926939169619</v>
      </c>
      <c r="CA111" s="31">
        <v>2.4405908798972402</v>
      </c>
      <c r="CB111" s="30">
        <v>2.1398914084956902</v>
      </c>
      <c r="CC111" s="31">
        <v>2.45144858325374</v>
      </c>
      <c r="CD111" s="30">
        <v>2.5974025974026</v>
      </c>
      <c r="CE111" s="31">
        <v>2.19435736677117</v>
      </c>
      <c r="CF111" s="30">
        <v>2.9706066291432101</v>
      </c>
      <c r="CG111" s="31">
        <v>3.3250466128029799</v>
      </c>
      <c r="CH111" s="30">
        <v>2.9638777400432099</v>
      </c>
      <c r="CI111" s="31" t="e">
        <f>#N/A</f>
        <v>#N/A</v>
      </c>
      <c r="CJ111" s="30"/>
      <c r="CK111" s="31"/>
      <c r="CL111" s="30"/>
    </row>
    <row r="112" spans="1:90" s="32" customFormat="1" ht="15" customHeight="1" x14ac:dyDescent="0.3">
      <c r="A112" s="29" t="s">
        <v>30</v>
      </c>
      <c r="B112" s="30" t="s">
        <v>354</v>
      </c>
      <c r="C112" s="29" t="s">
        <v>249</v>
      </c>
      <c r="D112" s="30" t="s">
        <v>5</v>
      </c>
      <c r="E112" s="29" t="s">
        <v>163</v>
      </c>
      <c r="F112" s="30"/>
      <c r="G112" s="30">
        <v>2966116</v>
      </c>
      <c r="H112" s="30">
        <v>3220446</v>
      </c>
      <c r="I112" s="31">
        <v>3333593</v>
      </c>
      <c r="J112" s="30">
        <v>3539322</v>
      </c>
      <c r="K112" s="31">
        <v>3197036</v>
      </c>
      <c r="L112" s="30">
        <v>3452680</v>
      </c>
      <c r="M112" s="31">
        <v>3473622</v>
      </c>
      <c r="N112" s="30">
        <v>3601994</v>
      </c>
      <c r="O112" s="31">
        <v>3593612</v>
      </c>
      <c r="P112" s="30">
        <v>3909491</v>
      </c>
      <c r="Q112" s="31">
        <v>4240050</v>
      </c>
      <c r="R112" s="30">
        <v>4823229</v>
      </c>
      <c r="S112" s="31">
        <v>4301503</v>
      </c>
      <c r="T112" s="30">
        <v>1646156</v>
      </c>
      <c r="U112" s="31">
        <v>4415405</v>
      </c>
      <c r="V112" s="30">
        <v>5173775</v>
      </c>
      <c r="W112" s="31">
        <v>4935200</v>
      </c>
      <c r="X112" s="30">
        <v>5077418</v>
      </c>
      <c r="Y112" s="31">
        <v>5745474</v>
      </c>
      <c r="Z112" s="30">
        <v>6052538</v>
      </c>
      <c r="AA112" s="31">
        <v>5469910</v>
      </c>
      <c r="AB112" s="30">
        <v>5508138</v>
      </c>
      <c r="AC112" s="31">
        <v>5975603</v>
      </c>
      <c r="AD112" s="30">
        <v>6405766</v>
      </c>
      <c r="AE112" s="31">
        <v>6226250</v>
      </c>
      <c r="AF112" s="30">
        <v>5970995</v>
      </c>
      <c r="AG112" s="31">
        <v>6374731</v>
      </c>
      <c r="AH112" s="30">
        <v>6679148</v>
      </c>
      <c r="AI112" s="31">
        <v>6615817</v>
      </c>
      <c r="AJ112" s="30">
        <v>6413551</v>
      </c>
      <c r="AK112" s="31">
        <v>7334396</v>
      </c>
      <c r="AL112" s="30">
        <v>7805529</v>
      </c>
      <c r="AM112" s="31">
        <v>7275521</v>
      </c>
      <c r="AN112" s="30">
        <v>6909983</v>
      </c>
      <c r="AO112" s="31">
        <v>7583307</v>
      </c>
      <c r="AP112" s="30">
        <v>7737805</v>
      </c>
      <c r="AQ112" s="31">
        <v>7403713</v>
      </c>
      <c r="AR112" s="30">
        <v>6293066</v>
      </c>
      <c r="AS112" s="31">
        <v>7463194</v>
      </c>
      <c r="AT112" s="30">
        <v>8430681</v>
      </c>
      <c r="AU112" s="31">
        <v>8624688</v>
      </c>
      <c r="AV112" s="30">
        <v>8231328</v>
      </c>
      <c r="AW112" s="31">
        <v>9319934</v>
      </c>
      <c r="AX112" s="30">
        <v>9854381</v>
      </c>
      <c r="AY112" s="31">
        <v>9707971</v>
      </c>
      <c r="AZ112" s="30">
        <v>9623210</v>
      </c>
      <c r="BA112" s="31">
        <v>11092240</v>
      </c>
      <c r="BB112" s="30">
        <v>11497889</v>
      </c>
      <c r="BC112" s="31">
        <v>11222728</v>
      </c>
      <c r="BD112" s="30">
        <v>11100026</v>
      </c>
      <c r="BE112" s="31">
        <v>13053647</v>
      </c>
      <c r="BF112" s="30">
        <v>13238712</v>
      </c>
      <c r="BG112" s="31">
        <v>12742332</v>
      </c>
      <c r="BH112" s="30">
        <v>12623521</v>
      </c>
      <c r="BI112" s="31">
        <v>14498912</v>
      </c>
      <c r="BJ112" s="30">
        <v>14434039</v>
      </c>
      <c r="BK112" s="31">
        <v>14697981</v>
      </c>
      <c r="BL112" s="30">
        <v>13831234</v>
      </c>
      <c r="BM112" s="31">
        <v>16129877</v>
      </c>
      <c r="BN112" s="30">
        <v>16179744</v>
      </c>
      <c r="BO112" s="31">
        <v>15420685</v>
      </c>
      <c r="BP112" s="30">
        <v>13906555</v>
      </c>
      <c r="BQ112" s="31">
        <v>15097083</v>
      </c>
      <c r="BR112" s="30">
        <v>14883273</v>
      </c>
      <c r="BS112" s="31">
        <v>13735110</v>
      </c>
      <c r="BT112" s="30">
        <v>13425164</v>
      </c>
      <c r="BU112" s="31">
        <v>14557959</v>
      </c>
      <c r="BV112" s="30">
        <v>14936670</v>
      </c>
      <c r="BW112" s="31">
        <v>14242779</v>
      </c>
      <c r="BX112" s="30">
        <v>13566104</v>
      </c>
      <c r="BY112" s="31">
        <v>14826294</v>
      </c>
      <c r="BZ112" s="30">
        <v>15836980</v>
      </c>
      <c r="CA112" s="31">
        <v>15609655</v>
      </c>
      <c r="CB112" s="30">
        <v>14996384</v>
      </c>
      <c r="CC112" s="31">
        <v>16075709</v>
      </c>
      <c r="CD112" s="30">
        <v>18465807</v>
      </c>
      <c r="CE112" s="31">
        <v>18234380</v>
      </c>
      <c r="CF112" s="30">
        <v>16637476</v>
      </c>
      <c r="CG112" s="31">
        <v>11891589</v>
      </c>
      <c r="CH112" s="30">
        <v>9149164</v>
      </c>
      <c r="CI112" s="31" t="e">
        <f>#N/A</f>
        <v>#N/A</v>
      </c>
      <c r="CJ112" s="30"/>
      <c r="CK112" s="31"/>
      <c r="CL112" s="30"/>
    </row>
    <row r="113" spans="1:90" s="32" customFormat="1" ht="15" customHeight="1" x14ac:dyDescent="0.3">
      <c r="A113" s="29" t="s">
        <v>30</v>
      </c>
      <c r="B113" s="30" t="s">
        <v>358</v>
      </c>
      <c r="C113" s="29" t="s">
        <v>359</v>
      </c>
      <c r="D113" s="30" t="s">
        <v>2</v>
      </c>
      <c r="E113" s="29" t="s">
        <v>207</v>
      </c>
      <c r="F113" s="30"/>
      <c r="G113" s="30">
        <v>39.066666666666698</v>
      </c>
      <c r="H113" s="30">
        <v>38.6</v>
      </c>
      <c r="I113" s="31">
        <v>38.200000000000003</v>
      </c>
      <c r="J113" s="30">
        <v>38.466666666666697</v>
      </c>
      <c r="K113" s="31">
        <v>39.033333333333303</v>
      </c>
      <c r="L113" s="30">
        <v>39.533333333333303</v>
      </c>
      <c r="M113" s="31">
        <v>37.433333333333302</v>
      </c>
      <c r="N113" s="30">
        <v>36.4</v>
      </c>
      <c r="O113" s="31">
        <v>37.566666666666698</v>
      </c>
      <c r="P113" s="30">
        <v>37.266666666666701</v>
      </c>
      <c r="Q113" s="31">
        <v>35.799999999999997</v>
      </c>
      <c r="R113" s="30">
        <v>35.566666666666698</v>
      </c>
      <c r="S113" s="31">
        <v>36.6666666666667</v>
      </c>
      <c r="T113" s="30">
        <v>33.1666666666667</v>
      </c>
      <c r="U113" s="31">
        <v>35.6666666666667</v>
      </c>
      <c r="V113" s="30">
        <v>37.466666666666697</v>
      </c>
      <c r="W113" s="31">
        <v>39.766666666666701</v>
      </c>
      <c r="X113" s="30">
        <v>39.433333333333302</v>
      </c>
      <c r="Y113" s="31">
        <v>38.6666666666667</v>
      </c>
      <c r="Z113" s="30">
        <v>40.533333333333303</v>
      </c>
      <c r="AA113" s="31">
        <v>43.1</v>
      </c>
      <c r="AB113" s="30">
        <v>42.266666666666701</v>
      </c>
      <c r="AC113" s="31">
        <v>41</v>
      </c>
      <c r="AD113" s="30">
        <v>42.7</v>
      </c>
      <c r="AE113" s="31">
        <v>45.6</v>
      </c>
      <c r="AF113" s="30">
        <v>45.066666666666698</v>
      </c>
      <c r="AG113" s="31">
        <v>44.1</v>
      </c>
      <c r="AH113" s="30">
        <v>46.4</v>
      </c>
      <c r="AI113" s="31">
        <v>49.866666666666703</v>
      </c>
      <c r="AJ113" s="30">
        <v>49.1666666666667</v>
      </c>
      <c r="AK113" s="31">
        <v>50.733333333333299</v>
      </c>
      <c r="AL113" s="30">
        <v>54.6</v>
      </c>
      <c r="AM113" s="31">
        <v>58.633333333333297</v>
      </c>
      <c r="AN113" s="30">
        <v>56.1666666666667</v>
      </c>
      <c r="AO113" s="31">
        <v>56.033333333333303</v>
      </c>
      <c r="AP113" s="30">
        <v>55.1</v>
      </c>
      <c r="AQ113" s="31">
        <v>56.366666666666703</v>
      </c>
      <c r="AR113" s="30">
        <v>53.3333333333333</v>
      </c>
      <c r="AS113" s="31">
        <v>55.433333333333302</v>
      </c>
      <c r="AT113" s="30">
        <v>62.1666666666667</v>
      </c>
      <c r="AU113" s="31">
        <v>66.966666666666697</v>
      </c>
      <c r="AV113" s="30">
        <v>62.3</v>
      </c>
      <c r="AW113" s="31">
        <v>65.3</v>
      </c>
      <c r="AX113" s="30">
        <v>74.2</v>
      </c>
      <c r="AY113" s="31">
        <v>81.066666666666706</v>
      </c>
      <c r="AZ113" s="30">
        <v>79.766666666666694</v>
      </c>
      <c r="BA113" s="31">
        <v>83.233333333333306</v>
      </c>
      <c r="BB113" s="30">
        <v>91.533333333333303</v>
      </c>
      <c r="BC113" s="31">
        <v>93.9</v>
      </c>
      <c r="BD113" s="30">
        <v>88.066666666666706</v>
      </c>
      <c r="BE113" s="31">
        <v>88.066666666666706</v>
      </c>
      <c r="BF113" s="30">
        <v>98.466666666666697</v>
      </c>
      <c r="BG113" s="31">
        <v>106.933333333333</v>
      </c>
      <c r="BH113" s="30">
        <v>102.23333333333299</v>
      </c>
      <c r="BI113" s="31">
        <v>94.7</v>
      </c>
      <c r="BJ113" s="30">
        <v>105.133333333333</v>
      </c>
      <c r="BK113" s="31">
        <v>111.366666666667</v>
      </c>
      <c r="BL113" s="30">
        <v>95.1</v>
      </c>
      <c r="BM113" s="31">
        <v>96.2</v>
      </c>
      <c r="BN113" s="30">
        <v>105.333333333333</v>
      </c>
      <c r="BO113" s="31">
        <v>108.833333333333</v>
      </c>
      <c r="BP113" s="30">
        <v>94.3</v>
      </c>
      <c r="BQ113" s="31">
        <v>91.566666666666706</v>
      </c>
      <c r="BR113" s="30">
        <v>98.366666666666703</v>
      </c>
      <c r="BS113" s="31">
        <v>95.233333333333306</v>
      </c>
      <c r="BT113" s="30">
        <v>86.5</v>
      </c>
      <c r="BU113" s="31">
        <v>84.6666666666667</v>
      </c>
      <c r="BV113" s="30">
        <v>94.7</v>
      </c>
      <c r="BW113" s="31">
        <v>94</v>
      </c>
      <c r="BX113" s="30">
        <v>86.733333333333306</v>
      </c>
      <c r="BY113" s="31">
        <v>88.1666666666667</v>
      </c>
      <c r="BZ113" s="30">
        <v>100.166666666667</v>
      </c>
      <c r="CA113" s="31">
        <v>107.5</v>
      </c>
      <c r="CB113" s="30">
        <v>97.433333333333294</v>
      </c>
      <c r="CC113" s="31">
        <v>93.933333333333294</v>
      </c>
      <c r="CD113" s="30">
        <v>102.5</v>
      </c>
      <c r="CE113" s="31">
        <v>106.23333333333299</v>
      </c>
      <c r="CF113" s="30">
        <v>93.366666666666703</v>
      </c>
      <c r="CG113" s="31">
        <v>77.5</v>
      </c>
      <c r="CH113" s="30">
        <v>79.566666666666706</v>
      </c>
      <c r="CI113" s="31" t="e">
        <f>#N/A</f>
        <v>#N/A</v>
      </c>
      <c r="CJ113" s="30" t="e">
        <f>#N/A</f>
        <v>#N/A</v>
      </c>
      <c r="CK113" s="31"/>
      <c r="CL113" s="30"/>
    </row>
    <row r="114" spans="1:90" s="32" customFormat="1" ht="15" customHeight="1" x14ac:dyDescent="0.3">
      <c r="A114" s="29" t="s">
        <v>30</v>
      </c>
      <c r="B114" s="30" t="s">
        <v>360</v>
      </c>
      <c r="C114" s="29" t="s">
        <v>132</v>
      </c>
      <c r="D114" s="30" t="s">
        <v>7</v>
      </c>
      <c r="E114" s="29" t="s">
        <v>133</v>
      </c>
      <c r="F114" s="30"/>
      <c r="G114" s="30">
        <v>7.782</v>
      </c>
      <c r="H114" s="30">
        <v>7.7906666666666702</v>
      </c>
      <c r="I114" s="31">
        <v>7.798</v>
      </c>
      <c r="J114" s="30">
        <v>7.7986666666666702</v>
      </c>
      <c r="K114" s="31">
        <v>7.8</v>
      </c>
      <c r="L114" s="30">
        <v>7.7996666666666696</v>
      </c>
      <c r="M114" s="31">
        <v>7.8</v>
      </c>
      <c r="N114" s="30">
        <v>7.7996666666666696</v>
      </c>
      <c r="O114" s="31">
        <v>7.7993333333333297</v>
      </c>
      <c r="P114" s="30">
        <v>7.7996666666666696</v>
      </c>
      <c r="Q114" s="31">
        <v>7.8</v>
      </c>
      <c r="R114" s="30">
        <v>7.7990000000000004</v>
      </c>
      <c r="S114" s="31">
        <v>7.7990000000000004</v>
      </c>
      <c r="T114" s="30">
        <v>7.7990000000000004</v>
      </c>
      <c r="U114" s="31">
        <v>7.7946666666666697</v>
      </c>
      <c r="V114" s="30">
        <v>7.7573333333333299</v>
      </c>
      <c r="W114" s="31">
        <v>7.7773333333333303</v>
      </c>
      <c r="X114" s="30">
        <v>7.7969999999999997</v>
      </c>
      <c r="Y114" s="31">
        <v>7.7993333333333297</v>
      </c>
      <c r="Z114" s="30">
        <v>7.7809999999999997</v>
      </c>
      <c r="AA114" s="31">
        <v>7.7983333333333302</v>
      </c>
      <c r="AB114" s="30">
        <v>7.7883333333333304</v>
      </c>
      <c r="AC114" s="31">
        <v>7.7696666666666703</v>
      </c>
      <c r="AD114" s="30">
        <v>7.7553333333333301</v>
      </c>
      <c r="AE114" s="31">
        <v>7.758</v>
      </c>
      <c r="AF114" s="30">
        <v>7.758</v>
      </c>
      <c r="AG114" s="31">
        <v>7.7776666666666703</v>
      </c>
      <c r="AH114" s="30">
        <v>7.7809999999999997</v>
      </c>
      <c r="AI114" s="31">
        <v>7.8079999999999998</v>
      </c>
      <c r="AJ114" s="30">
        <v>7.8159999999999998</v>
      </c>
      <c r="AK114" s="31">
        <v>7.8066666666666702</v>
      </c>
      <c r="AL114" s="30">
        <v>7.7770000000000001</v>
      </c>
      <c r="AM114" s="31">
        <v>7.7946666666666697</v>
      </c>
      <c r="AN114" s="30">
        <v>7.7996666666666696</v>
      </c>
      <c r="AO114" s="31">
        <v>7.7993333333333297</v>
      </c>
      <c r="AP114" s="30">
        <v>7.7536666666666703</v>
      </c>
      <c r="AQ114" s="31">
        <v>7.7546666666666697</v>
      </c>
      <c r="AR114" s="30">
        <v>7.7506666666666701</v>
      </c>
      <c r="AS114" s="31">
        <v>7.7506666666666701</v>
      </c>
      <c r="AT114" s="30">
        <v>7.7510000000000003</v>
      </c>
      <c r="AU114" s="31">
        <v>7.76366666666667</v>
      </c>
      <c r="AV114" s="30">
        <v>7.7789999999999999</v>
      </c>
      <c r="AW114" s="31">
        <v>7.7713333333333301</v>
      </c>
      <c r="AX114" s="30">
        <v>7.7626666666666697</v>
      </c>
      <c r="AY114" s="31">
        <v>7.7873333333333301</v>
      </c>
      <c r="AZ114" s="30">
        <v>7.7773333333333303</v>
      </c>
      <c r="BA114" s="31">
        <v>7.7930000000000001</v>
      </c>
      <c r="BB114" s="30">
        <v>7.7783333333333298</v>
      </c>
      <c r="BC114" s="31">
        <v>7.7596666666666696</v>
      </c>
      <c r="BD114" s="30">
        <v>7.7606666666666699</v>
      </c>
      <c r="BE114" s="31">
        <v>7.7549999999999999</v>
      </c>
      <c r="BF114" s="30">
        <v>7.7503333333333302</v>
      </c>
      <c r="BG114" s="31">
        <v>7.7553333333333301</v>
      </c>
      <c r="BH114" s="30">
        <v>7.7610000000000001</v>
      </c>
      <c r="BI114" s="31">
        <v>7.7549999999999999</v>
      </c>
      <c r="BJ114" s="30">
        <v>7.7526666666666699</v>
      </c>
      <c r="BK114" s="31">
        <v>7.7583333333333302</v>
      </c>
      <c r="BL114" s="30">
        <v>7.75233333333333</v>
      </c>
      <c r="BM114" s="31">
        <v>7.7506666666666701</v>
      </c>
      <c r="BN114" s="30">
        <v>7.7549999999999999</v>
      </c>
      <c r="BO114" s="31">
        <v>7.7546666666666697</v>
      </c>
      <c r="BP114" s="30">
        <v>7.7513333333333296</v>
      </c>
      <c r="BQ114" s="31">
        <v>7.7510000000000003</v>
      </c>
      <c r="BR114" s="30">
        <v>7.75</v>
      </c>
      <c r="BS114" s="31">
        <v>7.7733333333333299</v>
      </c>
      <c r="BT114" s="30">
        <v>7.76033333333333</v>
      </c>
      <c r="BU114" s="31">
        <v>7.7569999999999997</v>
      </c>
      <c r="BV114" s="30">
        <v>7.7583333333333302</v>
      </c>
      <c r="BW114" s="31">
        <v>7.7613333333333303</v>
      </c>
      <c r="BX114" s="30">
        <v>7.7873333333333301</v>
      </c>
      <c r="BY114" s="31">
        <v>7.8153333333333297</v>
      </c>
      <c r="BZ114" s="30">
        <v>7.8090000000000002</v>
      </c>
      <c r="CA114" s="31">
        <v>7.8283333333333296</v>
      </c>
      <c r="CB114" s="30">
        <v>7.8490000000000002</v>
      </c>
      <c r="CC114" s="31">
        <v>7.8463333333333303</v>
      </c>
      <c r="CD114" s="30">
        <v>7.8303333333333303</v>
      </c>
      <c r="CE114" s="31">
        <v>7.8473333333333297</v>
      </c>
      <c r="CF114" s="30">
        <v>7.84</v>
      </c>
      <c r="CG114" s="31">
        <v>7.8296666666666699</v>
      </c>
      <c r="CH114" s="30">
        <v>7.8266666666666698</v>
      </c>
      <c r="CI114" s="31">
        <v>7.7720000000000002</v>
      </c>
      <c r="CJ114" s="30" t="e">
        <f>#N/A</f>
        <v>#N/A</v>
      </c>
      <c r="CK114" s="31"/>
      <c r="CL114" s="30"/>
    </row>
    <row r="115" spans="1:90" s="32" customFormat="1" ht="15" customHeight="1" x14ac:dyDescent="0.3">
      <c r="A115" s="29" t="s">
        <v>56</v>
      </c>
      <c r="B115" s="30" t="s">
        <v>1041</v>
      </c>
      <c r="C115" s="29" t="s">
        <v>362</v>
      </c>
      <c r="D115" s="30" t="s">
        <v>1</v>
      </c>
      <c r="E115" s="29" t="s">
        <v>115</v>
      </c>
      <c r="F115" s="30" t="s">
        <v>363</v>
      </c>
      <c r="G115" s="30">
        <v>10277.84</v>
      </c>
      <c r="H115" s="30">
        <v>9627.83</v>
      </c>
      <c r="I115" s="31">
        <v>9010.9500000000007</v>
      </c>
      <c r="J115" s="30">
        <v>10375.11</v>
      </c>
      <c r="K115" s="31">
        <v>10390.049999999999</v>
      </c>
      <c r="L115" s="30">
        <v>9997.67</v>
      </c>
      <c r="M115" s="31">
        <v>9404.0400000000009</v>
      </c>
      <c r="N115" s="30">
        <v>11027.36</v>
      </c>
      <c r="O115" s="31">
        <v>11025.41</v>
      </c>
      <c r="P115" s="30">
        <v>10504.79</v>
      </c>
      <c r="Q115" s="31">
        <v>9905.59</v>
      </c>
      <c r="R115" s="30">
        <v>11244.49</v>
      </c>
      <c r="S115" s="31">
        <v>11366.66</v>
      </c>
      <c r="T115" s="30">
        <v>11019.89</v>
      </c>
      <c r="U115" s="31">
        <v>10708.41</v>
      </c>
      <c r="V115" s="30">
        <v>12506.1</v>
      </c>
      <c r="W115" s="31">
        <v>12375.65</v>
      </c>
      <c r="X115" s="30">
        <v>11931.83</v>
      </c>
      <c r="Y115" s="31">
        <v>11721.83</v>
      </c>
      <c r="Z115" s="30">
        <v>13065.93</v>
      </c>
      <c r="AA115" s="31">
        <v>13558.01</v>
      </c>
      <c r="AB115" s="30">
        <v>13032.41</v>
      </c>
      <c r="AC115" s="31">
        <v>12711.59</v>
      </c>
      <c r="AD115" s="30">
        <v>14238.39</v>
      </c>
      <c r="AE115" s="31">
        <v>14962.36</v>
      </c>
      <c r="AF115" s="30">
        <v>13997.61</v>
      </c>
      <c r="AG115" s="31">
        <v>14013.11</v>
      </c>
      <c r="AH115" s="30">
        <v>15587.82</v>
      </c>
      <c r="AI115" s="31">
        <v>16428.64</v>
      </c>
      <c r="AJ115" s="30">
        <v>15510.68</v>
      </c>
      <c r="AK115" s="31">
        <v>15293.98</v>
      </c>
      <c r="AL115" s="30">
        <v>17231.919999999998</v>
      </c>
      <c r="AM115" s="31">
        <v>17878.54</v>
      </c>
      <c r="AN115" s="30">
        <v>16764.580000000002</v>
      </c>
      <c r="AO115" s="31">
        <v>16324.09</v>
      </c>
      <c r="AP115" s="30">
        <v>17496.38</v>
      </c>
      <c r="AQ115" s="31">
        <v>17920.740000000002</v>
      </c>
      <c r="AR115" s="30">
        <v>17601.75</v>
      </c>
      <c r="AS115" s="31">
        <v>17460.009999999998</v>
      </c>
      <c r="AT115" s="30">
        <v>18933.02</v>
      </c>
      <c r="AU115" s="31">
        <v>20297.38</v>
      </c>
      <c r="AV115" s="30">
        <v>19413.599999999999</v>
      </c>
      <c r="AW115" s="31">
        <v>19150.04</v>
      </c>
      <c r="AX115" s="30">
        <v>20957.04</v>
      </c>
      <c r="AY115" s="31">
        <v>22393.3</v>
      </c>
      <c r="AZ115" s="30">
        <v>21028.63</v>
      </c>
      <c r="BA115" s="31">
        <v>20428.7</v>
      </c>
      <c r="BB115" s="30">
        <v>22251.35</v>
      </c>
      <c r="BC115" s="31">
        <v>23654.61</v>
      </c>
      <c r="BD115" s="30">
        <v>22052.23</v>
      </c>
      <c r="BE115" s="31">
        <v>21959.46</v>
      </c>
      <c r="BF115" s="30">
        <v>23447.67</v>
      </c>
      <c r="BG115" s="31">
        <v>24670.82</v>
      </c>
      <c r="BH115" s="30">
        <v>23473.96</v>
      </c>
      <c r="BI115" s="31">
        <v>23570.79</v>
      </c>
      <c r="BJ115" s="30">
        <v>24979.97</v>
      </c>
      <c r="BK115" s="31">
        <v>25988.98</v>
      </c>
      <c r="BL115" s="30">
        <v>25357.51</v>
      </c>
      <c r="BM115" s="31">
        <v>25622.42</v>
      </c>
      <c r="BN115" s="30">
        <v>26459.47</v>
      </c>
      <c r="BO115" s="31">
        <v>27837.33</v>
      </c>
      <c r="BP115" s="30">
        <v>27282.79</v>
      </c>
      <c r="BQ115" s="31">
        <v>27680.87</v>
      </c>
      <c r="BR115" s="30">
        <v>28363.87</v>
      </c>
      <c r="BS115" s="31">
        <v>30367.38</v>
      </c>
      <c r="BT115" s="30">
        <v>29650.880000000001</v>
      </c>
      <c r="BU115" s="31">
        <v>30357.56</v>
      </c>
      <c r="BV115" s="30">
        <v>30796.22</v>
      </c>
      <c r="BW115" s="31">
        <v>32277.279999999999</v>
      </c>
      <c r="BX115" s="30">
        <v>31365.72</v>
      </c>
      <c r="BY115" s="31">
        <v>32320.720000000001</v>
      </c>
      <c r="BZ115" s="30">
        <v>33148.01</v>
      </c>
      <c r="CA115" s="31">
        <v>34917.19</v>
      </c>
      <c r="CB115" s="30">
        <v>33591.620000000003</v>
      </c>
      <c r="CC115" s="31">
        <v>34325.53</v>
      </c>
      <c r="CD115" s="30">
        <v>35000.33</v>
      </c>
      <c r="CE115" s="31">
        <v>36896.74</v>
      </c>
      <c r="CF115" s="30">
        <v>35475.160000000003</v>
      </c>
      <c r="CG115" s="31">
        <v>36071.57</v>
      </c>
      <c r="CH115" s="30">
        <v>36650.03</v>
      </c>
      <c r="CI115" s="31" t="e">
        <f>#N/A</f>
        <v>#N/A</v>
      </c>
      <c r="CJ115" s="30" t="e">
        <f>#N/A</f>
        <v>#N/A</v>
      </c>
      <c r="CK115" s="31"/>
      <c r="CL115" s="30"/>
    </row>
    <row r="116" spans="1:90" s="32" customFormat="1" ht="15" customHeight="1" x14ac:dyDescent="0.3">
      <c r="A116" s="29" t="s">
        <v>56</v>
      </c>
      <c r="B116" s="30" t="s">
        <v>1042</v>
      </c>
      <c r="C116" s="29" t="s">
        <v>362</v>
      </c>
      <c r="D116" s="30" t="s">
        <v>1</v>
      </c>
      <c r="E116" s="29" t="s">
        <v>138</v>
      </c>
      <c r="F116" s="30" t="s">
        <v>363</v>
      </c>
      <c r="G116" s="30">
        <v>7807.24</v>
      </c>
      <c r="H116" s="30">
        <v>6851.08</v>
      </c>
      <c r="I116" s="31">
        <v>6384.87</v>
      </c>
      <c r="J116" s="30">
        <v>7137.15</v>
      </c>
      <c r="K116" s="31">
        <v>8234.24</v>
      </c>
      <c r="L116" s="30">
        <v>7383.5</v>
      </c>
      <c r="M116" s="31">
        <v>6732.81</v>
      </c>
      <c r="N116" s="30">
        <v>7628.83</v>
      </c>
      <c r="O116" s="31">
        <v>8384.51</v>
      </c>
      <c r="P116" s="30">
        <v>7417.94</v>
      </c>
      <c r="Q116" s="31">
        <v>6910.91</v>
      </c>
      <c r="R116" s="30">
        <v>7785.84</v>
      </c>
      <c r="S116" s="31">
        <v>8663.76</v>
      </c>
      <c r="T116" s="30">
        <v>7864.31</v>
      </c>
      <c r="U116" s="31">
        <v>7560.97</v>
      </c>
      <c r="V116" s="30">
        <v>8196.2099999999991</v>
      </c>
      <c r="W116" s="31">
        <v>8800.42</v>
      </c>
      <c r="X116" s="30">
        <v>8106.44</v>
      </c>
      <c r="Y116" s="31">
        <v>7755.43</v>
      </c>
      <c r="Z116" s="30">
        <v>8312.51</v>
      </c>
      <c r="AA116" s="31">
        <v>9290.9</v>
      </c>
      <c r="AB116" s="30">
        <v>8821.83</v>
      </c>
      <c r="AC116" s="31">
        <v>8585.48</v>
      </c>
      <c r="AD116" s="30">
        <v>9101.64</v>
      </c>
      <c r="AE116" s="31">
        <v>9854.5499999999993</v>
      </c>
      <c r="AF116" s="30">
        <v>9832.4699999999993</v>
      </c>
      <c r="AG116" s="31">
        <v>9087.69</v>
      </c>
      <c r="AH116" s="30">
        <v>9636.8799999999992</v>
      </c>
      <c r="AI116" s="31">
        <v>10533.43</v>
      </c>
      <c r="AJ116" s="30">
        <v>10564.05</v>
      </c>
      <c r="AK116" s="31">
        <v>9904.93</v>
      </c>
      <c r="AL116" s="30">
        <v>10540.9</v>
      </c>
      <c r="AM116" s="31">
        <v>11794.77</v>
      </c>
      <c r="AN116" s="30">
        <v>11441.11</v>
      </c>
      <c r="AO116" s="31">
        <v>10570.05</v>
      </c>
      <c r="AP116" s="30">
        <v>11761.26</v>
      </c>
      <c r="AQ116" s="31">
        <v>12196.76</v>
      </c>
      <c r="AR116" s="30">
        <v>12320.67</v>
      </c>
      <c r="AS116" s="31">
        <v>11813.17</v>
      </c>
      <c r="AT116" s="30">
        <v>12594.81</v>
      </c>
      <c r="AU116" s="31">
        <v>13173.58</v>
      </c>
      <c r="AV116" s="30">
        <v>13351.84</v>
      </c>
      <c r="AW116" s="31">
        <v>12803.73</v>
      </c>
      <c r="AX116" s="30">
        <v>13348.86</v>
      </c>
      <c r="AY116" s="31">
        <v>14519.34</v>
      </c>
      <c r="AZ116" s="30">
        <v>14407.69</v>
      </c>
      <c r="BA116" s="31">
        <v>13844.4</v>
      </c>
      <c r="BB116" s="30">
        <v>14853.15</v>
      </c>
      <c r="BC116" s="31">
        <v>15682.98</v>
      </c>
      <c r="BD116" s="30">
        <v>14539.8</v>
      </c>
      <c r="BE116" s="31">
        <v>15111.12</v>
      </c>
      <c r="BF116" s="30">
        <v>15670.19</v>
      </c>
      <c r="BG116" s="31">
        <v>16212.44</v>
      </c>
      <c r="BH116" s="30">
        <v>15935.6</v>
      </c>
      <c r="BI116" s="31">
        <v>15786.88</v>
      </c>
      <c r="BJ116" s="30">
        <v>16686.03</v>
      </c>
      <c r="BK116" s="31">
        <v>16963.04</v>
      </c>
      <c r="BL116" s="30">
        <v>16957.29</v>
      </c>
      <c r="BM116" s="31">
        <v>17204.13</v>
      </c>
      <c r="BN116" s="30">
        <v>17565.490000000002</v>
      </c>
      <c r="BO116" s="31">
        <v>17941.169999999998</v>
      </c>
      <c r="BP116" s="30">
        <v>18097.759999999998</v>
      </c>
      <c r="BQ116" s="31">
        <v>18484.59</v>
      </c>
      <c r="BR116" s="30">
        <v>19062.47</v>
      </c>
      <c r="BS116" s="31">
        <v>19497.38</v>
      </c>
      <c r="BT116" s="30">
        <v>19225.66</v>
      </c>
      <c r="BU116" s="31">
        <v>20016.36</v>
      </c>
      <c r="BV116" s="30">
        <v>21063.360000000001</v>
      </c>
      <c r="BW116" s="31">
        <v>20712.95</v>
      </c>
      <c r="BX116" s="30">
        <v>21324.57</v>
      </c>
      <c r="BY116" s="31">
        <v>21179.38</v>
      </c>
      <c r="BZ116" s="30">
        <v>22314.48</v>
      </c>
      <c r="CA116" s="31">
        <v>22411.99</v>
      </c>
      <c r="CB116" s="30">
        <v>22827.17</v>
      </c>
      <c r="CC116" s="31">
        <v>23116.33</v>
      </c>
      <c r="CD116" s="30">
        <v>23884.03</v>
      </c>
      <c r="CE116" s="31">
        <v>24038.71</v>
      </c>
      <c r="CF116" s="30">
        <v>24118.81</v>
      </c>
      <c r="CG116" s="31">
        <v>24725.78</v>
      </c>
      <c r="CH116" s="30">
        <v>25485.73</v>
      </c>
      <c r="CI116" s="31"/>
      <c r="CJ116" s="30"/>
      <c r="CK116" s="31"/>
      <c r="CL116" s="30"/>
    </row>
    <row r="117" spans="1:90" s="32" customFormat="1" ht="15" customHeight="1" x14ac:dyDescent="0.3">
      <c r="A117" s="29" t="s">
        <v>56</v>
      </c>
      <c r="B117" s="30" t="s">
        <v>1043</v>
      </c>
      <c r="C117" s="29" t="s">
        <v>362</v>
      </c>
      <c r="D117" s="30" t="s">
        <v>1</v>
      </c>
      <c r="E117" s="29" t="s">
        <v>140</v>
      </c>
      <c r="F117" s="30" t="s">
        <v>363</v>
      </c>
      <c r="G117" s="30">
        <v>2581.02</v>
      </c>
      <c r="H117" s="30">
        <v>2111.13</v>
      </c>
      <c r="I117" s="31">
        <v>2232.56</v>
      </c>
      <c r="J117" s="30">
        <v>2343.77</v>
      </c>
      <c r="K117" s="31">
        <v>2453.71</v>
      </c>
      <c r="L117" s="30">
        <v>2194.2800000000002</v>
      </c>
      <c r="M117" s="31">
        <v>2317.5700000000002</v>
      </c>
      <c r="N117" s="30">
        <v>2563.63</v>
      </c>
      <c r="O117" s="31">
        <v>2751.39</v>
      </c>
      <c r="P117" s="30">
        <v>2281.5100000000002</v>
      </c>
      <c r="Q117" s="31">
        <v>2519.7399999999998</v>
      </c>
      <c r="R117" s="30">
        <v>2762.2</v>
      </c>
      <c r="S117" s="31">
        <v>2921.43</v>
      </c>
      <c r="T117" s="30">
        <v>2514.75</v>
      </c>
      <c r="U117" s="31">
        <v>2898.77</v>
      </c>
      <c r="V117" s="30">
        <v>3069.4</v>
      </c>
      <c r="W117" s="31">
        <v>3441.94</v>
      </c>
      <c r="X117" s="30">
        <v>2950.5</v>
      </c>
      <c r="Y117" s="31">
        <v>3343.48</v>
      </c>
      <c r="Z117" s="30">
        <v>3659.03</v>
      </c>
      <c r="AA117" s="31">
        <v>4135.75</v>
      </c>
      <c r="AB117" s="30">
        <v>3403.71</v>
      </c>
      <c r="AC117" s="31">
        <v>3852.44</v>
      </c>
      <c r="AD117" s="30">
        <v>4294.58</v>
      </c>
      <c r="AE117" s="31">
        <v>4823.72</v>
      </c>
      <c r="AF117" s="30">
        <v>3832.55</v>
      </c>
      <c r="AG117" s="31">
        <v>4290.5200000000004</v>
      </c>
      <c r="AH117" s="30">
        <v>4936.2700000000004</v>
      </c>
      <c r="AI117" s="31">
        <v>5586.73</v>
      </c>
      <c r="AJ117" s="30">
        <v>4568.57</v>
      </c>
      <c r="AK117" s="31">
        <v>5159.2299999999996</v>
      </c>
      <c r="AL117" s="30">
        <v>5682.78</v>
      </c>
      <c r="AM117" s="31">
        <v>6235.05</v>
      </c>
      <c r="AN117" s="30">
        <v>5204.12</v>
      </c>
      <c r="AO117" s="31">
        <v>5705.97</v>
      </c>
      <c r="AP117" s="30">
        <v>5801.98</v>
      </c>
      <c r="AQ117" s="31">
        <v>5619.3</v>
      </c>
      <c r="AR117" s="30">
        <v>5059.8500000000004</v>
      </c>
      <c r="AS117" s="31">
        <v>5895.77</v>
      </c>
      <c r="AT117" s="30">
        <v>6206.54</v>
      </c>
      <c r="AU117" s="31">
        <v>6957.67</v>
      </c>
      <c r="AV117" s="30">
        <v>5670.63</v>
      </c>
      <c r="AW117" s="31">
        <v>6515.03</v>
      </c>
      <c r="AX117" s="30">
        <v>7132.96</v>
      </c>
      <c r="AY117" s="31">
        <v>7446.98</v>
      </c>
      <c r="AZ117" s="30">
        <v>6969.55</v>
      </c>
      <c r="BA117" s="31">
        <v>7277.49</v>
      </c>
      <c r="BB117" s="30">
        <v>7521.62</v>
      </c>
      <c r="BC117" s="31">
        <v>8208.67</v>
      </c>
      <c r="BD117" s="30">
        <v>7636.92</v>
      </c>
      <c r="BE117" s="31">
        <v>7672.35</v>
      </c>
      <c r="BF117" s="30">
        <v>7693.39</v>
      </c>
      <c r="BG117" s="31">
        <v>8455.27</v>
      </c>
      <c r="BH117" s="30">
        <v>7855.25</v>
      </c>
      <c r="BI117" s="31">
        <v>7796.7</v>
      </c>
      <c r="BJ117" s="30">
        <v>7875.79</v>
      </c>
      <c r="BK117" s="31">
        <v>8421.51</v>
      </c>
      <c r="BL117" s="30">
        <v>8085.69</v>
      </c>
      <c r="BM117" s="31">
        <v>8155.53</v>
      </c>
      <c r="BN117" s="30">
        <v>7936.37</v>
      </c>
      <c r="BO117" s="31">
        <v>8603.3700000000008</v>
      </c>
      <c r="BP117" s="30">
        <v>8383.02</v>
      </c>
      <c r="BQ117" s="31">
        <v>8443.59</v>
      </c>
      <c r="BR117" s="30">
        <v>8748.5499999999993</v>
      </c>
      <c r="BS117" s="31">
        <v>9346.67</v>
      </c>
      <c r="BT117" s="30">
        <v>9535.27</v>
      </c>
      <c r="BU117" s="31">
        <v>9139.35</v>
      </c>
      <c r="BV117" s="30">
        <v>9331.7999999999993</v>
      </c>
      <c r="BW117" s="31">
        <v>9869.25</v>
      </c>
      <c r="BX117" s="30">
        <v>9588.59</v>
      </c>
      <c r="BY117" s="31">
        <v>9671.9</v>
      </c>
      <c r="BZ117" s="30">
        <v>10143</v>
      </c>
      <c r="CA117" s="31">
        <v>11208.47</v>
      </c>
      <c r="CB117" s="30">
        <v>10826.7</v>
      </c>
      <c r="CC117" s="31">
        <v>10779.42</v>
      </c>
      <c r="CD117" s="30">
        <v>11302.01</v>
      </c>
      <c r="CE117" s="31">
        <v>11701.54</v>
      </c>
      <c r="CF117" s="30">
        <v>11294.7</v>
      </c>
      <c r="CG117" s="31">
        <v>10333.44</v>
      </c>
      <c r="CH117" s="30">
        <v>10718.87</v>
      </c>
      <c r="CI117" s="31" t="e">
        <f>#N/A</f>
        <v>#N/A</v>
      </c>
      <c r="CJ117" s="30" t="e">
        <f>#N/A</f>
        <v>#N/A</v>
      </c>
      <c r="CK117" s="31"/>
      <c r="CL117" s="30"/>
    </row>
    <row r="118" spans="1:90" s="32" customFormat="1" ht="15" customHeight="1" x14ac:dyDescent="0.3">
      <c r="A118" s="29" t="s">
        <v>56</v>
      </c>
      <c r="B118" s="30" t="s">
        <v>1044</v>
      </c>
      <c r="C118" s="29" t="s">
        <v>362</v>
      </c>
      <c r="D118" s="30" t="s">
        <v>1</v>
      </c>
      <c r="E118" s="29" t="s">
        <v>142</v>
      </c>
      <c r="F118" s="30" t="s">
        <v>363</v>
      </c>
      <c r="G118" s="30">
        <v>1004.89</v>
      </c>
      <c r="H118" s="30">
        <v>1161.68</v>
      </c>
      <c r="I118" s="31">
        <v>907.77</v>
      </c>
      <c r="J118" s="30">
        <v>1110.24</v>
      </c>
      <c r="K118" s="31">
        <v>1158.04</v>
      </c>
      <c r="L118" s="30">
        <v>1371.06</v>
      </c>
      <c r="M118" s="31">
        <v>938.88</v>
      </c>
      <c r="N118" s="30">
        <v>1085.8</v>
      </c>
      <c r="O118" s="31">
        <v>1194.1400000000001</v>
      </c>
      <c r="P118" s="30">
        <v>1601.1</v>
      </c>
      <c r="Q118" s="31">
        <v>1186.54</v>
      </c>
      <c r="R118" s="30">
        <v>1354.6</v>
      </c>
      <c r="S118" s="31">
        <v>1447.37</v>
      </c>
      <c r="T118" s="30">
        <v>1535.62</v>
      </c>
      <c r="U118" s="31">
        <v>1186.43</v>
      </c>
      <c r="V118" s="30">
        <v>1474.98</v>
      </c>
      <c r="W118" s="31">
        <v>1702.18</v>
      </c>
      <c r="X118" s="30">
        <v>1974.76</v>
      </c>
      <c r="Y118" s="31">
        <v>1980.3</v>
      </c>
      <c r="Z118" s="30">
        <v>2234</v>
      </c>
      <c r="AA118" s="31">
        <v>2625.09</v>
      </c>
      <c r="AB118" s="30">
        <v>2550.6</v>
      </c>
      <c r="AC118" s="31">
        <v>2523.4699999999998</v>
      </c>
      <c r="AD118" s="30">
        <v>2856.01</v>
      </c>
      <c r="AE118" s="31">
        <v>3191.19</v>
      </c>
      <c r="AF118" s="30">
        <v>3241.61</v>
      </c>
      <c r="AG118" s="31">
        <v>3401.34</v>
      </c>
      <c r="AH118" s="30">
        <v>3208.71</v>
      </c>
      <c r="AI118" s="31">
        <v>3560.83</v>
      </c>
      <c r="AJ118" s="30">
        <v>3330.32</v>
      </c>
      <c r="AK118" s="31">
        <v>3410.37</v>
      </c>
      <c r="AL118" s="30">
        <v>3640.39</v>
      </c>
      <c r="AM118" s="31">
        <v>3816.75</v>
      </c>
      <c r="AN118" s="30">
        <v>4286.79</v>
      </c>
      <c r="AO118" s="31">
        <v>4405.09</v>
      </c>
      <c r="AP118" s="30">
        <v>3983.92</v>
      </c>
      <c r="AQ118" s="31">
        <v>3658.08</v>
      </c>
      <c r="AR118" s="30">
        <v>3848.07</v>
      </c>
      <c r="AS118" s="31">
        <v>3846.02</v>
      </c>
      <c r="AT118" s="30">
        <v>3847.86</v>
      </c>
      <c r="AU118" s="31">
        <v>3985.42</v>
      </c>
      <c r="AV118" s="30">
        <v>4172.01</v>
      </c>
      <c r="AW118" s="31">
        <v>4267.45</v>
      </c>
      <c r="AX118" s="30">
        <v>4876.91</v>
      </c>
      <c r="AY118" s="31">
        <v>5212.04</v>
      </c>
      <c r="AZ118" s="30">
        <v>5068.67</v>
      </c>
      <c r="BA118" s="31">
        <v>5071.8900000000003</v>
      </c>
      <c r="BB118" s="30">
        <v>5534.99</v>
      </c>
      <c r="BC118" s="31">
        <v>5763.76</v>
      </c>
      <c r="BD118" s="30">
        <v>5327.76</v>
      </c>
      <c r="BE118" s="31">
        <v>6522.51</v>
      </c>
      <c r="BF118" s="30">
        <v>5286.17</v>
      </c>
      <c r="BG118" s="31">
        <v>5761.92</v>
      </c>
      <c r="BH118" s="30">
        <v>5503.3</v>
      </c>
      <c r="BI118" s="31">
        <v>6450.78</v>
      </c>
      <c r="BJ118" s="30">
        <v>6138.4</v>
      </c>
      <c r="BK118" s="31">
        <v>6590.21</v>
      </c>
      <c r="BL118" s="30">
        <v>6224.85</v>
      </c>
      <c r="BM118" s="31">
        <v>6265.68</v>
      </c>
      <c r="BN118" s="30">
        <v>6353.38</v>
      </c>
      <c r="BO118" s="31">
        <v>6277.54</v>
      </c>
      <c r="BP118" s="30">
        <v>5824.61</v>
      </c>
      <c r="BQ118" s="31">
        <v>5968.59</v>
      </c>
      <c r="BR118" s="30">
        <v>5789.83</v>
      </c>
      <c r="BS118" s="31">
        <v>6119.78</v>
      </c>
      <c r="BT118" s="30">
        <v>6031.18</v>
      </c>
      <c r="BU118" s="31">
        <v>6115.24</v>
      </c>
      <c r="BV118" s="30">
        <v>6187.92</v>
      </c>
      <c r="BW118" s="31">
        <v>6549.89</v>
      </c>
      <c r="BX118" s="30">
        <v>6271.76</v>
      </c>
      <c r="BY118" s="31">
        <v>6395.43</v>
      </c>
      <c r="BZ118" s="30">
        <v>6466.2</v>
      </c>
      <c r="CA118" s="31">
        <v>6884.38</v>
      </c>
      <c r="CB118" s="30">
        <v>6866.95</v>
      </c>
      <c r="CC118" s="31">
        <v>7193.52</v>
      </c>
      <c r="CD118" s="30">
        <v>7485.05</v>
      </c>
      <c r="CE118" s="31">
        <v>7679.91</v>
      </c>
      <c r="CF118" s="30">
        <v>7087.71</v>
      </c>
      <c r="CG118" s="31">
        <v>7039.73</v>
      </c>
      <c r="CH118" s="30">
        <v>7074.07</v>
      </c>
      <c r="CI118" s="31" t="e">
        <f>#N/A</f>
        <v>#N/A</v>
      </c>
      <c r="CJ118" s="30" t="e">
        <f>#N/A</f>
        <v>#N/A</v>
      </c>
      <c r="CK118" s="31"/>
      <c r="CL118" s="30"/>
    </row>
    <row r="119" spans="1:90" s="32" customFormat="1" ht="15" customHeight="1" x14ac:dyDescent="0.3">
      <c r="A119" s="29" t="s">
        <v>56</v>
      </c>
      <c r="B119" s="30" t="s">
        <v>1045</v>
      </c>
      <c r="C119" s="29" t="s">
        <v>362</v>
      </c>
      <c r="D119" s="30" t="s">
        <v>1</v>
      </c>
      <c r="E119" s="29" t="s">
        <v>144</v>
      </c>
      <c r="F119" s="30" t="s">
        <v>363</v>
      </c>
      <c r="G119" s="30">
        <v>1650.43</v>
      </c>
      <c r="H119" s="30">
        <v>1424.47</v>
      </c>
      <c r="I119" s="31">
        <v>1498.52</v>
      </c>
      <c r="J119" s="30">
        <v>1598.26</v>
      </c>
      <c r="K119" s="31">
        <v>1551.22</v>
      </c>
      <c r="L119" s="30">
        <v>1598.66</v>
      </c>
      <c r="M119" s="31">
        <v>1583.81</v>
      </c>
      <c r="N119" s="30">
        <v>1546.23</v>
      </c>
      <c r="O119" s="31">
        <v>1550.12</v>
      </c>
      <c r="P119" s="30">
        <v>1586.17</v>
      </c>
      <c r="Q119" s="31">
        <v>1664.09</v>
      </c>
      <c r="R119" s="30">
        <v>1770.31</v>
      </c>
      <c r="S119" s="31">
        <v>1906.83</v>
      </c>
      <c r="T119" s="30">
        <v>1917.22</v>
      </c>
      <c r="U119" s="31">
        <v>1924</v>
      </c>
      <c r="V119" s="30">
        <v>2040</v>
      </c>
      <c r="W119" s="31">
        <v>2209.2800000000002</v>
      </c>
      <c r="X119" s="30">
        <v>1813.27</v>
      </c>
      <c r="Y119" s="31">
        <v>2213.63</v>
      </c>
      <c r="Z119" s="30">
        <v>2547.9299999999998</v>
      </c>
      <c r="AA119" s="31">
        <v>2526.6799999999998</v>
      </c>
      <c r="AB119" s="30">
        <v>2879.49</v>
      </c>
      <c r="AC119" s="31">
        <v>2843.7</v>
      </c>
      <c r="AD119" s="30">
        <v>3130</v>
      </c>
      <c r="AE119" s="31">
        <v>3215.86</v>
      </c>
      <c r="AF119" s="30">
        <v>3567.5</v>
      </c>
      <c r="AG119" s="31">
        <v>3740.23</v>
      </c>
      <c r="AH119" s="30">
        <v>3688.79</v>
      </c>
      <c r="AI119" s="31">
        <v>3665.32</v>
      </c>
      <c r="AJ119" s="30">
        <v>3634.78</v>
      </c>
      <c r="AK119" s="31">
        <v>3784.95</v>
      </c>
      <c r="AL119" s="30">
        <v>4128.9799999999996</v>
      </c>
      <c r="AM119" s="31">
        <v>4602.58</v>
      </c>
      <c r="AN119" s="30">
        <v>4872.25</v>
      </c>
      <c r="AO119" s="31">
        <v>5543.17</v>
      </c>
      <c r="AP119" s="30">
        <v>5149.3500000000004</v>
      </c>
      <c r="AQ119" s="31">
        <v>4267.93</v>
      </c>
      <c r="AR119" s="30">
        <v>4449.3900000000003</v>
      </c>
      <c r="AS119" s="31">
        <v>4630.6099999999997</v>
      </c>
      <c r="AT119" s="30">
        <v>5154.33</v>
      </c>
      <c r="AU119" s="31">
        <v>5167.87</v>
      </c>
      <c r="AV119" s="30">
        <v>5523.72</v>
      </c>
      <c r="AW119" s="31">
        <v>5463.76</v>
      </c>
      <c r="AX119" s="30">
        <v>5643.28</v>
      </c>
      <c r="AY119" s="31">
        <v>5799.73</v>
      </c>
      <c r="AZ119" s="30">
        <v>6438.06</v>
      </c>
      <c r="BA119" s="31">
        <v>6406.34</v>
      </c>
      <c r="BB119" s="30">
        <v>7139.21</v>
      </c>
      <c r="BC119" s="31">
        <v>7171.94</v>
      </c>
      <c r="BD119" s="30">
        <v>6777.2</v>
      </c>
      <c r="BE119" s="31">
        <v>7454.14</v>
      </c>
      <c r="BF119" s="30">
        <v>7360.32</v>
      </c>
      <c r="BG119" s="31">
        <v>7199.14</v>
      </c>
      <c r="BH119" s="30">
        <v>6573.63</v>
      </c>
      <c r="BI119" s="31">
        <v>6845.52</v>
      </c>
      <c r="BJ119" s="30">
        <v>6325.41</v>
      </c>
      <c r="BK119" s="31">
        <v>6700.99</v>
      </c>
      <c r="BL119" s="30">
        <v>6632.05</v>
      </c>
      <c r="BM119" s="31">
        <v>6816.71</v>
      </c>
      <c r="BN119" s="30">
        <v>6806.46</v>
      </c>
      <c r="BO119" s="31">
        <v>6420.73</v>
      </c>
      <c r="BP119" s="30">
        <v>6249.02</v>
      </c>
      <c r="BQ119" s="31">
        <v>6569.33</v>
      </c>
      <c r="BR119" s="30">
        <v>6143.3</v>
      </c>
      <c r="BS119" s="31">
        <v>6153.75</v>
      </c>
      <c r="BT119" s="30">
        <v>6274.53</v>
      </c>
      <c r="BU119" s="31">
        <v>6562.41</v>
      </c>
      <c r="BV119" s="30">
        <v>6795.57</v>
      </c>
      <c r="BW119" s="31">
        <v>6583.42</v>
      </c>
      <c r="BX119" s="30">
        <v>7642.17</v>
      </c>
      <c r="BY119" s="31">
        <v>7249.65</v>
      </c>
      <c r="BZ119" s="30">
        <v>7752.81</v>
      </c>
      <c r="CA119" s="31">
        <v>8136.69</v>
      </c>
      <c r="CB119" s="30">
        <v>8089.33</v>
      </c>
      <c r="CC119" s="31">
        <v>8608.43</v>
      </c>
      <c r="CD119" s="30">
        <v>8530.85</v>
      </c>
      <c r="CE119" s="31">
        <v>8199.17</v>
      </c>
      <c r="CF119" s="30">
        <v>8260.18</v>
      </c>
      <c r="CG119" s="31">
        <v>7803.88</v>
      </c>
      <c r="CH119" s="30">
        <v>7578.96</v>
      </c>
      <c r="CI119" s="31" t="e">
        <f>#N/A</f>
        <v>#N/A</v>
      </c>
      <c r="CJ119" s="30" t="e">
        <f>#N/A</f>
        <v>#N/A</v>
      </c>
      <c r="CK119" s="31"/>
      <c r="CL119" s="30"/>
    </row>
    <row r="120" spans="1:90" s="32" customFormat="1" ht="15" customHeight="1" x14ac:dyDescent="0.3">
      <c r="A120" s="29" t="s">
        <v>56</v>
      </c>
      <c r="B120" s="30" t="s">
        <v>1046</v>
      </c>
      <c r="C120" s="29" t="s">
        <v>362</v>
      </c>
      <c r="D120" s="30" t="s">
        <v>1</v>
      </c>
      <c r="E120" s="29" t="s">
        <v>118</v>
      </c>
      <c r="F120" s="30" t="s">
        <v>363</v>
      </c>
      <c r="G120" s="30">
        <v>2712.34</v>
      </c>
      <c r="H120" s="30">
        <v>2454.08</v>
      </c>
      <c r="I120" s="31">
        <v>1872.24</v>
      </c>
      <c r="J120" s="30">
        <v>3442.42</v>
      </c>
      <c r="K120" s="31">
        <v>2594.11</v>
      </c>
      <c r="L120" s="30">
        <v>2527.2600000000002</v>
      </c>
      <c r="M120" s="31">
        <v>1983.61</v>
      </c>
      <c r="N120" s="30">
        <v>3683.14</v>
      </c>
      <c r="O120" s="31">
        <v>2821.17</v>
      </c>
      <c r="P120" s="30">
        <v>2493.21</v>
      </c>
      <c r="Q120" s="31">
        <v>1880.94</v>
      </c>
      <c r="R120" s="30">
        <v>3236.86</v>
      </c>
      <c r="S120" s="31">
        <v>2590.62</v>
      </c>
      <c r="T120" s="30">
        <v>2493.6999999999998</v>
      </c>
      <c r="U120" s="31">
        <v>2022.57</v>
      </c>
      <c r="V120" s="30">
        <v>3859.06</v>
      </c>
      <c r="W120" s="31">
        <v>2867.13</v>
      </c>
      <c r="X120" s="30">
        <v>2610.69</v>
      </c>
      <c r="Y120" s="31">
        <v>2076.35</v>
      </c>
      <c r="Z120" s="30">
        <v>3602.83</v>
      </c>
      <c r="AA120" s="31">
        <v>2962.74</v>
      </c>
      <c r="AB120" s="30">
        <v>2681.06</v>
      </c>
      <c r="AC120" s="31">
        <v>2155.38</v>
      </c>
      <c r="AD120" s="30">
        <v>3881.8</v>
      </c>
      <c r="AE120" s="31">
        <v>3120.61</v>
      </c>
      <c r="AF120" s="30">
        <v>2784.62</v>
      </c>
      <c r="AG120" s="31">
        <v>2230.21</v>
      </c>
      <c r="AH120" s="30">
        <v>4037.67</v>
      </c>
      <c r="AI120" s="31">
        <v>3279.03</v>
      </c>
      <c r="AJ120" s="30">
        <v>2910.54</v>
      </c>
      <c r="AK120" s="31">
        <v>2334.56</v>
      </c>
      <c r="AL120" s="30">
        <v>4423.03</v>
      </c>
      <c r="AM120" s="31">
        <v>3387.5</v>
      </c>
      <c r="AN120" s="30">
        <v>2995.12</v>
      </c>
      <c r="AO120" s="31">
        <v>2360.52</v>
      </c>
      <c r="AP120" s="30">
        <v>4259.21</v>
      </c>
      <c r="AQ120" s="31">
        <v>3441.16</v>
      </c>
      <c r="AR120" s="30">
        <v>3013.2</v>
      </c>
      <c r="AS120" s="31">
        <v>2408.1</v>
      </c>
      <c r="AT120" s="30">
        <v>4202.2700000000004</v>
      </c>
      <c r="AU120" s="31">
        <v>3532.78</v>
      </c>
      <c r="AV120" s="30">
        <v>3154.98</v>
      </c>
      <c r="AW120" s="31">
        <v>2586.23</v>
      </c>
      <c r="AX120" s="30">
        <v>4732.22</v>
      </c>
      <c r="AY120" s="31">
        <v>3827.31</v>
      </c>
      <c r="AZ120" s="30">
        <v>3361.09</v>
      </c>
      <c r="BA120" s="31">
        <v>2690.74</v>
      </c>
      <c r="BB120" s="30">
        <v>5009.66</v>
      </c>
      <c r="BC120" s="31">
        <v>3957.98</v>
      </c>
      <c r="BD120" s="30">
        <v>3411.99</v>
      </c>
      <c r="BE120" s="31">
        <v>2743.62</v>
      </c>
      <c r="BF120" s="30">
        <v>5060.49</v>
      </c>
      <c r="BG120" s="31">
        <v>4026.78</v>
      </c>
      <c r="BH120" s="30">
        <v>3544.5</v>
      </c>
      <c r="BI120" s="31">
        <v>2893.65</v>
      </c>
      <c r="BJ120" s="30">
        <v>5393.6</v>
      </c>
      <c r="BK120" s="31">
        <v>4260.2299999999996</v>
      </c>
      <c r="BL120" s="30">
        <v>3626.53</v>
      </c>
      <c r="BM120" s="31">
        <v>2994.94</v>
      </c>
      <c r="BN120" s="30">
        <v>5228.9399999999996</v>
      </c>
      <c r="BO120" s="31">
        <v>4206.7299999999996</v>
      </c>
      <c r="BP120" s="30">
        <v>3712.73</v>
      </c>
      <c r="BQ120" s="31">
        <v>3078.06</v>
      </c>
      <c r="BR120" s="30">
        <v>5115.53</v>
      </c>
      <c r="BS120" s="31">
        <v>4255.1400000000003</v>
      </c>
      <c r="BT120" s="30">
        <v>3896.1</v>
      </c>
      <c r="BU120" s="31">
        <v>3267.69</v>
      </c>
      <c r="BV120" s="30">
        <v>5491.99</v>
      </c>
      <c r="BW120" s="31">
        <v>4604.26</v>
      </c>
      <c r="BX120" s="30">
        <v>4113.66</v>
      </c>
      <c r="BY120" s="31">
        <v>3464.86</v>
      </c>
      <c r="BZ120" s="30">
        <v>5772.7</v>
      </c>
      <c r="CA120" s="31">
        <v>4932.08</v>
      </c>
      <c r="CB120" s="30">
        <v>4271.7700000000004</v>
      </c>
      <c r="CC120" s="31">
        <v>3552.83</v>
      </c>
      <c r="CD120" s="30">
        <v>5886.79</v>
      </c>
      <c r="CE120" s="31">
        <v>5011.99</v>
      </c>
      <c r="CF120" s="30">
        <v>4392.4799999999996</v>
      </c>
      <c r="CG120" s="31">
        <v>3664.29</v>
      </c>
      <c r="CH120" s="30">
        <v>6091.05</v>
      </c>
      <c r="CI120" s="31" t="e">
        <f>#N/A</f>
        <v>#N/A</v>
      </c>
      <c r="CJ120" s="30" t="e">
        <f>#N/A</f>
        <v>#N/A</v>
      </c>
      <c r="CK120" s="31"/>
      <c r="CL120" s="30"/>
    </row>
    <row r="121" spans="1:90" s="32" customFormat="1" ht="15" customHeight="1" x14ac:dyDescent="0.3">
      <c r="A121" s="29" t="s">
        <v>56</v>
      </c>
      <c r="B121" s="30" t="s">
        <v>1047</v>
      </c>
      <c r="C121" s="29" t="s">
        <v>362</v>
      </c>
      <c r="D121" s="30" t="s">
        <v>1</v>
      </c>
      <c r="E121" s="29" t="s">
        <v>120</v>
      </c>
      <c r="F121" s="30" t="s">
        <v>363</v>
      </c>
      <c r="G121" s="30">
        <v>2549.79</v>
      </c>
      <c r="H121" s="30">
        <v>2546.46</v>
      </c>
      <c r="I121" s="31">
        <v>2456.86</v>
      </c>
      <c r="J121" s="30">
        <v>2388.7199999999998</v>
      </c>
      <c r="K121" s="31">
        <v>2677.95</v>
      </c>
      <c r="L121" s="30">
        <v>2609.58</v>
      </c>
      <c r="M121" s="31">
        <v>2528.37</v>
      </c>
      <c r="N121" s="30">
        <v>2485.3200000000002</v>
      </c>
      <c r="O121" s="31">
        <v>2816.73</v>
      </c>
      <c r="P121" s="30">
        <v>2803.65</v>
      </c>
      <c r="Q121" s="31">
        <v>2771.7</v>
      </c>
      <c r="R121" s="30">
        <v>2828.99</v>
      </c>
      <c r="S121" s="31">
        <v>3123.87</v>
      </c>
      <c r="T121" s="30">
        <v>3018.21</v>
      </c>
      <c r="U121" s="31">
        <v>3023.18</v>
      </c>
      <c r="V121" s="30">
        <v>3007.43</v>
      </c>
      <c r="W121" s="31">
        <v>3422.23</v>
      </c>
      <c r="X121" s="30">
        <v>3332.55</v>
      </c>
      <c r="Y121" s="31">
        <v>3397.74</v>
      </c>
      <c r="Z121" s="30">
        <v>3388.27</v>
      </c>
      <c r="AA121" s="31">
        <v>3775.4</v>
      </c>
      <c r="AB121" s="30">
        <v>3759.5</v>
      </c>
      <c r="AC121" s="31">
        <v>3707.23</v>
      </c>
      <c r="AD121" s="30">
        <v>3749.25</v>
      </c>
      <c r="AE121" s="31">
        <v>4218.33</v>
      </c>
      <c r="AF121" s="30">
        <v>4199.8500000000004</v>
      </c>
      <c r="AG121" s="31">
        <v>4184.55</v>
      </c>
      <c r="AH121" s="30">
        <v>4282.45</v>
      </c>
      <c r="AI121" s="31">
        <v>4823.6899999999996</v>
      </c>
      <c r="AJ121" s="30">
        <v>4715</v>
      </c>
      <c r="AK121" s="31">
        <v>4649.6000000000004</v>
      </c>
      <c r="AL121" s="30">
        <v>4694</v>
      </c>
      <c r="AM121" s="31">
        <v>5275.54</v>
      </c>
      <c r="AN121" s="30">
        <v>5264.17</v>
      </c>
      <c r="AO121" s="31">
        <v>5060.95</v>
      </c>
      <c r="AP121" s="30">
        <v>4939.6099999999997</v>
      </c>
      <c r="AQ121" s="31">
        <v>5225.3500000000004</v>
      </c>
      <c r="AR121" s="30">
        <v>5444.09</v>
      </c>
      <c r="AS121" s="31">
        <v>5451.87</v>
      </c>
      <c r="AT121" s="30">
        <v>5581.25</v>
      </c>
      <c r="AU121" s="31">
        <v>6172.26</v>
      </c>
      <c r="AV121" s="30">
        <v>6022.53</v>
      </c>
      <c r="AW121" s="31">
        <v>5852.32</v>
      </c>
      <c r="AX121" s="30">
        <v>6023.9</v>
      </c>
      <c r="AY121" s="31">
        <v>6706.92</v>
      </c>
      <c r="AZ121" s="30">
        <v>6569.74</v>
      </c>
      <c r="BA121" s="31">
        <v>6272.38</v>
      </c>
      <c r="BB121" s="30">
        <v>6408.7</v>
      </c>
      <c r="BC121" s="31">
        <v>7099.4</v>
      </c>
      <c r="BD121" s="30">
        <v>6674.66</v>
      </c>
      <c r="BE121" s="31">
        <v>6629.98</v>
      </c>
      <c r="BF121" s="30">
        <v>6627.1</v>
      </c>
      <c r="BG121" s="31">
        <v>7279.94</v>
      </c>
      <c r="BH121" s="30">
        <v>6993.9</v>
      </c>
      <c r="BI121" s="31">
        <v>6877.82</v>
      </c>
      <c r="BJ121" s="30">
        <v>6897.12</v>
      </c>
      <c r="BK121" s="31">
        <v>7473.02</v>
      </c>
      <c r="BL121" s="30">
        <v>7651.84</v>
      </c>
      <c r="BM121" s="31">
        <v>7414.89</v>
      </c>
      <c r="BN121" s="30">
        <v>7182.75</v>
      </c>
      <c r="BO121" s="31">
        <v>7969.51</v>
      </c>
      <c r="BP121" s="30">
        <v>8268.93</v>
      </c>
      <c r="BQ121" s="31">
        <v>7999.62</v>
      </c>
      <c r="BR121" s="30">
        <v>7978.84</v>
      </c>
      <c r="BS121" s="31">
        <v>8865.77</v>
      </c>
      <c r="BT121" s="30">
        <v>9024.9699999999993</v>
      </c>
      <c r="BU121" s="31">
        <v>8616.14</v>
      </c>
      <c r="BV121" s="30">
        <v>8635.81</v>
      </c>
      <c r="BW121" s="31">
        <v>9392.6200000000008</v>
      </c>
      <c r="BX121" s="30">
        <v>9075.66</v>
      </c>
      <c r="BY121" s="31">
        <v>9195.27</v>
      </c>
      <c r="BZ121" s="30">
        <v>9299.67</v>
      </c>
      <c r="CA121" s="31">
        <v>10363.41</v>
      </c>
      <c r="CB121" s="30">
        <v>9754.2000000000007</v>
      </c>
      <c r="CC121" s="31">
        <v>9638.4599999999991</v>
      </c>
      <c r="CD121" s="30">
        <v>9763.0300000000007</v>
      </c>
      <c r="CE121" s="31">
        <v>10630.16</v>
      </c>
      <c r="CF121" s="30">
        <v>10124.69</v>
      </c>
      <c r="CG121" s="31">
        <v>9714.6200000000008</v>
      </c>
      <c r="CH121" s="30">
        <v>9777.51</v>
      </c>
      <c r="CI121" s="31"/>
      <c r="CJ121" s="30"/>
      <c r="CK121" s="31"/>
      <c r="CL121" s="30"/>
    </row>
    <row r="122" spans="1:90" s="32" customFormat="1" ht="15" customHeight="1" x14ac:dyDescent="0.3">
      <c r="A122" s="29" t="s">
        <v>56</v>
      </c>
      <c r="B122" s="30" t="s">
        <v>1048</v>
      </c>
      <c r="C122" s="29" t="s">
        <v>362</v>
      </c>
      <c r="D122" s="30" t="s">
        <v>1</v>
      </c>
      <c r="E122" s="29" t="s">
        <v>122</v>
      </c>
      <c r="F122" s="30" t="s">
        <v>363</v>
      </c>
      <c r="G122" s="30">
        <v>4091.43</v>
      </c>
      <c r="H122" s="30">
        <v>3759.23</v>
      </c>
      <c r="I122" s="31">
        <v>3809.59</v>
      </c>
      <c r="J122" s="30">
        <v>3723.72</v>
      </c>
      <c r="K122" s="31">
        <v>4247.82</v>
      </c>
      <c r="L122" s="30">
        <v>4023.21</v>
      </c>
      <c r="M122" s="31">
        <v>4055.05</v>
      </c>
      <c r="N122" s="30">
        <v>4031.75</v>
      </c>
      <c r="O122" s="31">
        <v>4494.12</v>
      </c>
      <c r="P122" s="30">
        <v>4328.09</v>
      </c>
      <c r="Q122" s="31">
        <v>4374.0200000000004</v>
      </c>
      <c r="R122" s="30">
        <v>4303.2700000000004</v>
      </c>
      <c r="S122" s="31">
        <v>4788.46</v>
      </c>
      <c r="T122" s="30">
        <v>4632.4799999999996</v>
      </c>
      <c r="U122" s="31">
        <v>4794.7700000000004</v>
      </c>
      <c r="V122" s="30">
        <v>4675.1499999999996</v>
      </c>
      <c r="W122" s="31">
        <v>5065.42</v>
      </c>
      <c r="X122" s="30">
        <v>5051.72</v>
      </c>
      <c r="Y122" s="31">
        <v>5165.68</v>
      </c>
      <c r="Z122" s="30">
        <v>4984.97</v>
      </c>
      <c r="AA122" s="31">
        <v>5551.34</v>
      </c>
      <c r="AB122" s="30">
        <v>5583.95</v>
      </c>
      <c r="AC122" s="31">
        <v>5724.39</v>
      </c>
      <c r="AD122" s="30">
        <v>5496.32</v>
      </c>
      <c r="AE122" s="31">
        <v>6171.65</v>
      </c>
      <c r="AF122" s="30">
        <v>6160.05</v>
      </c>
      <c r="AG122" s="31">
        <v>6305.19</v>
      </c>
      <c r="AH122" s="30">
        <v>6035.42</v>
      </c>
      <c r="AI122" s="31">
        <v>6734.19</v>
      </c>
      <c r="AJ122" s="30">
        <v>6796.07</v>
      </c>
      <c r="AK122" s="31">
        <v>6947.91</v>
      </c>
      <c r="AL122" s="30">
        <v>6612.06</v>
      </c>
      <c r="AM122" s="31">
        <v>7445.67</v>
      </c>
      <c r="AN122" s="30">
        <v>7575.75</v>
      </c>
      <c r="AO122" s="31">
        <v>7697.68</v>
      </c>
      <c r="AP122" s="30">
        <v>7437.61</v>
      </c>
      <c r="AQ122" s="31">
        <v>7998.92</v>
      </c>
      <c r="AR122" s="30">
        <v>8313.9599999999991</v>
      </c>
      <c r="AS122" s="31">
        <v>8659.4699999999993</v>
      </c>
      <c r="AT122" s="30">
        <v>8129.53</v>
      </c>
      <c r="AU122" s="31">
        <v>8855</v>
      </c>
      <c r="AV122" s="30">
        <v>9117.85</v>
      </c>
      <c r="AW122" s="31">
        <v>9441.9699999999993</v>
      </c>
      <c r="AX122" s="30">
        <v>8715.18</v>
      </c>
      <c r="AY122" s="31">
        <v>9799.4599999999991</v>
      </c>
      <c r="AZ122" s="30">
        <v>9760.49</v>
      </c>
      <c r="BA122" s="31">
        <v>10168.94</v>
      </c>
      <c r="BB122" s="30">
        <v>9320.6</v>
      </c>
      <c r="BC122" s="31">
        <v>10449.75</v>
      </c>
      <c r="BD122" s="30">
        <v>10659.25</v>
      </c>
      <c r="BE122" s="31">
        <v>11105.48</v>
      </c>
      <c r="BF122" s="30">
        <v>10087.69</v>
      </c>
      <c r="BG122" s="31">
        <v>11155.79</v>
      </c>
      <c r="BH122" s="30">
        <v>11523.9</v>
      </c>
      <c r="BI122" s="31">
        <v>12167.5</v>
      </c>
      <c r="BJ122" s="30">
        <v>10858.69</v>
      </c>
      <c r="BK122" s="31">
        <v>11752.55</v>
      </c>
      <c r="BL122" s="30">
        <v>12493.19</v>
      </c>
      <c r="BM122" s="31">
        <v>13383.73</v>
      </c>
      <c r="BN122" s="30">
        <v>12158.42</v>
      </c>
      <c r="BO122" s="31">
        <v>12809.86</v>
      </c>
      <c r="BP122" s="30">
        <v>13620.25</v>
      </c>
      <c r="BQ122" s="31">
        <v>14704.56</v>
      </c>
      <c r="BR122" s="30">
        <v>13275.67</v>
      </c>
      <c r="BS122" s="31">
        <v>14043.57</v>
      </c>
      <c r="BT122" s="30">
        <v>15066.2</v>
      </c>
      <c r="BU122" s="31">
        <v>16036.11</v>
      </c>
      <c r="BV122" s="30">
        <v>14228.34</v>
      </c>
      <c r="BW122" s="31">
        <v>15022.63</v>
      </c>
      <c r="BX122" s="30">
        <v>16332.64</v>
      </c>
      <c r="BY122" s="31">
        <v>16965.79</v>
      </c>
      <c r="BZ122" s="30">
        <v>15289.41</v>
      </c>
      <c r="CA122" s="31">
        <v>15939.03</v>
      </c>
      <c r="CB122" s="30">
        <v>17547.689999999999</v>
      </c>
      <c r="CC122" s="31">
        <v>18228.97</v>
      </c>
      <c r="CD122" s="30">
        <v>16419.419999999998</v>
      </c>
      <c r="CE122" s="31">
        <v>17325.91</v>
      </c>
      <c r="CF122" s="30">
        <v>18759.150000000001</v>
      </c>
      <c r="CG122" s="31">
        <v>19564.53</v>
      </c>
      <c r="CH122" s="30">
        <v>17638.150000000001</v>
      </c>
      <c r="CI122" s="31" t="e">
        <f>#N/A</f>
        <v>#N/A</v>
      </c>
      <c r="CJ122" s="30" t="e">
        <f>#N/A</f>
        <v>#N/A</v>
      </c>
      <c r="CK122" s="31"/>
      <c r="CL122" s="30"/>
    </row>
    <row r="123" spans="1:90" s="32" customFormat="1" ht="15" customHeight="1" x14ac:dyDescent="0.3">
      <c r="A123" s="29" t="s">
        <v>56</v>
      </c>
      <c r="B123" s="30" t="s">
        <v>379</v>
      </c>
      <c r="C123" s="29" t="s">
        <v>124</v>
      </c>
      <c r="D123" s="30" t="s">
        <v>4</v>
      </c>
      <c r="E123" s="29" t="s">
        <v>4</v>
      </c>
      <c r="F123" s="30"/>
      <c r="G123" s="30" t="e">
        <f>#N/A</f>
        <v>#N/A</v>
      </c>
      <c r="H123" s="30" t="e">
        <f>#N/A</f>
        <v>#N/A</v>
      </c>
      <c r="I123" s="31" t="e">
        <f>#N/A</f>
        <v>#N/A</v>
      </c>
      <c r="J123" s="30" t="e">
        <f>#N/A</f>
        <v>#N/A</v>
      </c>
      <c r="K123" s="31" t="e">
        <f>#N/A</f>
        <v>#N/A</v>
      </c>
      <c r="L123" s="30" t="e">
        <f>#N/A</f>
        <v>#N/A</v>
      </c>
      <c r="M123" s="31" t="e">
        <f>#N/A</f>
        <v>#N/A</v>
      </c>
      <c r="N123" s="30" t="e">
        <f>#N/A</f>
        <v>#N/A</v>
      </c>
      <c r="O123" s="31" t="e">
        <f>#N/A</f>
        <v>#N/A</v>
      </c>
      <c r="P123" s="30" t="e">
        <f>#N/A</f>
        <v>#N/A</v>
      </c>
      <c r="Q123" s="31" t="e">
        <f>#N/A</f>
        <v>#N/A</v>
      </c>
      <c r="R123" s="30" t="e">
        <f>#N/A</f>
        <v>#N/A</v>
      </c>
      <c r="S123" s="31" t="e">
        <f>#N/A</f>
        <v>#N/A</v>
      </c>
      <c r="T123" s="30" t="e">
        <f>#N/A</f>
        <v>#N/A</v>
      </c>
      <c r="U123" s="31" t="e">
        <f>#N/A</f>
        <v>#N/A</v>
      </c>
      <c r="V123" s="30" t="e">
        <f>#N/A</f>
        <v>#N/A</v>
      </c>
      <c r="W123" s="31" t="e">
        <f>#N/A</f>
        <v>#N/A</v>
      </c>
      <c r="X123" s="30" t="e">
        <f>#N/A</f>
        <v>#N/A</v>
      </c>
      <c r="Y123" s="31" t="e">
        <f>#N/A</f>
        <v>#N/A</v>
      </c>
      <c r="Z123" s="30" t="e">
        <f>#N/A</f>
        <v>#N/A</v>
      </c>
      <c r="AA123" s="31" t="e">
        <f>#N/A</f>
        <v>#N/A</v>
      </c>
      <c r="AB123" s="30" t="e">
        <f>#N/A</f>
        <v>#N/A</v>
      </c>
      <c r="AC123" s="31" t="e">
        <f>#N/A</f>
        <v>#N/A</v>
      </c>
      <c r="AD123" s="30" t="e">
        <f>#N/A</f>
        <v>#N/A</v>
      </c>
      <c r="AE123" s="31" t="e">
        <f>#N/A</f>
        <v>#N/A</v>
      </c>
      <c r="AF123" s="30" t="e">
        <f>#N/A</f>
        <v>#N/A</v>
      </c>
      <c r="AG123" s="31" t="e">
        <f>#N/A</f>
        <v>#N/A</v>
      </c>
      <c r="AH123" s="30" t="e">
        <f>#N/A</f>
        <v>#N/A</v>
      </c>
      <c r="AI123" s="31" t="e">
        <f>#N/A</f>
        <v>#N/A</v>
      </c>
      <c r="AJ123" s="30" t="e">
        <f>#N/A</f>
        <v>#N/A</v>
      </c>
      <c r="AK123" s="31" t="e">
        <f>#N/A</f>
        <v>#N/A</v>
      </c>
      <c r="AL123" s="30" t="e">
        <f>#N/A</f>
        <v>#N/A</v>
      </c>
      <c r="AM123" s="31" t="e">
        <f>#N/A</f>
        <v>#N/A</v>
      </c>
      <c r="AN123" s="30" t="e">
        <f>#N/A</f>
        <v>#N/A</v>
      </c>
      <c r="AO123" s="31" t="e">
        <f>#N/A</f>
        <v>#N/A</v>
      </c>
      <c r="AP123" s="30" t="e">
        <f>#N/A</f>
        <v>#N/A</v>
      </c>
      <c r="AQ123" s="31" t="e">
        <f>#N/A</f>
        <v>#N/A</v>
      </c>
      <c r="AR123" s="30">
        <v>6895</v>
      </c>
      <c r="AS123" s="31">
        <v>7119</v>
      </c>
      <c r="AT123" s="30">
        <v>6372</v>
      </c>
      <c r="AU123" s="31">
        <v>6505</v>
      </c>
      <c r="AV123" s="30">
        <v>6414</v>
      </c>
      <c r="AW123" s="31">
        <v>5556</v>
      </c>
      <c r="AX123" s="30">
        <v>6687</v>
      </c>
      <c r="AY123" s="31">
        <v>6673</v>
      </c>
      <c r="AZ123" s="30">
        <v>6784</v>
      </c>
      <c r="BA123" s="31">
        <v>7188</v>
      </c>
      <c r="BB123" s="30">
        <v>7516</v>
      </c>
      <c r="BC123" s="31">
        <v>7505</v>
      </c>
      <c r="BD123" s="30">
        <v>7983</v>
      </c>
      <c r="BE123" s="31">
        <v>7728</v>
      </c>
      <c r="BF123" s="30">
        <v>7432</v>
      </c>
      <c r="BG123" s="31">
        <v>6928</v>
      </c>
      <c r="BH123" s="30">
        <v>8115</v>
      </c>
      <c r="BI123" s="31">
        <v>8219</v>
      </c>
      <c r="BJ123" s="30">
        <v>9024</v>
      </c>
      <c r="BK123" s="31">
        <v>8644</v>
      </c>
      <c r="BL123" s="30">
        <v>8015</v>
      </c>
      <c r="BM123" s="31">
        <v>10861</v>
      </c>
      <c r="BN123" s="30">
        <v>11490</v>
      </c>
      <c r="BO123" s="31">
        <v>10500</v>
      </c>
      <c r="BP123" s="30">
        <v>9097</v>
      </c>
      <c r="BQ123" s="31">
        <v>10313</v>
      </c>
      <c r="BR123" s="30">
        <v>8057</v>
      </c>
      <c r="BS123" s="31">
        <v>8010</v>
      </c>
      <c r="BT123" s="30">
        <v>8824</v>
      </c>
      <c r="BU123" s="31">
        <v>9052</v>
      </c>
      <c r="BV123" s="30">
        <v>8930</v>
      </c>
      <c r="BW123" s="31">
        <v>8459</v>
      </c>
      <c r="BX123" s="30">
        <v>8976</v>
      </c>
      <c r="BY123" s="31">
        <v>10022</v>
      </c>
      <c r="BZ123" s="30">
        <v>10541</v>
      </c>
      <c r="CA123" s="31">
        <v>10744</v>
      </c>
      <c r="CB123" s="30">
        <v>11498</v>
      </c>
      <c r="CC123" s="31">
        <v>13477</v>
      </c>
      <c r="CD123" s="30">
        <v>11602</v>
      </c>
      <c r="CE123" s="31">
        <v>11417</v>
      </c>
      <c r="CF123" s="30">
        <v>13425</v>
      </c>
      <c r="CG123" s="31">
        <v>15037</v>
      </c>
      <c r="CH123" s="30">
        <v>13996</v>
      </c>
      <c r="CI123" s="31" t="e">
        <f>#N/A</f>
        <v>#N/A</v>
      </c>
      <c r="CJ123" s="30" t="e">
        <f>#N/A</f>
        <v>#N/A</v>
      </c>
      <c r="CK123" s="31"/>
      <c r="CL123" s="30"/>
    </row>
    <row r="124" spans="1:90" s="32" customFormat="1" ht="15" customHeight="1" x14ac:dyDescent="0.3">
      <c r="A124" s="29" t="s">
        <v>56</v>
      </c>
      <c r="B124" s="30" t="s">
        <v>371</v>
      </c>
      <c r="C124" s="29" t="s">
        <v>129</v>
      </c>
      <c r="D124" s="30" t="s">
        <v>6</v>
      </c>
      <c r="E124" s="29" t="s">
        <v>6</v>
      </c>
      <c r="F124" s="30"/>
      <c r="G124" s="30" t="e">
        <f>#N/A</f>
        <v>#N/A</v>
      </c>
      <c r="H124" s="30" t="e">
        <f>#N/A</f>
        <v>#N/A</v>
      </c>
      <c r="I124" s="31" t="e">
        <f>#N/A</f>
        <v>#N/A</v>
      </c>
      <c r="J124" s="30" t="e">
        <f>#N/A</f>
        <v>#N/A</v>
      </c>
      <c r="K124" s="31" t="e">
        <f>#N/A</f>
        <v>#N/A</v>
      </c>
      <c r="L124" s="30" t="e">
        <f>#N/A</f>
        <v>#N/A</v>
      </c>
      <c r="M124" s="31" t="e">
        <f>#N/A</f>
        <v>#N/A</v>
      </c>
      <c r="N124" s="30" t="e">
        <f>#N/A</f>
        <v>#N/A</v>
      </c>
      <c r="O124" s="31">
        <v>5.6107954545454497</v>
      </c>
      <c r="P124" s="30">
        <v>5.43554006968641</v>
      </c>
      <c r="Q124" s="31">
        <v>5.2380952380952301</v>
      </c>
      <c r="R124" s="30">
        <v>4.5606975184439698</v>
      </c>
      <c r="S124" s="31">
        <v>4.7747141896435901</v>
      </c>
      <c r="T124" s="30">
        <v>5.2875082617316496</v>
      </c>
      <c r="U124" s="31">
        <v>3.6845507433742801</v>
      </c>
      <c r="V124" s="30">
        <v>3.5920461834509401</v>
      </c>
      <c r="W124" s="31">
        <v>3.85109114249037</v>
      </c>
      <c r="X124" s="30">
        <v>2.8248587570621502</v>
      </c>
      <c r="Y124" s="31">
        <v>4.3017456359102297</v>
      </c>
      <c r="Z124" s="30">
        <v>4.4582043343653099</v>
      </c>
      <c r="AA124" s="31">
        <v>4.3881334981458302</v>
      </c>
      <c r="AB124" s="30">
        <v>3.5409035409035301</v>
      </c>
      <c r="AC124" s="31">
        <v>3.1679617453675899</v>
      </c>
      <c r="AD124" s="30">
        <v>3.9122703023118102</v>
      </c>
      <c r="AE124" s="31">
        <v>4.0852575488454903</v>
      </c>
      <c r="AF124" s="30">
        <v>6.0731132075471601</v>
      </c>
      <c r="AG124" s="31">
        <v>6.8945538818076502</v>
      </c>
      <c r="AH124" s="30">
        <v>7.1876782658299998</v>
      </c>
      <c r="AI124" s="31">
        <v>6.76905574516495</v>
      </c>
      <c r="AJ124" s="30">
        <v>6.1145080600333603</v>
      </c>
      <c r="AK124" s="31">
        <v>5.96205962059621</v>
      </c>
      <c r="AL124" s="30">
        <v>5.1623203831825402</v>
      </c>
      <c r="AM124" s="31">
        <v>6.4464571124134498</v>
      </c>
      <c r="AN124" s="30">
        <v>7.75275013095861</v>
      </c>
      <c r="AO124" s="31">
        <v>9.2071611253196899</v>
      </c>
      <c r="AP124" s="30">
        <v>10.779352226720601</v>
      </c>
      <c r="AQ124" s="31">
        <v>9.0590590590590292</v>
      </c>
      <c r="AR124" s="30">
        <v>8.3616917841516791</v>
      </c>
      <c r="AS124" s="31">
        <v>10.2576112412178</v>
      </c>
      <c r="AT124" s="30">
        <v>11.1009593421654</v>
      </c>
      <c r="AU124" s="31">
        <v>12.5745754933456</v>
      </c>
      <c r="AV124" s="30">
        <v>11.4401076716016</v>
      </c>
      <c r="AW124" s="31">
        <v>9.5157179269328793</v>
      </c>
      <c r="AX124" s="30">
        <v>8.1414473684210602</v>
      </c>
      <c r="AY124" s="31">
        <v>8.56094578067672</v>
      </c>
      <c r="AZ124" s="30">
        <v>8.4943639291465391</v>
      </c>
      <c r="BA124" s="31">
        <v>7.9519006982156597</v>
      </c>
      <c r="BB124" s="30">
        <v>8.2509505703421908</v>
      </c>
      <c r="BC124" s="31">
        <v>7.7731881336838198</v>
      </c>
      <c r="BD124" s="30">
        <v>9.9072356215213393</v>
      </c>
      <c r="BE124" s="31">
        <v>10.0251527128998</v>
      </c>
      <c r="BF124" s="30">
        <v>9.7646645591851193</v>
      </c>
      <c r="BG124" s="31">
        <v>10.4878048780488</v>
      </c>
      <c r="BH124" s="30">
        <v>9.2167454422687296</v>
      </c>
      <c r="BI124" s="31">
        <v>10.0914435009797</v>
      </c>
      <c r="BJ124" s="30">
        <v>10.592000000000001</v>
      </c>
      <c r="BK124" s="31">
        <v>7.6631977294228903</v>
      </c>
      <c r="BL124" s="30">
        <v>7.4497681607418897</v>
      </c>
      <c r="BM124" s="31">
        <v>6.67457727677247</v>
      </c>
      <c r="BN124" s="30">
        <v>4.05092592592593</v>
      </c>
      <c r="BO124" s="31">
        <v>5.2724077328646803</v>
      </c>
      <c r="BP124" s="30">
        <v>5.09205983889529</v>
      </c>
      <c r="BQ124" s="31">
        <v>3.9488320355950801</v>
      </c>
      <c r="BR124" s="30">
        <v>5.3392658509454796</v>
      </c>
      <c r="BS124" s="31">
        <v>5.2587646076794803</v>
      </c>
      <c r="BT124" s="30">
        <v>5.66657541746509</v>
      </c>
      <c r="BU124" s="31">
        <v>5.1631888710540501</v>
      </c>
      <c r="BV124" s="30">
        <v>3.7486800422386599</v>
      </c>
      <c r="BW124" s="31">
        <v>3.5685963521014998</v>
      </c>
      <c r="BX124" s="30">
        <v>2.2020725388601101</v>
      </c>
      <c r="BY124" s="31">
        <v>2.9763418977359501</v>
      </c>
      <c r="BZ124" s="30">
        <v>4.55470737913486</v>
      </c>
      <c r="CA124" s="31">
        <v>4.5941807044410403</v>
      </c>
      <c r="CB124" s="30">
        <v>4.7908745247148197</v>
      </c>
      <c r="CC124" s="31">
        <v>3.85375494071147</v>
      </c>
      <c r="CD124" s="30">
        <v>2.60403991238744</v>
      </c>
      <c r="CE124" s="31">
        <v>2.4646168862860001</v>
      </c>
      <c r="CF124" s="30">
        <v>3.07208514755686</v>
      </c>
      <c r="CG124" s="31">
        <v>3.4728829686013198</v>
      </c>
      <c r="CH124" s="30">
        <v>5.8349146110056802</v>
      </c>
      <c r="CI124" s="31" t="e">
        <f>#N/A</f>
        <v>#N/A</v>
      </c>
      <c r="CJ124" s="30"/>
      <c r="CK124" s="31"/>
      <c r="CL124" s="30"/>
    </row>
    <row r="125" spans="1:90" s="32" customFormat="1" ht="15" customHeight="1" x14ac:dyDescent="0.3">
      <c r="A125" s="29" t="s">
        <v>56</v>
      </c>
      <c r="B125" s="30" t="s">
        <v>372</v>
      </c>
      <c r="C125" s="29" t="s">
        <v>124</v>
      </c>
      <c r="D125" s="30" t="s">
        <v>3</v>
      </c>
      <c r="E125" s="29" t="s">
        <v>125</v>
      </c>
      <c r="F125" s="30"/>
      <c r="G125" s="30">
        <v>10012</v>
      </c>
      <c r="H125" s="30">
        <v>10342</v>
      </c>
      <c r="I125" s="31">
        <v>11044</v>
      </c>
      <c r="J125" s="30">
        <v>10980</v>
      </c>
      <c r="K125" s="31">
        <v>11670</v>
      </c>
      <c r="L125" s="30">
        <v>10356</v>
      </c>
      <c r="M125" s="31">
        <v>10782</v>
      </c>
      <c r="N125" s="30">
        <v>10544</v>
      </c>
      <c r="O125" s="31">
        <v>11929</v>
      </c>
      <c r="P125" s="30">
        <v>12078</v>
      </c>
      <c r="Q125" s="31">
        <v>13589</v>
      </c>
      <c r="R125" s="30">
        <v>12786</v>
      </c>
      <c r="S125" s="31">
        <v>14287</v>
      </c>
      <c r="T125" s="30">
        <v>13408</v>
      </c>
      <c r="U125" s="31">
        <v>14634</v>
      </c>
      <c r="V125" s="30">
        <v>16631</v>
      </c>
      <c r="W125" s="31">
        <v>19306</v>
      </c>
      <c r="X125" s="30">
        <v>17674</v>
      </c>
      <c r="Y125" s="31">
        <v>18721</v>
      </c>
      <c r="Z125" s="30">
        <v>20962</v>
      </c>
      <c r="AA125" s="31">
        <v>26395</v>
      </c>
      <c r="AB125" s="30">
        <v>23550</v>
      </c>
      <c r="AC125" s="31">
        <v>24520</v>
      </c>
      <c r="AD125" s="30">
        <v>25150</v>
      </c>
      <c r="AE125" s="31">
        <v>29784</v>
      </c>
      <c r="AF125" s="30">
        <v>29154.7</v>
      </c>
      <c r="AG125" s="31">
        <v>32126.5</v>
      </c>
      <c r="AH125" s="30">
        <v>30742.5</v>
      </c>
      <c r="AI125" s="31">
        <v>34390.6</v>
      </c>
      <c r="AJ125" s="30">
        <v>35883.5</v>
      </c>
      <c r="AK125" s="31">
        <v>37675.300000000003</v>
      </c>
      <c r="AL125" s="30">
        <v>42209.5</v>
      </c>
      <c r="AM125" s="31">
        <v>47259.3</v>
      </c>
      <c r="AN125" s="30">
        <v>56327.9</v>
      </c>
      <c r="AO125" s="31">
        <v>52578.8</v>
      </c>
      <c r="AP125" s="30">
        <v>38662.300000000003</v>
      </c>
      <c r="AQ125" s="31">
        <v>37726.199999999997</v>
      </c>
      <c r="AR125" s="30">
        <v>38398.5</v>
      </c>
      <c r="AS125" s="31">
        <v>42551.8</v>
      </c>
      <c r="AT125" s="30">
        <v>46232.2</v>
      </c>
      <c r="AU125" s="31">
        <v>51568.9</v>
      </c>
      <c r="AV125" s="30">
        <v>56088.2</v>
      </c>
      <c r="AW125" s="31">
        <v>53689.1</v>
      </c>
      <c r="AX125" s="30">
        <v>65005.2</v>
      </c>
      <c r="AY125" s="31">
        <v>76353.8</v>
      </c>
      <c r="AZ125" s="30">
        <v>76527.58</v>
      </c>
      <c r="BA125" s="31">
        <v>77756.09</v>
      </c>
      <c r="BB125" s="30">
        <v>72267.42</v>
      </c>
      <c r="BC125" s="31">
        <v>79412.84</v>
      </c>
      <c r="BD125" s="30">
        <v>73537.56</v>
      </c>
      <c r="BE125" s="31">
        <v>71136.350000000006</v>
      </c>
      <c r="BF125" s="30">
        <v>72741.38</v>
      </c>
      <c r="BG125" s="31">
        <v>82985.37</v>
      </c>
      <c r="BH125" s="30">
        <v>73445.89</v>
      </c>
      <c r="BI125" s="31">
        <v>80308.960000000006</v>
      </c>
      <c r="BJ125" s="30">
        <v>78075.02</v>
      </c>
      <c r="BK125" s="31">
        <v>82585.850000000006</v>
      </c>
      <c r="BL125" s="30">
        <v>79773.41</v>
      </c>
      <c r="BM125" s="31">
        <v>81530.649999999994</v>
      </c>
      <c r="BN125" s="30">
        <v>78590.55</v>
      </c>
      <c r="BO125" s="31">
        <v>70457.39</v>
      </c>
      <c r="BP125" s="30">
        <v>66990.009999999995</v>
      </c>
      <c r="BQ125" s="31">
        <v>66734.2</v>
      </c>
      <c r="BR125" s="30">
        <v>63610.38</v>
      </c>
      <c r="BS125" s="31">
        <v>64956.49</v>
      </c>
      <c r="BT125" s="30">
        <v>65926.080000000002</v>
      </c>
      <c r="BU125" s="31">
        <v>66058.429999999993</v>
      </c>
      <c r="BV125" s="30">
        <v>67483.350000000006</v>
      </c>
      <c r="BW125" s="31">
        <v>75634.09</v>
      </c>
      <c r="BX125" s="30">
        <v>70403.48</v>
      </c>
      <c r="BY125" s="31">
        <v>72914.83</v>
      </c>
      <c r="BZ125" s="30">
        <v>75677.77</v>
      </c>
      <c r="CA125" s="31">
        <v>80605.490000000005</v>
      </c>
      <c r="CB125" s="30">
        <v>81959.759999999995</v>
      </c>
      <c r="CC125" s="31">
        <v>81462.34</v>
      </c>
      <c r="CD125" s="30">
        <v>80459.83</v>
      </c>
      <c r="CE125" s="31">
        <v>86004.59</v>
      </c>
      <c r="CF125" s="30">
        <v>80891.490000000005</v>
      </c>
      <c r="CG125" s="31">
        <v>78384.899999999994</v>
      </c>
      <c r="CH125" s="30">
        <v>79638.77</v>
      </c>
      <c r="CI125" s="31" t="e">
        <f>#N/A</f>
        <v>#N/A</v>
      </c>
      <c r="CJ125" s="30"/>
      <c r="CK125" s="31"/>
      <c r="CL125" s="30"/>
    </row>
    <row r="126" spans="1:90" s="32" customFormat="1" ht="15" customHeight="1" x14ac:dyDescent="0.3">
      <c r="A126" s="29" t="s">
        <v>56</v>
      </c>
      <c r="B126" s="30" t="s">
        <v>373</v>
      </c>
      <c r="C126" s="29" t="s">
        <v>124</v>
      </c>
      <c r="D126" s="30" t="s">
        <v>3</v>
      </c>
      <c r="E126" s="29" t="s">
        <v>127</v>
      </c>
      <c r="F126" s="30"/>
      <c r="G126" s="30">
        <v>13094</v>
      </c>
      <c r="H126" s="30">
        <v>12800</v>
      </c>
      <c r="I126" s="31">
        <v>12729</v>
      </c>
      <c r="J126" s="30">
        <v>12938</v>
      </c>
      <c r="K126" s="31">
        <v>12089</v>
      </c>
      <c r="L126" s="30">
        <v>12785</v>
      </c>
      <c r="M126" s="31">
        <v>13197</v>
      </c>
      <c r="N126" s="30">
        <v>12330</v>
      </c>
      <c r="O126" s="31">
        <v>12435</v>
      </c>
      <c r="P126" s="30">
        <v>13639</v>
      </c>
      <c r="Q126" s="31">
        <v>14821</v>
      </c>
      <c r="R126" s="30">
        <v>15637</v>
      </c>
      <c r="S126" s="31">
        <v>16093</v>
      </c>
      <c r="T126" s="30">
        <v>17666</v>
      </c>
      <c r="U126" s="31">
        <v>17874</v>
      </c>
      <c r="V126" s="30">
        <v>20936</v>
      </c>
      <c r="W126" s="31">
        <v>21776</v>
      </c>
      <c r="X126" s="30">
        <v>23777</v>
      </c>
      <c r="Y126" s="31">
        <v>25424</v>
      </c>
      <c r="Z126" s="30">
        <v>28804</v>
      </c>
      <c r="AA126" s="31">
        <v>33735</v>
      </c>
      <c r="AB126" s="30">
        <v>36371</v>
      </c>
      <c r="AC126" s="31">
        <v>37165</v>
      </c>
      <c r="AD126" s="30">
        <v>35599</v>
      </c>
      <c r="AE126" s="31">
        <v>38743</v>
      </c>
      <c r="AF126" s="30">
        <v>42430.6</v>
      </c>
      <c r="AG126" s="31">
        <v>47663.199999999997</v>
      </c>
      <c r="AH126" s="30">
        <v>49573.2</v>
      </c>
      <c r="AI126" s="31">
        <v>46068.2</v>
      </c>
      <c r="AJ126" s="30">
        <v>59536.1</v>
      </c>
      <c r="AK126" s="31">
        <v>59712</v>
      </c>
      <c r="AL126" s="30">
        <v>64053.599999999999</v>
      </c>
      <c r="AM126" s="31">
        <v>67222.5</v>
      </c>
      <c r="AN126" s="30">
        <v>88711.1</v>
      </c>
      <c r="AO126" s="31">
        <v>96284.4</v>
      </c>
      <c r="AP126" s="30">
        <v>68813.8</v>
      </c>
      <c r="AQ126" s="31">
        <v>49887</v>
      </c>
      <c r="AR126" s="30">
        <v>62432.1</v>
      </c>
      <c r="AS126" s="31">
        <v>65699.399999999994</v>
      </c>
      <c r="AT126" s="30">
        <v>79183.7</v>
      </c>
      <c r="AU126" s="31">
        <v>81057.7</v>
      </c>
      <c r="AV126" s="30">
        <v>90070.6</v>
      </c>
      <c r="AW126" s="31">
        <v>86289.4</v>
      </c>
      <c r="AX126" s="30">
        <v>92815.1</v>
      </c>
      <c r="AY126" s="31">
        <v>100594</v>
      </c>
      <c r="AZ126" s="30">
        <v>122699.57</v>
      </c>
      <c r="BA126" s="31">
        <v>120846.64</v>
      </c>
      <c r="BB126" s="30">
        <v>120321.60000000001</v>
      </c>
      <c r="BC126" s="31">
        <v>125451.7</v>
      </c>
      <c r="BD126" s="30">
        <v>116515.73</v>
      </c>
      <c r="BE126" s="31">
        <v>119978.16</v>
      </c>
      <c r="BF126" s="30">
        <v>127748.33</v>
      </c>
      <c r="BG126" s="31">
        <v>126494.46</v>
      </c>
      <c r="BH126" s="30">
        <v>120868.61</v>
      </c>
      <c r="BI126" s="31">
        <v>109610.71</v>
      </c>
      <c r="BJ126" s="30">
        <v>108428.03</v>
      </c>
      <c r="BK126" s="31">
        <v>111306.33</v>
      </c>
      <c r="BL126" s="30">
        <v>113206.88</v>
      </c>
      <c r="BM126" s="31">
        <v>120882.54</v>
      </c>
      <c r="BN126" s="30">
        <v>117524.52</v>
      </c>
      <c r="BO126" s="31">
        <v>96419.47</v>
      </c>
      <c r="BP126" s="30">
        <v>99880.5</v>
      </c>
      <c r="BQ126" s="31">
        <v>102390.25</v>
      </c>
      <c r="BR126" s="30">
        <v>95141.22</v>
      </c>
      <c r="BS126" s="31">
        <v>83595.789999999994</v>
      </c>
      <c r="BT126" s="30">
        <v>84892.42</v>
      </c>
      <c r="BU126" s="31">
        <v>90448.93</v>
      </c>
      <c r="BV126" s="30">
        <v>102559.43</v>
      </c>
      <c r="BW126" s="31">
        <v>106456.25</v>
      </c>
      <c r="BX126" s="30">
        <v>114168.41</v>
      </c>
      <c r="BY126" s="31">
        <v>108248.33</v>
      </c>
      <c r="BZ126" s="30">
        <v>120922.41</v>
      </c>
      <c r="CA126" s="31">
        <v>121373.64</v>
      </c>
      <c r="CB126" s="30">
        <v>128668.7</v>
      </c>
      <c r="CC126" s="31">
        <v>132931.88</v>
      </c>
      <c r="CD126" s="30">
        <v>130670.94</v>
      </c>
      <c r="CE126" s="31">
        <v>121735.74</v>
      </c>
      <c r="CF126" s="30">
        <v>130090.32</v>
      </c>
      <c r="CG126" s="31">
        <v>117899.48</v>
      </c>
      <c r="CH126" s="30">
        <v>113956.08</v>
      </c>
      <c r="CI126" s="31" t="e">
        <f>#N/A</f>
        <v>#N/A</v>
      </c>
      <c r="CJ126" s="30"/>
      <c r="CK126" s="31"/>
      <c r="CL126" s="30"/>
    </row>
    <row r="127" spans="1:90" s="32" customFormat="1" ht="15" customHeight="1" x14ac:dyDescent="0.3">
      <c r="A127" s="29" t="s">
        <v>56</v>
      </c>
      <c r="B127" s="30" t="s">
        <v>374</v>
      </c>
      <c r="C127" s="29" t="s">
        <v>375</v>
      </c>
      <c r="D127" s="30" t="s">
        <v>2</v>
      </c>
      <c r="E127" s="29" t="s">
        <v>153</v>
      </c>
      <c r="F127" s="30"/>
      <c r="G127" s="30">
        <v>47.45</v>
      </c>
      <c r="H127" s="30">
        <v>44.796666666666702</v>
      </c>
      <c r="I127" s="31">
        <v>44.9</v>
      </c>
      <c r="J127" s="30">
        <v>46.776666666666699</v>
      </c>
      <c r="K127" s="31">
        <v>48.97</v>
      </c>
      <c r="L127" s="30">
        <v>45.796666666666702</v>
      </c>
      <c r="M127" s="31">
        <v>46.023333333333298</v>
      </c>
      <c r="N127" s="30">
        <v>48.113333333333301</v>
      </c>
      <c r="O127" s="31">
        <v>50.496666666666698</v>
      </c>
      <c r="P127" s="30">
        <v>47.743333333333297</v>
      </c>
      <c r="Q127" s="31">
        <v>49.016666666666701</v>
      </c>
      <c r="R127" s="30">
        <v>50.89</v>
      </c>
      <c r="S127" s="31">
        <v>53.786666666666697</v>
      </c>
      <c r="T127" s="30">
        <v>50.49</v>
      </c>
      <c r="U127" s="31">
        <v>52.256666666666703</v>
      </c>
      <c r="V127" s="30">
        <v>54.606666666666698</v>
      </c>
      <c r="W127" s="31">
        <v>58.15</v>
      </c>
      <c r="X127" s="30">
        <v>55.86</v>
      </c>
      <c r="Y127" s="31">
        <v>58.6533333333333</v>
      </c>
      <c r="Z127" s="30">
        <v>61.363333333333301</v>
      </c>
      <c r="AA127" s="31">
        <v>64.886666666666699</v>
      </c>
      <c r="AB127" s="30">
        <v>61.75</v>
      </c>
      <c r="AC127" s="31">
        <v>62.72</v>
      </c>
      <c r="AD127" s="30">
        <v>66.319999999999993</v>
      </c>
      <c r="AE127" s="31">
        <v>72.133333333333297</v>
      </c>
      <c r="AF127" s="30">
        <v>68.153333333333293</v>
      </c>
      <c r="AG127" s="31">
        <v>70.606666666666698</v>
      </c>
      <c r="AH127" s="30">
        <v>75.84</v>
      </c>
      <c r="AI127" s="31">
        <v>82.203333333333305</v>
      </c>
      <c r="AJ127" s="30">
        <v>81.046666666666695</v>
      </c>
      <c r="AK127" s="31">
        <v>81.736666666666693</v>
      </c>
      <c r="AL127" s="30">
        <v>86.606666666666698</v>
      </c>
      <c r="AM127" s="31">
        <v>93.536666666666704</v>
      </c>
      <c r="AN127" s="30">
        <v>88.24</v>
      </c>
      <c r="AO127" s="31">
        <v>87.6933333333333</v>
      </c>
      <c r="AP127" s="30">
        <v>87.56</v>
      </c>
      <c r="AQ127" s="31">
        <v>88.026666666666699</v>
      </c>
      <c r="AR127" s="30">
        <v>86.653333333333293</v>
      </c>
      <c r="AS127" s="31">
        <v>90.1933333333333</v>
      </c>
      <c r="AT127" s="30">
        <v>92.893333333333302</v>
      </c>
      <c r="AU127" s="31">
        <v>100.37333333333299</v>
      </c>
      <c r="AV127" s="30">
        <v>94.993333333333297</v>
      </c>
      <c r="AW127" s="31">
        <v>96.356666666666698</v>
      </c>
      <c r="AX127" s="30">
        <v>100.893333333333</v>
      </c>
      <c r="AY127" s="31">
        <v>108.316666666667</v>
      </c>
      <c r="AZ127" s="30">
        <v>101.62</v>
      </c>
      <c r="BA127" s="31">
        <v>99.423333333333304</v>
      </c>
      <c r="BB127" s="30">
        <v>102.083333333333</v>
      </c>
      <c r="BC127" s="31">
        <v>109.003333333333</v>
      </c>
      <c r="BD127" s="30">
        <v>102.2</v>
      </c>
      <c r="BE127" s="31">
        <v>100.133333333333</v>
      </c>
      <c r="BF127" s="30">
        <v>103.033333333333</v>
      </c>
      <c r="BG127" s="31">
        <v>107.933333333333</v>
      </c>
      <c r="BH127" s="30">
        <v>103.3</v>
      </c>
      <c r="BI127" s="31">
        <v>104.9</v>
      </c>
      <c r="BJ127" s="30">
        <v>106.166666666667</v>
      </c>
      <c r="BK127" s="31">
        <v>112.5</v>
      </c>
      <c r="BL127" s="30">
        <v>109.1</v>
      </c>
      <c r="BM127" s="31">
        <v>109.533333333333</v>
      </c>
      <c r="BN127" s="30">
        <v>110.23333333333299</v>
      </c>
      <c r="BO127" s="31">
        <v>115.166666666667</v>
      </c>
      <c r="BP127" s="30">
        <v>110.366666666667</v>
      </c>
      <c r="BQ127" s="31">
        <v>112.133333333333</v>
      </c>
      <c r="BR127" s="30">
        <v>114.9</v>
      </c>
      <c r="BS127" s="31">
        <v>121.433333333333</v>
      </c>
      <c r="BT127" s="30">
        <v>118.23333333333299</v>
      </c>
      <c r="BU127" s="31">
        <v>117.166666666667</v>
      </c>
      <c r="BV127" s="30">
        <v>119.3</v>
      </c>
      <c r="BW127" s="31">
        <v>125.166666666667</v>
      </c>
      <c r="BX127" s="30">
        <v>120.466666666667</v>
      </c>
      <c r="BY127" s="31">
        <v>121.066666666667</v>
      </c>
      <c r="BZ127" s="30">
        <v>126.3</v>
      </c>
      <c r="CA127" s="31">
        <v>133.333333333333</v>
      </c>
      <c r="CB127" s="30">
        <v>126.633333333333</v>
      </c>
      <c r="CC127" s="31">
        <v>127.5</v>
      </c>
      <c r="CD127" s="30">
        <v>130.933333333333</v>
      </c>
      <c r="CE127" s="31">
        <v>135.36666666666699</v>
      </c>
      <c r="CF127" s="30">
        <v>130.4</v>
      </c>
      <c r="CG127" s="31">
        <v>126.966666666667</v>
      </c>
      <c r="CH127" s="30">
        <v>128.80000000000001</v>
      </c>
      <c r="CI127" s="31" t="e">
        <f>#N/A</f>
        <v>#N/A</v>
      </c>
      <c r="CJ127" s="30"/>
      <c r="CK127" s="31"/>
      <c r="CL127" s="30"/>
    </row>
    <row r="128" spans="1:90" s="32" customFormat="1" ht="15" customHeight="1" x14ac:dyDescent="0.3">
      <c r="A128" s="29" t="s">
        <v>56</v>
      </c>
      <c r="B128" s="30" t="s">
        <v>376</v>
      </c>
      <c r="C128" s="29" t="s">
        <v>265</v>
      </c>
      <c r="D128" s="30" t="s">
        <v>5</v>
      </c>
      <c r="E128" s="29" t="s">
        <v>163</v>
      </c>
      <c r="F128" s="30"/>
      <c r="G128" s="30" t="e">
        <f>#N/A</f>
        <v>#N/A</v>
      </c>
      <c r="H128" s="30" t="e">
        <f>#N/A</f>
        <v>#N/A</v>
      </c>
      <c r="I128" s="31" t="e">
        <f>#N/A</f>
        <v>#N/A</v>
      </c>
      <c r="J128" s="30" t="e">
        <f>#N/A</f>
        <v>#N/A</v>
      </c>
      <c r="K128" s="31" t="e">
        <f>#N/A</f>
        <v>#N/A</v>
      </c>
      <c r="L128" s="30" t="e">
        <f>#N/A</f>
        <v>#N/A</v>
      </c>
      <c r="M128" s="31" t="e">
        <f>#N/A</f>
        <v>#N/A</v>
      </c>
      <c r="N128" s="30" t="e">
        <f>#N/A</f>
        <v>#N/A</v>
      </c>
      <c r="O128" s="31" t="e">
        <f>#N/A</f>
        <v>#N/A</v>
      </c>
      <c r="P128" s="30" t="e">
        <f>#N/A</f>
        <v>#N/A</v>
      </c>
      <c r="Q128" s="31" t="e">
        <f>#N/A</f>
        <v>#N/A</v>
      </c>
      <c r="R128" s="30" t="e">
        <f>#N/A</f>
        <v>#N/A</v>
      </c>
      <c r="S128" s="31" t="e">
        <f>#N/A</f>
        <v>#N/A</v>
      </c>
      <c r="T128" s="30" t="e">
        <f>#N/A</f>
        <v>#N/A</v>
      </c>
      <c r="U128" s="31" t="e">
        <f>#N/A</f>
        <v>#N/A</v>
      </c>
      <c r="V128" s="30" t="e">
        <f>#N/A</f>
        <v>#N/A</v>
      </c>
      <c r="W128" s="31" t="e">
        <f>#N/A</f>
        <v>#N/A</v>
      </c>
      <c r="X128" s="30" t="e">
        <f>#N/A</f>
        <v>#N/A</v>
      </c>
      <c r="Y128" s="31" t="e">
        <f>#N/A</f>
        <v>#N/A</v>
      </c>
      <c r="Z128" s="30" t="e">
        <f>#N/A</f>
        <v>#N/A</v>
      </c>
      <c r="AA128" s="31">
        <v>1107915</v>
      </c>
      <c r="AB128" s="30">
        <v>720780</v>
      </c>
      <c r="AC128" s="31">
        <v>838910</v>
      </c>
      <c r="AD128" s="30">
        <v>1251005</v>
      </c>
      <c r="AE128" s="31">
        <v>1289588</v>
      </c>
      <c r="AF128" s="30">
        <v>842586</v>
      </c>
      <c r="AG128" s="31">
        <v>939610</v>
      </c>
      <c r="AH128" s="30">
        <v>1375383</v>
      </c>
      <c r="AI128" s="31">
        <v>1509817</v>
      </c>
      <c r="AJ128" s="30">
        <v>937931</v>
      </c>
      <c r="AK128" s="31">
        <v>1060204</v>
      </c>
      <c r="AL128" s="30">
        <v>1573552</v>
      </c>
      <c r="AM128" s="31">
        <v>1603039</v>
      </c>
      <c r="AN128" s="30">
        <v>1007001</v>
      </c>
      <c r="AO128" s="31">
        <v>1156963</v>
      </c>
      <c r="AP128" s="30">
        <v>1515600</v>
      </c>
      <c r="AQ128" s="31">
        <v>1413157</v>
      </c>
      <c r="AR128" s="30">
        <v>1005080</v>
      </c>
      <c r="AS128" s="31">
        <v>1133314</v>
      </c>
      <c r="AT128" s="30">
        <v>1616148</v>
      </c>
      <c r="AU128" s="31">
        <v>1633023</v>
      </c>
      <c r="AV128" s="30">
        <v>1088685</v>
      </c>
      <c r="AW128" s="31">
        <v>1258709</v>
      </c>
      <c r="AX128" s="30">
        <v>1795275</v>
      </c>
      <c r="AY128" s="31">
        <v>1786045</v>
      </c>
      <c r="AZ128" s="30">
        <v>1235414</v>
      </c>
      <c r="BA128" s="31">
        <v>1321512</v>
      </c>
      <c r="BB128" s="30">
        <v>1966251</v>
      </c>
      <c r="BC128" s="31">
        <v>1968651</v>
      </c>
      <c r="BD128" s="30">
        <v>1255447</v>
      </c>
      <c r="BE128" s="31">
        <v>1343002</v>
      </c>
      <c r="BF128" s="30">
        <v>2010645</v>
      </c>
      <c r="BG128" s="31">
        <v>2048420</v>
      </c>
      <c r="BH128" s="30">
        <v>1319256</v>
      </c>
      <c r="BI128" s="31">
        <v>1446326</v>
      </c>
      <c r="BJ128" s="30">
        <v>2153599</v>
      </c>
      <c r="BK128" s="31">
        <v>2203905</v>
      </c>
      <c r="BL128" s="30">
        <v>1502392</v>
      </c>
      <c r="BM128" s="31">
        <v>1653763</v>
      </c>
      <c r="BN128" s="30">
        <v>2319039</v>
      </c>
      <c r="BO128" s="31">
        <v>2281015</v>
      </c>
      <c r="BP128" s="30">
        <v>1563761</v>
      </c>
      <c r="BQ128" s="31">
        <v>1770401</v>
      </c>
      <c r="BR128" s="30">
        <v>2409956</v>
      </c>
      <c r="BS128" s="31">
        <v>2502422</v>
      </c>
      <c r="BT128" s="30">
        <v>1666442</v>
      </c>
      <c r="BU128" s="31">
        <v>1994122</v>
      </c>
      <c r="BV128" s="30">
        <v>2641425</v>
      </c>
      <c r="BW128" s="31">
        <v>2781070</v>
      </c>
      <c r="BX128" s="30">
        <v>2003777</v>
      </c>
      <c r="BY128" s="31">
        <v>2218402</v>
      </c>
      <c r="BZ128" s="30">
        <v>3032554</v>
      </c>
      <c r="CA128" s="31">
        <v>3115820</v>
      </c>
      <c r="CB128" s="30">
        <v>2035501</v>
      </c>
      <c r="CC128" s="31">
        <v>2312343</v>
      </c>
      <c r="CD128" s="30">
        <v>3094265</v>
      </c>
      <c r="CE128" s="31">
        <v>3163940</v>
      </c>
      <c r="CF128" s="30">
        <v>2102958</v>
      </c>
      <c r="CG128" s="31">
        <v>2366556</v>
      </c>
      <c r="CH128" s="30">
        <v>3261851</v>
      </c>
      <c r="CI128" s="31" t="e">
        <f>#N/A</f>
        <v>#N/A</v>
      </c>
      <c r="CJ128" s="30"/>
      <c r="CK128" s="31"/>
      <c r="CL128" s="30"/>
    </row>
    <row r="129" spans="1:90" s="32" customFormat="1" ht="15" customHeight="1" x14ac:dyDescent="0.3">
      <c r="A129" s="29" t="s">
        <v>56</v>
      </c>
      <c r="B129" s="30" t="s">
        <v>377</v>
      </c>
      <c r="C129" s="29" t="s">
        <v>378</v>
      </c>
      <c r="D129" s="30" t="s">
        <v>5</v>
      </c>
      <c r="E129" s="29" t="s">
        <v>231</v>
      </c>
      <c r="F129" s="30"/>
      <c r="G129" s="30" t="e">
        <f>#N/A</f>
        <v>#N/A</v>
      </c>
      <c r="H129" s="30" t="e">
        <f>#N/A</f>
        <v>#N/A</v>
      </c>
      <c r="I129" s="31" t="e">
        <f>#N/A</f>
        <v>#N/A</v>
      </c>
      <c r="J129" s="30" t="e">
        <f>#N/A</f>
        <v>#N/A</v>
      </c>
      <c r="K129" s="31" t="e">
        <f>#N/A</f>
        <v>#N/A</v>
      </c>
      <c r="L129" s="30" t="e">
        <f>#N/A</f>
        <v>#N/A</v>
      </c>
      <c r="M129" s="31" t="e">
        <f>#N/A</f>
        <v>#N/A</v>
      </c>
      <c r="N129" s="30" t="e">
        <f>#N/A</f>
        <v>#N/A</v>
      </c>
      <c r="O129" s="31" t="e">
        <f>#N/A</f>
        <v>#N/A</v>
      </c>
      <c r="P129" s="30" t="e">
        <f>#N/A</f>
        <v>#N/A</v>
      </c>
      <c r="Q129" s="31" t="e">
        <f>#N/A</f>
        <v>#N/A</v>
      </c>
      <c r="R129" s="30" t="e">
        <f>#N/A</f>
        <v>#N/A</v>
      </c>
      <c r="S129" s="31" t="e">
        <f>#N/A</f>
        <v>#N/A</v>
      </c>
      <c r="T129" s="30" t="e">
        <f>#N/A</f>
        <v>#N/A</v>
      </c>
      <c r="U129" s="31" t="e">
        <f>#N/A</f>
        <v>#N/A</v>
      </c>
      <c r="V129" s="30" t="e">
        <f>#N/A</f>
        <v>#N/A</v>
      </c>
      <c r="W129" s="31" t="e">
        <f>#N/A</f>
        <v>#N/A</v>
      </c>
      <c r="X129" s="30" t="e">
        <f>#N/A</f>
        <v>#N/A</v>
      </c>
      <c r="Y129" s="31" t="e">
        <f>#N/A</f>
        <v>#N/A</v>
      </c>
      <c r="Z129" s="30" t="e">
        <f>#N/A</f>
        <v>#N/A</v>
      </c>
      <c r="AA129" s="31">
        <v>9393</v>
      </c>
      <c r="AB129" s="30">
        <v>6257</v>
      </c>
      <c r="AC129" s="31">
        <v>6964</v>
      </c>
      <c r="AD129" s="30">
        <v>10509</v>
      </c>
      <c r="AE129" s="31">
        <v>11141</v>
      </c>
      <c r="AF129" s="30">
        <v>7766</v>
      </c>
      <c r="AG129" s="31">
        <v>8328</v>
      </c>
      <c r="AH129" s="30">
        <v>11790</v>
      </c>
      <c r="AI129" s="31">
        <v>13243</v>
      </c>
      <c r="AJ129" s="30">
        <v>8610</v>
      </c>
      <c r="AK129" s="31">
        <v>9110</v>
      </c>
      <c r="AL129" s="30">
        <v>13397</v>
      </c>
      <c r="AM129" s="31">
        <v>14407</v>
      </c>
      <c r="AN129" s="30">
        <v>10431</v>
      </c>
      <c r="AO129" s="31">
        <v>12196</v>
      </c>
      <c r="AP129" s="30">
        <v>14260</v>
      </c>
      <c r="AQ129" s="31">
        <v>13582</v>
      </c>
      <c r="AR129" s="30">
        <v>11111</v>
      </c>
      <c r="AS129" s="31">
        <v>12896</v>
      </c>
      <c r="AT129" s="30">
        <v>17371</v>
      </c>
      <c r="AU129" s="31">
        <v>17746</v>
      </c>
      <c r="AV129" s="30">
        <v>13627</v>
      </c>
      <c r="AW129" s="31">
        <v>14742</v>
      </c>
      <c r="AX129" s="30">
        <v>18774</v>
      </c>
      <c r="AY129" s="31">
        <v>18952</v>
      </c>
      <c r="AZ129" s="30">
        <v>16211</v>
      </c>
      <c r="BA129" s="31">
        <v>18598</v>
      </c>
      <c r="BB129" s="30">
        <v>23830</v>
      </c>
      <c r="BC129" s="31">
        <v>24968</v>
      </c>
      <c r="BD129" s="30">
        <v>18792</v>
      </c>
      <c r="BE129" s="31">
        <v>22301</v>
      </c>
      <c r="BF129" s="30">
        <v>28426</v>
      </c>
      <c r="BG129" s="31">
        <v>30585</v>
      </c>
      <c r="BH129" s="30">
        <v>21002</v>
      </c>
      <c r="BI129" s="31">
        <v>24782</v>
      </c>
      <c r="BJ129" s="30">
        <v>31302</v>
      </c>
      <c r="BK129" s="31">
        <v>33653</v>
      </c>
      <c r="BL129" s="30">
        <v>25481</v>
      </c>
      <c r="BM129" s="31">
        <v>29726</v>
      </c>
      <c r="BN129" s="30">
        <v>34460</v>
      </c>
      <c r="BO129" s="31">
        <v>34875</v>
      </c>
      <c r="BP129" s="30">
        <v>29160</v>
      </c>
      <c r="BQ129" s="31">
        <v>33808</v>
      </c>
      <c r="BR129" s="30">
        <v>37350</v>
      </c>
      <c r="BS129" s="31">
        <v>40317</v>
      </c>
      <c r="BT129" s="30">
        <v>32432</v>
      </c>
      <c r="BU129" s="31">
        <v>38480</v>
      </c>
      <c r="BV129" s="30">
        <v>42917</v>
      </c>
      <c r="BW129" s="31">
        <v>45819</v>
      </c>
      <c r="BX129" s="30">
        <v>39486</v>
      </c>
      <c r="BY129" s="31">
        <v>42447</v>
      </c>
      <c r="BZ129" s="30">
        <v>50122</v>
      </c>
      <c r="CA129" s="31">
        <v>52734</v>
      </c>
      <c r="CB129" s="30">
        <v>42771</v>
      </c>
      <c r="CC129" s="31">
        <v>48618</v>
      </c>
      <c r="CD129" s="30">
        <v>50759</v>
      </c>
      <c r="CE129" s="31">
        <v>52116</v>
      </c>
      <c r="CF129" s="30">
        <v>46565</v>
      </c>
      <c r="CG129" s="31">
        <v>52799</v>
      </c>
      <c r="CH129" s="30">
        <v>59491</v>
      </c>
      <c r="CI129" s="31" t="e">
        <f>#N/A</f>
        <v>#N/A</v>
      </c>
      <c r="CJ129" s="30"/>
      <c r="CK129" s="31"/>
      <c r="CL129" s="30"/>
    </row>
    <row r="130" spans="1:90" s="32" customFormat="1" ht="15" customHeight="1" x14ac:dyDescent="0.3">
      <c r="A130" s="29" t="s">
        <v>56</v>
      </c>
      <c r="B130" s="30" t="s">
        <v>381</v>
      </c>
      <c r="C130" s="29" t="s">
        <v>132</v>
      </c>
      <c r="D130" s="30" t="s">
        <v>7</v>
      </c>
      <c r="E130" s="29" t="s">
        <v>133</v>
      </c>
      <c r="F130" s="30"/>
      <c r="G130" s="30">
        <v>43.583100000000002</v>
      </c>
      <c r="H130" s="30">
        <v>44.1026666666667</v>
      </c>
      <c r="I130" s="31">
        <v>45.449033333333297</v>
      </c>
      <c r="J130" s="30">
        <v>46.624333333333297</v>
      </c>
      <c r="K130" s="31">
        <v>46.560366666666702</v>
      </c>
      <c r="L130" s="30">
        <v>46.902500000000003</v>
      </c>
      <c r="M130" s="31">
        <v>47.302599999999998</v>
      </c>
      <c r="N130" s="30">
        <v>47.977366666666697</v>
      </c>
      <c r="O130" s="31">
        <v>48.5850333333333</v>
      </c>
      <c r="P130" s="30">
        <v>48.960533333333302</v>
      </c>
      <c r="Q130" s="31">
        <v>48.596866666666699</v>
      </c>
      <c r="R130" s="30">
        <v>48.255466666666699</v>
      </c>
      <c r="S130" s="31">
        <v>47.769366666666699</v>
      </c>
      <c r="T130" s="30">
        <v>47.055733333333301</v>
      </c>
      <c r="U130" s="31">
        <v>46.0033666666667</v>
      </c>
      <c r="V130" s="30">
        <v>45.499133333333297</v>
      </c>
      <c r="W130" s="31">
        <v>45.247966666666699</v>
      </c>
      <c r="X130" s="30">
        <v>44.896233333333299</v>
      </c>
      <c r="Y130" s="31">
        <v>46.159199999999998</v>
      </c>
      <c r="Z130" s="30">
        <v>44.962433333333301</v>
      </c>
      <c r="AA130" s="31">
        <v>43.708266666666702</v>
      </c>
      <c r="AB130" s="30">
        <v>43.604566666666699</v>
      </c>
      <c r="AC130" s="31">
        <v>43.691866666666698</v>
      </c>
      <c r="AD130" s="30">
        <v>45.395200000000003</v>
      </c>
      <c r="AE130" s="31">
        <v>44.402299999999997</v>
      </c>
      <c r="AF130" s="30">
        <v>45.470833333333303</v>
      </c>
      <c r="AG130" s="31">
        <v>46.372100000000003</v>
      </c>
      <c r="AH130" s="30">
        <v>44.9722333333333</v>
      </c>
      <c r="AI130" s="31">
        <v>44.173200000000001</v>
      </c>
      <c r="AJ130" s="30">
        <v>41.234166666666702</v>
      </c>
      <c r="AK130" s="31">
        <v>40.5242</v>
      </c>
      <c r="AL130" s="30">
        <v>39.467566666666698</v>
      </c>
      <c r="AM130" s="31">
        <v>39.813566666666702</v>
      </c>
      <c r="AN130" s="30">
        <v>41.660499999999999</v>
      </c>
      <c r="AO130" s="31">
        <v>43.779800000000002</v>
      </c>
      <c r="AP130" s="30">
        <v>48.771233333333299</v>
      </c>
      <c r="AQ130" s="31">
        <v>49.761433333333301</v>
      </c>
      <c r="AR130" s="30">
        <v>48.789833333333299</v>
      </c>
      <c r="AS130" s="31">
        <v>48.417466666666698</v>
      </c>
      <c r="AT130" s="30">
        <v>46.640033333333299</v>
      </c>
      <c r="AU130" s="31">
        <v>45.928933333333298</v>
      </c>
      <c r="AV130" s="30">
        <v>45.622633333333297</v>
      </c>
      <c r="AW130" s="31">
        <v>46.487499999999997</v>
      </c>
      <c r="AX130" s="30">
        <v>44.862499999999997</v>
      </c>
      <c r="AY130" s="31">
        <v>45.273600000000002</v>
      </c>
      <c r="AZ130" s="30">
        <v>44.708233333333297</v>
      </c>
      <c r="BA130" s="31">
        <v>45.777466666666697</v>
      </c>
      <c r="BB130" s="30">
        <v>50.9226666666667</v>
      </c>
      <c r="BC130" s="31">
        <v>50.275599999999997</v>
      </c>
      <c r="BD130" s="30">
        <v>54.102200000000003</v>
      </c>
      <c r="BE130" s="31">
        <v>55.220033333333298</v>
      </c>
      <c r="BF130" s="30">
        <v>54.149166666666702</v>
      </c>
      <c r="BG130" s="31">
        <v>54.165033333333298</v>
      </c>
      <c r="BH130" s="30">
        <v>55.9279333333333</v>
      </c>
      <c r="BI130" s="31">
        <v>62.245433333333303</v>
      </c>
      <c r="BJ130" s="30">
        <v>62.052966666666698</v>
      </c>
      <c r="BK130" s="31">
        <v>61.781333333333301</v>
      </c>
      <c r="BL130" s="30">
        <v>59.797433333333302</v>
      </c>
      <c r="BM130" s="31">
        <v>60.6062333333333</v>
      </c>
      <c r="BN130" s="30">
        <v>61.933066666666697</v>
      </c>
      <c r="BO130" s="31">
        <v>62.237766666666701</v>
      </c>
      <c r="BP130" s="30">
        <v>63.471400000000003</v>
      </c>
      <c r="BQ130" s="31">
        <v>64.9750333333333</v>
      </c>
      <c r="BR130" s="30">
        <v>65.923533333333296</v>
      </c>
      <c r="BS130" s="31">
        <v>67.503966666666699</v>
      </c>
      <c r="BT130" s="30">
        <v>66.891033333333297</v>
      </c>
      <c r="BU130" s="31">
        <v>66.961633333333296</v>
      </c>
      <c r="BV130" s="30">
        <v>67.424599999999998</v>
      </c>
      <c r="BW130" s="31">
        <v>67.010866666666701</v>
      </c>
      <c r="BX130" s="30">
        <v>64.458299999999994</v>
      </c>
      <c r="BY130" s="31">
        <v>64.288399999999996</v>
      </c>
      <c r="BZ130" s="30">
        <v>64.728733333333295</v>
      </c>
      <c r="CA130" s="31">
        <v>64.343999999999994</v>
      </c>
      <c r="CB130" s="30">
        <v>66.989599999999996</v>
      </c>
      <c r="CC130" s="31">
        <v>70.151733333333297</v>
      </c>
      <c r="CD130" s="30">
        <v>72.072533333333297</v>
      </c>
      <c r="CE130" s="31">
        <v>70.477766666666696</v>
      </c>
      <c r="CF130" s="30">
        <v>69.546466666666703</v>
      </c>
      <c r="CG130" s="31">
        <v>70.4292333333333</v>
      </c>
      <c r="CH130" s="30">
        <v>71.227900000000005</v>
      </c>
      <c r="CI130" s="31">
        <v>72.384333333333402</v>
      </c>
      <c r="CJ130" s="30" t="e">
        <f>#N/A</f>
        <v>#N/A</v>
      </c>
      <c r="CK130" s="31"/>
      <c r="CL130" s="30"/>
    </row>
    <row r="131" spans="1:90" s="32" customFormat="1" ht="15" customHeight="1" x14ac:dyDescent="0.3">
      <c r="A131" s="29" t="s">
        <v>65</v>
      </c>
      <c r="B131" s="30" t="s">
        <v>382</v>
      </c>
      <c r="C131" s="29" t="s">
        <v>383</v>
      </c>
      <c r="D131" s="30" t="s">
        <v>1</v>
      </c>
      <c r="E131" s="29" t="s">
        <v>115</v>
      </c>
      <c r="F131" s="30" t="s">
        <v>384</v>
      </c>
      <c r="G131" s="30">
        <v>1001155.5</v>
      </c>
      <c r="H131" s="30">
        <v>995352.8</v>
      </c>
      <c r="I131" s="31">
        <v>1037472.8</v>
      </c>
      <c r="J131" s="30">
        <v>1024254.5</v>
      </c>
      <c r="K131" s="31">
        <v>1039883.1</v>
      </c>
      <c r="L131" s="30">
        <v>1052784.3</v>
      </c>
      <c r="M131" s="31">
        <v>1073179.3</v>
      </c>
      <c r="N131" s="30">
        <v>1040249.5</v>
      </c>
      <c r="O131" s="31">
        <v>1076487.7</v>
      </c>
      <c r="P131" s="30">
        <v>1097134.1000000001</v>
      </c>
      <c r="Q131" s="31">
        <v>1132755.3</v>
      </c>
      <c r="R131" s="30">
        <v>1088971.3</v>
      </c>
      <c r="S131" s="31">
        <v>1129322.1000000001</v>
      </c>
      <c r="T131" s="30">
        <v>1152322.3999999999</v>
      </c>
      <c r="U131" s="31">
        <v>1184405.6000000001</v>
      </c>
      <c r="V131" s="30">
        <v>1139412.2</v>
      </c>
      <c r="W131" s="31">
        <v>1175615.3</v>
      </c>
      <c r="X131" s="30">
        <v>1202883.5</v>
      </c>
      <c r="Y131" s="31">
        <v>1237681.5</v>
      </c>
      <c r="Z131" s="30">
        <v>1220976.8999999999</v>
      </c>
      <c r="AA131" s="31">
        <v>1245740.3999999999</v>
      </c>
      <c r="AB131" s="30">
        <v>1273508</v>
      </c>
      <c r="AC131" s="31">
        <v>1309940</v>
      </c>
      <c r="AD131" s="30">
        <v>1283327.6000000001</v>
      </c>
      <c r="AE131" s="31">
        <v>1309611.8</v>
      </c>
      <c r="AF131" s="30">
        <v>1336334.8999999999</v>
      </c>
      <c r="AG131" s="31">
        <v>1386755</v>
      </c>
      <c r="AH131" s="30">
        <v>1361051.3</v>
      </c>
      <c r="AI131" s="31">
        <v>1388910.6</v>
      </c>
      <c r="AJ131" s="30">
        <v>1426227.4</v>
      </c>
      <c r="AK131" s="31">
        <v>1480283.6</v>
      </c>
      <c r="AL131" s="30">
        <v>1440566.2</v>
      </c>
      <c r="AM131" s="31">
        <v>1475278</v>
      </c>
      <c r="AN131" s="30">
        <v>1536361.9</v>
      </c>
      <c r="AO131" s="31">
        <v>1605665.9</v>
      </c>
      <c r="AP131" s="30">
        <v>1545541.2</v>
      </c>
      <c r="AQ131" s="31">
        <v>1548190.9</v>
      </c>
      <c r="AR131" s="30">
        <v>1600949.4</v>
      </c>
      <c r="AS131" s="31">
        <v>1671853.3</v>
      </c>
      <c r="AT131" s="30">
        <v>1631616.2</v>
      </c>
      <c r="AU131" s="31">
        <v>1642356.3</v>
      </c>
      <c r="AV131" s="30">
        <v>1709132</v>
      </c>
      <c r="AW131" s="31">
        <v>1775109.9</v>
      </c>
      <c r="AX131" s="30">
        <v>1737534.9</v>
      </c>
      <c r="AY131" s="31">
        <v>1748731.2</v>
      </c>
      <c r="AZ131" s="30">
        <v>1816268.2</v>
      </c>
      <c r="BA131" s="31">
        <v>1881849.7</v>
      </c>
      <c r="BB131" s="30">
        <v>1840786.2</v>
      </c>
      <c r="BC131" s="31">
        <v>1855580.2</v>
      </c>
      <c r="BD131" s="30">
        <v>1929018.7</v>
      </c>
      <c r="BE131" s="31">
        <v>1993632.3</v>
      </c>
      <c r="BF131" s="30">
        <v>1948852.2</v>
      </c>
      <c r="BG131" s="31">
        <v>1958395.5</v>
      </c>
      <c r="BH131" s="30">
        <v>2036816.6</v>
      </c>
      <c r="BI131" s="31">
        <v>2103598.1</v>
      </c>
      <c r="BJ131" s="30">
        <v>2057687.6</v>
      </c>
      <c r="BK131" s="31">
        <v>2058584.9</v>
      </c>
      <c r="BL131" s="30">
        <v>2137385.6</v>
      </c>
      <c r="BM131" s="31">
        <v>2207343.6</v>
      </c>
      <c r="BN131" s="30">
        <v>2161552.5</v>
      </c>
      <c r="BO131" s="31">
        <v>2158040</v>
      </c>
      <c r="BP131" s="30">
        <v>2238704.4</v>
      </c>
      <c r="BQ131" s="31">
        <v>2312843.5</v>
      </c>
      <c r="BR131" s="30">
        <v>2272929.2000000002</v>
      </c>
      <c r="BS131" s="31">
        <v>2264721</v>
      </c>
      <c r="BT131" s="30">
        <v>2355445</v>
      </c>
      <c r="BU131" s="31">
        <v>2429260.6</v>
      </c>
      <c r="BV131" s="30">
        <v>2385186.7999999998</v>
      </c>
      <c r="BW131" s="31">
        <v>2378146.4</v>
      </c>
      <c r="BX131" s="30">
        <v>2473512.9</v>
      </c>
      <c r="BY131" s="31">
        <v>2552296.9</v>
      </c>
      <c r="BZ131" s="30">
        <v>2508971.9</v>
      </c>
      <c r="CA131" s="31">
        <v>2498580.4</v>
      </c>
      <c r="CB131" s="30">
        <v>2603764.5</v>
      </c>
      <c r="CC131" s="31">
        <v>2684167</v>
      </c>
      <c r="CD131" s="30">
        <v>2638885.4</v>
      </c>
      <c r="CE131" s="31">
        <v>2625156.2000000002</v>
      </c>
      <c r="CF131" s="30">
        <v>2735291.4</v>
      </c>
      <c r="CG131" s="31">
        <v>2818887.4</v>
      </c>
      <c r="CH131" s="30">
        <v>2769908.7</v>
      </c>
      <c r="CI131" s="31" t="e">
        <f>#N/A</f>
        <v>#N/A</v>
      </c>
      <c r="CJ131" s="30" t="e">
        <f>#N/A</f>
        <v>#N/A</v>
      </c>
      <c r="CK131" s="31"/>
      <c r="CL131" s="30"/>
    </row>
    <row r="132" spans="1:90" s="32" customFormat="1" ht="15" customHeight="1" x14ac:dyDescent="0.3">
      <c r="A132" s="29" t="s">
        <v>65</v>
      </c>
      <c r="B132" s="30" t="s">
        <v>382</v>
      </c>
      <c r="C132" s="29" t="s">
        <v>129</v>
      </c>
      <c r="D132" s="30" t="s">
        <v>1424</v>
      </c>
      <c r="E132" s="29" t="s">
        <v>1423</v>
      </c>
      <c r="F132" s="30" t="s">
        <v>384</v>
      </c>
      <c r="G132">
        <v>3.4834460985603899</v>
      </c>
      <c r="H132">
        <v>2.9450972546555398</v>
      </c>
      <c r="I132">
        <v>5.1657177157528604</v>
      </c>
      <c r="J132">
        <v>8.0740089210401909</v>
      </c>
      <c r="K132">
        <v>4.02958390708464</v>
      </c>
      <c r="L132">
        <v>5.70139945902846</v>
      </c>
      <c r="M132">
        <v>3.20873593817362</v>
      </c>
      <c r="N132">
        <v>1.74469879542629</v>
      </c>
      <c r="O132">
        <v>3.7242014220817601</v>
      </c>
      <c r="P132">
        <v>3.9937554018631598</v>
      </c>
      <c r="Q132">
        <v>5.3067085379185999</v>
      </c>
      <c r="R132">
        <v>4.9586194475284602</v>
      </c>
      <c r="S132">
        <v>5.0478119250818798</v>
      </c>
      <c r="T132">
        <v>4.8906172662992402</v>
      </c>
      <c r="U132">
        <v>4.6462728091885204</v>
      </c>
      <c r="V132">
        <v>4.5474302147215901</v>
      </c>
      <c r="W132">
        <v>4.4131398914589202</v>
      </c>
      <c r="X132">
        <v>4.4771959552038201</v>
      </c>
      <c r="Y132">
        <v>4.6521803710656497</v>
      </c>
      <c r="Z132">
        <v>6.5470380196379896</v>
      </c>
      <c r="AA132">
        <v>6.1637428105623302</v>
      </c>
      <c r="AB132">
        <v>6.11055594539115</v>
      </c>
      <c r="AC132">
        <v>5.9900712975572503</v>
      </c>
      <c r="AD132">
        <v>4.5541419641005403</v>
      </c>
      <c r="AE132">
        <v>5.08328668656962</v>
      </c>
      <c r="AF132">
        <v>5.2199888156884704</v>
      </c>
      <c r="AG132">
        <v>5.7507546334121598</v>
      </c>
      <c r="AH132">
        <v>5.9313683371171901</v>
      </c>
      <c r="AI132">
        <v>6.2503930938325301</v>
      </c>
      <c r="AJ132">
        <v>6.6594541343338802</v>
      </c>
      <c r="AK132">
        <v>6.6223676577586303</v>
      </c>
      <c r="AL132">
        <v>5.8579526024169803</v>
      </c>
      <c r="AM132">
        <v>6.4498600103716202</v>
      </c>
      <c r="AN132">
        <v>6.2745346303587697</v>
      </c>
      <c r="AO132">
        <v>6.0559251193321701</v>
      </c>
      <c r="AP132">
        <v>5.2985408930572397</v>
      </c>
      <c r="AQ132">
        <v>4.4363981559136203</v>
      </c>
      <c r="AR132">
        <v>4.2028653685470001</v>
      </c>
      <c r="AS132">
        <v>4.3892598357777697</v>
      </c>
      <c r="AT132">
        <v>5.7628265517839399</v>
      </c>
      <c r="AU132">
        <v>6.0512696027439201</v>
      </c>
      <c r="AV132">
        <v>6.4674585613321902</v>
      </c>
      <c r="AW132">
        <v>6.4172660337201997</v>
      </c>
      <c r="AX132">
        <v>6.56413392232691</v>
      </c>
      <c r="AY132">
        <v>6.3699974228824399</v>
      </c>
      <c r="AZ132">
        <v>6.1458484516487202</v>
      </c>
      <c r="BA132">
        <v>6.1583985671219201</v>
      </c>
      <c r="BB132">
        <v>6.0132487559106398</v>
      </c>
      <c r="BC132">
        <v>6.0806725219400199</v>
      </c>
      <c r="BD132">
        <v>6.1211760243620699</v>
      </c>
      <c r="BE132">
        <v>6.0040234893897102</v>
      </c>
      <c r="BF132">
        <v>5.9187882133685399</v>
      </c>
      <c r="BG132">
        <v>5.7995922427652502</v>
      </c>
      <c r="BH132">
        <v>5.57684840722888</v>
      </c>
      <c r="BI132">
        <v>5.4893457519078597</v>
      </c>
      <c r="BJ132">
        <v>5.3729542865849398</v>
      </c>
      <c r="BK132">
        <v>5.1454346060084397</v>
      </c>
      <c r="BL132">
        <v>5.1112668218184902</v>
      </c>
      <c r="BM132">
        <v>4.9535482855201396</v>
      </c>
      <c r="BN132">
        <v>4.8236454095354802</v>
      </c>
      <c r="BO132">
        <v>4.8700755796028803</v>
      </c>
      <c r="BP132">
        <v>4.7762626031989797</v>
      </c>
      <c r="BQ132">
        <v>4.8541348025523696</v>
      </c>
      <c r="BR132">
        <v>5.0020751812692499</v>
      </c>
      <c r="BS132">
        <v>4.9806174085285599</v>
      </c>
      <c r="BT132">
        <v>5.0874586093093201</v>
      </c>
      <c r="BU132">
        <v>5.0755551402419297</v>
      </c>
      <c r="BV132">
        <v>4.9886490356237001</v>
      </c>
      <c r="BW132">
        <v>5.0396347836176396</v>
      </c>
      <c r="BX132">
        <v>5.0325189809593098</v>
      </c>
      <c r="BY132">
        <v>5.0638035825754102</v>
      </c>
      <c r="BZ132">
        <v>5.1411377923316497</v>
      </c>
      <c r="CA132">
        <v>5.1750452671401597</v>
      </c>
      <c r="CB132">
        <v>5.1705620254023996</v>
      </c>
      <c r="CC132">
        <v>5.1772801257263703</v>
      </c>
      <c r="CD132">
        <v>5.1562494360102802</v>
      </c>
      <c r="CE132">
        <v>5.0732910396175601</v>
      </c>
      <c r="CF132">
        <v>5.0768153590251996</v>
      </c>
      <c r="CG132">
        <v>5.0149994014058699</v>
      </c>
      <c r="CH132">
        <v>4.9367078324594402</v>
      </c>
      <c r="CI132">
        <v>2.9736914641423602</v>
      </c>
      <c r="CJ132" s="30" t="e">
        <f>#N/A</f>
        <v>#N/A</v>
      </c>
      <c r="CK132" s="31"/>
      <c r="CL132" s="30"/>
    </row>
    <row r="133" spans="1:90" s="32" customFormat="1" ht="15" customHeight="1" x14ac:dyDescent="0.3">
      <c r="A133" s="29" t="s">
        <v>65</v>
      </c>
      <c r="B133" s="30" t="s">
        <v>1049</v>
      </c>
      <c r="C133" s="29" t="s">
        <v>383</v>
      </c>
      <c r="D133" s="30" t="s">
        <v>1</v>
      </c>
      <c r="E133" s="29" t="s">
        <v>138</v>
      </c>
      <c r="F133" s="30"/>
      <c r="G133" s="30">
        <v>693761.3</v>
      </c>
      <c r="H133" s="30">
        <v>708546</v>
      </c>
      <c r="I133" s="31">
        <v>704349.8</v>
      </c>
      <c r="J133" s="30">
        <v>725350.5</v>
      </c>
      <c r="K133" s="31">
        <v>718694</v>
      </c>
      <c r="L133" s="30">
        <v>728869.1</v>
      </c>
      <c r="M133" s="31">
        <v>736563.9</v>
      </c>
      <c r="N133" s="30">
        <v>757935.7</v>
      </c>
      <c r="O133" s="31">
        <v>750489.59999999998</v>
      </c>
      <c r="P133" s="30">
        <v>762567.9</v>
      </c>
      <c r="Q133" s="31">
        <v>773238.6</v>
      </c>
      <c r="R133" s="30">
        <v>795488.1</v>
      </c>
      <c r="S133" s="31">
        <v>777434.7</v>
      </c>
      <c r="T133" s="30">
        <v>794762.9</v>
      </c>
      <c r="U133" s="31">
        <v>808899.7</v>
      </c>
      <c r="V133" s="30">
        <v>841016.3</v>
      </c>
      <c r="W133" s="31">
        <v>826898.6</v>
      </c>
      <c r="X133" s="30">
        <v>838102.6</v>
      </c>
      <c r="Y133" s="31">
        <v>843834.3</v>
      </c>
      <c r="Z133" s="30">
        <v>869762.7</v>
      </c>
      <c r="AA133" s="31">
        <v>843600.1</v>
      </c>
      <c r="AB133" s="30">
        <v>860065.2</v>
      </c>
      <c r="AC133" s="31">
        <v>890437.4</v>
      </c>
      <c r="AD133" s="30">
        <v>928237.9</v>
      </c>
      <c r="AE133" s="31">
        <v>875307.6</v>
      </c>
      <c r="AF133" s="30">
        <v>908090.4</v>
      </c>
      <c r="AG133" s="31">
        <v>915716.6</v>
      </c>
      <c r="AH133" s="30">
        <v>961040.2</v>
      </c>
      <c r="AI133" s="31">
        <v>915288.9</v>
      </c>
      <c r="AJ133" s="30">
        <v>949858.7</v>
      </c>
      <c r="AK133" s="31">
        <v>964235.3</v>
      </c>
      <c r="AL133" s="30">
        <v>1009091.7</v>
      </c>
      <c r="AM133" s="31">
        <v>965318.9</v>
      </c>
      <c r="AN133" s="30">
        <v>999388.1</v>
      </c>
      <c r="AO133" s="31">
        <v>1027882</v>
      </c>
      <c r="AP133" s="30">
        <v>1082376.3</v>
      </c>
      <c r="AQ133" s="31">
        <v>1017755.5</v>
      </c>
      <c r="AR133" s="30">
        <v>1053260.6000000001</v>
      </c>
      <c r="AS133" s="31">
        <v>1074229.5</v>
      </c>
      <c r="AT133" s="30">
        <v>1156161</v>
      </c>
      <c r="AU133" s="31">
        <v>1045673.3</v>
      </c>
      <c r="AV133" s="30">
        <v>1090218.5</v>
      </c>
      <c r="AW133" s="31">
        <v>1132942.5</v>
      </c>
      <c r="AX133" s="30">
        <v>1208165.5</v>
      </c>
      <c r="AY133" s="31">
        <v>1093252</v>
      </c>
      <c r="AZ133" s="30">
        <v>1144598.1000000001</v>
      </c>
      <c r="BA133" s="31">
        <v>1197786.8999999999</v>
      </c>
      <c r="BB133" s="30">
        <v>1270733.7</v>
      </c>
      <c r="BC133" s="31">
        <v>1156445.1000000001</v>
      </c>
      <c r="BD133" s="30">
        <v>1224344.1000000001</v>
      </c>
      <c r="BE133" s="31">
        <v>1251514.5</v>
      </c>
      <c r="BF133" s="30">
        <v>1327221.6000000001</v>
      </c>
      <c r="BG133" s="31">
        <v>1219072.2</v>
      </c>
      <c r="BH133" s="30">
        <v>1286558.8999999999</v>
      </c>
      <c r="BI133" s="31">
        <v>1329060.7</v>
      </c>
      <c r="BJ133" s="30">
        <v>1405155.3</v>
      </c>
      <c r="BK133" s="31">
        <v>1287620.8</v>
      </c>
      <c r="BL133" s="30">
        <v>1344308.1</v>
      </c>
      <c r="BM133" s="31">
        <v>1390246.6</v>
      </c>
      <c r="BN133" s="30">
        <v>1464546</v>
      </c>
      <c r="BO133" s="31">
        <v>1345851</v>
      </c>
      <c r="BP133" s="30">
        <v>1403678.4</v>
      </c>
      <c r="BQ133" s="31">
        <v>1463365.2</v>
      </c>
      <c r="BR133" s="30">
        <v>1542934</v>
      </c>
      <c r="BS133" s="31">
        <v>1410903.9</v>
      </c>
      <c r="BT133" s="30">
        <v>1477545.2</v>
      </c>
      <c r="BU133" s="31">
        <v>1521814.8</v>
      </c>
      <c r="BV133" s="30">
        <v>1595710.9</v>
      </c>
      <c r="BW133" s="31">
        <v>1478100.1</v>
      </c>
      <c r="BX133" s="30">
        <v>1538578.2</v>
      </c>
      <c r="BY133" s="31">
        <v>1594139.4</v>
      </c>
      <c r="BZ133" s="30">
        <v>1672231.8</v>
      </c>
      <c r="CA133" s="31">
        <v>1549010.6</v>
      </c>
      <c r="CB133" s="30">
        <v>1619243.7</v>
      </c>
      <c r="CC133" s="31">
        <v>1677346.8</v>
      </c>
      <c r="CD133" s="30">
        <v>1757452.9</v>
      </c>
      <c r="CE133" s="31">
        <v>1630551.8</v>
      </c>
      <c r="CF133" s="30">
        <v>1712110.3</v>
      </c>
      <c r="CG133" s="31">
        <v>1753778.5</v>
      </c>
      <c r="CH133" s="30">
        <v>1831529.2</v>
      </c>
      <c r="CI133" s="31"/>
      <c r="CJ133" s="30"/>
      <c r="CK133" s="31"/>
      <c r="CL133" s="30"/>
    </row>
    <row r="134" spans="1:90" s="32" customFormat="1" ht="15" customHeight="1" x14ac:dyDescent="0.3">
      <c r="A134" s="29" t="s">
        <v>65</v>
      </c>
      <c r="B134" s="30" t="s">
        <v>1050</v>
      </c>
      <c r="C134" s="29" t="s">
        <v>383</v>
      </c>
      <c r="D134" s="30" t="s">
        <v>1</v>
      </c>
      <c r="E134" s="29" t="s">
        <v>140</v>
      </c>
      <c r="F134" s="30"/>
      <c r="G134" s="30">
        <v>247174.8</v>
      </c>
      <c r="H134" s="30">
        <v>258724.8</v>
      </c>
      <c r="I134" s="31">
        <v>271917</v>
      </c>
      <c r="J134" s="30">
        <v>288164</v>
      </c>
      <c r="K134" s="31">
        <v>292453.7</v>
      </c>
      <c r="L134" s="30">
        <v>287861.8</v>
      </c>
      <c r="M134" s="31">
        <v>273411.5</v>
      </c>
      <c r="N134" s="30">
        <v>281462</v>
      </c>
      <c r="O134" s="31">
        <v>283060.5</v>
      </c>
      <c r="P134" s="30">
        <v>284286.09999999998</v>
      </c>
      <c r="Q134" s="31">
        <v>304012.90000000002</v>
      </c>
      <c r="R134" s="30">
        <v>317120.09999999998</v>
      </c>
      <c r="S134" s="31">
        <v>287259.40000000002</v>
      </c>
      <c r="T134" s="30">
        <v>287624.59999999998</v>
      </c>
      <c r="U134" s="31">
        <v>305054.7</v>
      </c>
      <c r="V134" s="30">
        <v>315675.8</v>
      </c>
      <c r="W134" s="31">
        <v>317198.2</v>
      </c>
      <c r="X134" s="30">
        <v>328509.40000000002</v>
      </c>
      <c r="Y134" s="31">
        <v>358839.5</v>
      </c>
      <c r="Z134" s="30">
        <v>366623</v>
      </c>
      <c r="AA134" s="31">
        <v>364388.5</v>
      </c>
      <c r="AB134" s="30">
        <v>383482.8</v>
      </c>
      <c r="AC134" s="31">
        <v>396057.9</v>
      </c>
      <c r="AD134" s="30">
        <v>376522</v>
      </c>
      <c r="AE134" s="31">
        <v>369676.6</v>
      </c>
      <c r="AF134" s="30">
        <v>387416.2</v>
      </c>
      <c r="AG134" s="31">
        <v>399340.7</v>
      </c>
      <c r="AH134" s="30">
        <v>403501.7</v>
      </c>
      <c r="AI134" s="31">
        <v>397583.7</v>
      </c>
      <c r="AJ134" s="30">
        <v>416488.7</v>
      </c>
      <c r="AK134" s="31">
        <v>437503.7</v>
      </c>
      <c r="AL134" s="30">
        <v>453806</v>
      </c>
      <c r="AM134" s="31">
        <v>452848.5</v>
      </c>
      <c r="AN134" s="30">
        <v>469676.4</v>
      </c>
      <c r="AO134" s="31">
        <v>498976.5</v>
      </c>
      <c r="AP134" s="30">
        <v>497538.4</v>
      </c>
      <c r="AQ134" s="31">
        <v>486647.2</v>
      </c>
      <c r="AR134" s="30">
        <v>478895.8</v>
      </c>
      <c r="AS134" s="31">
        <v>521630.6</v>
      </c>
      <c r="AT134" s="30">
        <v>507186.1</v>
      </c>
      <c r="AU134" s="31">
        <v>502873.59999999998</v>
      </c>
      <c r="AV134" s="30">
        <v>523471.7</v>
      </c>
      <c r="AW134" s="31">
        <v>541676.69999999995</v>
      </c>
      <c r="AX134" s="30">
        <v>559818.69999999995</v>
      </c>
      <c r="AY134" s="31">
        <v>546295.30000000005</v>
      </c>
      <c r="AZ134" s="30">
        <v>568551.69999999995</v>
      </c>
      <c r="BA134" s="31">
        <v>582734</v>
      </c>
      <c r="BB134" s="30">
        <v>618778.1</v>
      </c>
      <c r="BC134" s="31">
        <v>584460.6</v>
      </c>
      <c r="BD134" s="30">
        <v>626152.30000000005</v>
      </c>
      <c r="BE134" s="31">
        <v>637811.69999999995</v>
      </c>
      <c r="BF134" s="30">
        <v>679304.1</v>
      </c>
      <c r="BG134" s="31">
        <v>628573.6</v>
      </c>
      <c r="BH134" s="30">
        <v>659187.4</v>
      </c>
      <c r="BI134" s="31">
        <v>673791.2</v>
      </c>
      <c r="BJ134" s="30">
        <v>692822.8</v>
      </c>
      <c r="BK134" s="31">
        <v>662774.30000000005</v>
      </c>
      <c r="BL134" s="30">
        <v>685670.40000000002</v>
      </c>
      <c r="BM134" s="31">
        <v>703110</v>
      </c>
      <c r="BN134" s="30">
        <v>720916.1</v>
      </c>
      <c r="BO134" s="31">
        <v>693216.8</v>
      </c>
      <c r="BP134" s="30">
        <v>713107.1</v>
      </c>
      <c r="BQ134" s="31">
        <v>737766.6</v>
      </c>
      <c r="BR134" s="30">
        <v>767265.5</v>
      </c>
      <c r="BS134" s="31">
        <v>725586.6</v>
      </c>
      <c r="BT134" s="30">
        <v>742915.5</v>
      </c>
      <c r="BU134" s="31">
        <v>769037.1</v>
      </c>
      <c r="BV134" s="30">
        <v>804045.4</v>
      </c>
      <c r="BW134" s="31">
        <v>760190</v>
      </c>
      <c r="BX134" s="30">
        <v>782620.7</v>
      </c>
      <c r="BY134" s="31">
        <v>823497.8</v>
      </c>
      <c r="BZ134" s="30">
        <v>862454.5</v>
      </c>
      <c r="CA134" s="31">
        <v>820401</v>
      </c>
      <c r="CB134" s="30">
        <v>828060.1</v>
      </c>
      <c r="CC134" s="31">
        <v>880471.9</v>
      </c>
      <c r="CD134" s="30">
        <v>914309.2</v>
      </c>
      <c r="CE134" s="31">
        <v>861640.9</v>
      </c>
      <c r="CF134" s="30">
        <v>865774.7</v>
      </c>
      <c r="CG134" s="31">
        <v>917553</v>
      </c>
      <c r="CH134" s="30">
        <v>951395.1</v>
      </c>
      <c r="CI134" s="31" t="e">
        <f>#N/A</f>
        <v>#N/A</v>
      </c>
      <c r="CJ134" s="30" t="e">
        <f>#N/A</f>
        <v>#N/A</v>
      </c>
      <c r="CK134" s="31"/>
      <c r="CL134" s="30"/>
    </row>
    <row r="135" spans="1:90" s="32" customFormat="1" ht="15" customHeight="1" x14ac:dyDescent="0.3">
      <c r="A135" s="29" t="s">
        <v>65</v>
      </c>
      <c r="B135" s="30" t="s">
        <v>1051</v>
      </c>
      <c r="C135" s="29" t="s">
        <v>383</v>
      </c>
      <c r="D135" s="30" t="s">
        <v>1</v>
      </c>
      <c r="E135" s="29" t="s">
        <v>142</v>
      </c>
      <c r="F135" s="30"/>
      <c r="G135" s="30">
        <v>171494.7</v>
      </c>
      <c r="H135" s="30">
        <v>203536</v>
      </c>
      <c r="I135" s="31">
        <v>209754.2</v>
      </c>
      <c r="J135" s="30">
        <v>213104</v>
      </c>
      <c r="K135" s="31">
        <v>204522.9</v>
      </c>
      <c r="L135" s="30">
        <v>211053.8</v>
      </c>
      <c r="M135" s="31">
        <v>198360.8</v>
      </c>
      <c r="N135" s="30">
        <v>189524</v>
      </c>
      <c r="O135" s="31">
        <v>194349.4</v>
      </c>
      <c r="P135" s="30">
        <v>198552.4</v>
      </c>
      <c r="Q135" s="31">
        <v>203372.5</v>
      </c>
      <c r="R135" s="30">
        <v>198200.8</v>
      </c>
      <c r="S135" s="31">
        <v>206527.1</v>
      </c>
      <c r="T135" s="30">
        <v>217161</v>
      </c>
      <c r="U135" s="31">
        <v>208744.7</v>
      </c>
      <c r="V135" s="30">
        <v>208222.9</v>
      </c>
      <c r="W135" s="31">
        <v>212636.2</v>
      </c>
      <c r="X135" s="30">
        <v>228066</v>
      </c>
      <c r="Y135" s="31">
        <v>255795.9</v>
      </c>
      <c r="Z135" s="30">
        <v>257994.8</v>
      </c>
      <c r="AA135" s="31">
        <v>259352.1</v>
      </c>
      <c r="AB135" s="30">
        <v>267988.59999999998</v>
      </c>
      <c r="AC135" s="31">
        <v>287231.40000000002</v>
      </c>
      <c r="AD135" s="30">
        <v>298094.40000000002</v>
      </c>
      <c r="AE135" s="31">
        <v>290124</v>
      </c>
      <c r="AF135" s="30">
        <v>298454.09999999998</v>
      </c>
      <c r="AG135" s="31">
        <v>310684</v>
      </c>
      <c r="AH135" s="30">
        <v>317800.7</v>
      </c>
      <c r="AI135" s="31">
        <v>314962.09999999998</v>
      </c>
      <c r="AJ135" s="30">
        <v>329456</v>
      </c>
      <c r="AK135" s="31">
        <v>334139.5</v>
      </c>
      <c r="AL135" s="30">
        <v>343013.7</v>
      </c>
      <c r="AM135" s="31">
        <v>357851.8</v>
      </c>
      <c r="AN135" s="30">
        <v>374299.4</v>
      </c>
      <c r="AO135" s="31">
        <v>376516.2</v>
      </c>
      <c r="AP135" s="30">
        <v>368431.2</v>
      </c>
      <c r="AQ135" s="31">
        <v>316107.59999999998</v>
      </c>
      <c r="AR135" s="30">
        <v>346987.2</v>
      </c>
      <c r="AS135" s="31">
        <v>371499</v>
      </c>
      <c r="AT135" s="30">
        <v>412289.7</v>
      </c>
      <c r="AU135" s="31">
        <v>394901.8</v>
      </c>
      <c r="AV135" s="30">
        <v>400357.8</v>
      </c>
      <c r="AW135" s="31">
        <v>405394.7</v>
      </c>
      <c r="AX135" s="30">
        <v>467263.5</v>
      </c>
      <c r="AY135" s="31">
        <v>439727.8</v>
      </c>
      <c r="AZ135" s="30">
        <v>480363.3</v>
      </c>
      <c r="BA135" s="31">
        <v>491564.6</v>
      </c>
      <c r="BB135" s="30">
        <v>502612.3</v>
      </c>
      <c r="BC135" s="31">
        <v>469816.5</v>
      </c>
      <c r="BD135" s="30">
        <v>488592.5</v>
      </c>
      <c r="BE135" s="31">
        <v>478757.8</v>
      </c>
      <c r="BF135" s="30">
        <v>507897</v>
      </c>
      <c r="BG135" s="31">
        <v>486240.6</v>
      </c>
      <c r="BH135" s="30">
        <v>498870.8</v>
      </c>
      <c r="BI135" s="31">
        <v>485152.4</v>
      </c>
      <c r="BJ135" s="30">
        <v>555849.9</v>
      </c>
      <c r="BK135" s="31">
        <v>501516.9</v>
      </c>
      <c r="BL135" s="30">
        <v>506111.5</v>
      </c>
      <c r="BM135" s="31">
        <v>509141.5</v>
      </c>
      <c r="BN135" s="30">
        <v>531117.19999999995</v>
      </c>
      <c r="BO135" s="31">
        <v>498372.6</v>
      </c>
      <c r="BP135" s="30">
        <v>504800.7</v>
      </c>
      <c r="BQ135" s="31">
        <v>504268.1</v>
      </c>
      <c r="BR135" s="30">
        <v>497025.5</v>
      </c>
      <c r="BS135" s="31">
        <v>483046.7</v>
      </c>
      <c r="BT135" s="30">
        <v>497198.6</v>
      </c>
      <c r="BU135" s="31">
        <v>474544.4</v>
      </c>
      <c r="BV135" s="30">
        <v>516393</v>
      </c>
      <c r="BW135" s="31">
        <v>523324.3</v>
      </c>
      <c r="BX135" s="30">
        <v>510668.9</v>
      </c>
      <c r="BY135" s="31">
        <v>552347.6</v>
      </c>
      <c r="BZ135" s="30">
        <v>560223.69999999995</v>
      </c>
      <c r="CA135" s="31">
        <v>553885</v>
      </c>
      <c r="CB135" s="30">
        <v>548855.19999999995</v>
      </c>
      <c r="CC135" s="31">
        <v>598396.19999999995</v>
      </c>
      <c r="CD135" s="30">
        <v>585953.5</v>
      </c>
      <c r="CE135" s="31">
        <v>545148.19999999995</v>
      </c>
      <c r="CF135" s="30">
        <v>539333.30000000005</v>
      </c>
      <c r="CG135" s="31">
        <v>598970.4</v>
      </c>
      <c r="CH135" s="30">
        <v>583667.80000000005</v>
      </c>
      <c r="CI135" s="31" t="e">
        <f>#N/A</f>
        <v>#N/A</v>
      </c>
      <c r="CJ135" s="30" t="e">
        <f>#N/A</f>
        <v>#N/A</v>
      </c>
      <c r="CK135" s="31"/>
      <c r="CL135" s="30"/>
    </row>
    <row r="136" spans="1:90" s="32" customFormat="1" ht="15" customHeight="1" x14ac:dyDescent="0.3">
      <c r="A136" s="29" t="s">
        <v>65</v>
      </c>
      <c r="B136" s="30" t="s">
        <v>1052</v>
      </c>
      <c r="C136" s="29" t="s">
        <v>383</v>
      </c>
      <c r="D136" s="30" t="s">
        <v>1</v>
      </c>
      <c r="E136" s="29" t="s">
        <v>144</v>
      </c>
      <c r="F136" s="30"/>
      <c r="G136" s="30">
        <v>137911</v>
      </c>
      <c r="H136" s="30">
        <v>149772.6</v>
      </c>
      <c r="I136" s="31">
        <v>179694.5</v>
      </c>
      <c r="J136" s="30">
        <v>223517</v>
      </c>
      <c r="K136" s="31">
        <v>188763.1</v>
      </c>
      <c r="L136" s="30">
        <v>192677.8</v>
      </c>
      <c r="M136" s="31">
        <v>165600</v>
      </c>
      <c r="N136" s="30">
        <v>152620.79999999999</v>
      </c>
      <c r="O136" s="31">
        <v>159900.29999999999</v>
      </c>
      <c r="P136" s="30">
        <v>161318.9</v>
      </c>
      <c r="Q136" s="31">
        <v>170017.7</v>
      </c>
      <c r="R136" s="30">
        <v>177487.7</v>
      </c>
      <c r="S136" s="31">
        <v>170561.9</v>
      </c>
      <c r="T136" s="30">
        <v>162379.4</v>
      </c>
      <c r="U136" s="31">
        <v>169612</v>
      </c>
      <c r="V136" s="30">
        <v>178158.2</v>
      </c>
      <c r="W136" s="31">
        <v>200889.8</v>
      </c>
      <c r="X136" s="30">
        <v>207757.6</v>
      </c>
      <c r="Y136" s="31">
        <v>227109.3</v>
      </c>
      <c r="Z136" s="30">
        <v>237981.8</v>
      </c>
      <c r="AA136" s="31">
        <v>248224.4</v>
      </c>
      <c r="AB136" s="30">
        <v>260397.1</v>
      </c>
      <c r="AC136" s="31">
        <v>269139.09999999998</v>
      </c>
      <c r="AD136" s="30">
        <v>257646</v>
      </c>
      <c r="AE136" s="31">
        <v>257831.9</v>
      </c>
      <c r="AF136" s="30">
        <v>282095.40000000002</v>
      </c>
      <c r="AG136" s="31">
        <v>297806</v>
      </c>
      <c r="AH136" s="30">
        <v>282761.3</v>
      </c>
      <c r="AI136" s="31">
        <v>282451.7</v>
      </c>
      <c r="AJ136" s="30">
        <v>302170.40000000002</v>
      </c>
      <c r="AK136" s="31">
        <v>320289.5</v>
      </c>
      <c r="AL136" s="30">
        <v>326729.40000000002</v>
      </c>
      <c r="AM136" s="31">
        <v>336536.1</v>
      </c>
      <c r="AN136" s="30">
        <v>373246.9</v>
      </c>
      <c r="AO136" s="31">
        <v>385936.2</v>
      </c>
      <c r="AP136" s="30">
        <v>358084</v>
      </c>
      <c r="AQ136" s="31">
        <v>294658.5</v>
      </c>
      <c r="AR136" s="30">
        <v>314738.8</v>
      </c>
      <c r="AS136" s="31">
        <v>343934.3</v>
      </c>
      <c r="AT136" s="30">
        <v>365641.2</v>
      </c>
      <c r="AU136" s="31">
        <v>349673.8</v>
      </c>
      <c r="AV136" s="30">
        <v>376099.7</v>
      </c>
      <c r="AW136" s="31">
        <v>389297</v>
      </c>
      <c r="AX136" s="30">
        <v>422649.3</v>
      </c>
      <c r="AY136" s="31">
        <v>399021.5</v>
      </c>
      <c r="AZ136" s="30">
        <v>434406.6</v>
      </c>
      <c r="BA136" s="31">
        <v>454970.1</v>
      </c>
      <c r="BB136" s="30">
        <v>480423.6</v>
      </c>
      <c r="BC136" s="31">
        <v>443128.6</v>
      </c>
      <c r="BD136" s="30">
        <v>501419.3</v>
      </c>
      <c r="BE136" s="31">
        <v>457237.3</v>
      </c>
      <c r="BF136" s="30">
        <v>508514.2</v>
      </c>
      <c r="BG136" s="31">
        <v>456061.9</v>
      </c>
      <c r="BH136" s="30">
        <v>505845.1</v>
      </c>
      <c r="BI136" s="31">
        <v>479782.8</v>
      </c>
      <c r="BJ136" s="30">
        <v>504177.6</v>
      </c>
      <c r="BK136" s="31">
        <v>479140.3</v>
      </c>
      <c r="BL136" s="30">
        <v>507999.1</v>
      </c>
      <c r="BM136" s="31">
        <v>480780.7</v>
      </c>
      <c r="BN136" s="30">
        <v>519193.9</v>
      </c>
      <c r="BO136" s="31">
        <v>466762.9</v>
      </c>
      <c r="BP136" s="30">
        <v>472071.4</v>
      </c>
      <c r="BQ136" s="31">
        <v>449673.1</v>
      </c>
      <c r="BR136" s="30">
        <v>474431.5</v>
      </c>
      <c r="BS136" s="31">
        <v>443518.1</v>
      </c>
      <c r="BT136" s="30">
        <v>455895.8</v>
      </c>
      <c r="BU136" s="31">
        <v>431267.7</v>
      </c>
      <c r="BV136" s="30">
        <v>487451.5</v>
      </c>
      <c r="BW136" s="31">
        <v>464879.7</v>
      </c>
      <c r="BX136" s="30">
        <v>456855.3</v>
      </c>
      <c r="BY136" s="31">
        <v>497794.4</v>
      </c>
      <c r="BZ136" s="30">
        <v>545289.80000000005</v>
      </c>
      <c r="CA136" s="31">
        <v>522793.2</v>
      </c>
      <c r="CB136" s="30">
        <v>525099.1</v>
      </c>
      <c r="CC136" s="31">
        <v>566337.5</v>
      </c>
      <c r="CD136" s="30">
        <v>584033.5</v>
      </c>
      <c r="CE136" s="31">
        <v>483753.1</v>
      </c>
      <c r="CF136" s="30">
        <v>489170.6</v>
      </c>
      <c r="CG136" s="31">
        <v>519332.1</v>
      </c>
      <c r="CH136" s="30">
        <v>537023.9</v>
      </c>
      <c r="CI136" s="31" t="e">
        <f>#N/A</f>
        <v>#N/A</v>
      </c>
      <c r="CJ136" s="30" t="e">
        <f>#N/A</f>
        <v>#N/A</v>
      </c>
      <c r="CK136" s="31"/>
      <c r="CL136" s="30"/>
    </row>
    <row r="137" spans="1:90" s="32" customFormat="1" ht="15" customHeight="1" x14ac:dyDescent="0.3">
      <c r="A137" s="29" t="s">
        <v>65</v>
      </c>
      <c r="B137" s="30" t="s">
        <v>389</v>
      </c>
      <c r="C137" s="29" t="s">
        <v>383</v>
      </c>
      <c r="D137" s="30" t="s">
        <v>1</v>
      </c>
      <c r="E137" s="29" t="s">
        <v>118</v>
      </c>
      <c r="F137" s="30"/>
      <c r="G137" s="30">
        <v>172905</v>
      </c>
      <c r="H137" s="30">
        <v>160215.20000000001</v>
      </c>
      <c r="I137" s="31">
        <v>170542.3</v>
      </c>
      <c r="J137" s="30">
        <v>134642.9</v>
      </c>
      <c r="K137" s="31">
        <v>169768.1</v>
      </c>
      <c r="L137" s="30">
        <v>171198.2</v>
      </c>
      <c r="M137" s="31">
        <v>179959.5</v>
      </c>
      <c r="N137" s="30">
        <v>138162.70000000001</v>
      </c>
      <c r="O137" s="31">
        <v>172306.2</v>
      </c>
      <c r="P137" s="30">
        <v>178345.1</v>
      </c>
      <c r="Q137" s="31">
        <v>184744.9</v>
      </c>
      <c r="R137" s="30">
        <v>146424.20000000001</v>
      </c>
      <c r="S137" s="31">
        <v>176342.5</v>
      </c>
      <c r="T137" s="30">
        <v>183829.7</v>
      </c>
      <c r="U137" s="31">
        <v>193643.7</v>
      </c>
      <c r="V137" s="30">
        <v>153832.79999999999</v>
      </c>
      <c r="W137" s="31">
        <v>185537.4</v>
      </c>
      <c r="X137" s="30">
        <v>189490.9</v>
      </c>
      <c r="Y137" s="31">
        <v>196917.5</v>
      </c>
      <c r="Z137" s="30">
        <v>155650.9</v>
      </c>
      <c r="AA137" s="31">
        <v>184820.9</v>
      </c>
      <c r="AB137" s="30">
        <v>193902.4</v>
      </c>
      <c r="AC137" s="31">
        <v>204294.3</v>
      </c>
      <c r="AD137" s="30">
        <v>164355.70000000001</v>
      </c>
      <c r="AE137" s="31">
        <v>197059.4</v>
      </c>
      <c r="AF137" s="30">
        <v>197056.4</v>
      </c>
      <c r="AG137" s="31">
        <v>209661.7</v>
      </c>
      <c r="AH137" s="30">
        <v>168680.1</v>
      </c>
      <c r="AI137" s="31">
        <v>192872.1</v>
      </c>
      <c r="AJ137" s="30">
        <v>208118.6</v>
      </c>
      <c r="AK137" s="31">
        <v>226019.4</v>
      </c>
      <c r="AL137" s="30">
        <v>172255</v>
      </c>
      <c r="AM137" s="31">
        <v>205289.3</v>
      </c>
      <c r="AN137" s="30">
        <v>225583.7</v>
      </c>
      <c r="AO137" s="31">
        <v>257058</v>
      </c>
      <c r="AP137" s="30">
        <v>203165.6</v>
      </c>
      <c r="AQ137" s="31">
        <v>217450.3</v>
      </c>
      <c r="AR137" s="30">
        <v>232840.7</v>
      </c>
      <c r="AS137" s="31">
        <v>263641.90000000002</v>
      </c>
      <c r="AT137" s="30">
        <v>209545</v>
      </c>
      <c r="AU137" s="31">
        <v>225677.1</v>
      </c>
      <c r="AV137" s="30">
        <v>243260.6</v>
      </c>
      <c r="AW137" s="31">
        <v>270493.90000000002</v>
      </c>
      <c r="AX137" s="30">
        <v>216688.1</v>
      </c>
      <c r="AY137" s="31">
        <v>235110</v>
      </c>
      <c r="AZ137" s="30">
        <v>255305.3</v>
      </c>
      <c r="BA137" s="31">
        <v>280486.90000000002</v>
      </c>
      <c r="BB137" s="30">
        <v>222955.1</v>
      </c>
      <c r="BC137" s="31">
        <v>248019.4</v>
      </c>
      <c r="BD137" s="30">
        <v>266057.8</v>
      </c>
      <c r="BE137" s="31">
        <v>296205.7</v>
      </c>
      <c r="BF137" s="30">
        <v>229157.8</v>
      </c>
      <c r="BG137" s="31">
        <v>258472.7</v>
      </c>
      <c r="BH137" s="30">
        <v>278294.09999999998</v>
      </c>
      <c r="BI137" s="31">
        <v>306599.59999999998</v>
      </c>
      <c r="BJ137" s="30">
        <v>239775.4</v>
      </c>
      <c r="BK137" s="31">
        <v>271803.90000000002</v>
      </c>
      <c r="BL137" s="30">
        <v>291882.8</v>
      </c>
      <c r="BM137" s="31">
        <v>317624.3</v>
      </c>
      <c r="BN137" s="30">
        <v>247741.7</v>
      </c>
      <c r="BO137" s="31">
        <v>281894.2</v>
      </c>
      <c r="BP137" s="30">
        <v>310969.59999999998</v>
      </c>
      <c r="BQ137" s="31">
        <v>326782.7</v>
      </c>
      <c r="BR137" s="30">
        <v>251799.3</v>
      </c>
      <c r="BS137" s="31">
        <v>286069.2</v>
      </c>
      <c r="BT137" s="30">
        <v>321931.5</v>
      </c>
      <c r="BU137" s="31">
        <v>337298.7</v>
      </c>
      <c r="BV137" s="30">
        <v>265656.09999999998</v>
      </c>
      <c r="BW137" s="31">
        <v>306492.90000000002</v>
      </c>
      <c r="BX137" s="30">
        <v>332720.40000000002</v>
      </c>
      <c r="BY137" s="31">
        <v>346953.5</v>
      </c>
      <c r="BZ137" s="30">
        <v>272208.90000000002</v>
      </c>
      <c r="CA137" s="31">
        <v>316769.5</v>
      </c>
      <c r="CB137" s="30">
        <v>348372.5</v>
      </c>
      <c r="CC137" s="31">
        <v>359569.1</v>
      </c>
      <c r="CD137" s="30">
        <v>282662.8</v>
      </c>
      <c r="CE137" s="31">
        <v>322526.8</v>
      </c>
      <c r="CF137" s="30">
        <v>366937</v>
      </c>
      <c r="CG137" s="31">
        <v>370787.8</v>
      </c>
      <c r="CH137" s="30">
        <v>294705.7</v>
      </c>
      <c r="CI137" s="31" t="e">
        <f>#N/A</f>
        <v>#N/A</v>
      </c>
      <c r="CJ137" s="30" t="e">
        <f>#N/A</f>
        <v>#N/A</v>
      </c>
      <c r="CK137" s="31"/>
      <c r="CL137" s="30"/>
    </row>
    <row r="138" spans="1:90" s="32" customFormat="1" ht="15" customHeight="1" x14ac:dyDescent="0.3">
      <c r="A138" s="29" t="s">
        <v>65</v>
      </c>
      <c r="B138" s="30" t="s">
        <v>1053</v>
      </c>
      <c r="C138" s="29" t="s">
        <v>383</v>
      </c>
      <c r="D138" s="30" t="s">
        <v>1</v>
      </c>
      <c r="E138" s="29" t="s">
        <v>120</v>
      </c>
      <c r="F138" s="30"/>
      <c r="G138" s="30" t="e">
        <f>#N/A</f>
        <v>#N/A</v>
      </c>
      <c r="H138" s="30" t="e">
        <f>#N/A</f>
        <v>#N/A</v>
      </c>
      <c r="I138" s="31" t="e">
        <f>#N/A</f>
        <v>#N/A</v>
      </c>
      <c r="J138" s="30" t="e">
        <f>#N/A</f>
        <v>#N/A</v>
      </c>
      <c r="K138" s="31" t="e">
        <f>#N/A</f>
        <v>#N/A</v>
      </c>
      <c r="L138" s="30" t="e">
        <f>#N/A</f>
        <v>#N/A</v>
      </c>
      <c r="M138" s="31" t="e">
        <f>#N/A</f>
        <v>#N/A</v>
      </c>
      <c r="N138" s="30" t="e">
        <f>#N/A</f>
        <v>#N/A</v>
      </c>
      <c r="O138" s="31" t="e">
        <f>#N/A</f>
        <v>#N/A</v>
      </c>
      <c r="P138" s="30" t="e">
        <f>#N/A</f>
        <v>#N/A</v>
      </c>
      <c r="Q138" s="31" t="e">
        <f>#N/A</f>
        <v>#N/A</v>
      </c>
      <c r="R138" s="30" t="e">
        <f>#N/A</f>
        <v>#N/A</v>
      </c>
      <c r="S138" s="31" t="e">
        <f>#N/A</f>
        <v>#N/A</v>
      </c>
      <c r="T138" s="30" t="e">
        <f>#N/A</f>
        <v>#N/A</v>
      </c>
      <c r="U138" s="31" t="e">
        <f>#N/A</f>
        <v>#N/A</v>
      </c>
      <c r="V138" s="30" t="e">
        <f>#N/A</f>
        <v>#N/A</v>
      </c>
      <c r="W138" s="31" t="e">
        <f>#N/A</f>
        <v>#N/A</v>
      </c>
      <c r="X138" s="30" t="e">
        <f>#N/A</f>
        <v>#N/A</v>
      </c>
      <c r="Y138" s="31" t="e">
        <f>#N/A</f>
        <v>#N/A</v>
      </c>
      <c r="Z138" s="30" t="e">
        <f>#N/A</f>
        <v>#N/A</v>
      </c>
      <c r="AA138" s="31" t="e">
        <f>#N/A</f>
        <v>#N/A</v>
      </c>
      <c r="AB138" s="30" t="e">
        <f>#N/A</f>
        <v>#N/A</v>
      </c>
      <c r="AC138" s="31" t="e">
        <f>#N/A</f>
        <v>#N/A</v>
      </c>
      <c r="AD138" s="30" t="e">
        <f>#N/A</f>
        <v>#N/A</v>
      </c>
      <c r="AE138" s="31" t="e">
        <f>#N/A</f>
        <v>#N/A</v>
      </c>
      <c r="AF138" s="30" t="e">
        <f>#N/A</f>
        <v>#N/A</v>
      </c>
      <c r="AG138" s="31" t="e">
        <f>#N/A</f>
        <v>#N/A</v>
      </c>
      <c r="AH138" s="30" t="e">
        <f>#N/A</f>
        <v>#N/A</v>
      </c>
      <c r="AI138" s="31" t="e">
        <f>#N/A</f>
        <v>#N/A</v>
      </c>
      <c r="AJ138" s="30" t="e">
        <f>#N/A</f>
        <v>#N/A</v>
      </c>
      <c r="AK138" s="31" t="e">
        <f>#N/A</f>
        <v>#N/A</v>
      </c>
      <c r="AL138" s="30" t="e">
        <f>#N/A</f>
        <v>#N/A</v>
      </c>
      <c r="AM138" s="31">
        <v>662654.6</v>
      </c>
      <c r="AN138" s="30">
        <v>673439.2</v>
      </c>
      <c r="AO138" s="31">
        <v>692304.7</v>
      </c>
      <c r="AP138" s="30">
        <v>687210.4</v>
      </c>
      <c r="AQ138" s="31">
        <v>677652.4</v>
      </c>
      <c r="AR138" s="30">
        <v>690933.1</v>
      </c>
      <c r="AS138" s="31">
        <v>716585.5</v>
      </c>
      <c r="AT138" s="30">
        <v>721602.9</v>
      </c>
      <c r="AU138" s="31">
        <v>711734.3</v>
      </c>
      <c r="AV138" s="30">
        <v>726650.4</v>
      </c>
      <c r="AW138" s="31">
        <v>746137.7</v>
      </c>
      <c r="AX138" s="30">
        <v>751670</v>
      </c>
      <c r="AY138" s="31">
        <v>751182.6</v>
      </c>
      <c r="AZ138" s="30">
        <v>771804</v>
      </c>
      <c r="BA138" s="31">
        <v>792577.2</v>
      </c>
      <c r="BB138" s="30">
        <v>807069.6</v>
      </c>
      <c r="BC138" s="31">
        <v>798662.3</v>
      </c>
      <c r="BD138" s="30">
        <v>815306.2</v>
      </c>
      <c r="BE138" s="31">
        <v>829330.4</v>
      </c>
      <c r="BF138" s="30">
        <v>844999.1</v>
      </c>
      <c r="BG138" s="31">
        <v>830634.2</v>
      </c>
      <c r="BH138" s="30">
        <v>852381.7</v>
      </c>
      <c r="BI138" s="31">
        <v>864911.5</v>
      </c>
      <c r="BJ138" s="30">
        <v>883153.5</v>
      </c>
      <c r="BK138" s="31">
        <v>861349.5</v>
      </c>
      <c r="BL138" s="30">
        <v>889115.9</v>
      </c>
      <c r="BM138" s="31">
        <v>902978.9</v>
      </c>
      <c r="BN138" s="30">
        <v>922847.2</v>
      </c>
      <c r="BO138" s="31">
        <v>893018.3</v>
      </c>
      <c r="BP138" s="30">
        <v>912775.3</v>
      </c>
      <c r="BQ138" s="31">
        <v>930225</v>
      </c>
      <c r="BR138" s="30">
        <v>947269.5</v>
      </c>
      <c r="BS138" s="31">
        <v>933043.5</v>
      </c>
      <c r="BT138" s="30">
        <v>949640.9</v>
      </c>
      <c r="BU138" s="31">
        <v>964714.3</v>
      </c>
      <c r="BV138" s="30">
        <v>976756.1</v>
      </c>
      <c r="BW138" s="31">
        <v>965104.1</v>
      </c>
      <c r="BX138" s="30">
        <v>986457.9</v>
      </c>
      <c r="BY138" s="31">
        <v>1010858</v>
      </c>
      <c r="BZ138" s="30">
        <v>1018186</v>
      </c>
      <c r="CA138" s="31">
        <v>1008786.5</v>
      </c>
      <c r="CB138" s="30">
        <v>1027735.4</v>
      </c>
      <c r="CC138" s="31">
        <v>1055555.3</v>
      </c>
      <c r="CD138" s="30">
        <v>1061417.1000000001</v>
      </c>
      <c r="CE138" s="31">
        <v>1049994.2</v>
      </c>
      <c r="CF138" s="30">
        <v>1060800</v>
      </c>
      <c r="CG138" s="31">
        <v>1099559.3</v>
      </c>
      <c r="CH138" s="30">
        <v>1101402.7</v>
      </c>
      <c r="CI138" s="31"/>
      <c r="CJ138" s="30"/>
      <c r="CK138" s="31"/>
      <c r="CL138" s="30"/>
    </row>
    <row r="139" spans="1:90" s="32" customFormat="1" ht="15" customHeight="1" x14ac:dyDescent="0.3">
      <c r="A139" s="29" t="s">
        <v>65</v>
      </c>
      <c r="B139" s="30" t="s">
        <v>391</v>
      </c>
      <c r="C139" s="29" t="s">
        <v>383</v>
      </c>
      <c r="D139" s="30" t="s">
        <v>1</v>
      </c>
      <c r="E139" s="29" t="s">
        <v>122</v>
      </c>
      <c r="F139" s="30"/>
      <c r="G139" s="30" t="e">
        <f>#N/A</f>
        <v>#N/A</v>
      </c>
      <c r="H139" s="30" t="e">
        <f>#N/A</f>
        <v>#N/A</v>
      </c>
      <c r="I139" s="31" t="e">
        <f>#N/A</f>
        <v>#N/A</v>
      </c>
      <c r="J139" s="30" t="e">
        <f>#N/A</f>
        <v>#N/A</v>
      </c>
      <c r="K139" s="31" t="e">
        <f>#N/A</f>
        <v>#N/A</v>
      </c>
      <c r="L139" s="30" t="e">
        <f>#N/A</f>
        <v>#N/A</v>
      </c>
      <c r="M139" s="31" t="e">
        <f>#N/A</f>
        <v>#N/A</v>
      </c>
      <c r="N139" s="30" t="e">
        <f>#N/A</f>
        <v>#N/A</v>
      </c>
      <c r="O139" s="31" t="e">
        <f>#N/A</f>
        <v>#N/A</v>
      </c>
      <c r="P139" s="30" t="e">
        <f>#N/A</f>
        <v>#N/A</v>
      </c>
      <c r="Q139" s="31" t="e">
        <f>#N/A</f>
        <v>#N/A</v>
      </c>
      <c r="R139" s="30" t="e">
        <f>#N/A</f>
        <v>#N/A</v>
      </c>
      <c r="S139" s="31" t="e">
        <f>#N/A</f>
        <v>#N/A</v>
      </c>
      <c r="T139" s="30" t="e">
        <f>#N/A</f>
        <v>#N/A</v>
      </c>
      <c r="U139" s="31" t="e">
        <f>#N/A</f>
        <v>#N/A</v>
      </c>
      <c r="V139" s="30" t="e">
        <f>#N/A</f>
        <v>#N/A</v>
      </c>
      <c r="W139" s="31" t="e">
        <f>#N/A</f>
        <v>#N/A</v>
      </c>
      <c r="X139" s="30" t="e">
        <f>#N/A</f>
        <v>#N/A</v>
      </c>
      <c r="Y139" s="31" t="e">
        <f>#N/A</f>
        <v>#N/A</v>
      </c>
      <c r="Z139" s="30" t="e">
        <f>#N/A</f>
        <v>#N/A</v>
      </c>
      <c r="AA139" s="31" t="e">
        <f>#N/A</f>
        <v>#N/A</v>
      </c>
      <c r="AB139" s="30" t="e">
        <f>#N/A</f>
        <v>#N/A</v>
      </c>
      <c r="AC139" s="31" t="e">
        <f>#N/A</f>
        <v>#N/A</v>
      </c>
      <c r="AD139" s="30" t="e">
        <f>#N/A</f>
        <v>#N/A</v>
      </c>
      <c r="AE139" s="31" t="e">
        <f>#N/A</f>
        <v>#N/A</v>
      </c>
      <c r="AF139" s="30" t="e">
        <f>#N/A</f>
        <v>#N/A</v>
      </c>
      <c r="AG139" s="31" t="e">
        <f>#N/A</f>
        <v>#N/A</v>
      </c>
      <c r="AH139" s="30" t="e">
        <f>#N/A</f>
        <v>#N/A</v>
      </c>
      <c r="AI139" s="31" t="e">
        <f>#N/A</f>
        <v>#N/A</v>
      </c>
      <c r="AJ139" s="30" t="e">
        <f>#N/A</f>
        <v>#N/A</v>
      </c>
      <c r="AK139" s="31" t="e">
        <f>#N/A</f>
        <v>#N/A</v>
      </c>
      <c r="AL139" s="30" t="e">
        <f>#N/A</f>
        <v>#N/A</v>
      </c>
      <c r="AM139" s="31">
        <v>587908.6</v>
      </c>
      <c r="AN139" s="30">
        <v>615569.1</v>
      </c>
      <c r="AO139" s="31">
        <v>625122.9</v>
      </c>
      <c r="AP139" s="30">
        <v>624228.19999999995</v>
      </c>
      <c r="AQ139" s="31">
        <v>618931.80000000005</v>
      </c>
      <c r="AR139" s="30">
        <v>640873</v>
      </c>
      <c r="AS139" s="31">
        <v>649779.6</v>
      </c>
      <c r="AT139" s="30">
        <v>655665.69999999995</v>
      </c>
      <c r="AU139" s="31">
        <v>661163.80000000005</v>
      </c>
      <c r="AV139" s="30">
        <v>694978</v>
      </c>
      <c r="AW139" s="31">
        <v>710832.8</v>
      </c>
      <c r="AX139" s="30">
        <v>724393.1</v>
      </c>
      <c r="AY139" s="31">
        <v>724877.5</v>
      </c>
      <c r="AZ139" s="30">
        <v>754675.9</v>
      </c>
      <c r="BA139" s="31">
        <v>773084.6</v>
      </c>
      <c r="BB139" s="30">
        <v>773505.5</v>
      </c>
      <c r="BC139" s="31">
        <v>775161.7</v>
      </c>
      <c r="BD139" s="30">
        <v>807601.9</v>
      </c>
      <c r="BE139" s="31">
        <v>820684.3</v>
      </c>
      <c r="BF139" s="30">
        <v>829076.2</v>
      </c>
      <c r="BG139" s="31">
        <v>825345.3</v>
      </c>
      <c r="BH139" s="30">
        <v>855734.7</v>
      </c>
      <c r="BI139" s="31">
        <v>875553.7</v>
      </c>
      <c r="BJ139" s="30">
        <v>882455.9</v>
      </c>
      <c r="BK139" s="31">
        <v>875932.1</v>
      </c>
      <c r="BL139" s="30">
        <v>904626.6</v>
      </c>
      <c r="BM139" s="31">
        <v>926793.6</v>
      </c>
      <c r="BN139" s="30">
        <v>938672.2</v>
      </c>
      <c r="BO139" s="31">
        <v>925288.1</v>
      </c>
      <c r="BP139" s="30">
        <v>948999</v>
      </c>
      <c r="BQ139" s="31">
        <v>973741.3</v>
      </c>
      <c r="BR139" s="30">
        <v>996773</v>
      </c>
      <c r="BS139" s="31">
        <v>981032.3</v>
      </c>
      <c r="BT139" s="30">
        <v>1009191.6</v>
      </c>
      <c r="BU139" s="31">
        <v>1027184.1</v>
      </c>
      <c r="BV139" s="30">
        <v>1045179.6</v>
      </c>
      <c r="BW139" s="31">
        <v>1035899.8</v>
      </c>
      <c r="BX139" s="30">
        <v>1061703.6000000001</v>
      </c>
      <c r="BY139" s="31">
        <v>1087644.6000000001</v>
      </c>
      <c r="BZ139" s="30">
        <v>1107029.3999999999</v>
      </c>
      <c r="CA139" s="31">
        <v>1095860.3999999999</v>
      </c>
      <c r="CB139" s="30">
        <v>1122114.1000000001</v>
      </c>
      <c r="CC139" s="31">
        <v>1153129.6000000001</v>
      </c>
      <c r="CD139" s="30">
        <v>1171216.1000000001</v>
      </c>
      <c r="CE139" s="31">
        <v>1167648.8</v>
      </c>
      <c r="CF139" s="30">
        <v>1194760.6000000001</v>
      </c>
      <c r="CG139" s="31">
        <v>1224664.1000000001</v>
      </c>
      <c r="CH139" s="30">
        <v>1245824.6000000001</v>
      </c>
      <c r="CI139" s="31"/>
      <c r="CJ139" s="30"/>
      <c r="CK139" s="31"/>
      <c r="CL139" s="30"/>
    </row>
    <row r="140" spans="1:90" s="32" customFormat="1" ht="15" customHeight="1" x14ac:dyDescent="0.3">
      <c r="A140" s="29" t="s">
        <v>65</v>
      </c>
      <c r="B140" s="30" t="s">
        <v>398</v>
      </c>
      <c r="C140" s="29" t="s">
        <v>124</v>
      </c>
      <c r="D140" s="30" t="s">
        <v>4</v>
      </c>
      <c r="E140" s="29" t="s">
        <v>4</v>
      </c>
      <c r="F140" s="30"/>
      <c r="G140" s="30" t="e">
        <f>#N/A</f>
        <v>#N/A</v>
      </c>
      <c r="H140" s="30" t="e">
        <f>#N/A</f>
        <v>#N/A</v>
      </c>
      <c r="I140" s="31" t="e">
        <f>#N/A</f>
        <v>#N/A</v>
      </c>
      <c r="J140" s="30" t="e">
        <f>#N/A</f>
        <v>#N/A</v>
      </c>
      <c r="K140" s="31" t="e">
        <f>#N/A</f>
        <v>#N/A</v>
      </c>
      <c r="L140" s="30" t="e">
        <f>#N/A</f>
        <v>#N/A</v>
      </c>
      <c r="M140" s="31" t="e">
        <f>#N/A</f>
        <v>#N/A</v>
      </c>
      <c r="N140" s="30" t="e">
        <f>#N/A</f>
        <v>#N/A</v>
      </c>
      <c r="O140" s="31" t="e">
        <f>#N/A</f>
        <v>#N/A</v>
      </c>
      <c r="P140" s="30" t="e">
        <f>#N/A</f>
        <v>#N/A</v>
      </c>
      <c r="Q140" s="31" t="e">
        <f>#N/A</f>
        <v>#N/A</v>
      </c>
      <c r="R140" s="30" t="e">
        <f>#N/A</f>
        <v>#N/A</v>
      </c>
      <c r="S140" s="31" t="e">
        <f>#N/A</f>
        <v>#N/A</v>
      </c>
      <c r="T140" s="30" t="e">
        <f>#N/A</f>
        <v>#N/A</v>
      </c>
      <c r="U140" s="31" t="e">
        <f>#N/A</f>
        <v>#N/A</v>
      </c>
      <c r="V140" s="30" t="e">
        <f>#N/A</f>
        <v>#N/A</v>
      </c>
      <c r="W140" s="31" t="e">
        <f>#N/A</f>
        <v>#N/A</v>
      </c>
      <c r="X140" s="30" t="e">
        <f>#N/A</f>
        <v>#N/A</v>
      </c>
      <c r="Y140" s="31" t="e">
        <f>#N/A</f>
        <v>#N/A</v>
      </c>
      <c r="Z140" s="30" t="e">
        <f>#N/A</f>
        <v>#N/A</v>
      </c>
      <c r="AA140" s="31" t="e">
        <f>#N/A</f>
        <v>#N/A</v>
      </c>
      <c r="AB140" s="30" t="e">
        <f>#N/A</f>
        <v>#N/A</v>
      </c>
      <c r="AC140" s="31" t="e">
        <f>#N/A</f>
        <v>#N/A</v>
      </c>
      <c r="AD140" s="30" t="e">
        <f>#N/A</f>
        <v>#N/A</v>
      </c>
      <c r="AE140" s="31" t="e">
        <f>#N/A</f>
        <v>#N/A</v>
      </c>
      <c r="AF140" s="30" t="e">
        <f>#N/A</f>
        <v>#N/A</v>
      </c>
      <c r="AG140" s="31" t="e">
        <f>#N/A</f>
        <v>#N/A</v>
      </c>
      <c r="AH140" s="30" t="e">
        <f>#N/A</f>
        <v>#N/A</v>
      </c>
      <c r="AI140" s="31" t="e">
        <f>#N/A</f>
        <v>#N/A</v>
      </c>
      <c r="AJ140" s="30" t="e">
        <f>#N/A</f>
        <v>#N/A</v>
      </c>
      <c r="AK140" s="31" t="e">
        <f>#N/A</f>
        <v>#N/A</v>
      </c>
      <c r="AL140" s="30" t="e">
        <f>#N/A</f>
        <v>#N/A</v>
      </c>
      <c r="AM140" s="31" t="e">
        <f>#N/A</f>
        <v>#N/A</v>
      </c>
      <c r="AN140" s="30" t="e">
        <f>#N/A</f>
        <v>#N/A</v>
      </c>
      <c r="AO140" s="31" t="e">
        <f>#N/A</f>
        <v>#N/A</v>
      </c>
      <c r="AP140" s="30" t="e">
        <f>#N/A</f>
        <v>#N/A</v>
      </c>
      <c r="AQ140" s="31" t="e">
        <f>#N/A</f>
        <v>#N/A</v>
      </c>
      <c r="AR140" s="30" t="e">
        <f>#N/A</f>
        <v>#N/A</v>
      </c>
      <c r="AS140" s="31" t="e">
        <f>#N/A</f>
        <v>#N/A</v>
      </c>
      <c r="AT140" s="30" t="e">
        <f>#N/A</f>
        <v>#N/A</v>
      </c>
      <c r="AU140" s="31">
        <v>1218</v>
      </c>
      <c r="AV140" s="30">
        <v>1217</v>
      </c>
      <c r="AW140" s="31">
        <v>1224</v>
      </c>
      <c r="AX140" s="30">
        <v>1199</v>
      </c>
      <c r="AY140" s="31">
        <v>1185</v>
      </c>
      <c r="AZ140" s="30">
        <v>1163</v>
      </c>
      <c r="BA140" s="31">
        <v>1174</v>
      </c>
      <c r="BB140" s="30">
        <v>1122</v>
      </c>
      <c r="BC140" s="31">
        <v>1166</v>
      </c>
      <c r="BD140" s="30">
        <v>1144</v>
      </c>
      <c r="BE140" s="31">
        <v>1119</v>
      </c>
      <c r="BF140" s="30">
        <v>1187</v>
      </c>
      <c r="BG140" s="31">
        <v>1235</v>
      </c>
      <c r="BH140" s="30">
        <v>1229</v>
      </c>
      <c r="BI140" s="31">
        <v>1168</v>
      </c>
      <c r="BJ140" s="30">
        <v>1171</v>
      </c>
      <c r="BK140" s="31">
        <v>1255</v>
      </c>
      <c r="BL140" s="30">
        <v>1524</v>
      </c>
      <c r="BM140" s="31">
        <v>1410</v>
      </c>
      <c r="BN140" s="30">
        <v>1443</v>
      </c>
      <c r="BO140" s="31">
        <v>1614</v>
      </c>
      <c r="BP140" s="30">
        <v>1642</v>
      </c>
      <c r="BQ140" s="31">
        <v>1605</v>
      </c>
      <c r="BR140" s="30">
        <v>1553</v>
      </c>
      <c r="BS140" s="31">
        <v>1495</v>
      </c>
      <c r="BT140" s="30">
        <v>1390</v>
      </c>
      <c r="BU140" s="31">
        <v>1299</v>
      </c>
      <c r="BV140" s="30">
        <v>1126</v>
      </c>
      <c r="BW140" s="31">
        <v>1339</v>
      </c>
      <c r="BX140" s="30">
        <v>1351</v>
      </c>
      <c r="BY140" s="31">
        <v>1294</v>
      </c>
      <c r="BZ140" s="30">
        <v>1335</v>
      </c>
      <c r="CA140" s="31">
        <v>1852</v>
      </c>
      <c r="CB140" s="30">
        <v>1992</v>
      </c>
      <c r="CC140" s="31">
        <v>1894</v>
      </c>
      <c r="CD140" s="30">
        <v>1832</v>
      </c>
      <c r="CE140" s="31">
        <v>1983</v>
      </c>
      <c r="CF140" s="30">
        <v>2109</v>
      </c>
      <c r="CG140" s="31">
        <v>1991</v>
      </c>
      <c r="CH140" s="30">
        <v>1993</v>
      </c>
      <c r="CI140" s="31" t="e">
        <f>#N/A</f>
        <v>#N/A</v>
      </c>
      <c r="CJ140" s="30" t="e">
        <f>#N/A</f>
        <v>#N/A</v>
      </c>
      <c r="CK140" s="31"/>
      <c r="CL140" s="30"/>
    </row>
    <row r="141" spans="1:90" s="32" customFormat="1" ht="15" customHeight="1" x14ac:dyDescent="0.3">
      <c r="A141" s="29" t="s">
        <v>65</v>
      </c>
      <c r="B141" s="30" t="s">
        <v>399</v>
      </c>
      <c r="C141" s="29" t="s">
        <v>124</v>
      </c>
      <c r="D141" s="30" t="s">
        <v>4</v>
      </c>
      <c r="E141" s="29" t="s">
        <v>4</v>
      </c>
      <c r="F141" s="30"/>
      <c r="G141" s="30" t="e">
        <f>#N/A</f>
        <v>#N/A</v>
      </c>
      <c r="H141" s="30" t="e">
        <f>#N/A</f>
        <v>#N/A</v>
      </c>
      <c r="I141" s="31" t="e">
        <f>#N/A</f>
        <v>#N/A</v>
      </c>
      <c r="J141" s="30" t="e">
        <f>#N/A</f>
        <v>#N/A</v>
      </c>
      <c r="K141" s="31" t="e">
        <f>#N/A</f>
        <v>#N/A</v>
      </c>
      <c r="L141" s="30" t="e">
        <f>#N/A</f>
        <v>#N/A</v>
      </c>
      <c r="M141" s="31" t="e">
        <f>#N/A</f>
        <v>#N/A</v>
      </c>
      <c r="N141" s="30" t="e">
        <f>#N/A</f>
        <v>#N/A</v>
      </c>
      <c r="O141" s="31" t="e">
        <f>#N/A</f>
        <v>#N/A</v>
      </c>
      <c r="P141" s="30" t="e">
        <f>#N/A</f>
        <v>#N/A</v>
      </c>
      <c r="Q141" s="31" t="e">
        <f>#N/A</f>
        <v>#N/A</v>
      </c>
      <c r="R141" s="30" t="e">
        <f>#N/A</f>
        <v>#N/A</v>
      </c>
      <c r="S141" s="31" t="e">
        <f>#N/A</f>
        <v>#N/A</v>
      </c>
      <c r="T141" s="30" t="e">
        <f>#N/A</f>
        <v>#N/A</v>
      </c>
      <c r="U141" s="31" t="e">
        <f>#N/A</f>
        <v>#N/A</v>
      </c>
      <c r="V141" s="30" t="e">
        <f>#N/A</f>
        <v>#N/A</v>
      </c>
      <c r="W141" s="31" t="e">
        <f>#N/A</f>
        <v>#N/A</v>
      </c>
      <c r="X141" s="30" t="e">
        <f>#N/A</f>
        <v>#N/A</v>
      </c>
      <c r="Y141" s="31" t="e">
        <f>#N/A</f>
        <v>#N/A</v>
      </c>
      <c r="Z141" s="30" t="e">
        <f>#N/A</f>
        <v>#N/A</v>
      </c>
      <c r="AA141" s="31" t="e">
        <f>#N/A</f>
        <v>#N/A</v>
      </c>
      <c r="AB141" s="30" t="e">
        <f>#N/A</f>
        <v>#N/A</v>
      </c>
      <c r="AC141" s="31" t="e">
        <f>#N/A</f>
        <v>#N/A</v>
      </c>
      <c r="AD141" s="30" t="e">
        <f>#N/A</f>
        <v>#N/A</v>
      </c>
      <c r="AE141" s="31" t="e">
        <f>#N/A</f>
        <v>#N/A</v>
      </c>
      <c r="AF141" s="30" t="e">
        <f>#N/A</f>
        <v>#N/A</v>
      </c>
      <c r="AG141" s="31" t="e">
        <f>#N/A</f>
        <v>#N/A</v>
      </c>
      <c r="AH141" s="30" t="e">
        <f>#N/A</f>
        <v>#N/A</v>
      </c>
      <c r="AI141" s="31" t="e">
        <f>#N/A</f>
        <v>#N/A</v>
      </c>
      <c r="AJ141" s="30" t="e">
        <f>#N/A</f>
        <v>#N/A</v>
      </c>
      <c r="AK141" s="31" t="e">
        <f>#N/A</f>
        <v>#N/A</v>
      </c>
      <c r="AL141" s="30" t="e">
        <f>#N/A</f>
        <v>#N/A</v>
      </c>
      <c r="AM141" s="31" t="e">
        <f>#N/A</f>
        <v>#N/A</v>
      </c>
      <c r="AN141" s="30" t="e">
        <f>#N/A</f>
        <v>#N/A</v>
      </c>
      <c r="AO141" s="31" t="e">
        <f>#N/A</f>
        <v>#N/A</v>
      </c>
      <c r="AP141" s="30" t="e">
        <f>#N/A</f>
        <v>#N/A</v>
      </c>
      <c r="AQ141" s="31" t="e">
        <f>#N/A</f>
        <v>#N/A</v>
      </c>
      <c r="AR141" s="30" t="e">
        <f>#N/A</f>
        <v>#N/A</v>
      </c>
      <c r="AS141" s="31" t="e">
        <f>#N/A</f>
        <v>#N/A</v>
      </c>
      <c r="AT141" s="30" t="e">
        <f>#N/A</f>
        <v>#N/A</v>
      </c>
      <c r="AU141" s="31">
        <v>1659</v>
      </c>
      <c r="AV141" s="30">
        <v>1681</v>
      </c>
      <c r="AW141" s="31">
        <v>1706</v>
      </c>
      <c r="AX141" s="30">
        <v>1689</v>
      </c>
      <c r="AY141" s="31">
        <v>1668</v>
      </c>
      <c r="AZ141" s="30">
        <v>1674</v>
      </c>
      <c r="BA141" s="31">
        <v>1709</v>
      </c>
      <c r="BB141" s="30">
        <v>1685</v>
      </c>
      <c r="BC141" s="31">
        <v>1727</v>
      </c>
      <c r="BD141" s="30">
        <v>1732</v>
      </c>
      <c r="BE141" s="31">
        <v>1742</v>
      </c>
      <c r="BF141" s="30">
        <v>1817</v>
      </c>
      <c r="BG141" s="31">
        <v>1861</v>
      </c>
      <c r="BH141" s="30">
        <v>1866</v>
      </c>
      <c r="BI141" s="31">
        <v>1835</v>
      </c>
      <c r="BJ141" s="30">
        <v>1853</v>
      </c>
      <c r="BK141" s="31">
        <v>1902</v>
      </c>
      <c r="BL141" s="30">
        <v>2195</v>
      </c>
      <c r="BM141" s="31">
        <v>2113</v>
      </c>
      <c r="BN141" s="30">
        <v>2135</v>
      </c>
      <c r="BO141" s="31">
        <v>2336</v>
      </c>
      <c r="BP141" s="30">
        <v>2390</v>
      </c>
      <c r="BQ141" s="31">
        <v>2356</v>
      </c>
      <c r="BR141" s="30">
        <v>2366</v>
      </c>
      <c r="BS141" s="31">
        <v>2270</v>
      </c>
      <c r="BT141" s="30">
        <v>2229</v>
      </c>
      <c r="BU141" s="31">
        <v>2146</v>
      </c>
      <c r="BV141" s="30">
        <v>2042</v>
      </c>
      <c r="BW141" s="31">
        <v>2164</v>
      </c>
      <c r="BX141" s="30">
        <v>2186</v>
      </c>
      <c r="BY141" s="31">
        <v>2170</v>
      </c>
      <c r="BZ141" s="30">
        <v>2241</v>
      </c>
      <c r="CA141" s="31">
        <v>2673</v>
      </c>
      <c r="CB141" s="30">
        <v>2835</v>
      </c>
      <c r="CC141" s="31">
        <v>2749</v>
      </c>
      <c r="CD141" s="30">
        <v>2716</v>
      </c>
      <c r="CE141" s="31">
        <v>2784</v>
      </c>
      <c r="CF141" s="30">
        <v>2898</v>
      </c>
      <c r="CG141" s="31">
        <v>2883</v>
      </c>
      <c r="CH141" s="30">
        <v>2870</v>
      </c>
      <c r="CI141" s="31" t="e">
        <f>#N/A</f>
        <v>#N/A</v>
      </c>
      <c r="CJ141" s="30" t="e">
        <f>#N/A</f>
        <v>#N/A</v>
      </c>
      <c r="CK141" s="31"/>
      <c r="CL141" s="30"/>
    </row>
    <row r="142" spans="1:90" s="32" customFormat="1" ht="15" customHeight="1" x14ac:dyDescent="0.3">
      <c r="A142" s="29" t="s">
        <v>65</v>
      </c>
      <c r="B142" s="30" t="s">
        <v>400</v>
      </c>
      <c r="C142" s="29" t="s">
        <v>124</v>
      </c>
      <c r="D142" s="30" t="s">
        <v>4</v>
      </c>
      <c r="E142" s="29" t="s">
        <v>4</v>
      </c>
      <c r="F142" s="30"/>
      <c r="G142" s="30" t="e">
        <f>#N/A</f>
        <v>#N/A</v>
      </c>
      <c r="H142" s="30" t="e">
        <f>#N/A</f>
        <v>#N/A</v>
      </c>
      <c r="I142" s="31" t="e">
        <f>#N/A</f>
        <v>#N/A</v>
      </c>
      <c r="J142" s="30" t="e">
        <f>#N/A</f>
        <v>#N/A</v>
      </c>
      <c r="K142" s="31" t="e">
        <f>#N/A</f>
        <v>#N/A</v>
      </c>
      <c r="L142" s="30" t="e">
        <f>#N/A</f>
        <v>#N/A</v>
      </c>
      <c r="M142" s="31" t="e">
        <f>#N/A</f>
        <v>#N/A</v>
      </c>
      <c r="N142" s="30" t="e">
        <f>#N/A</f>
        <v>#N/A</v>
      </c>
      <c r="O142" s="31" t="e">
        <f>#N/A</f>
        <v>#N/A</v>
      </c>
      <c r="P142" s="30" t="e">
        <f>#N/A</f>
        <v>#N/A</v>
      </c>
      <c r="Q142" s="31" t="e">
        <f>#N/A</f>
        <v>#N/A</v>
      </c>
      <c r="R142" s="30" t="e">
        <f>#N/A</f>
        <v>#N/A</v>
      </c>
      <c r="S142" s="31" t="e">
        <f>#N/A</f>
        <v>#N/A</v>
      </c>
      <c r="T142" s="30" t="e">
        <f>#N/A</f>
        <v>#N/A</v>
      </c>
      <c r="U142" s="31" t="e">
        <f>#N/A</f>
        <v>#N/A</v>
      </c>
      <c r="V142" s="30" t="e">
        <f>#N/A</f>
        <v>#N/A</v>
      </c>
      <c r="W142" s="31" t="e">
        <f>#N/A</f>
        <v>#N/A</v>
      </c>
      <c r="X142" s="30" t="e">
        <f>#N/A</f>
        <v>#N/A</v>
      </c>
      <c r="Y142" s="31" t="e">
        <f>#N/A</f>
        <v>#N/A</v>
      </c>
      <c r="Z142" s="30" t="e">
        <f>#N/A</f>
        <v>#N/A</v>
      </c>
      <c r="AA142" s="31" t="e">
        <f>#N/A</f>
        <v>#N/A</v>
      </c>
      <c r="AB142" s="30" t="e">
        <f>#N/A</f>
        <v>#N/A</v>
      </c>
      <c r="AC142" s="31" t="e">
        <f>#N/A</f>
        <v>#N/A</v>
      </c>
      <c r="AD142" s="30" t="e">
        <f>#N/A</f>
        <v>#N/A</v>
      </c>
      <c r="AE142" s="31" t="e">
        <f>#N/A</f>
        <v>#N/A</v>
      </c>
      <c r="AF142" s="30" t="e">
        <f>#N/A</f>
        <v>#N/A</v>
      </c>
      <c r="AG142" s="31" t="e">
        <f>#N/A</f>
        <v>#N/A</v>
      </c>
      <c r="AH142" s="30" t="e">
        <f>#N/A</f>
        <v>#N/A</v>
      </c>
      <c r="AI142" s="31" t="e">
        <f>#N/A</f>
        <v>#N/A</v>
      </c>
      <c r="AJ142" s="30" t="e">
        <f>#N/A</f>
        <v>#N/A</v>
      </c>
      <c r="AK142" s="31" t="e">
        <f>#N/A</f>
        <v>#N/A</v>
      </c>
      <c r="AL142" s="30" t="e">
        <f>#N/A</f>
        <v>#N/A</v>
      </c>
      <c r="AM142" s="31" t="e">
        <f>#N/A</f>
        <v>#N/A</v>
      </c>
      <c r="AN142" s="30" t="e">
        <f>#N/A</f>
        <v>#N/A</v>
      </c>
      <c r="AO142" s="31" t="e">
        <f>#N/A</f>
        <v>#N/A</v>
      </c>
      <c r="AP142" s="30" t="e">
        <f>#N/A</f>
        <v>#N/A</v>
      </c>
      <c r="AQ142" s="31" t="e">
        <f>#N/A</f>
        <v>#N/A</v>
      </c>
      <c r="AR142" s="30" t="e">
        <f>#N/A</f>
        <v>#N/A</v>
      </c>
      <c r="AS142" s="31" t="e">
        <f>#N/A</f>
        <v>#N/A</v>
      </c>
      <c r="AT142" s="30" t="e">
        <f>#N/A</f>
        <v>#N/A</v>
      </c>
      <c r="AU142" s="31">
        <v>441</v>
      </c>
      <c r="AV142" s="30">
        <v>463</v>
      </c>
      <c r="AW142" s="31">
        <v>483</v>
      </c>
      <c r="AX142" s="30">
        <v>491</v>
      </c>
      <c r="AY142" s="31">
        <v>483</v>
      </c>
      <c r="AZ142" s="30">
        <v>511</v>
      </c>
      <c r="BA142" s="31">
        <v>534</v>
      </c>
      <c r="BB142" s="30">
        <v>563</v>
      </c>
      <c r="BC142" s="31">
        <v>560</v>
      </c>
      <c r="BD142" s="30">
        <v>589</v>
      </c>
      <c r="BE142" s="31">
        <v>623</v>
      </c>
      <c r="BF142" s="30">
        <v>630</v>
      </c>
      <c r="BG142" s="31">
        <v>626</v>
      </c>
      <c r="BH142" s="30">
        <v>637</v>
      </c>
      <c r="BI142" s="31">
        <v>668</v>
      </c>
      <c r="BJ142" s="30">
        <v>683</v>
      </c>
      <c r="BK142" s="31">
        <v>647</v>
      </c>
      <c r="BL142" s="30">
        <v>671</v>
      </c>
      <c r="BM142" s="31">
        <v>703</v>
      </c>
      <c r="BN142" s="30">
        <v>692</v>
      </c>
      <c r="BO142" s="31">
        <v>721</v>
      </c>
      <c r="BP142" s="30">
        <v>747</v>
      </c>
      <c r="BQ142" s="31">
        <v>750</v>
      </c>
      <c r="BR142" s="30">
        <v>812</v>
      </c>
      <c r="BS142" s="31">
        <v>775</v>
      </c>
      <c r="BT142" s="30">
        <v>840</v>
      </c>
      <c r="BU142" s="31">
        <v>847</v>
      </c>
      <c r="BV142" s="30">
        <v>916</v>
      </c>
      <c r="BW142" s="31">
        <v>825</v>
      </c>
      <c r="BX142" s="30">
        <v>835</v>
      </c>
      <c r="BY142" s="31">
        <v>876</v>
      </c>
      <c r="BZ142" s="30">
        <v>905</v>
      </c>
      <c r="CA142" s="31">
        <v>821</v>
      </c>
      <c r="CB142" s="30">
        <v>843</v>
      </c>
      <c r="CC142" s="31">
        <v>855</v>
      </c>
      <c r="CD142" s="30">
        <v>884</v>
      </c>
      <c r="CE142" s="31">
        <v>802</v>
      </c>
      <c r="CF142" s="30">
        <v>789</v>
      </c>
      <c r="CG142" s="31">
        <v>892</v>
      </c>
      <c r="CH142" s="30">
        <v>876</v>
      </c>
      <c r="CI142" s="31" t="e">
        <f>#N/A</f>
        <v>#N/A</v>
      </c>
      <c r="CJ142" s="30" t="e">
        <f>#N/A</f>
        <v>#N/A</v>
      </c>
      <c r="CK142" s="31"/>
      <c r="CL142" s="30"/>
    </row>
    <row r="143" spans="1:90" s="32" customFormat="1" ht="15" customHeight="1" x14ac:dyDescent="0.3">
      <c r="A143" s="29" t="s">
        <v>65</v>
      </c>
      <c r="B143" s="30" t="s">
        <v>393</v>
      </c>
      <c r="C143" s="29" t="s">
        <v>129</v>
      </c>
      <c r="D143" s="30" t="s">
        <v>6</v>
      </c>
      <c r="E143" s="29" t="s">
        <v>6</v>
      </c>
      <c r="F143" s="30"/>
      <c r="G143" s="30">
        <v>-5.9947969686686801E-3</v>
      </c>
      <c r="H143" s="30">
        <v>1.11630026198883E-2</v>
      </c>
      <c r="I143" s="31">
        <v>5.6713636892977801E-2</v>
      </c>
      <c r="J143" s="30">
        <v>8.7518937186808005E-2</v>
      </c>
      <c r="K143" s="31">
        <v>9.3422849340009204E-2</v>
      </c>
      <c r="L143" s="30">
        <v>0.109947054184972</v>
      </c>
      <c r="M143" s="31">
        <v>0.127617368305047</v>
      </c>
      <c r="N143" s="30">
        <v>0.12655379339905701</v>
      </c>
      <c r="O143" s="31">
        <v>0.14538453533146001</v>
      </c>
      <c r="P143" s="30">
        <v>0.12706789810210101</v>
      </c>
      <c r="Q143" s="31">
        <v>0.103792025019547</v>
      </c>
      <c r="R143" s="30">
        <v>0.10225435175497</v>
      </c>
      <c r="S143" s="31">
        <v>7.7957477739414902E-2</v>
      </c>
      <c r="T143" s="30">
        <v>7.3570463755065402E-2</v>
      </c>
      <c r="U143" s="31">
        <v>6.35735788914467E-2</v>
      </c>
      <c r="V143" s="30">
        <v>5.7214359682430098E-2</v>
      </c>
      <c r="W143" s="31">
        <v>4.8381658799730498E-2</v>
      </c>
      <c r="X143" s="30">
        <v>6.3999328971649005E-2</v>
      </c>
      <c r="Y143" s="31">
        <v>6.7266067266067098E-2</v>
      </c>
      <c r="Z143" s="30">
        <v>6.2607134111501206E-2</v>
      </c>
      <c r="AA143" s="31">
        <v>7.7745618266602395E-2</v>
      </c>
      <c r="AB143" s="30">
        <v>7.6468269609775499E-2</v>
      </c>
      <c r="AC143" s="31">
        <v>8.4087363494539796E-2</v>
      </c>
      <c r="AD143" s="30">
        <v>0.178061146105393</v>
      </c>
      <c r="AE143" s="31">
        <v>0.168892204401343</v>
      </c>
      <c r="AF143" s="30">
        <v>0.15503478579275001</v>
      </c>
      <c r="AG143" s="31">
        <v>0.148654482659376</v>
      </c>
      <c r="AH143" s="30">
        <v>6.0511215440792902E-2</v>
      </c>
      <c r="AI143" s="31">
        <v>6.3501180675218497E-2</v>
      </c>
      <c r="AJ143" s="30">
        <v>6.1057570377884902E-2</v>
      </c>
      <c r="AK143" s="31">
        <v>6.4394888499122796E-2</v>
      </c>
      <c r="AL143" s="30">
        <v>6.3821938022626701E-2</v>
      </c>
      <c r="AM143" s="31">
        <v>6.7570811329813005E-2</v>
      </c>
      <c r="AN143" s="30">
        <v>9.2142216910666402E-2</v>
      </c>
      <c r="AO143" s="31">
        <v>0.119703389830509</v>
      </c>
      <c r="AP143" s="30">
        <v>0.11432204369437</v>
      </c>
      <c r="AQ143" s="31">
        <v>8.5553681843732396E-2</v>
      </c>
      <c r="AR143" s="30">
        <v>5.6245554522076698E-2</v>
      </c>
      <c r="AS143" s="31">
        <v>2.7541259329338999E-2</v>
      </c>
      <c r="AT143" s="30">
        <v>2.58298755186721E-2</v>
      </c>
      <c r="AU143" s="31">
        <v>3.6505799502899901E-2</v>
      </c>
      <c r="AV143" s="30">
        <v>4.3874643874643897E-2</v>
      </c>
      <c r="AW143" s="31">
        <v>6.1636828644501297E-2</v>
      </c>
      <c r="AX143" s="30">
        <v>6.3201537061381402E-2</v>
      </c>
      <c r="AY143" s="31">
        <v>6.8241994304840806E-2</v>
      </c>
      <c r="AZ143" s="30">
        <v>5.8753473600635098E-2</v>
      </c>
      <c r="BA143" s="31">
        <v>4.6543001686340402E-2</v>
      </c>
      <c r="BB143" s="30">
        <v>4.1040517405364102E-2</v>
      </c>
      <c r="BC143" s="31">
        <v>3.6664640134686399E-2</v>
      </c>
      <c r="BD143" s="30">
        <v>4.3682039745032097E-2</v>
      </c>
      <c r="BE143" s="31">
        <v>4.0421711707564298E-2</v>
      </c>
      <c r="BF143" s="30">
        <v>3.8508976291627098E-2</v>
      </c>
      <c r="BG143" s="31">
        <v>4.48414309559255E-2</v>
      </c>
      <c r="BH143" s="30">
        <v>5.0520926890605201E-2</v>
      </c>
      <c r="BI143" s="31">
        <v>8.01362892163371E-2</v>
      </c>
      <c r="BJ143" s="30">
        <v>8.0276238233482594E-2</v>
      </c>
      <c r="BK143" s="31">
        <v>7.7630499546651799E-2</v>
      </c>
      <c r="BL143" s="30">
        <v>7.0918650878468104E-2</v>
      </c>
      <c r="BM143" s="31">
        <v>4.3588693158541601E-2</v>
      </c>
      <c r="BN143" s="30">
        <v>6.4742049757726405E-2</v>
      </c>
      <c r="BO143" s="31">
        <v>6.5387235065507199E-2</v>
      </c>
      <c r="BP143" s="30">
        <v>7.0613124700622795E-2</v>
      </c>
      <c r="BQ143" s="31">
        <v>7.08565596294259E-2</v>
      </c>
      <c r="BR143" s="30">
        <v>4.8147156679031598E-2</v>
      </c>
      <c r="BS143" s="31">
        <v>4.3360535519536898E-2</v>
      </c>
      <c r="BT143" s="30">
        <v>3.4637038141754402E-2</v>
      </c>
      <c r="BU143" s="31">
        <v>3.02797023351297E-2</v>
      </c>
      <c r="BV143" s="30">
        <v>3.3019556333917101E-2</v>
      </c>
      <c r="BW143" s="31">
        <v>3.6476355247981603E-2</v>
      </c>
      <c r="BX143" s="30">
        <v>4.2918918918919101E-2</v>
      </c>
      <c r="BY143" s="31">
        <v>3.8035936666073598E-2</v>
      </c>
      <c r="BZ143" s="30">
        <v>3.5001589375905001E-2</v>
      </c>
      <c r="CA143" s="31">
        <v>3.2758380859646503E-2</v>
      </c>
      <c r="CB143" s="30">
        <v>3.3378252306416299E-2</v>
      </c>
      <c r="CC143" s="31">
        <v>3.2563241242202001E-2</v>
      </c>
      <c r="CD143" s="30">
        <v>3.2964782964783002E-2</v>
      </c>
      <c r="CE143" s="31">
        <v>2.6702134823893799E-2</v>
      </c>
      <c r="CF143" s="30">
        <v>2.8956431604641099E-2</v>
      </c>
      <c r="CG143" s="31">
        <v>2.9976098791661E-2</v>
      </c>
      <c r="CH143" s="30">
        <v>2.7155599603568E-2</v>
      </c>
      <c r="CI143" s="31" t="e">
        <f>#N/A</f>
        <v>#N/A</v>
      </c>
      <c r="CJ143" s="30"/>
      <c r="CK143" s="31"/>
      <c r="CL143" s="30"/>
    </row>
    <row r="144" spans="1:90" s="32" customFormat="1" ht="15" customHeight="1" x14ac:dyDescent="0.3">
      <c r="A144" s="29" t="s">
        <v>65</v>
      </c>
      <c r="B144" s="30" t="s">
        <v>394</v>
      </c>
      <c r="C144" s="29" t="s">
        <v>395</v>
      </c>
      <c r="D144" s="30" t="s">
        <v>2</v>
      </c>
      <c r="E144" s="29" t="s">
        <v>153</v>
      </c>
      <c r="F144" s="30"/>
      <c r="G144" s="30">
        <v>64.766666666666694</v>
      </c>
      <c r="H144" s="30">
        <v>73.826666666666696</v>
      </c>
      <c r="I144" s="31">
        <v>81.026666666666699</v>
      </c>
      <c r="J144" s="30">
        <v>77.633333333333297</v>
      </c>
      <c r="K144" s="31">
        <v>73.2233333333334</v>
      </c>
      <c r="L144" s="30">
        <v>79.040000000000006</v>
      </c>
      <c r="M144" s="31">
        <v>82.3</v>
      </c>
      <c r="N144" s="30">
        <v>75.383333333333297</v>
      </c>
      <c r="O144" s="31">
        <v>72.576666666666696</v>
      </c>
      <c r="P144" s="30">
        <v>81.493333333333297</v>
      </c>
      <c r="Q144" s="31">
        <v>86.203333333333305</v>
      </c>
      <c r="R144" s="30">
        <v>79.793333333333294</v>
      </c>
      <c r="S144" s="31">
        <v>81.153333333333293</v>
      </c>
      <c r="T144" s="30">
        <v>82.9433333333333</v>
      </c>
      <c r="U144" s="31">
        <v>89.573333333333295</v>
      </c>
      <c r="V144" s="30">
        <v>83.886666666666699</v>
      </c>
      <c r="W144" s="31">
        <v>82.876666666666694</v>
      </c>
      <c r="X144" s="30">
        <v>84.53</v>
      </c>
      <c r="Y144" s="31">
        <v>92.516666666666694</v>
      </c>
      <c r="Z144" s="30">
        <v>88.853333333333296</v>
      </c>
      <c r="AA144" s="31">
        <v>88.256666666666703</v>
      </c>
      <c r="AB144" s="30">
        <v>87.746666666666698</v>
      </c>
      <c r="AC144" s="31">
        <v>92.426666666666705</v>
      </c>
      <c r="AD144" s="30">
        <v>84.85</v>
      </c>
      <c r="AE144" s="31">
        <v>81.453333333333305</v>
      </c>
      <c r="AF144" s="30">
        <v>85.266666666666694</v>
      </c>
      <c r="AG144" s="31">
        <v>92.06</v>
      </c>
      <c r="AH144" s="30">
        <v>88.756666666666703</v>
      </c>
      <c r="AI144" s="31">
        <v>87.286666666666704</v>
      </c>
      <c r="AJ144" s="30">
        <v>91.16</v>
      </c>
      <c r="AK144" s="31">
        <v>95.756666666666703</v>
      </c>
      <c r="AL144" s="30">
        <v>92.71</v>
      </c>
      <c r="AM144" s="31">
        <v>92.393333333333302</v>
      </c>
      <c r="AN144" s="30">
        <v>94.163333333333298</v>
      </c>
      <c r="AO144" s="31">
        <v>97.286666666666704</v>
      </c>
      <c r="AP144" s="30">
        <v>94.11</v>
      </c>
      <c r="AQ144" s="31">
        <v>92.563333333333304</v>
      </c>
      <c r="AR144" s="30">
        <v>94.77</v>
      </c>
      <c r="AS144" s="31">
        <v>97.373333333333306</v>
      </c>
      <c r="AT144" s="30">
        <v>97.86</v>
      </c>
      <c r="AU144" s="31">
        <v>98.413333333333398</v>
      </c>
      <c r="AV144" s="30">
        <v>102.353333333333</v>
      </c>
      <c r="AW144" s="31">
        <v>98.123333333333306</v>
      </c>
      <c r="AX144" s="30">
        <v>101.106666666667</v>
      </c>
      <c r="AY144" s="31">
        <v>101.86</v>
      </c>
      <c r="AZ144" s="30">
        <v>105.01666666666701</v>
      </c>
      <c r="BA144" s="31">
        <v>105.556666666667</v>
      </c>
      <c r="BB144" s="30">
        <v>103.943333333333</v>
      </c>
      <c r="BC144" s="31">
        <v>103.616666666667</v>
      </c>
      <c r="BD144" s="30">
        <v>107.16</v>
      </c>
      <c r="BE144" s="31">
        <v>107.26666666666701</v>
      </c>
      <c r="BF144" s="30">
        <v>115.473333333333</v>
      </c>
      <c r="BG144" s="31">
        <v>112.933333333333</v>
      </c>
      <c r="BH144" s="30">
        <v>114.413333333333</v>
      </c>
      <c r="BI144" s="31">
        <v>115.003333333333</v>
      </c>
      <c r="BJ144" s="30">
        <v>117.20333333333301</v>
      </c>
      <c r="BK144" s="31">
        <v>116.90666666666699</v>
      </c>
      <c r="BL144" s="30">
        <v>119.21</v>
      </c>
      <c r="BM144" s="31">
        <v>121.64</v>
      </c>
      <c r="BN144" s="30">
        <v>123.68</v>
      </c>
      <c r="BO144" s="31">
        <v>122.82</v>
      </c>
      <c r="BP144" s="30">
        <v>125.466666666667</v>
      </c>
      <c r="BQ144" s="31">
        <v>126.51</v>
      </c>
      <c r="BR144" s="30">
        <v>129.56</v>
      </c>
      <c r="BS144" s="31">
        <v>127.89</v>
      </c>
      <c r="BT144" s="30">
        <v>131.756666666667</v>
      </c>
      <c r="BU144" s="31">
        <v>132.67333333333301</v>
      </c>
      <c r="BV144" s="30">
        <v>132.28</v>
      </c>
      <c r="BW144" s="31">
        <v>133.59333333333299</v>
      </c>
      <c r="BX144" s="30">
        <v>136.88</v>
      </c>
      <c r="BY144" s="31">
        <v>139.91333333333299</v>
      </c>
      <c r="BZ144" s="30">
        <v>139.06</v>
      </c>
      <c r="CA144" s="31">
        <v>140.75</v>
      </c>
      <c r="CB144" s="30">
        <v>139.17666666666699</v>
      </c>
      <c r="CC144" s="31">
        <v>145.29</v>
      </c>
      <c r="CD144" s="30">
        <v>146.44999999999999</v>
      </c>
      <c r="CE144" s="31">
        <v>147.02000000000001</v>
      </c>
      <c r="CF144" s="30">
        <v>144.21</v>
      </c>
      <c r="CG144" s="31">
        <v>151.61000000000001</v>
      </c>
      <c r="CH144" s="30">
        <v>151.756666666667</v>
      </c>
      <c r="CI144" s="31" t="e">
        <f>#N/A</f>
        <v>#N/A</v>
      </c>
      <c r="CJ144" s="30"/>
      <c r="CK144" s="31"/>
      <c r="CL144" s="30"/>
    </row>
    <row r="145" spans="1:90" s="32" customFormat="1" ht="15" customHeight="1" x14ac:dyDescent="0.3">
      <c r="A145" s="29" t="s">
        <v>65</v>
      </c>
      <c r="B145" s="30" t="s">
        <v>396</v>
      </c>
      <c r="C145" s="29" t="s">
        <v>209</v>
      </c>
      <c r="D145" s="30" t="s">
        <v>3</v>
      </c>
      <c r="E145" s="29" t="s">
        <v>125</v>
      </c>
      <c r="F145" s="30"/>
      <c r="G145" s="30" t="e">
        <f>#N/A</f>
        <v>#N/A</v>
      </c>
      <c r="H145" s="30" t="e">
        <f>#N/A</f>
        <v>#N/A</v>
      </c>
      <c r="I145" s="31" t="e">
        <f>#N/A</f>
        <v>#N/A</v>
      </c>
      <c r="J145" s="30" t="e">
        <f>#N/A</f>
        <v>#N/A</v>
      </c>
      <c r="K145" s="31" t="e">
        <f>#N/A</f>
        <v>#N/A</v>
      </c>
      <c r="L145" s="30" t="e">
        <f>#N/A</f>
        <v>#N/A</v>
      </c>
      <c r="M145" s="31" t="e">
        <f>#N/A</f>
        <v>#N/A</v>
      </c>
      <c r="N145" s="30" t="e">
        <f>#N/A</f>
        <v>#N/A</v>
      </c>
      <c r="O145" s="31" t="e">
        <f>#N/A</f>
        <v>#N/A</v>
      </c>
      <c r="P145" s="30" t="e">
        <f>#N/A</f>
        <v>#N/A</v>
      </c>
      <c r="Q145" s="31" t="e">
        <f>#N/A</f>
        <v>#N/A</v>
      </c>
      <c r="R145" s="30" t="e">
        <f>#N/A</f>
        <v>#N/A</v>
      </c>
      <c r="S145" s="31" t="e">
        <f>#N/A</f>
        <v>#N/A</v>
      </c>
      <c r="T145" s="30" t="e">
        <f>#N/A</f>
        <v>#N/A</v>
      </c>
      <c r="U145" s="31" t="e">
        <f>#N/A</f>
        <v>#N/A</v>
      </c>
      <c r="V145" s="30" t="e">
        <f>#N/A</f>
        <v>#N/A</v>
      </c>
      <c r="W145" s="31">
        <v>11640064</v>
      </c>
      <c r="X145" s="30">
        <v>12114282</v>
      </c>
      <c r="Y145" s="31">
        <v>13307256</v>
      </c>
      <c r="Z145" s="30">
        <v>14060774</v>
      </c>
      <c r="AA145" s="31">
        <v>16679500</v>
      </c>
      <c r="AB145" s="30">
        <v>17811365</v>
      </c>
      <c r="AC145" s="31">
        <v>18892030</v>
      </c>
      <c r="AD145" s="30">
        <v>17013178</v>
      </c>
      <c r="AE145" s="31">
        <v>15590350</v>
      </c>
      <c r="AF145" s="30">
        <v>18325614</v>
      </c>
      <c r="AG145" s="31">
        <v>19327142</v>
      </c>
      <c r="AH145" s="30">
        <v>19537971</v>
      </c>
      <c r="AI145" s="31">
        <v>18713801</v>
      </c>
      <c r="AJ145" s="30">
        <v>20969654</v>
      </c>
      <c r="AK145" s="31">
        <v>22480922</v>
      </c>
      <c r="AL145" s="30">
        <v>22396014</v>
      </c>
      <c r="AM145" s="31">
        <v>26891564</v>
      </c>
      <c r="AN145" s="30">
        <v>32389485</v>
      </c>
      <c r="AO145" s="31">
        <v>32715370</v>
      </c>
      <c r="AP145" s="30">
        <v>25714420</v>
      </c>
      <c r="AQ145" s="31">
        <v>17190435</v>
      </c>
      <c r="AR145" s="30">
        <v>19937204</v>
      </c>
      <c r="AS145" s="31">
        <v>23366945</v>
      </c>
      <c r="AT145" s="30">
        <v>25247388</v>
      </c>
      <c r="AU145" s="31">
        <v>27234698</v>
      </c>
      <c r="AV145" s="30">
        <v>30407914</v>
      </c>
      <c r="AW145" s="31">
        <v>31602075</v>
      </c>
      <c r="AX145" s="30">
        <v>36331034</v>
      </c>
      <c r="AY145" s="31">
        <v>36676965</v>
      </c>
      <c r="AZ145" s="30">
        <v>42835146</v>
      </c>
      <c r="BA145" s="31">
        <v>42728118</v>
      </c>
      <c r="BB145" s="30">
        <v>44808132</v>
      </c>
      <c r="BC145" s="31">
        <v>46732819</v>
      </c>
      <c r="BD145" s="30">
        <v>49247213</v>
      </c>
      <c r="BE145" s="31">
        <v>44556573</v>
      </c>
      <c r="BF145" s="30">
        <v>48601293</v>
      </c>
      <c r="BG145" s="31">
        <v>45805923</v>
      </c>
      <c r="BH145" s="30">
        <v>48390016</v>
      </c>
      <c r="BI145" s="31">
        <v>46139309</v>
      </c>
      <c r="BJ145" s="30">
        <v>45850913</v>
      </c>
      <c r="BK145" s="31">
        <v>42873474</v>
      </c>
      <c r="BL145" s="30">
        <v>47533835</v>
      </c>
      <c r="BM145" s="31">
        <v>44340196</v>
      </c>
      <c r="BN145" s="30">
        <v>43065603</v>
      </c>
      <c r="BO145" s="31">
        <v>36661642</v>
      </c>
      <c r="BP145" s="30">
        <v>37485227</v>
      </c>
      <c r="BQ145" s="31">
        <v>33692936</v>
      </c>
      <c r="BR145" s="30">
        <v>34539121</v>
      </c>
      <c r="BS145" s="31">
        <v>32098067</v>
      </c>
      <c r="BT145" s="30">
        <v>34250306</v>
      </c>
      <c r="BU145" s="31">
        <v>32549639</v>
      </c>
      <c r="BV145" s="30">
        <v>36968787</v>
      </c>
      <c r="BW145" s="31">
        <v>36883586</v>
      </c>
      <c r="BX145" s="30">
        <v>36084281</v>
      </c>
      <c r="BY145" s="31">
        <v>40040724</v>
      </c>
      <c r="BZ145" s="30">
        <v>44674450</v>
      </c>
      <c r="CA145" s="31">
        <v>44191992</v>
      </c>
      <c r="CB145" s="30">
        <v>45670987</v>
      </c>
      <c r="CC145" s="31">
        <v>50536500</v>
      </c>
      <c r="CD145" s="30">
        <v>49917301</v>
      </c>
      <c r="CE145" s="31">
        <v>42094954</v>
      </c>
      <c r="CF145" s="30">
        <v>41657282</v>
      </c>
      <c r="CG145" s="31">
        <v>44461287</v>
      </c>
      <c r="CH145" s="30">
        <v>45277897</v>
      </c>
      <c r="CI145" s="31" t="e">
        <f>#N/A</f>
        <v>#N/A</v>
      </c>
      <c r="CJ145" s="30"/>
      <c r="CK145" s="31"/>
      <c r="CL145" s="30"/>
    </row>
    <row r="146" spans="1:90" s="32" customFormat="1" ht="15" customHeight="1" x14ac:dyDescent="0.3">
      <c r="A146" s="29" t="s">
        <v>65</v>
      </c>
      <c r="B146" s="30" t="s">
        <v>397</v>
      </c>
      <c r="C146" s="29" t="s">
        <v>209</v>
      </c>
      <c r="D146" s="30" t="s">
        <v>3</v>
      </c>
      <c r="E146" s="29" t="s">
        <v>127</v>
      </c>
      <c r="F146" s="30"/>
      <c r="G146" s="30" t="e">
        <f>#N/A</f>
        <v>#N/A</v>
      </c>
      <c r="H146" s="30" t="e">
        <f>#N/A</f>
        <v>#N/A</v>
      </c>
      <c r="I146" s="31" t="e">
        <f>#N/A</f>
        <v>#N/A</v>
      </c>
      <c r="J146" s="30" t="e">
        <f>#N/A</f>
        <v>#N/A</v>
      </c>
      <c r="K146" s="31" t="e">
        <f>#N/A</f>
        <v>#N/A</v>
      </c>
      <c r="L146" s="30" t="e">
        <f>#N/A</f>
        <v>#N/A</v>
      </c>
      <c r="M146" s="31" t="e">
        <f>#N/A</f>
        <v>#N/A</v>
      </c>
      <c r="N146" s="30" t="e">
        <f>#N/A</f>
        <v>#N/A</v>
      </c>
      <c r="O146" s="31" t="e">
        <f>#N/A</f>
        <v>#N/A</v>
      </c>
      <c r="P146" s="30" t="e">
        <f>#N/A</f>
        <v>#N/A</v>
      </c>
      <c r="Q146" s="31" t="e">
        <f>#N/A</f>
        <v>#N/A</v>
      </c>
      <c r="R146" s="30" t="e">
        <f>#N/A</f>
        <v>#N/A</v>
      </c>
      <c r="S146" s="31" t="e">
        <f>#N/A</f>
        <v>#N/A</v>
      </c>
      <c r="T146" s="30" t="e">
        <f>#N/A</f>
        <v>#N/A</v>
      </c>
      <c r="U146" s="31" t="e">
        <f>#N/A</f>
        <v>#N/A</v>
      </c>
      <c r="V146" s="30" t="e">
        <f>#N/A</f>
        <v>#N/A</v>
      </c>
      <c r="W146" s="31">
        <v>13667022</v>
      </c>
      <c r="X146" s="30">
        <v>16389406</v>
      </c>
      <c r="Y146" s="31">
        <v>17886149</v>
      </c>
      <c r="Z146" s="30">
        <v>18141154</v>
      </c>
      <c r="AA146" s="31">
        <v>18876968</v>
      </c>
      <c r="AB146" s="30">
        <v>20210062</v>
      </c>
      <c r="AC146" s="31">
        <v>20718997</v>
      </c>
      <c r="AD146" s="30">
        <v>21876356</v>
      </c>
      <c r="AE146" s="31">
        <v>21989865</v>
      </c>
      <c r="AF146" s="30">
        <v>24337723</v>
      </c>
      <c r="AG146" s="31">
        <v>26261339</v>
      </c>
      <c r="AH146" s="30">
        <v>25662075</v>
      </c>
      <c r="AI146" s="31">
        <v>24931286</v>
      </c>
      <c r="AJ146" s="30">
        <v>27649921</v>
      </c>
      <c r="AK146" s="31">
        <v>28425229</v>
      </c>
      <c r="AL146" s="30">
        <v>30296250</v>
      </c>
      <c r="AM146" s="31">
        <v>32761950</v>
      </c>
      <c r="AN146" s="30">
        <v>35432910</v>
      </c>
      <c r="AO146" s="31">
        <v>35998209</v>
      </c>
      <c r="AP146" s="30">
        <v>28032432</v>
      </c>
      <c r="AQ146" s="31">
        <v>22882984</v>
      </c>
      <c r="AR146" s="30">
        <v>26427994</v>
      </c>
      <c r="AS146" s="31">
        <v>29748042</v>
      </c>
      <c r="AT146" s="30">
        <v>34207415</v>
      </c>
      <c r="AU146" s="31">
        <v>33169636</v>
      </c>
      <c r="AV146" s="30">
        <v>35461085</v>
      </c>
      <c r="AW146" s="31">
        <v>37613527</v>
      </c>
      <c r="AX146" s="30">
        <v>43721588</v>
      </c>
      <c r="AY146" s="31">
        <v>43325346</v>
      </c>
      <c r="AZ146" s="30">
        <v>49451744</v>
      </c>
      <c r="BA146" s="31">
        <v>49935063</v>
      </c>
      <c r="BB146" s="30">
        <v>48396549</v>
      </c>
      <c r="BC146" s="31">
        <v>48068819</v>
      </c>
      <c r="BD146" s="30">
        <v>47252210</v>
      </c>
      <c r="BE146" s="31">
        <v>45260569</v>
      </c>
      <c r="BF146" s="30">
        <v>46764878</v>
      </c>
      <c r="BG146" s="31">
        <v>44945074</v>
      </c>
      <c r="BH146" s="30">
        <v>45243781</v>
      </c>
      <c r="BI146" s="31">
        <v>43823929</v>
      </c>
      <c r="BJ146" s="30">
        <v>48076443</v>
      </c>
      <c r="BK146" s="31">
        <v>43937156</v>
      </c>
      <c r="BL146" s="30">
        <v>44504564</v>
      </c>
      <c r="BM146" s="31">
        <v>43605811</v>
      </c>
      <c r="BN146" s="30">
        <v>43245265</v>
      </c>
      <c r="BO146" s="31">
        <v>37962404</v>
      </c>
      <c r="BP146" s="30">
        <v>39931377</v>
      </c>
      <c r="BQ146" s="31">
        <v>36192467</v>
      </c>
      <c r="BR146" s="30">
        <v>35038234</v>
      </c>
      <c r="BS146" s="31">
        <v>33041731</v>
      </c>
      <c r="BT146" s="30">
        <v>36287118</v>
      </c>
      <c r="BU146" s="31">
        <v>34898073</v>
      </c>
      <c r="BV146" s="30">
        <v>40242866</v>
      </c>
      <c r="BW146" s="31">
        <v>40763281</v>
      </c>
      <c r="BX146" s="30">
        <v>39167185</v>
      </c>
      <c r="BY146" s="31">
        <v>43391929</v>
      </c>
      <c r="BZ146" s="30">
        <v>45560119</v>
      </c>
      <c r="CA146" s="31">
        <v>44374700</v>
      </c>
      <c r="CB146" s="30">
        <v>43739793</v>
      </c>
      <c r="CC146" s="31">
        <v>47706930</v>
      </c>
      <c r="CD146" s="30">
        <v>44903560</v>
      </c>
      <c r="CE146" s="31">
        <v>41212737</v>
      </c>
      <c r="CF146" s="30">
        <v>40208665</v>
      </c>
      <c r="CG146" s="31">
        <v>43670140</v>
      </c>
      <c r="CH146" s="30">
        <v>43368411</v>
      </c>
      <c r="CI146" s="31" t="e">
        <f>#N/A</f>
        <v>#N/A</v>
      </c>
      <c r="CJ146" s="30"/>
      <c r="CK146" s="31"/>
      <c r="CL146" s="30"/>
    </row>
    <row r="147" spans="1:90" s="32" customFormat="1" ht="15" customHeight="1" x14ac:dyDescent="0.3">
      <c r="A147" s="29" t="s">
        <v>65</v>
      </c>
      <c r="B147" s="30" t="s">
        <v>402</v>
      </c>
      <c r="C147" s="29" t="s">
        <v>132</v>
      </c>
      <c r="D147" s="30" t="s">
        <v>7</v>
      </c>
      <c r="E147" s="29" t="s">
        <v>133</v>
      </c>
      <c r="F147" s="30"/>
      <c r="G147" s="30" t="e">
        <f>#N/A</f>
        <v>#N/A</v>
      </c>
      <c r="H147" s="30" t="e">
        <f>#N/A</f>
        <v>#N/A</v>
      </c>
      <c r="I147" s="31" t="e">
        <f>#N/A</f>
        <v>#N/A</v>
      </c>
      <c r="J147" s="30" t="e">
        <f>#N/A</f>
        <v>#N/A</v>
      </c>
      <c r="K147" s="31">
        <v>9757.3333333333303</v>
      </c>
      <c r="L147" s="30">
        <v>11220</v>
      </c>
      <c r="M147" s="31">
        <v>9716.3333333333394</v>
      </c>
      <c r="N147" s="30">
        <v>10307.333333333299</v>
      </c>
      <c r="O147" s="31">
        <v>10180.666666666701</v>
      </c>
      <c r="P147" s="30">
        <v>9096.6666666666697</v>
      </c>
      <c r="Q147" s="31">
        <v>8949</v>
      </c>
      <c r="R147" s="30">
        <v>9044.6666666666697</v>
      </c>
      <c r="S147" s="31">
        <v>8907.3333333333303</v>
      </c>
      <c r="T147" s="30">
        <v>8491.3333333333303</v>
      </c>
      <c r="U147" s="31">
        <v>8433.6666666666697</v>
      </c>
      <c r="V147" s="30">
        <v>8475</v>
      </c>
      <c r="W147" s="31">
        <v>8463</v>
      </c>
      <c r="X147" s="30">
        <v>8985</v>
      </c>
      <c r="Y147" s="31">
        <v>9151.6666666666697</v>
      </c>
      <c r="Z147" s="30">
        <v>9116.6666666666697</v>
      </c>
      <c r="AA147" s="31">
        <v>9273.3333333333303</v>
      </c>
      <c r="AB147" s="30">
        <v>9545</v>
      </c>
      <c r="AC147" s="31">
        <v>10006.333333333299</v>
      </c>
      <c r="AD147" s="30">
        <v>9997</v>
      </c>
      <c r="AE147" s="31">
        <v>9306</v>
      </c>
      <c r="AF147" s="30">
        <v>9095</v>
      </c>
      <c r="AG147" s="31">
        <v>9120.6666666666697</v>
      </c>
      <c r="AH147" s="30">
        <v>9136.3333333333394</v>
      </c>
      <c r="AI147" s="31">
        <v>9099.6666666666697</v>
      </c>
      <c r="AJ147" s="30">
        <v>8975.3333333333303</v>
      </c>
      <c r="AK147" s="31">
        <v>9248</v>
      </c>
      <c r="AL147" s="30">
        <v>9235</v>
      </c>
      <c r="AM147" s="31">
        <v>9257.3333333333303</v>
      </c>
      <c r="AN147" s="30">
        <v>9265.3333333333303</v>
      </c>
      <c r="AO147" s="31">
        <v>9217.6666666666697</v>
      </c>
      <c r="AP147" s="30">
        <v>11028</v>
      </c>
      <c r="AQ147" s="31">
        <v>11623.333333333299</v>
      </c>
      <c r="AR147" s="30">
        <v>10541.666666666701</v>
      </c>
      <c r="AS147" s="31">
        <v>9996.6666666666697</v>
      </c>
      <c r="AT147" s="30">
        <v>9470.3333333333303</v>
      </c>
      <c r="AU147" s="31">
        <v>9265.6666666666697</v>
      </c>
      <c r="AV147" s="30">
        <v>9119.3333333333303</v>
      </c>
      <c r="AW147" s="31">
        <v>8999</v>
      </c>
      <c r="AX147" s="30">
        <v>8963</v>
      </c>
      <c r="AY147" s="31">
        <v>8903.6666666666697</v>
      </c>
      <c r="AZ147" s="30">
        <v>8590.3333333333303</v>
      </c>
      <c r="BA147" s="31">
        <v>8610.3333333333303</v>
      </c>
      <c r="BB147" s="30">
        <v>8999.3333333333303</v>
      </c>
      <c r="BC147" s="31">
        <v>9100</v>
      </c>
      <c r="BD147" s="30">
        <v>9305.6666666666697</v>
      </c>
      <c r="BE147" s="31">
        <v>9507.6666666666697</v>
      </c>
      <c r="BF147" s="30">
        <v>9623.6666666666697</v>
      </c>
      <c r="BG147" s="31">
        <v>9694.3333333333303</v>
      </c>
      <c r="BH147" s="30">
        <v>9789</v>
      </c>
      <c r="BI147" s="31">
        <v>10664</v>
      </c>
      <c r="BJ147" s="30">
        <v>11689</v>
      </c>
      <c r="BK147" s="31">
        <v>11847.333333333299</v>
      </c>
      <c r="BL147" s="30">
        <v>11618.333333333299</v>
      </c>
      <c r="BM147" s="31">
        <v>11762.333333333299</v>
      </c>
      <c r="BN147" s="30">
        <v>12247</v>
      </c>
      <c r="BO147" s="31">
        <v>12798.666666666701</v>
      </c>
      <c r="BP147" s="30">
        <v>13134</v>
      </c>
      <c r="BQ147" s="31">
        <v>13851</v>
      </c>
      <c r="BR147" s="30">
        <v>13774.666666666701</v>
      </c>
      <c r="BS147" s="31">
        <v>13532.666666666701</v>
      </c>
      <c r="BT147" s="30">
        <v>13318.333333333299</v>
      </c>
      <c r="BU147" s="31">
        <v>13134</v>
      </c>
      <c r="BV147" s="30">
        <v>13248.333333333299</v>
      </c>
      <c r="BW147" s="31">
        <v>13348.666666666701</v>
      </c>
      <c r="BX147" s="30">
        <v>13309</v>
      </c>
      <c r="BY147" s="31">
        <v>13329</v>
      </c>
      <c r="BZ147" s="30">
        <v>13536.666666666701</v>
      </c>
      <c r="CA147" s="31">
        <v>13576</v>
      </c>
      <c r="CB147" s="30">
        <v>13969.666666666701</v>
      </c>
      <c r="CC147" s="31">
        <v>14614.666666666701</v>
      </c>
      <c r="CD147" s="30">
        <v>14791</v>
      </c>
      <c r="CE147" s="31">
        <v>14136.333333333299</v>
      </c>
      <c r="CF147" s="30">
        <v>14254.333333333299</v>
      </c>
      <c r="CG147" s="31">
        <v>14132.333333333299</v>
      </c>
      <c r="CH147" s="30">
        <v>14068</v>
      </c>
      <c r="CI147" s="31">
        <v>14234.333333333299</v>
      </c>
      <c r="CJ147" s="30" t="e">
        <f>#N/A</f>
        <v>#N/A</v>
      </c>
      <c r="CK147" s="31"/>
      <c r="CL147" s="30"/>
    </row>
    <row r="148" spans="1:90" s="32" customFormat="1" ht="15" customHeight="1" x14ac:dyDescent="0.3">
      <c r="A148" s="29" t="s">
        <v>77</v>
      </c>
      <c r="B148" s="30" t="s">
        <v>403</v>
      </c>
      <c r="C148" s="29" t="s">
        <v>132</v>
      </c>
      <c r="D148" s="30" t="s">
        <v>7</v>
      </c>
      <c r="E148" s="29" t="s">
        <v>133</v>
      </c>
      <c r="F148" s="30"/>
      <c r="G148" s="30">
        <v>107.056666666667</v>
      </c>
      <c r="H148" s="30">
        <v>106.536666666667</v>
      </c>
      <c r="I148" s="31">
        <v>107.56</v>
      </c>
      <c r="J148" s="30">
        <v>109.806666666667</v>
      </c>
      <c r="K148" s="31">
        <v>118.136666666667</v>
      </c>
      <c r="L148" s="30">
        <v>122.6</v>
      </c>
      <c r="M148" s="31">
        <v>121.69</v>
      </c>
      <c r="N148" s="30">
        <v>123.65666666666699</v>
      </c>
      <c r="O148" s="31">
        <v>132.446666666667</v>
      </c>
      <c r="P148" s="30">
        <v>126.946666666667</v>
      </c>
      <c r="Q148" s="31">
        <v>119.2</v>
      </c>
      <c r="R148" s="30">
        <v>122.53</v>
      </c>
      <c r="S148" s="31">
        <v>118.816666666667</v>
      </c>
      <c r="T148" s="30">
        <v>118.45</v>
      </c>
      <c r="U148" s="31">
        <v>117.51666666666701</v>
      </c>
      <c r="V148" s="30">
        <v>108.87666666666701</v>
      </c>
      <c r="W148" s="31">
        <v>107.166666666667</v>
      </c>
      <c r="X148" s="30">
        <v>109.676666666667</v>
      </c>
      <c r="Y148" s="31">
        <v>109.933333333333</v>
      </c>
      <c r="Z148" s="30">
        <v>105.86</v>
      </c>
      <c r="AA148" s="31">
        <v>104.47</v>
      </c>
      <c r="AB148" s="30">
        <v>107.636666666667</v>
      </c>
      <c r="AC148" s="31">
        <v>111.206666666667</v>
      </c>
      <c r="AD148" s="30">
        <v>117.29666666666699</v>
      </c>
      <c r="AE148" s="31">
        <v>116.816666666667</v>
      </c>
      <c r="AF148" s="30">
        <v>114.413333333333</v>
      </c>
      <c r="AG148" s="31">
        <v>116.16</v>
      </c>
      <c r="AH148" s="30">
        <v>117.726666666667</v>
      </c>
      <c r="AI148" s="31">
        <v>119.456666666667</v>
      </c>
      <c r="AJ148" s="30">
        <v>120.74</v>
      </c>
      <c r="AK148" s="31">
        <v>117.77</v>
      </c>
      <c r="AL148" s="30">
        <v>113.09666666666701</v>
      </c>
      <c r="AM148" s="31">
        <v>105.20333333333301</v>
      </c>
      <c r="AN148" s="30">
        <v>104.46</v>
      </c>
      <c r="AO148" s="31">
        <v>107.57</v>
      </c>
      <c r="AP148" s="30">
        <v>96.1</v>
      </c>
      <c r="AQ148" s="31">
        <v>93.57</v>
      </c>
      <c r="AR148" s="30">
        <v>97.31</v>
      </c>
      <c r="AS148" s="31">
        <v>93.596666666666707</v>
      </c>
      <c r="AT148" s="30">
        <v>89.636666666666699</v>
      </c>
      <c r="AU148" s="31">
        <v>90.7</v>
      </c>
      <c r="AV148" s="30">
        <v>92.036666666666704</v>
      </c>
      <c r="AW148" s="31">
        <v>85.8066666666667</v>
      </c>
      <c r="AX148" s="30">
        <v>82.536666666666704</v>
      </c>
      <c r="AY148" s="31">
        <v>82.323333333333295</v>
      </c>
      <c r="AZ148" s="30">
        <v>81.686666666666696</v>
      </c>
      <c r="BA148" s="31">
        <v>77.77</v>
      </c>
      <c r="BB148" s="30">
        <v>77.343333333333305</v>
      </c>
      <c r="BC148" s="31">
        <v>79.260000000000005</v>
      </c>
      <c r="BD148" s="30">
        <v>80.13</v>
      </c>
      <c r="BE148" s="31">
        <v>78.603333333333296</v>
      </c>
      <c r="BF148" s="30">
        <v>81.163333333333298</v>
      </c>
      <c r="BG148" s="31">
        <v>92.316666666666706</v>
      </c>
      <c r="BH148" s="30">
        <v>98.756666666666703</v>
      </c>
      <c r="BI148" s="31">
        <v>98.93</v>
      </c>
      <c r="BJ148" s="30">
        <v>100.396666666667</v>
      </c>
      <c r="BK148" s="31">
        <v>102.753333333333</v>
      </c>
      <c r="BL148" s="30">
        <v>102.12333333333299</v>
      </c>
      <c r="BM148" s="31">
        <v>103.946666666667</v>
      </c>
      <c r="BN148" s="30">
        <v>114.52</v>
      </c>
      <c r="BO148" s="31">
        <v>119.07</v>
      </c>
      <c r="BP148" s="30">
        <v>121.363333333333</v>
      </c>
      <c r="BQ148" s="31">
        <v>122.20333333333301</v>
      </c>
      <c r="BR148" s="30">
        <v>121.45</v>
      </c>
      <c r="BS148" s="31">
        <v>115.413333333333</v>
      </c>
      <c r="BT148" s="30">
        <v>108.133333333333</v>
      </c>
      <c r="BU148" s="31">
        <v>102.413333333333</v>
      </c>
      <c r="BV148" s="30">
        <v>109.383333333333</v>
      </c>
      <c r="BW148" s="31">
        <v>113.613333333333</v>
      </c>
      <c r="BX148" s="30">
        <v>111.07</v>
      </c>
      <c r="BY148" s="31">
        <v>111.023333333333</v>
      </c>
      <c r="BZ148" s="30">
        <v>112.93</v>
      </c>
      <c r="CA148" s="31">
        <v>108.216666666667</v>
      </c>
      <c r="CB148" s="30">
        <v>109.083333333333</v>
      </c>
      <c r="CC148" s="31">
        <v>111.46</v>
      </c>
      <c r="CD148" s="30">
        <v>112.85</v>
      </c>
      <c r="CE148" s="31">
        <v>110.183333333333</v>
      </c>
      <c r="CF148" s="30">
        <v>109.82</v>
      </c>
      <c r="CG148" s="31">
        <v>107.323333333333</v>
      </c>
      <c r="CH148" s="30">
        <v>108.726666666667</v>
      </c>
      <c r="CI148" s="31">
        <v>108.92</v>
      </c>
      <c r="CJ148" s="30" t="e">
        <f>#N/A</f>
        <v>#N/A</v>
      </c>
      <c r="CK148" s="31"/>
      <c r="CL148" s="30"/>
    </row>
    <row r="149" spans="1:90" s="32" customFormat="1" ht="15" customHeight="1" x14ac:dyDescent="0.3">
      <c r="A149" s="29" t="s">
        <v>77</v>
      </c>
      <c r="B149" s="30" t="s">
        <v>404</v>
      </c>
      <c r="C149" s="29" t="s">
        <v>405</v>
      </c>
      <c r="D149" s="30" t="s">
        <v>1</v>
      </c>
      <c r="E149" s="29" t="s">
        <v>115</v>
      </c>
      <c r="F149" s="30" t="s">
        <v>406</v>
      </c>
      <c r="G149" s="30">
        <v>113550.2</v>
      </c>
      <c r="H149" s="30">
        <v>112318.6</v>
      </c>
      <c r="I149" s="31">
        <v>115257.5</v>
      </c>
      <c r="J149" s="30">
        <v>120585.3</v>
      </c>
      <c r="K149" s="31">
        <v>116021.2</v>
      </c>
      <c r="L149" s="30">
        <v>113648</v>
      </c>
      <c r="M149" s="31">
        <v>115142.3</v>
      </c>
      <c r="N149" s="30">
        <v>118776.3</v>
      </c>
      <c r="O149" s="31">
        <v>114180.7</v>
      </c>
      <c r="P149" s="30">
        <v>113395.6</v>
      </c>
      <c r="Q149" s="31">
        <v>116181.1</v>
      </c>
      <c r="R149" s="30">
        <v>120377.3</v>
      </c>
      <c r="S149" s="31">
        <v>115892.1</v>
      </c>
      <c r="T149" s="30">
        <v>114940.9</v>
      </c>
      <c r="U149" s="31">
        <v>117677.9</v>
      </c>
      <c r="V149" s="30">
        <v>122716.8</v>
      </c>
      <c r="W149" s="31">
        <v>119594.9</v>
      </c>
      <c r="X149" s="30">
        <v>117496.1</v>
      </c>
      <c r="Y149" s="31">
        <v>120551.7</v>
      </c>
      <c r="Z149" s="30">
        <v>123974.2</v>
      </c>
      <c r="AA149" s="31">
        <v>120940</v>
      </c>
      <c r="AB149" s="30">
        <v>119252.8</v>
      </c>
      <c r="AC149" s="31">
        <v>122730.4</v>
      </c>
      <c r="AD149" s="30">
        <v>126701.2</v>
      </c>
      <c r="AE149" s="31">
        <v>123841.60000000001</v>
      </c>
      <c r="AF149" s="30">
        <v>120918.5</v>
      </c>
      <c r="AG149" s="31">
        <v>123097.9</v>
      </c>
      <c r="AH149" s="30">
        <v>128719</v>
      </c>
      <c r="AI149" s="31">
        <v>126697.9</v>
      </c>
      <c r="AJ149" s="30">
        <v>123183.6</v>
      </c>
      <c r="AK149" s="31">
        <v>125058.4</v>
      </c>
      <c r="AL149" s="30">
        <v>129851.5</v>
      </c>
      <c r="AM149" s="31">
        <v>127335.5</v>
      </c>
      <c r="AN149" s="30">
        <v>122904.6</v>
      </c>
      <c r="AO149" s="31">
        <v>123986.3</v>
      </c>
      <c r="AP149" s="30">
        <v>125045</v>
      </c>
      <c r="AQ149" s="31">
        <v>116138.8</v>
      </c>
      <c r="AR149" s="30">
        <v>115052.9</v>
      </c>
      <c r="AS149" s="31">
        <v>117606.7</v>
      </c>
      <c r="AT149" s="30">
        <v>123430.39999999999</v>
      </c>
      <c r="AU149" s="31">
        <v>121341.6</v>
      </c>
      <c r="AV149" s="30">
        <v>119315.4</v>
      </c>
      <c r="AW149" s="31">
        <v>124287.3</v>
      </c>
      <c r="AX149" s="30">
        <v>127079.1</v>
      </c>
      <c r="AY149" s="31">
        <v>122347.9</v>
      </c>
      <c r="AZ149" s="30">
        <v>118128.3</v>
      </c>
      <c r="BA149" s="31">
        <v>123800.4</v>
      </c>
      <c r="BB149" s="30">
        <v>127178.8</v>
      </c>
      <c r="BC149" s="31">
        <v>126172.5</v>
      </c>
      <c r="BD149" s="30">
        <v>121502</v>
      </c>
      <c r="BE149" s="31">
        <v>123621.9</v>
      </c>
      <c r="BF149" s="30">
        <v>127506.8</v>
      </c>
      <c r="BG149" s="31">
        <v>126693.2</v>
      </c>
      <c r="BH149" s="30">
        <v>123772.5</v>
      </c>
      <c r="BI149" s="31">
        <v>127312.6</v>
      </c>
      <c r="BJ149" s="30">
        <v>131002.3</v>
      </c>
      <c r="BK149" s="31">
        <v>130447.3</v>
      </c>
      <c r="BL149" s="30">
        <v>123676.4</v>
      </c>
      <c r="BM149" s="31">
        <v>126155.6</v>
      </c>
      <c r="BN149" s="30">
        <v>130407.9</v>
      </c>
      <c r="BO149" s="31">
        <v>130464.2</v>
      </c>
      <c r="BP149" s="30">
        <v>126377.4</v>
      </c>
      <c r="BQ149" s="31">
        <v>128516.6</v>
      </c>
      <c r="BR149" s="30">
        <v>131574.29999999999</v>
      </c>
      <c r="BS149" s="31">
        <v>130755</v>
      </c>
      <c r="BT149" s="30">
        <v>126649.1</v>
      </c>
      <c r="BU149" s="31">
        <v>129105.7</v>
      </c>
      <c r="BV149" s="30">
        <v>133120.70000000001</v>
      </c>
      <c r="BW149" s="31">
        <v>133087.5</v>
      </c>
      <c r="BX149" s="30">
        <v>129118.8</v>
      </c>
      <c r="BY149" s="31">
        <v>132195.6</v>
      </c>
      <c r="BZ149" s="30">
        <v>136495.6</v>
      </c>
      <c r="CA149" s="31">
        <v>134260.29999999999</v>
      </c>
      <c r="CB149" s="30">
        <v>130452.9</v>
      </c>
      <c r="CC149" s="31">
        <v>131768</v>
      </c>
      <c r="CD149" s="30">
        <v>136132.1</v>
      </c>
      <c r="CE149" s="31">
        <v>135293.5</v>
      </c>
      <c r="CF149" s="30">
        <v>131603.29999999999</v>
      </c>
      <c r="CG149" s="31">
        <v>134051.29999999999</v>
      </c>
      <c r="CH149" s="30">
        <v>135149.29999999999</v>
      </c>
      <c r="CI149" s="31" t="e">
        <f>#N/A</f>
        <v>#N/A</v>
      </c>
      <c r="CJ149" s="30" t="e">
        <f>#N/A</f>
        <v>#N/A</v>
      </c>
      <c r="CK149" s="31"/>
      <c r="CL149" s="30"/>
    </row>
    <row r="150" spans="1:90" s="32" customFormat="1" ht="15" customHeight="1" x14ac:dyDescent="0.3">
      <c r="A150" s="29" t="s">
        <v>77</v>
      </c>
      <c r="B150" s="30" t="s">
        <v>404</v>
      </c>
      <c r="C150" s="29" t="s">
        <v>129</v>
      </c>
      <c r="D150" s="30" t="s">
        <v>1424</v>
      </c>
      <c r="E150" s="29" t="s">
        <v>1423</v>
      </c>
      <c r="F150" s="30" t="s">
        <v>406</v>
      </c>
      <c r="G150" s="30">
        <v>0.7210388172919302</v>
      </c>
      <c r="H150" s="30">
        <v>1.396519325400547</v>
      </c>
      <c r="I150" s="31">
        <v>1.8528524863510309</v>
      </c>
      <c r="J150" s="30">
        <v>2.7279666997139573</v>
      </c>
      <c r="K150" s="31">
        <v>2.4981907210768872</v>
      </c>
      <c r="L150" s="30">
        <v>2.0893861930032287</v>
      </c>
      <c r="M150" s="31">
        <v>1.5277596507198954</v>
      </c>
      <c r="N150" s="30">
        <v>0.42115934144968392</v>
      </c>
      <c r="O150" s="31">
        <v>-0.45944809669338227</v>
      </c>
      <c r="P150" s="30">
        <v>-0.83625012576897806</v>
      </c>
      <c r="Q150" s="31">
        <v>-0.60545686350169658</v>
      </c>
      <c r="R150" s="30">
        <v>8.3860282657810536E-2</v>
      </c>
      <c r="S150" s="31">
        <v>0.84797263110161225</v>
      </c>
      <c r="T150" s="30">
        <v>1.279958933490688</v>
      </c>
      <c r="U150" s="31">
        <v>1.3890885616921089</v>
      </c>
      <c r="V150" s="30">
        <v>1.5704395327768461</v>
      </c>
      <c r="W150" s="31">
        <v>1.9338143718069301</v>
      </c>
      <c r="X150" s="30">
        <v>2.1670735521210016</v>
      </c>
      <c r="Y150" s="31">
        <v>2.4420843019976823</v>
      </c>
      <c r="Z150" s="30">
        <v>2.1677215139543904</v>
      </c>
      <c r="AA150" s="31">
        <v>1.6835402517427323</v>
      </c>
      <c r="AB150" s="30">
        <v>1.5224032232031615</v>
      </c>
      <c r="AC150" s="31">
        <v>1.3909831029641495</v>
      </c>
      <c r="AD150" s="30">
        <v>1.684015085738233</v>
      </c>
      <c r="AE150" s="31">
        <v>1.9532135344970891</v>
      </c>
      <c r="AF150" s="30">
        <v>1.9514857767708227</v>
      </c>
      <c r="AG150" s="31">
        <v>1.5741845819939648</v>
      </c>
      <c r="AH150" s="30">
        <v>1.3895834566545417</v>
      </c>
      <c r="AI150" s="31">
        <v>1.4217441053566704</v>
      </c>
      <c r="AJ150" s="30">
        <v>1.5246217112201421</v>
      </c>
      <c r="AK150" s="31">
        <v>1.8316995318334417</v>
      </c>
      <c r="AL150" s="30">
        <v>1.6438662971095974</v>
      </c>
      <c r="AM150" s="31">
        <v>1.1978091025381055</v>
      </c>
      <c r="AN150" s="30">
        <v>0.66351954769807708</v>
      </c>
      <c r="AO150" s="31">
        <v>2.7403720058716274E-2</v>
      </c>
      <c r="AP150" s="30">
        <v>-1.1186927429732041</v>
      </c>
      <c r="AQ150" s="31">
        <v>-3.3594116993716172</v>
      </c>
      <c r="AR150" s="30">
        <v>-4.9034688497211931</v>
      </c>
      <c r="AS150" s="31">
        <v>-5.9518680838886677</v>
      </c>
      <c r="AT150" s="30">
        <v>-5.3985318226445367</v>
      </c>
      <c r="AU150" s="31">
        <v>-2.2354831357642935</v>
      </c>
      <c r="AV150" s="30">
        <v>0.29596654247814325</v>
      </c>
      <c r="AW150" s="31">
        <v>3.0153206453577441</v>
      </c>
      <c r="AX150" s="30">
        <v>4.2055932042524224</v>
      </c>
      <c r="AY150" s="31">
        <v>3.3133948680138969</v>
      </c>
      <c r="AZ150" s="30">
        <v>2.1026140455587372</v>
      </c>
      <c r="BA150" s="31">
        <v>0.63262801434869065</v>
      </c>
      <c r="BB150" s="30">
        <v>-9.7053945911396156E-2</v>
      </c>
      <c r="BC150" s="31">
        <v>0.39568973958854503</v>
      </c>
      <c r="BD150" s="30">
        <v>1.3603554837086307</v>
      </c>
      <c r="BE150" s="31">
        <v>1.4514347749793099</v>
      </c>
      <c r="BF150" s="30">
        <v>1.4788893779802859</v>
      </c>
      <c r="BG150" s="31">
        <v>0.84796380195579779</v>
      </c>
      <c r="BH150" s="30">
        <v>0.63009205242459121</v>
      </c>
      <c r="BI150" s="31">
        <v>1.4277859443428964</v>
      </c>
      <c r="BJ150" s="30">
        <v>2.0440577733791487</v>
      </c>
      <c r="BK150" s="31">
        <v>2.6045904849772539</v>
      </c>
      <c r="BL150" s="30">
        <v>2.0868435937572816</v>
      </c>
      <c r="BM150" s="31">
        <v>1.0781212840091037</v>
      </c>
      <c r="BN150" s="30">
        <v>0.28963473841323584</v>
      </c>
      <c r="BO150" s="31">
        <v>-0.34598650723853819</v>
      </c>
      <c r="BP150" s="30">
        <v>0.20657381485085224</v>
      </c>
      <c r="BQ150" s="31">
        <v>0.90765406353163769</v>
      </c>
      <c r="BR150" s="30">
        <v>1.2580101178787162</v>
      </c>
      <c r="BS150" s="31">
        <v>1.2981278427727228</v>
      </c>
      <c r="BT150" s="30">
        <v>0.82780653770193613</v>
      </c>
      <c r="BU150" s="31">
        <v>0.46944804164530396</v>
      </c>
      <c r="BV150" s="30">
        <v>0.50028090212250742</v>
      </c>
      <c r="BW150" s="31">
        <v>0.91155287568776</v>
      </c>
      <c r="BX150" s="30">
        <v>1.3688719878033773</v>
      </c>
      <c r="BY150" s="31">
        <v>1.8445748203846035</v>
      </c>
      <c r="BZ150" s="30">
        <v>2.1941590990869564</v>
      </c>
      <c r="CA150" s="31">
        <v>1.9606388444356693</v>
      </c>
      <c r="CB150" s="30">
        <v>1.6994923039268306</v>
      </c>
      <c r="CC150" s="31">
        <v>0.99953415397970868</v>
      </c>
      <c r="CD150" s="30">
        <v>0.28584201649783925</v>
      </c>
      <c r="CE150" s="31">
        <v>0.2644542163931396</v>
      </c>
      <c r="CF150" s="30">
        <v>0.24157445025692059</v>
      </c>
      <c r="CG150" s="31">
        <v>0.78095811431904139</v>
      </c>
      <c r="CH150" s="30">
        <v>0.68696947021427146</v>
      </c>
      <c r="CI150" s="31">
        <v>1.038198246299249E-2</v>
      </c>
      <c r="CJ150" s="30" t="e">
        <f>#N/A</f>
        <v>#N/A</v>
      </c>
      <c r="CK150" s="31"/>
      <c r="CL150" s="30"/>
    </row>
    <row r="151" spans="1:90" s="32" customFormat="1" ht="15" customHeight="1" x14ac:dyDescent="0.3">
      <c r="A151" s="29" t="s">
        <v>77</v>
      </c>
      <c r="B151" s="30" t="s">
        <v>407</v>
      </c>
      <c r="C151" s="29" t="s">
        <v>405</v>
      </c>
      <c r="D151" s="30" t="s">
        <v>1</v>
      </c>
      <c r="E151" s="29" t="s">
        <v>138</v>
      </c>
      <c r="F151" s="30" t="s">
        <v>406</v>
      </c>
      <c r="G151" s="30">
        <v>65282.7</v>
      </c>
      <c r="H151" s="30">
        <v>64162.8</v>
      </c>
      <c r="I151" s="31">
        <v>66088</v>
      </c>
      <c r="J151" s="30">
        <v>67504.5</v>
      </c>
      <c r="K151" s="31">
        <v>66216.399999999994</v>
      </c>
      <c r="L151" s="30">
        <v>66062.899999999994</v>
      </c>
      <c r="M151" s="31">
        <v>67579.600000000006</v>
      </c>
      <c r="N151" s="30">
        <v>68172.7</v>
      </c>
      <c r="O151" s="31">
        <v>67065.8</v>
      </c>
      <c r="P151" s="30">
        <v>66810.2</v>
      </c>
      <c r="Q151" s="31">
        <v>68384.5</v>
      </c>
      <c r="R151" s="30">
        <v>68939.399999999994</v>
      </c>
      <c r="S151" s="31">
        <v>67819.199999999997</v>
      </c>
      <c r="T151" s="30">
        <v>66940.100000000006</v>
      </c>
      <c r="U151" s="31">
        <v>68256.7</v>
      </c>
      <c r="V151" s="30">
        <v>69970.399999999994</v>
      </c>
      <c r="W151" s="31">
        <v>68682.8</v>
      </c>
      <c r="X151" s="30">
        <v>67842.399999999994</v>
      </c>
      <c r="Y151" s="31">
        <v>69730.5</v>
      </c>
      <c r="Z151" s="30">
        <v>70309.100000000006</v>
      </c>
      <c r="AA151" s="31">
        <v>69215</v>
      </c>
      <c r="AB151" s="30">
        <v>68623.399999999994</v>
      </c>
      <c r="AC151" s="31">
        <v>70561.899999999994</v>
      </c>
      <c r="AD151" s="30">
        <v>71580.800000000003</v>
      </c>
      <c r="AE151" s="31">
        <v>70660.899999999994</v>
      </c>
      <c r="AF151" s="30">
        <v>69498.899999999994</v>
      </c>
      <c r="AG151" s="31">
        <v>70282.7</v>
      </c>
      <c r="AH151" s="30">
        <v>72434.7</v>
      </c>
      <c r="AI151" s="31">
        <v>71277.2</v>
      </c>
      <c r="AJ151" s="30">
        <v>70466.399999999994</v>
      </c>
      <c r="AK151" s="31">
        <v>71224.899999999994</v>
      </c>
      <c r="AL151" s="30">
        <v>72555.8</v>
      </c>
      <c r="AM151" s="31">
        <v>71603.399999999994</v>
      </c>
      <c r="AN151" s="30">
        <v>69399.600000000006</v>
      </c>
      <c r="AO151" s="31">
        <v>70772.3</v>
      </c>
      <c r="AP151" s="30">
        <v>70848.7</v>
      </c>
      <c r="AQ151" s="31">
        <v>69034</v>
      </c>
      <c r="AR151" s="30">
        <v>68498.600000000006</v>
      </c>
      <c r="AS151" s="31">
        <v>70750.899999999994</v>
      </c>
      <c r="AT151" s="30">
        <v>72345.600000000006</v>
      </c>
      <c r="AU151" s="31">
        <v>70893.5</v>
      </c>
      <c r="AV151" s="30">
        <v>70146.600000000006</v>
      </c>
      <c r="AW151" s="31">
        <v>73152.100000000006</v>
      </c>
      <c r="AX151" s="30">
        <v>73173.100000000006</v>
      </c>
      <c r="AY151" s="31">
        <v>70175.100000000006</v>
      </c>
      <c r="AZ151" s="30">
        <v>69559.600000000006</v>
      </c>
      <c r="BA151" s="31">
        <v>72577.7</v>
      </c>
      <c r="BB151" s="30">
        <v>73942.5</v>
      </c>
      <c r="BC151" s="31">
        <v>72716.800000000003</v>
      </c>
      <c r="BD151" s="30">
        <v>71459.3</v>
      </c>
      <c r="BE151" s="31">
        <v>73241.899999999994</v>
      </c>
      <c r="BF151" s="30">
        <v>74644.800000000003</v>
      </c>
      <c r="BG151" s="31">
        <v>74050.5</v>
      </c>
      <c r="BH151" s="30">
        <v>73196.600000000006</v>
      </c>
      <c r="BI151" s="31">
        <v>75298.8</v>
      </c>
      <c r="BJ151" s="30">
        <v>76434.899999999994</v>
      </c>
      <c r="BK151" s="31">
        <v>76584</v>
      </c>
      <c r="BL151" s="30">
        <v>71325.2</v>
      </c>
      <c r="BM151" s="31">
        <v>73552.7</v>
      </c>
      <c r="BN151" s="30">
        <v>74956.2</v>
      </c>
      <c r="BO151" s="31">
        <v>73847.199999999997</v>
      </c>
      <c r="BP151" s="30">
        <v>72534.399999999994</v>
      </c>
      <c r="BQ151" s="31">
        <v>74297.899999999994</v>
      </c>
      <c r="BR151" s="30">
        <v>75040.399999999994</v>
      </c>
      <c r="BS151" s="31">
        <v>73788.2</v>
      </c>
      <c r="BT151" s="30">
        <v>72075.899999999994</v>
      </c>
      <c r="BU151" s="31">
        <v>73916.800000000003</v>
      </c>
      <c r="BV151" s="30">
        <v>75164.7</v>
      </c>
      <c r="BW151" s="31">
        <v>74372.3</v>
      </c>
      <c r="BX151" s="30">
        <v>73660.800000000003</v>
      </c>
      <c r="BY151" s="31">
        <v>74572.7</v>
      </c>
      <c r="BZ151" s="30">
        <v>76215.7</v>
      </c>
      <c r="CA151" s="31">
        <v>74432.3</v>
      </c>
      <c r="CB151" s="30">
        <v>73460.100000000006</v>
      </c>
      <c r="CC151" s="31">
        <v>74692.600000000006</v>
      </c>
      <c r="CD151" s="30">
        <v>76197.5</v>
      </c>
      <c r="CE151" s="31">
        <v>74695.100000000006</v>
      </c>
      <c r="CF151" s="30">
        <v>73981.600000000006</v>
      </c>
      <c r="CG151" s="31">
        <v>75726.5</v>
      </c>
      <c r="CH151" s="30">
        <v>74859.399999999994</v>
      </c>
      <c r="CI151" s="31" t="e">
        <f>#N/A</f>
        <v>#N/A</v>
      </c>
      <c r="CJ151" s="30" t="e">
        <f>#N/A</f>
        <v>#N/A</v>
      </c>
      <c r="CK151" s="31"/>
      <c r="CL151" s="30"/>
    </row>
    <row r="152" spans="1:90" s="32" customFormat="1" ht="15" customHeight="1" x14ac:dyDescent="0.3">
      <c r="A152" s="29" t="s">
        <v>77</v>
      </c>
      <c r="B152" s="30" t="s">
        <v>408</v>
      </c>
      <c r="C152" s="29" t="s">
        <v>405</v>
      </c>
      <c r="D152" s="30" t="s">
        <v>1</v>
      </c>
      <c r="E152" s="29" t="s">
        <v>138</v>
      </c>
      <c r="F152" s="30" t="s">
        <v>406</v>
      </c>
      <c r="G152" s="30">
        <v>20716.5</v>
      </c>
      <c r="H152" s="30">
        <v>21068.9</v>
      </c>
      <c r="I152" s="31">
        <v>20881.8</v>
      </c>
      <c r="J152" s="30">
        <v>21232.2</v>
      </c>
      <c r="K152" s="31">
        <v>21305</v>
      </c>
      <c r="L152" s="30">
        <v>21794.400000000001</v>
      </c>
      <c r="M152" s="31">
        <v>21569</v>
      </c>
      <c r="N152" s="30">
        <v>22091.599999999999</v>
      </c>
      <c r="O152" s="31">
        <v>22183.599999999999</v>
      </c>
      <c r="P152" s="30">
        <v>22340.5</v>
      </c>
      <c r="Q152" s="31">
        <v>22176.7</v>
      </c>
      <c r="R152" s="30">
        <v>22361.1</v>
      </c>
      <c r="S152" s="31">
        <v>22547.1</v>
      </c>
      <c r="T152" s="30">
        <v>22766.1</v>
      </c>
      <c r="U152" s="31">
        <v>22524.7</v>
      </c>
      <c r="V152" s="30">
        <v>22871.1</v>
      </c>
      <c r="W152" s="31">
        <v>23052.400000000001</v>
      </c>
      <c r="X152" s="30">
        <v>22977.4</v>
      </c>
      <c r="Y152" s="31">
        <v>22748.1</v>
      </c>
      <c r="Z152" s="30">
        <v>22998.2</v>
      </c>
      <c r="AA152" s="31">
        <v>23310.400000000001</v>
      </c>
      <c r="AB152" s="30">
        <v>23178.6</v>
      </c>
      <c r="AC152" s="31">
        <v>22809.9</v>
      </c>
      <c r="AD152" s="30">
        <v>23206.1</v>
      </c>
      <c r="AE152" s="31">
        <v>23206.799999999999</v>
      </c>
      <c r="AF152" s="30">
        <v>23242.1</v>
      </c>
      <c r="AG152" s="31">
        <v>22908.1</v>
      </c>
      <c r="AH152" s="30">
        <v>23210.2</v>
      </c>
      <c r="AI152" s="31">
        <v>23372.3</v>
      </c>
      <c r="AJ152" s="30">
        <v>23501.5</v>
      </c>
      <c r="AK152" s="31">
        <v>23118.799999999999</v>
      </c>
      <c r="AL152" s="30">
        <v>23642.9</v>
      </c>
      <c r="AM152" s="31">
        <v>23676.7</v>
      </c>
      <c r="AN152" s="30">
        <v>23369.9</v>
      </c>
      <c r="AO152" s="31">
        <v>23028</v>
      </c>
      <c r="AP152" s="30">
        <v>23487</v>
      </c>
      <c r="AQ152" s="31">
        <v>23536.2</v>
      </c>
      <c r="AR152" s="30">
        <v>23846.5</v>
      </c>
      <c r="AS152" s="31">
        <v>23787</v>
      </c>
      <c r="AT152" s="30">
        <v>24302.6</v>
      </c>
      <c r="AU152" s="31">
        <v>24058.3</v>
      </c>
      <c r="AV152" s="30">
        <v>24427.7</v>
      </c>
      <c r="AW152" s="31">
        <v>24172.1</v>
      </c>
      <c r="AX152" s="30">
        <v>24665.7</v>
      </c>
      <c r="AY152" s="31">
        <v>24787.200000000001</v>
      </c>
      <c r="AZ152" s="30">
        <v>24842.9</v>
      </c>
      <c r="BA152" s="31">
        <v>24564.7</v>
      </c>
      <c r="BB152" s="30">
        <v>25009.8</v>
      </c>
      <c r="BC152" s="31">
        <v>25345.1</v>
      </c>
      <c r="BD152" s="30">
        <v>25193.599999999999</v>
      </c>
      <c r="BE152" s="31">
        <v>24892.1</v>
      </c>
      <c r="BF152" s="30">
        <v>25438.2</v>
      </c>
      <c r="BG152" s="31">
        <v>25547.3</v>
      </c>
      <c r="BH152" s="30">
        <v>25724.1</v>
      </c>
      <c r="BI152" s="31">
        <v>25339.7</v>
      </c>
      <c r="BJ152" s="30">
        <v>25771.1</v>
      </c>
      <c r="BK152" s="31">
        <v>25996</v>
      </c>
      <c r="BL152" s="30">
        <v>25682.400000000001</v>
      </c>
      <c r="BM152" s="31">
        <v>25403.8</v>
      </c>
      <c r="BN152" s="30">
        <v>25855.4</v>
      </c>
      <c r="BO152" s="31">
        <v>26297.599999999999</v>
      </c>
      <c r="BP152" s="30">
        <v>26068.400000000001</v>
      </c>
      <c r="BQ152" s="31">
        <v>25772.3</v>
      </c>
      <c r="BR152" s="30">
        <v>26385.8</v>
      </c>
      <c r="BS152" s="31">
        <v>26948.799999999999</v>
      </c>
      <c r="BT152" s="30">
        <v>26427.4</v>
      </c>
      <c r="BU152" s="31">
        <v>26145.1</v>
      </c>
      <c r="BV152" s="30">
        <v>26497.200000000001</v>
      </c>
      <c r="BW152" s="31">
        <v>26892.1</v>
      </c>
      <c r="BX152" s="30">
        <v>26491.9</v>
      </c>
      <c r="BY152" s="31">
        <v>26208.799999999999</v>
      </c>
      <c r="BZ152" s="30">
        <v>26595.7</v>
      </c>
      <c r="CA152" s="31">
        <v>26999.1</v>
      </c>
      <c r="CB152" s="30">
        <v>26715.5</v>
      </c>
      <c r="CC152" s="31">
        <v>26435.5</v>
      </c>
      <c r="CD152" s="30">
        <v>26952.6</v>
      </c>
      <c r="CE152" s="31">
        <v>27145.200000000001</v>
      </c>
      <c r="CF152" s="30">
        <v>27287</v>
      </c>
      <c r="CG152" s="31">
        <v>27169.7</v>
      </c>
      <c r="CH152" s="30">
        <v>27564.7</v>
      </c>
      <c r="CI152" s="31" t="e">
        <f>#N/A</f>
        <v>#N/A</v>
      </c>
      <c r="CJ152" s="30" t="e">
        <f>#N/A</f>
        <v>#N/A</v>
      </c>
      <c r="CK152" s="31"/>
      <c r="CL152" s="30"/>
    </row>
    <row r="153" spans="1:90" s="32" customFormat="1" ht="15" customHeight="1" x14ac:dyDescent="0.3">
      <c r="A153" s="29" t="s">
        <v>77</v>
      </c>
      <c r="B153" s="30" t="s">
        <v>409</v>
      </c>
      <c r="C153" s="29" t="s">
        <v>405</v>
      </c>
      <c r="D153" s="30" t="s">
        <v>1</v>
      </c>
      <c r="E153" s="29" t="s">
        <v>140</v>
      </c>
      <c r="F153" s="30" t="s">
        <v>406</v>
      </c>
      <c r="G153" s="30">
        <v>35328.6</v>
      </c>
      <c r="H153" s="30">
        <v>28890.799999999999</v>
      </c>
      <c r="I153" s="31">
        <v>33084.199999999997</v>
      </c>
      <c r="J153" s="30">
        <v>34442.6</v>
      </c>
      <c r="K153" s="31">
        <v>36638.6</v>
      </c>
      <c r="L153" s="30">
        <v>28668.9</v>
      </c>
      <c r="M153" s="31">
        <v>32194.5</v>
      </c>
      <c r="N153" s="30">
        <v>31995.8</v>
      </c>
      <c r="O153" s="31">
        <v>33731.4</v>
      </c>
      <c r="P153" s="30">
        <v>26929.599999999999</v>
      </c>
      <c r="Q153" s="31">
        <v>30790.3</v>
      </c>
      <c r="R153" s="30">
        <v>31428</v>
      </c>
      <c r="S153" s="31">
        <v>33049.599999999999</v>
      </c>
      <c r="T153" s="30">
        <v>27123.8</v>
      </c>
      <c r="U153" s="31">
        <v>30249.8</v>
      </c>
      <c r="V153" s="30">
        <v>31507.4</v>
      </c>
      <c r="W153" s="31">
        <v>33231.300000000003</v>
      </c>
      <c r="X153" s="30">
        <v>27020.1</v>
      </c>
      <c r="Y153" s="31">
        <v>30437.7</v>
      </c>
      <c r="Z153" s="30">
        <v>31375.5</v>
      </c>
      <c r="AA153" s="31">
        <v>34154.9</v>
      </c>
      <c r="AB153" s="30">
        <v>27887.3</v>
      </c>
      <c r="AC153" s="31">
        <v>31778.9</v>
      </c>
      <c r="AD153" s="30">
        <v>32018.6</v>
      </c>
      <c r="AE153" s="31">
        <v>34717.5</v>
      </c>
      <c r="AF153" s="30">
        <v>28151.200000000001</v>
      </c>
      <c r="AG153" s="31">
        <v>31116.799999999999</v>
      </c>
      <c r="AH153" s="30">
        <v>32332.9</v>
      </c>
      <c r="AI153" s="31">
        <v>35134.800000000003</v>
      </c>
      <c r="AJ153" s="30">
        <v>27925.9</v>
      </c>
      <c r="AK153" s="31">
        <v>30230.7</v>
      </c>
      <c r="AL153" s="30">
        <v>30613.7</v>
      </c>
      <c r="AM153" s="31">
        <v>33662.400000000001</v>
      </c>
      <c r="AN153" s="30">
        <v>26647.599999999999</v>
      </c>
      <c r="AO153" s="31">
        <v>29384.400000000001</v>
      </c>
      <c r="AP153" s="30">
        <v>29515.3</v>
      </c>
      <c r="AQ153" s="31">
        <v>30800.3</v>
      </c>
      <c r="AR153" s="30">
        <v>24045</v>
      </c>
      <c r="AS153" s="31">
        <v>25890.1</v>
      </c>
      <c r="AT153" s="30">
        <v>26863.1</v>
      </c>
      <c r="AU153" s="31">
        <v>29526.400000000001</v>
      </c>
      <c r="AV153" s="30">
        <v>23263.599999999999</v>
      </c>
      <c r="AW153" s="31">
        <v>26072.3</v>
      </c>
      <c r="AX153" s="30">
        <v>27022</v>
      </c>
      <c r="AY153" s="31">
        <v>29750.1</v>
      </c>
      <c r="AZ153" s="30">
        <v>23400.9</v>
      </c>
      <c r="BA153" s="31">
        <v>26475.599999999999</v>
      </c>
      <c r="BB153" s="30">
        <v>28010.9</v>
      </c>
      <c r="BC153" s="31">
        <v>31071.5</v>
      </c>
      <c r="BD153" s="30">
        <v>24726.7</v>
      </c>
      <c r="BE153" s="31">
        <v>27270.400000000001</v>
      </c>
      <c r="BF153" s="30">
        <v>28383.3</v>
      </c>
      <c r="BG153" s="31">
        <v>31321</v>
      </c>
      <c r="BH153" s="30">
        <v>25497.1</v>
      </c>
      <c r="BI153" s="31">
        <v>29156.5</v>
      </c>
      <c r="BJ153" s="30">
        <v>30973.4</v>
      </c>
      <c r="BK153" s="31">
        <v>34456.800000000003</v>
      </c>
      <c r="BL153" s="30">
        <v>26216.3</v>
      </c>
      <c r="BM153" s="31">
        <v>29194.799999999999</v>
      </c>
      <c r="BN153" s="30">
        <v>30652.1</v>
      </c>
      <c r="BO153" s="31">
        <v>34482.800000000003</v>
      </c>
      <c r="BP153" s="30">
        <v>26948.5</v>
      </c>
      <c r="BQ153" s="31">
        <v>30032.3</v>
      </c>
      <c r="BR153" s="30">
        <v>31042.1</v>
      </c>
      <c r="BS153" s="31">
        <v>33907</v>
      </c>
      <c r="BT153" s="30">
        <v>27006.400000000001</v>
      </c>
      <c r="BU153" s="31">
        <v>29900.9</v>
      </c>
      <c r="BV153" s="30">
        <v>31286</v>
      </c>
      <c r="BW153" s="31">
        <v>34588.9</v>
      </c>
      <c r="BX153" s="30">
        <v>28103.3</v>
      </c>
      <c r="BY153" s="31">
        <v>30853</v>
      </c>
      <c r="BZ153" s="30">
        <v>32160.1</v>
      </c>
      <c r="CA153" s="31">
        <v>34964.400000000001</v>
      </c>
      <c r="CB153" s="30">
        <v>28616.1</v>
      </c>
      <c r="CC153" s="31">
        <v>30486.9</v>
      </c>
      <c r="CD153" s="30">
        <v>32371.7</v>
      </c>
      <c r="CE153" s="31">
        <v>35399.300000000003</v>
      </c>
      <c r="CF153" s="30">
        <v>28847.7</v>
      </c>
      <c r="CG153" s="31">
        <v>32000</v>
      </c>
      <c r="CH153" s="30">
        <v>31852.1</v>
      </c>
      <c r="CI153" s="31" t="e">
        <f>#N/A</f>
        <v>#N/A</v>
      </c>
      <c r="CJ153" s="30" t="e">
        <f>#N/A</f>
        <v>#N/A</v>
      </c>
      <c r="CK153" s="31"/>
      <c r="CL153" s="30"/>
    </row>
    <row r="154" spans="1:90" s="32" customFormat="1" ht="15" customHeight="1" x14ac:dyDescent="0.3">
      <c r="A154" s="29" t="s">
        <v>77</v>
      </c>
      <c r="B154" s="30" t="s">
        <v>410</v>
      </c>
      <c r="C154" s="29" t="s">
        <v>405</v>
      </c>
      <c r="D154" s="30" t="s">
        <v>1</v>
      </c>
      <c r="E154" s="29" t="s">
        <v>142</v>
      </c>
      <c r="F154" s="30" t="s">
        <v>406</v>
      </c>
      <c r="G154" s="30">
        <v>11194.3</v>
      </c>
      <c r="H154" s="30">
        <v>11500</v>
      </c>
      <c r="I154" s="31">
        <v>11987.7</v>
      </c>
      <c r="J154" s="30">
        <v>12142.3</v>
      </c>
      <c r="K154" s="31">
        <v>11284.1</v>
      </c>
      <c r="L154" s="30">
        <v>10811.5</v>
      </c>
      <c r="M154" s="31">
        <v>10793.5</v>
      </c>
      <c r="N154" s="30">
        <v>10794.3</v>
      </c>
      <c r="O154" s="31">
        <v>10900.9</v>
      </c>
      <c r="P154" s="30">
        <v>11645</v>
      </c>
      <c r="Q154" s="31">
        <v>11916.8</v>
      </c>
      <c r="R154" s="30">
        <v>12612.5</v>
      </c>
      <c r="S154" s="31">
        <v>12358.4</v>
      </c>
      <c r="T154" s="30">
        <v>12327</v>
      </c>
      <c r="U154" s="31">
        <v>12933.4</v>
      </c>
      <c r="V154" s="30">
        <v>13936</v>
      </c>
      <c r="W154" s="31">
        <v>14137.5</v>
      </c>
      <c r="X154" s="30">
        <v>14512.2</v>
      </c>
      <c r="Y154" s="31">
        <v>14823.7</v>
      </c>
      <c r="Z154" s="30">
        <v>15440.4</v>
      </c>
      <c r="AA154" s="31">
        <v>14801.8</v>
      </c>
      <c r="AB154" s="30">
        <v>15301.9</v>
      </c>
      <c r="AC154" s="31">
        <v>15993.3</v>
      </c>
      <c r="AD154" s="30">
        <v>17040.3</v>
      </c>
      <c r="AE154" s="31">
        <v>16893.3</v>
      </c>
      <c r="AF154" s="30">
        <v>16949.099999999999</v>
      </c>
      <c r="AG154" s="31">
        <v>17548.099999999999</v>
      </c>
      <c r="AH154" s="30">
        <v>18259.099999999999</v>
      </c>
      <c r="AI154" s="31">
        <v>18139.900000000001</v>
      </c>
      <c r="AJ154" s="30">
        <v>18272.400000000001</v>
      </c>
      <c r="AK154" s="31">
        <v>19096.599999999999</v>
      </c>
      <c r="AL154" s="30">
        <v>20180.8</v>
      </c>
      <c r="AM154" s="31">
        <v>20057.400000000001</v>
      </c>
      <c r="AN154" s="30">
        <v>19356.8</v>
      </c>
      <c r="AO154" s="31">
        <v>19796.3</v>
      </c>
      <c r="AP154" s="30">
        <v>17658.400000000001</v>
      </c>
      <c r="AQ154" s="31">
        <v>12844.9</v>
      </c>
      <c r="AR154" s="30">
        <v>13776.7</v>
      </c>
      <c r="AS154" s="31">
        <v>15436.3</v>
      </c>
      <c r="AT154" s="30">
        <v>16803.099999999999</v>
      </c>
      <c r="AU154" s="31">
        <v>17377.900000000001</v>
      </c>
      <c r="AV154" s="30">
        <v>18079.400000000001</v>
      </c>
      <c r="AW154" s="31">
        <v>18897.900000000001</v>
      </c>
      <c r="AX154" s="30">
        <v>19168.599999999999</v>
      </c>
      <c r="AY154" s="31">
        <v>18603.3</v>
      </c>
      <c r="AZ154" s="30">
        <v>17158.8</v>
      </c>
      <c r="BA154" s="31">
        <v>18974.5</v>
      </c>
      <c r="BB154" s="30">
        <v>18606.099999999999</v>
      </c>
      <c r="BC154" s="31">
        <v>18831.8</v>
      </c>
      <c r="BD154" s="30">
        <v>18679.2</v>
      </c>
      <c r="BE154" s="31">
        <v>18125.7</v>
      </c>
      <c r="BF154" s="30">
        <v>17641.099999999999</v>
      </c>
      <c r="BG154" s="31">
        <v>17941.599999999999</v>
      </c>
      <c r="BH154" s="30">
        <v>18560.8</v>
      </c>
      <c r="BI154" s="31">
        <v>18594.5</v>
      </c>
      <c r="BJ154" s="30">
        <v>18738.8</v>
      </c>
      <c r="BK154" s="31">
        <v>19689.2</v>
      </c>
      <c r="BL154" s="30">
        <v>19796</v>
      </c>
      <c r="BM154" s="31">
        <v>20117</v>
      </c>
      <c r="BN154" s="30">
        <v>21093</v>
      </c>
      <c r="BO154" s="31">
        <v>21186.2</v>
      </c>
      <c r="BP154" s="30">
        <v>20179.099999999999</v>
      </c>
      <c r="BQ154" s="31">
        <v>20698</v>
      </c>
      <c r="BR154" s="30">
        <v>21005.4</v>
      </c>
      <c r="BS154" s="31">
        <v>20986.7</v>
      </c>
      <c r="BT154" s="30">
        <v>20414.5</v>
      </c>
      <c r="BU154" s="31">
        <v>20957.7</v>
      </c>
      <c r="BV154" s="30">
        <v>22132.5</v>
      </c>
      <c r="BW154" s="31">
        <v>22390.799999999999</v>
      </c>
      <c r="BX154" s="30">
        <v>21819.5</v>
      </c>
      <c r="BY154" s="31">
        <v>22441.5</v>
      </c>
      <c r="BZ154" s="30">
        <v>23611.9</v>
      </c>
      <c r="CA154" s="31">
        <v>23556.1</v>
      </c>
      <c r="CB154" s="30">
        <v>23109.4</v>
      </c>
      <c r="CC154" s="31">
        <v>22815.200000000001</v>
      </c>
      <c r="CD154" s="30">
        <v>23875.4</v>
      </c>
      <c r="CE154" s="31">
        <v>23068.7</v>
      </c>
      <c r="CF154" s="30">
        <v>22611.3</v>
      </c>
      <c r="CG154" s="31">
        <v>22694.5</v>
      </c>
      <c r="CH154" s="30">
        <v>23344.7</v>
      </c>
      <c r="CI154" s="31" t="e">
        <f>#N/A</f>
        <v>#N/A</v>
      </c>
      <c r="CJ154" s="30" t="e">
        <f>#N/A</f>
        <v>#N/A</v>
      </c>
      <c r="CK154" s="31"/>
      <c r="CL154" s="30"/>
    </row>
    <row r="155" spans="1:90" s="32" customFormat="1" ht="15" customHeight="1" x14ac:dyDescent="0.3">
      <c r="A155" s="29" t="s">
        <v>77</v>
      </c>
      <c r="B155" s="30" t="s">
        <v>411</v>
      </c>
      <c r="C155" s="29" t="s">
        <v>405</v>
      </c>
      <c r="D155" s="30" t="s">
        <v>1</v>
      </c>
      <c r="E155" s="29" t="s">
        <v>144</v>
      </c>
      <c r="F155" s="30" t="s">
        <v>406</v>
      </c>
      <c r="G155" s="30">
        <v>13879.7</v>
      </c>
      <c r="H155" s="30">
        <v>14363.8</v>
      </c>
      <c r="I155" s="31">
        <v>14869.2</v>
      </c>
      <c r="J155" s="30">
        <v>15821.4</v>
      </c>
      <c r="K155" s="31">
        <v>15342</v>
      </c>
      <c r="L155" s="30">
        <v>14974.6</v>
      </c>
      <c r="M155" s="31">
        <v>14605.2</v>
      </c>
      <c r="N155" s="30">
        <v>14618.9</v>
      </c>
      <c r="O155" s="31">
        <v>14225</v>
      </c>
      <c r="P155" s="30">
        <v>14654.3</v>
      </c>
      <c r="Q155" s="31">
        <v>15167.9</v>
      </c>
      <c r="R155" s="30">
        <v>15902.4</v>
      </c>
      <c r="S155" s="31">
        <v>15464.3</v>
      </c>
      <c r="T155" s="30">
        <v>14945.9</v>
      </c>
      <c r="U155" s="31">
        <v>15391.1</v>
      </c>
      <c r="V155" s="30">
        <v>16184.6</v>
      </c>
      <c r="W155" s="31">
        <v>16094.7</v>
      </c>
      <c r="X155" s="30">
        <v>16317</v>
      </c>
      <c r="Y155" s="31">
        <v>16831.5</v>
      </c>
      <c r="Z155" s="30">
        <v>17776.3</v>
      </c>
      <c r="AA155" s="31">
        <v>17166.8</v>
      </c>
      <c r="AB155" s="30">
        <v>17373.400000000001</v>
      </c>
      <c r="AC155" s="31">
        <v>18039.900000000001</v>
      </c>
      <c r="AD155" s="30">
        <v>18527.5</v>
      </c>
      <c r="AE155" s="31">
        <v>18343.3</v>
      </c>
      <c r="AF155" s="30">
        <v>18447.5</v>
      </c>
      <c r="AG155" s="31">
        <v>18584</v>
      </c>
      <c r="AH155" s="30">
        <v>19080</v>
      </c>
      <c r="AI155" s="31">
        <v>18761.3</v>
      </c>
      <c r="AJ155" s="30">
        <v>18855</v>
      </c>
      <c r="AK155" s="31">
        <v>18874.8</v>
      </c>
      <c r="AL155" s="30">
        <v>19590.2</v>
      </c>
      <c r="AM155" s="31">
        <v>19378.5</v>
      </c>
      <c r="AN155" s="30">
        <v>18615.5</v>
      </c>
      <c r="AO155" s="31">
        <v>18916.900000000001</v>
      </c>
      <c r="AP155" s="30">
        <v>19700.5</v>
      </c>
      <c r="AQ155" s="31">
        <v>16105.2</v>
      </c>
      <c r="AR155" s="30">
        <v>15235.6</v>
      </c>
      <c r="AS155" s="31">
        <v>16295.3</v>
      </c>
      <c r="AT155" s="30">
        <v>16985.3</v>
      </c>
      <c r="AU155" s="31">
        <v>17009.5</v>
      </c>
      <c r="AV155" s="30">
        <v>17689.099999999999</v>
      </c>
      <c r="AW155" s="31">
        <v>18366.3</v>
      </c>
      <c r="AX155" s="30">
        <v>18776.5</v>
      </c>
      <c r="AY155" s="31">
        <v>18603</v>
      </c>
      <c r="AZ155" s="30">
        <v>18286.3</v>
      </c>
      <c r="BA155" s="31">
        <v>19245.099999999999</v>
      </c>
      <c r="BB155" s="30">
        <v>19876.8</v>
      </c>
      <c r="BC155" s="31">
        <v>19838.8</v>
      </c>
      <c r="BD155" s="30">
        <v>19956.7</v>
      </c>
      <c r="BE155" s="31">
        <v>20268</v>
      </c>
      <c r="BF155" s="30">
        <v>20059.599999999999</v>
      </c>
      <c r="BG155" s="31">
        <v>19871.5</v>
      </c>
      <c r="BH155" s="30">
        <v>20103.099999999999</v>
      </c>
      <c r="BI155" s="31">
        <v>20874.900000000001</v>
      </c>
      <c r="BJ155" s="30">
        <v>21896.5</v>
      </c>
      <c r="BK155" s="31">
        <v>22992.7</v>
      </c>
      <c r="BL155" s="30">
        <v>21497.4</v>
      </c>
      <c r="BM155" s="31">
        <v>22182.400000000001</v>
      </c>
      <c r="BN155" s="30">
        <v>22914.7</v>
      </c>
      <c r="BO155" s="31">
        <v>22912.3</v>
      </c>
      <c r="BP155" s="30">
        <v>21675</v>
      </c>
      <c r="BQ155" s="31">
        <v>22582.2</v>
      </c>
      <c r="BR155" s="30">
        <v>23090.9</v>
      </c>
      <c r="BS155" s="31">
        <v>22556.1</v>
      </c>
      <c r="BT155" s="30">
        <v>21555.9</v>
      </c>
      <c r="BU155" s="31">
        <v>21872.3</v>
      </c>
      <c r="BV155" s="30">
        <v>22814</v>
      </c>
      <c r="BW155" s="31">
        <v>22880.6</v>
      </c>
      <c r="BX155" s="30">
        <v>22506.6</v>
      </c>
      <c r="BY155" s="31">
        <v>22438.799999999999</v>
      </c>
      <c r="BZ155" s="30">
        <v>23972.400000000001</v>
      </c>
      <c r="CA155" s="31">
        <v>23675.599999999999</v>
      </c>
      <c r="CB155" s="30">
        <v>23169.599999999999</v>
      </c>
      <c r="CC155" s="31">
        <v>23079.3</v>
      </c>
      <c r="CD155" s="30">
        <v>24969.1</v>
      </c>
      <c r="CE155" s="31">
        <v>23385.4</v>
      </c>
      <c r="CF155" s="30">
        <v>23223.1</v>
      </c>
      <c r="CG155" s="31">
        <v>23679.599999999999</v>
      </c>
      <c r="CH155" s="30">
        <v>23876.2</v>
      </c>
      <c r="CI155" s="31" t="e">
        <f>#N/A</f>
        <v>#N/A</v>
      </c>
      <c r="CJ155" s="30" t="e">
        <f>#N/A</f>
        <v>#N/A</v>
      </c>
      <c r="CK155" s="31"/>
      <c r="CL155" s="30"/>
    </row>
    <row r="156" spans="1:90" s="32" customFormat="1" ht="15" customHeight="1" x14ac:dyDescent="0.3">
      <c r="A156" s="29" t="s">
        <v>77</v>
      </c>
      <c r="B156" s="30" t="s">
        <v>428</v>
      </c>
      <c r="C156" s="29" t="s">
        <v>129</v>
      </c>
      <c r="D156" s="30" t="s">
        <v>6</v>
      </c>
      <c r="E156" s="29" t="s">
        <v>6</v>
      </c>
      <c r="F156" s="30"/>
      <c r="G156" s="30">
        <v>-0.60200668896320497</v>
      </c>
      <c r="H156" s="30">
        <v>-0.70000000000000295</v>
      </c>
      <c r="I156" s="31">
        <v>-0.63523905048478002</v>
      </c>
      <c r="J156" s="30">
        <v>-0.76897358742896704</v>
      </c>
      <c r="K156" s="31">
        <v>-0.43741588156125599</v>
      </c>
      <c r="L156" s="30">
        <v>-0.73850285330646603</v>
      </c>
      <c r="M156" s="31">
        <v>-0.77388963660835797</v>
      </c>
      <c r="N156" s="30">
        <v>-1.0107816711590201</v>
      </c>
      <c r="O156" s="31">
        <v>-1.41939844542074</v>
      </c>
      <c r="P156" s="30">
        <v>-0.91308758877241003</v>
      </c>
      <c r="Q156" s="31">
        <v>-0.81383519837232698</v>
      </c>
      <c r="R156" s="30">
        <v>-0.54458815520760795</v>
      </c>
      <c r="S156" s="31">
        <v>-0.23997257456290799</v>
      </c>
      <c r="T156" s="30">
        <v>-0.23890784982935301</v>
      </c>
      <c r="U156" s="31">
        <v>-0.23931623931625501</v>
      </c>
      <c r="V156" s="30">
        <v>-0.30800821355237301</v>
      </c>
      <c r="W156" s="31">
        <v>-0.13745704467353201</v>
      </c>
      <c r="X156" s="30">
        <v>-0.30790283954842101</v>
      </c>
      <c r="Y156" s="31">
        <v>-0.102810143934181</v>
      </c>
      <c r="Z156" s="30">
        <v>0.51493305870236905</v>
      </c>
      <c r="AA156" s="31">
        <v>3.4411562284911101E-2</v>
      </c>
      <c r="AB156" s="30">
        <v>-0.10295126973230601</v>
      </c>
      <c r="AC156" s="31">
        <v>-0.30874785591766402</v>
      </c>
      <c r="AD156" s="30">
        <v>-0.75136612021857996</v>
      </c>
      <c r="AE156" s="31">
        <v>-0.137598899208799</v>
      </c>
      <c r="AF156" s="30">
        <v>0.171762281003082</v>
      </c>
      <c r="AG156" s="31">
        <v>0.61940812112867905</v>
      </c>
      <c r="AH156" s="30">
        <v>0.344115622849272</v>
      </c>
      <c r="AI156" s="31">
        <v>-0.103341370995516</v>
      </c>
      <c r="AJ156" s="30">
        <v>-6.8587105624153405E-2</v>
      </c>
      <c r="AK156" s="31">
        <v>-0.136798905608747</v>
      </c>
      <c r="AL156" s="30">
        <v>0.54869684499313898</v>
      </c>
      <c r="AM156" s="31">
        <v>0.99999999999998701</v>
      </c>
      <c r="AN156" s="30">
        <v>1.37268359643102</v>
      </c>
      <c r="AO156" s="31">
        <v>2.1232876712328701</v>
      </c>
      <c r="AP156" s="30">
        <v>1.0231923601637101</v>
      </c>
      <c r="AQ156" s="31">
        <v>-0.136565380675991</v>
      </c>
      <c r="AR156" s="30">
        <v>-0.98171970209883697</v>
      </c>
      <c r="AS156" s="31">
        <v>-2.2132796780684001</v>
      </c>
      <c r="AT156" s="30">
        <v>-2.0594193112761601</v>
      </c>
      <c r="AU156" s="31">
        <v>-0.85470085470085</v>
      </c>
      <c r="AV156" s="30">
        <v>-0.75213675213676801</v>
      </c>
      <c r="AW156" s="31">
        <v>-0.99451303155005599</v>
      </c>
      <c r="AX156" s="30">
        <v>-0.27576697690451502</v>
      </c>
      <c r="AY156" s="31">
        <v>-0.51724137931034497</v>
      </c>
      <c r="AZ156" s="30">
        <v>-0.37891836031690701</v>
      </c>
      <c r="BA156" s="31">
        <v>0.13855213023899501</v>
      </c>
      <c r="BB156" s="30">
        <v>-0.31109574835811798</v>
      </c>
      <c r="BC156" s="31">
        <v>0.31195840554593901</v>
      </c>
      <c r="BD156" s="30">
        <v>0.13831258644538799</v>
      </c>
      <c r="BE156" s="31">
        <v>-0.41508128675201</v>
      </c>
      <c r="BF156" s="30">
        <v>-0.242718446601943</v>
      </c>
      <c r="BG156" s="31">
        <v>-0.65653075328267496</v>
      </c>
      <c r="BH156" s="30">
        <v>-0.27624309392266599</v>
      </c>
      <c r="BI156" s="31">
        <v>0.86835706842654703</v>
      </c>
      <c r="BJ156" s="30">
        <v>1.4598540145985499</v>
      </c>
      <c r="BK156" s="31">
        <v>1.5304347826086999</v>
      </c>
      <c r="BL156" s="30">
        <v>3.6011080332410002</v>
      </c>
      <c r="BM156" s="31">
        <v>3.3746556473829199</v>
      </c>
      <c r="BN156" s="30">
        <v>2.5351147653305901</v>
      </c>
      <c r="BO156" s="31">
        <v>2.3295649194929799</v>
      </c>
      <c r="BP156" s="30">
        <v>0.53475935828876797</v>
      </c>
      <c r="BQ156" s="31">
        <v>0.13324450366422999</v>
      </c>
      <c r="BR156" s="30">
        <v>0.20046775810225601</v>
      </c>
      <c r="BS156" s="31">
        <v>3.3478406427866397E-2</v>
      </c>
      <c r="BT156" s="30">
        <v>-0.33244680851063402</v>
      </c>
      <c r="BU156" s="31">
        <v>-0.49900199600798401</v>
      </c>
      <c r="BV156" s="30">
        <v>0.33344448149381201</v>
      </c>
      <c r="BW156" s="31">
        <v>0.30120481927712001</v>
      </c>
      <c r="BX156" s="30">
        <v>0.36691127418278202</v>
      </c>
      <c r="BY156" s="31">
        <v>0.60180541624874095</v>
      </c>
      <c r="BZ156" s="30">
        <v>0.59820538384844901</v>
      </c>
      <c r="CA156" s="31">
        <v>1.30130130130128</v>
      </c>
      <c r="CB156" s="30">
        <v>0.63143901628448695</v>
      </c>
      <c r="CC156" s="31">
        <v>1.1299435028248701</v>
      </c>
      <c r="CD156" s="30">
        <v>0.858936240502155</v>
      </c>
      <c r="CE156" s="31">
        <v>0.29644268774703297</v>
      </c>
      <c r="CF156" s="30">
        <v>0.79260237780713105</v>
      </c>
      <c r="CG156" s="31">
        <v>0.32862306933944901</v>
      </c>
      <c r="CH156" s="30">
        <v>0.49132001310186701</v>
      </c>
      <c r="CI156" s="31" t="e">
        <f>#N/A</f>
        <v>#N/A</v>
      </c>
      <c r="CJ156" s="30" t="e">
        <f>#N/A</f>
        <v>#N/A</v>
      </c>
      <c r="CK156" s="31"/>
      <c r="CL156" s="30"/>
    </row>
    <row r="157" spans="1:90" s="32" customFormat="1" ht="15" customHeight="1" x14ac:dyDescent="0.3">
      <c r="A157" s="29" t="s">
        <v>77</v>
      </c>
      <c r="B157" s="30" t="s">
        <v>429</v>
      </c>
      <c r="C157" s="29" t="s">
        <v>430</v>
      </c>
      <c r="D157" s="30" t="s">
        <v>2</v>
      </c>
      <c r="E157" s="29" t="s">
        <v>153</v>
      </c>
      <c r="F157" s="30"/>
      <c r="G157" s="30">
        <v>106.9</v>
      </c>
      <c r="H157" s="30">
        <v>105.23333333333299</v>
      </c>
      <c r="I157" s="31">
        <v>108.166666666667</v>
      </c>
      <c r="J157" s="30">
        <v>110.8</v>
      </c>
      <c r="K157" s="31">
        <v>106.566666666667</v>
      </c>
      <c r="L157" s="30">
        <v>100.333333333333</v>
      </c>
      <c r="M157" s="31">
        <v>97.933333333333294</v>
      </c>
      <c r="N157" s="30">
        <v>96.8333333333333</v>
      </c>
      <c r="O157" s="31">
        <v>96.233333333333306</v>
      </c>
      <c r="P157" s="30">
        <v>96.866666666666703</v>
      </c>
      <c r="Q157" s="31">
        <v>101.2</v>
      </c>
      <c r="R157" s="30">
        <v>102.566666666667</v>
      </c>
      <c r="S157" s="31">
        <v>101.966666666667</v>
      </c>
      <c r="T157" s="30">
        <v>99.3333333333333</v>
      </c>
      <c r="U157" s="31">
        <v>101.533333333333</v>
      </c>
      <c r="V157" s="30">
        <v>106.033333333333</v>
      </c>
      <c r="W157" s="31">
        <v>107.433333333333</v>
      </c>
      <c r="X157" s="30">
        <v>105.1</v>
      </c>
      <c r="Y157" s="31">
        <v>107.833333333333</v>
      </c>
      <c r="Z157" s="30">
        <v>108.166666666667</v>
      </c>
      <c r="AA157" s="31">
        <v>109.433333333333</v>
      </c>
      <c r="AB157" s="30">
        <v>106.23333333333299</v>
      </c>
      <c r="AC157" s="31">
        <v>107.6</v>
      </c>
      <c r="AD157" s="30">
        <v>111.166666666667</v>
      </c>
      <c r="AE157" s="31">
        <v>112.2</v>
      </c>
      <c r="AF157" s="30">
        <v>110.633333333333</v>
      </c>
      <c r="AG157" s="31">
        <v>113.166666666667</v>
      </c>
      <c r="AH157" s="30">
        <v>117.8</v>
      </c>
      <c r="AI157" s="31">
        <v>115.6</v>
      </c>
      <c r="AJ157" s="30">
        <v>113.166666666667</v>
      </c>
      <c r="AK157" s="31">
        <v>116.066666666667</v>
      </c>
      <c r="AL157" s="30">
        <v>121.7</v>
      </c>
      <c r="AM157" s="31">
        <v>119.033333333333</v>
      </c>
      <c r="AN157" s="30">
        <v>113.9</v>
      </c>
      <c r="AO157" s="31">
        <v>114</v>
      </c>
      <c r="AP157" s="30">
        <v>103.833333333333</v>
      </c>
      <c r="AQ157" s="31">
        <v>79.533333333333402</v>
      </c>
      <c r="AR157" s="30">
        <v>82.9</v>
      </c>
      <c r="AS157" s="31">
        <v>91.5</v>
      </c>
      <c r="AT157" s="30">
        <v>98.366666666666703</v>
      </c>
      <c r="AU157" s="31">
        <v>99.233333333333405</v>
      </c>
      <c r="AV157" s="30">
        <v>99.1666666666667</v>
      </c>
      <c r="AW157" s="31">
        <v>104.8</v>
      </c>
      <c r="AX157" s="30">
        <v>103.966666666667</v>
      </c>
      <c r="AY157" s="31">
        <v>96.933333333333294</v>
      </c>
      <c r="AZ157" s="30">
        <v>92.6666666666667</v>
      </c>
      <c r="BA157" s="31">
        <v>103.1</v>
      </c>
      <c r="BB157" s="30">
        <v>102.966666666667</v>
      </c>
      <c r="BC157" s="31">
        <v>103.3</v>
      </c>
      <c r="BD157" s="30">
        <v>98.966666666666697</v>
      </c>
      <c r="BE157" s="31">
        <v>99.066666666666706</v>
      </c>
      <c r="BF157" s="30">
        <v>96.866666666666703</v>
      </c>
      <c r="BG157" s="31">
        <v>96.233333333333306</v>
      </c>
      <c r="BH157" s="30">
        <v>96.966666666666697</v>
      </c>
      <c r="BI157" s="31">
        <v>100.7</v>
      </c>
      <c r="BJ157" s="30">
        <v>103.033333333333</v>
      </c>
      <c r="BK157" s="31">
        <v>103.633333333333</v>
      </c>
      <c r="BL157" s="30">
        <v>98.933333333333294</v>
      </c>
      <c r="BM157" s="31">
        <v>100.466666666667</v>
      </c>
      <c r="BN157" s="30">
        <v>101.6</v>
      </c>
      <c r="BO157" s="31">
        <v>101.1</v>
      </c>
      <c r="BP157" s="30">
        <v>97.8</v>
      </c>
      <c r="BQ157" s="31">
        <v>99.8333333333333</v>
      </c>
      <c r="BR157" s="30">
        <v>101.26666666666701</v>
      </c>
      <c r="BS157" s="31">
        <v>100.133333333333</v>
      </c>
      <c r="BT157" s="30">
        <v>96.8</v>
      </c>
      <c r="BU157" s="31">
        <v>100.133333333333</v>
      </c>
      <c r="BV157" s="30">
        <v>102.9</v>
      </c>
      <c r="BW157" s="31">
        <v>102.5</v>
      </c>
      <c r="BX157" s="30">
        <v>101.133333333333</v>
      </c>
      <c r="BY157" s="31">
        <v>102.6</v>
      </c>
      <c r="BZ157" s="30">
        <v>106.1</v>
      </c>
      <c r="CA157" s="31">
        <v>104.166666666667</v>
      </c>
      <c r="CB157" s="30">
        <v>102.366666666667</v>
      </c>
      <c r="CC157" s="31">
        <v>102.73333333333299</v>
      </c>
      <c r="CD157" s="30">
        <v>107.533333333333</v>
      </c>
      <c r="CE157" s="31">
        <v>102.366666666667</v>
      </c>
      <c r="CF157" s="30">
        <v>99.966666666666697</v>
      </c>
      <c r="CG157" s="31">
        <v>101.9</v>
      </c>
      <c r="CH157" s="30">
        <v>100.7</v>
      </c>
      <c r="CI157" s="31" t="e">
        <f>#N/A</f>
        <v>#N/A</v>
      </c>
      <c r="CJ157" s="30" t="e">
        <f>#N/A</f>
        <v>#N/A</v>
      </c>
      <c r="CK157" s="31"/>
      <c r="CL157" s="30"/>
    </row>
    <row r="158" spans="1:90" s="32" customFormat="1" ht="15" customHeight="1" x14ac:dyDescent="0.3">
      <c r="A158" s="29" t="s">
        <v>77</v>
      </c>
      <c r="B158" s="30" t="s">
        <v>431</v>
      </c>
      <c r="C158" s="29" t="s">
        <v>405</v>
      </c>
      <c r="D158" s="30" t="s">
        <v>2</v>
      </c>
      <c r="E158" s="29" t="s">
        <v>207</v>
      </c>
      <c r="F158" s="30"/>
      <c r="G158" s="30">
        <v>33895</v>
      </c>
      <c r="H158" s="30">
        <v>34161</v>
      </c>
      <c r="I158" s="31">
        <v>34389</v>
      </c>
      <c r="J158" s="30">
        <v>36989</v>
      </c>
      <c r="K158" s="31">
        <v>34204</v>
      </c>
      <c r="L158" s="30">
        <v>33646</v>
      </c>
      <c r="M158" s="31">
        <v>33462</v>
      </c>
      <c r="N158" s="30">
        <v>35496</v>
      </c>
      <c r="O158" s="31">
        <v>32504</v>
      </c>
      <c r="P158" s="30">
        <v>32516</v>
      </c>
      <c r="Q158" s="31">
        <v>32435</v>
      </c>
      <c r="R158" s="30">
        <v>34826</v>
      </c>
      <c r="S158" s="31">
        <v>32513</v>
      </c>
      <c r="T158" s="30">
        <v>32345</v>
      </c>
      <c r="U158" s="31">
        <v>32401</v>
      </c>
      <c r="V158" s="30">
        <v>35188</v>
      </c>
      <c r="W158" s="31">
        <v>33346</v>
      </c>
      <c r="X158" s="30">
        <v>32325</v>
      </c>
      <c r="Y158" s="31">
        <v>32738</v>
      </c>
      <c r="Z158" s="30">
        <v>35239</v>
      </c>
      <c r="AA158" s="31">
        <v>33281</v>
      </c>
      <c r="AB158" s="30">
        <v>33277</v>
      </c>
      <c r="AC158" s="31">
        <v>32907</v>
      </c>
      <c r="AD158" s="30">
        <v>35364</v>
      </c>
      <c r="AE158" s="31">
        <v>33444</v>
      </c>
      <c r="AF158" s="30">
        <v>33180</v>
      </c>
      <c r="AG158" s="31">
        <v>33021</v>
      </c>
      <c r="AH158" s="30">
        <v>35265</v>
      </c>
      <c r="AI158" s="31">
        <v>33238</v>
      </c>
      <c r="AJ158" s="30">
        <v>33312</v>
      </c>
      <c r="AK158" s="31">
        <v>33099</v>
      </c>
      <c r="AL158" s="30">
        <v>35766</v>
      </c>
      <c r="AM158" s="31">
        <v>33995</v>
      </c>
      <c r="AN158" s="30">
        <v>33369</v>
      </c>
      <c r="AO158" s="31">
        <v>33386</v>
      </c>
      <c r="AP158" s="30">
        <v>35267</v>
      </c>
      <c r="AQ158" s="31">
        <v>32760</v>
      </c>
      <c r="AR158" s="30">
        <v>32443</v>
      </c>
      <c r="AS158" s="31">
        <v>32770</v>
      </c>
      <c r="AT158" s="30">
        <v>34988</v>
      </c>
      <c r="AU158" s="31">
        <v>33896</v>
      </c>
      <c r="AV158" s="30">
        <v>33605</v>
      </c>
      <c r="AW158" s="31">
        <v>33946</v>
      </c>
      <c r="AX158" s="30">
        <v>35033</v>
      </c>
      <c r="AY158" s="31">
        <v>32981</v>
      </c>
      <c r="AZ158" s="30">
        <v>33314</v>
      </c>
      <c r="BA158" s="31">
        <v>33617</v>
      </c>
      <c r="BB158" s="30">
        <v>35245</v>
      </c>
      <c r="BC158" s="31">
        <v>34533</v>
      </c>
      <c r="BD158" s="30">
        <v>34162</v>
      </c>
      <c r="BE158" s="31">
        <v>33651</v>
      </c>
      <c r="BF158" s="30">
        <v>35238</v>
      </c>
      <c r="BG158" s="31">
        <v>34132</v>
      </c>
      <c r="BH158" s="30">
        <v>34417</v>
      </c>
      <c r="BI158" s="31">
        <v>34054</v>
      </c>
      <c r="BJ158" s="30">
        <v>36295</v>
      </c>
      <c r="BK158" s="31">
        <v>36370</v>
      </c>
      <c r="BL158" s="30">
        <v>33803</v>
      </c>
      <c r="BM158" s="31">
        <v>34521</v>
      </c>
      <c r="BN158" s="30">
        <v>36524</v>
      </c>
      <c r="BO158" s="31">
        <v>34618</v>
      </c>
      <c r="BP158" s="30">
        <v>34798</v>
      </c>
      <c r="BQ158" s="31">
        <v>34803</v>
      </c>
      <c r="BR158" s="30">
        <v>36447</v>
      </c>
      <c r="BS158" s="31">
        <v>34517</v>
      </c>
      <c r="BT158" s="30">
        <v>34302</v>
      </c>
      <c r="BU158" s="31">
        <v>34337</v>
      </c>
      <c r="BV158" s="30">
        <v>36721</v>
      </c>
      <c r="BW158" s="31">
        <v>34915</v>
      </c>
      <c r="BX158" s="30">
        <v>35152</v>
      </c>
      <c r="BY158" s="31">
        <v>35016</v>
      </c>
      <c r="BZ158" s="30">
        <v>37432</v>
      </c>
      <c r="CA158" s="31">
        <v>35406</v>
      </c>
      <c r="CB158" s="30">
        <v>35593</v>
      </c>
      <c r="CC158" s="31">
        <v>35771</v>
      </c>
      <c r="CD158" s="30">
        <v>38196</v>
      </c>
      <c r="CE158" s="31">
        <v>35666</v>
      </c>
      <c r="CF158" s="30">
        <v>35850</v>
      </c>
      <c r="CG158" s="31">
        <v>36795</v>
      </c>
      <c r="CH158" s="30">
        <v>36736</v>
      </c>
      <c r="CI158" s="31" t="e">
        <f>#N/A</f>
        <v>#N/A</v>
      </c>
      <c r="CJ158" s="30" t="e">
        <f>#N/A</f>
        <v>#N/A</v>
      </c>
      <c r="CK158" s="31"/>
      <c r="CL158" s="30"/>
    </row>
    <row r="159" spans="1:90" s="32" customFormat="1" ht="15" customHeight="1" x14ac:dyDescent="0.3">
      <c r="A159" s="29" t="s">
        <v>77</v>
      </c>
      <c r="B159" s="30" t="s">
        <v>432</v>
      </c>
      <c r="C159" s="29" t="s">
        <v>265</v>
      </c>
      <c r="D159" s="30" t="s">
        <v>5</v>
      </c>
      <c r="E159" s="29" t="s">
        <v>163</v>
      </c>
      <c r="F159" s="30"/>
      <c r="G159" s="30">
        <v>557371</v>
      </c>
      <c r="H159" s="30">
        <v>712422</v>
      </c>
      <c r="I159" s="31">
        <v>766365</v>
      </c>
      <c r="J159" s="30">
        <v>657199</v>
      </c>
      <c r="K159" s="31">
        <v>603308</v>
      </c>
      <c r="L159" s="30">
        <v>723510</v>
      </c>
      <c r="M159" s="31">
        <v>749683</v>
      </c>
      <c r="N159" s="30">
        <v>640921</v>
      </c>
      <c r="O159" s="31">
        <v>681366</v>
      </c>
      <c r="P159" s="30">
        <v>814751</v>
      </c>
      <c r="Q159" s="31">
        <v>850489</v>
      </c>
      <c r="R159" s="30">
        <v>748720</v>
      </c>
      <c r="S159" s="31">
        <v>727380</v>
      </c>
      <c r="T159" s="30">
        <v>552485</v>
      </c>
      <c r="U159" s="31">
        <v>951423</v>
      </c>
      <c r="V159" s="30">
        <v>824052</v>
      </c>
      <c r="W159" s="31">
        <v>867639</v>
      </c>
      <c r="X159" s="30">
        <v>997007</v>
      </c>
      <c r="Y159" s="31">
        <v>1072317</v>
      </c>
      <c r="Z159" s="30">
        <v>902698</v>
      </c>
      <c r="AA159" s="31">
        <v>974866</v>
      </c>
      <c r="AB159" s="30">
        <v>1084207</v>
      </c>
      <c r="AC159" s="31">
        <v>1238055</v>
      </c>
      <c r="AD159" s="30">
        <v>1071445</v>
      </c>
      <c r="AE159" s="31">
        <v>1106671</v>
      </c>
      <c r="AF159" s="30">
        <v>1260091</v>
      </c>
      <c r="AG159" s="31">
        <v>1349804</v>
      </c>
      <c r="AH159" s="30">
        <v>1302527</v>
      </c>
      <c r="AI159" s="31">
        <v>1321861</v>
      </c>
      <c r="AJ159" s="30">
        <v>1436115</v>
      </c>
      <c r="AK159" s="31">
        <v>1647761</v>
      </c>
      <c r="AL159" s="30">
        <v>1548443</v>
      </c>
      <c r="AM159" s="31">
        <v>1514178</v>
      </c>
      <c r="AN159" s="30">
        <v>1620263</v>
      </c>
      <c r="AO159" s="31">
        <v>1636061</v>
      </c>
      <c r="AP159" s="30">
        <v>1278179</v>
      </c>
      <c r="AQ159" s="31">
        <v>1026486</v>
      </c>
      <c r="AR159" s="30">
        <v>1080130</v>
      </c>
      <c r="AS159" s="31">
        <v>1323352</v>
      </c>
      <c r="AT159" s="30">
        <v>1329865</v>
      </c>
      <c r="AU159" s="31">
        <v>1436156</v>
      </c>
      <c r="AV159" s="30">
        <v>1649875</v>
      </c>
      <c r="AW159" s="31">
        <v>1826457</v>
      </c>
      <c r="AX159" s="30">
        <v>1449486</v>
      </c>
      <c r="AY159" s="31">
        <v>1202714</v>
      </c>
      <c r="AZ159" s="30">
        <v>574737</v>
      </c>
      <c r="BA159" s="31">
        <v>1093701</v>
      </c>
      <c r="BB159" s="30">
        <v>1186083</v>
      </c>
      <c r="BC159" s="31">
        <v>1303666</v>
      </c>
      <c r="BD159" s="30">
        <v>1567890</v>
      </c>
      <c r="BE159" s="31">
        <v>1689437</v>
      </c>
      <c r="BF159" s="30">
        <v>1480652</v>
      </c>
      <c r="BG159" s="31">
        <v>1640460</v>
      </c>
      <c r="BH159" s="30">
        <v>2116705</v>
      </c>
      <c r="BI159" s="31">
        <v>2163723</v>
      </c>
      <c r="BJ159" s="30">
        <v>2041629</v>
      </c>
      <c r="BK159" s="31">
        <v>2221855</v>
      </c>
      <c r="BL159" s="30">
        <v>2779934</v>
      </c>
      <c r="BM159" s="31">
        <v>2830712</v>
      </c>
      <c r="BN159" s="30">
        <v>3048103</v>
      </c>
      <c r="BO159" s="31">
        <v>3422207</v>
      </c>
      <c r="BP159" s="30">
        <v>4339319</v>
      </c>
      <c r="BQ159" s="31">
        <v>4643775</v>
      </c>
      <c r="BR159" s="30">
        <v>4563825</v>
      </c>
      <c r="BS159" s="31">
        <v>4976703</v>
      </c>
      <c r="BT159" s="30">
        <v>5238992</v>
      </c>
      <c r="BU159" s="31">
        <v>5503906</v>
      </c>
      <c r="BV159" s="30">
        <v>5330105</v>
      </c>
      <c r="BW159" s="31">
        <v>5696841</v>
      </c>
      <c r="BX159" s="30">
        <v>6437955</v>
      </c>
      <c r="BY159" s="31">
        <v>6600028</v>
      </c>
      <c r="BZ159" s="30">
        <v>6706769</v>
      </c>
      <c r="CA159" s="31">
        <v>6735513</v>
      </c>
      <c r="CB159" s="30">
        <v>7449346</v>
      </c>
      <c r="CC159" s="31">
        <v>6696025</v>
      </c>
      <c r="CD159" s="30">
        <v>6885228</v>
      </c>
      <c r="CE159" s="31">
        <v>7098158</v>
      </c>
      <c r="CF159" s="30">
        <v>7710967</v>
      </c>
      <c r="CG159" s="31">
        <v>6833180</v>
      </c>
      <c r="CH159" s="30">
        <v>6614836</v>
      </c>
      <c r="CI159" s="31" t="e">
        <f>#N/A</f>
        <v>#N/A</v>
      </c>
      <c r="CJ159" s="30" t="e">
        <f>#N/A</f>
        <v>#N/A</v>
      </c>
      <c r="CK159" s="31"/>
      <c r="CL159" s="30"/>
    </row>
    <row r="160" spans="1:90" s="32" customFormat="1" ht="15" customHeight="1" x14ac:dyDescent="0.3">
      <c r="A160" s="29" t="s">
        <v>77</v>
      </c>
      <c r="B160" s="30" t="s">
        <v>433</v>
      </c>
      <c r="C160" s="29" t="s">
        <v>434</v>
      </c>
      <c r="D160" s="30" t="s">
        <v>4</v>
      </c>
      <c r="E160" s="29" t="s">
        <v>4</v>
      </c>
      <c r="F160" s="30"/>
      <c r="G160" s="30">
        <v>-560.79399999999998</v>
      </c>
      <c r="H160" s="30">
        <v>-553.77200000000005</v>
      </c>
      <c r="I160" s="31">
        <v>-420.26900000000001</v>
      </c>
      <c r="J160" s="30">
        <v>-352.12599999999998</v>
      </c>
      <c r="K160" s="31">
        <v>-334.32100000000003</v>
      </c>
      <c r="L160" s="30">
        <v>-371.38299999999998</v>
      </c>
      <c r="M160" s="31">
        <v>-253.321</v>
      </c>
      <c r="N160" s="30">
        <v>-322.95400000000001</v>
      </c>
      <c r="O160" s="31">
        <v>-320.94900000000001</v>
      </c>
      <c r="P160" s="30">
        <v>-513.31600000000003</v>
      </c>
      <c r="Q160" s="31">
        <v>-514.54899999999998</v>
      </c>
      <c r="R160" s="30">
        <v>-477.50700000000001</v>
      </c>
      <c r="S160" s="31">
        <v>-417.625</v>
      </c>
      <c r="T160" s="30">
        <v>-107.864</v>
      </c>
      <c r="U160" s="31">
        <v>-54.28</v>
      </c>
      <c r="V160" s="30">
        <v>-92.763000000000005</v>
      </c>
      <c r="W160" s="31">
        <v>-64.807000000000002</v>
      </c>
      <c r="X160" s="30">
        <v>-98.754000000000005</v>
      </c>
      <c r="Y160" s="31">
        <v>-63.725999999999999</v>
      </c>
      <c r="Z160" s="30">
        <v>-124.84099999999999</v>
      </c>
      <c r="AA160" s="31">
        <v>20.888000000000002</v>
      </c>
      <c r="AB160" s="30">
        <v>-102.84099999999999</v>
      </c>
      <c r="AC160" s="31">
        <v>13.297000000000001</v>
      </c>
      <c r="AD160" s="30">
        <v>-62.911000000000001</v>
      </c>
      <c r="AE160" s="31">
        <v>-714.03</v>
      </c>
      <c r="AF160" s="30">
        <v>-706.54200000000003</v>
      </c>
      <c r="AG160" s="31">
        <v>-412.61500000000001</v>
      </c>
      <c r="AH160" s="30">
        <v>-638.71</v>
      </c>
      <c r="AI160" s="31">
        <v>-697.62699999999995</v>
      </c>
      <c r="AJ160" s="30">
        <v>-577.83000000000004</v>
      </c>
      <c r="AK160" s="31">
        <v>-576.00699999999995</v>
      </c>
      <c r="AL160" s="30">
        <v>-727.32399999999996</v>
      </c>
      <c r="AM160" s="31">
        <v>-818.93299999999999</v>
      </c>
      <c r="AN160" s="30">
        <v>-621.38900000000001</v>
      </c>
      <c r="AO160" s="31">
        <v>-524.31600000000003</v>
      </c>
      <c r="AP160" s="30">
        <v>-895.01700000000005</v>
      </c>
      <c r="AQ160" s="31">
        <v>-426.99700000000001</v>
      </c>
      <c r="AR160" s="30">
        <v>-497.29399999999998</v>
      </c>
      <c r="AS160" s="31">
        <v>-489.61599999999999</v>
      </c>
      <c r="AT160" s="30">
        <v>-726.26099999999997</v>
      </c>
      <c r="AU160" s="31">
        <v>-398.66199999999998</v>
      </c>
      <c r="AV160" s="30">
        <v>-555.17700000000002</v>
      </c>
      <c r="AW160" s="31">
        <v>-776.42399999999998</v>
      </c>
      <c r="AX160" s="30">
        <v>-563.46900000000005</v>
      </c>
      <c r="AY160" s="31">
        <v>-423.42500000000001</v>
      </c>
      <c r="AZ160" s="30">
        <v>-522.53200000000004</v>
      </c>
      <c r="BA160" s="31">
        <v>-523.69399999999996</v>
      </c>
      <c r="BB160" s="30">
        <v>-388.69099999999997</v>
      </c>
      <c r="BC160" s="31">
        <v>-215.078</v>
      </c>
      <c r="BD160" s="30">
        <v>-449.70499999999998</v>
      </c>
      <c r="BE160" s="31">
        <v>-244.65199999999999</v>
      </c>
      <c r="BF160" s="30">
        <v>-237.25200000000001</v>
      </c>
      <c r="BG160" s="31">
        <v>-46.408000000000001</v>
      </c>
      <c r="BH160" s="30">
        <v>-165.351</v>
      </c>
      <c r="BI160" s="31">
        <v>-28.135999999999999</v>
      </c>
      <c r="BJ160" s="30">
        <v>-214.84800000000001</v>
      </c>
      <c r="BK160" s="31">
        <v>-73.134</v>
      </c>
      <c r="BL160" s="30">
        <v>-336.03699999999998</v>
      </c>
      <c r="BM160" s="31">
        <v>4.258</v>
      </c>
      <c r="BN160" s="30">
        <v>-54.073</v>
      </c>
      <c r="BO160" s="31">
        <v>-63.994</v>
      </c>
      <c r="BP160" s="30">
        <v>-218.96100000000001</v>
      </c>
      <c r="BQ160" s="31">
        <v>-72.021000000000001</v>
      </c>
      <c r="BR160" s="30">
        <v>-348.72300000000001</v>
      </c>
      <c r="BS160" s="31">
        <v>-101.71</v>
      </c>
      <c r="BT160" s="30">
        <v>-479.49200000000002</v>
      </c>
      <c r="BU160" s="31">
        <v>-308.29199999999997</v>
      </c>
      <c r="BV160" s="30">
        <v>-299.99799999999999</v>
      </c>
      <c r="BW160" s="31">
        <v>75.275999999999996</v>
      </c>
      <c r="BX160" s="30">
        <v>-303.52800000000002</v>
      </c>
      <c r="BY160" s="31">
        <v>-165.09100000000001</v>
      </c>
      <c r="BZ160" s="30">
        <v>-400.45600000000002</v>
      </c>
      <c r="CA160" s="31">
        <v>-362.59899999999999</v>
      </c>
      <c r="CB160" s="30">
        <v>-461.97399999999999</v>
      </c>
      <c r="CC160" s="31">
        <v>-389.63499999999999</v>
      </c>
      <c r="CD160" s="30">
        <v>-628.35699999999997</v>
      </c>
      <c r="CE160" s="31">
        <v>-408.72699999999998</v>
      </c>
      <c r="CF160" s="30">
        <v>-747.26300000000003</v>
      </c>
      <c r="CG160" s="31">
        <v>-537.00599999999997</v>
      </c>
      <c r="CH160" s="30">
        <v>-750.67200000000003</v>
      </c>
      <c r="CI160" s="31" t="e">
        <f>#N/A</f>
        <v>#N/A</v>
      </c>
      <c r="CJ160" s="30" t="e">
        <f>#N/A</f>
        <v>#N/A</v>
      </c>
      <c r="CK160" s="31"/>
      <c r="CL160" s="30"/>
    </row>
    <row r="161" spans="1:90" s="32" customFormat="1" ht="15" customHeight="1" x14ac:dyDescent="0.3">
      <c r="A161" s="29" t="s">
        <v>77</v>
      </c>
      <c r="B161" s="30" t="s">
        <v>435</v>
      </c>
      <c r="C161" s="29" t="s">
        <v>434</v>
      </c>
      <c r="D161" s="30" t="s">
        <v>4</v>
      </c>
      <c r="E161" s="29" t="s">
        <v>4</v>
      </c>
      <c r="F161" s="30"/>
      <c r="G161" s="30">
        <v>65.105999999999995</v>
      </c>
      <c r="H161" s="30">
        <v>60.171999999999997</v>
      </c>
      <c r="I161" s="31">
        <v>146.755</v>
      </c>
      <c r="J161" s="30">
        <v>275.654</v>
      </c>
      <c r="K161" s="31">
        <v>320.25200000000001</v>
      </c>
      <c r="L161" s="30">
        <v>259.851</v>
      </c>
      <c r="M161" s="31">
        <v>346.58100000000002</v>
      </c>
      <c r="N161" s="30">
        <v>332.88499999999999</v>
      </c>
      <c r="O161" s="31">
        <v>360.142</v>
      </c>
      <c r="P161" s="30">
        <v>248.67</v>
      </c>
      <c r="Q161" s="31">
        <v>297.56799999999998</v>
      </c>
      <c r="R161" s="30">
        <v>281.94200000000001</v>
      </c>
      <c r="S161" s="31">
        <v>283.50799999999998</v>
      </c>
      <c r="T161" s="30">
        <v>126.896</v>
      </c>
      <c r="U161" s="31">
        <v>206.09200000000001</v>
      </c>
      <c r="V161" s="30">
        <v>147.60900000000001</v>
      </c>
      <c r="W161" s="31">
        <v>177.67599999999999</v>
      </c>
      <c r="X161" s="30">
        <v>133.977</v>
      </c>
      <c r="Y161" s="31">
        <v>189.89400000000001</v>
      </c>
      <c r="Z161" s="30">
        <v>147.822</v>
      </c>
      <c r="AA161" s="31">
        <v>221.79</v>
      </c>
      <c r="AB161" s="30">
        <v>144.923</v>
      </c>
      <c r="AC161" s="31">
        <v>248.333</v>
      </c>
      <c r="AD161" s="30">
        <v>192.14400000000001</v>
      </c>
      <c r="AE161" s="31">
        <v>338.91399999999999</v>
      </c>
      <c r="AF161" s="30">
        <v>219.523</v>
      </c>
      <c r="AG161" s="31">
        <v>365.779</v>
      </c>
      <c r="AH161" s="30">
        <v>270.14</v>
      </c>
      <c r="AI161" s="31">
        <v>390.89100000000002</v>
      </c>
      <c r="AJ161" s="30">
        <v>392.93099999999998</v>
      </c>
      <c r="AK161" s="31">
        <v>410.38799999999998</v>
      </c>
      <c r="AL161" s="30">
        <v>293.29000000000002</v>
      </c>
      <c r="AM161" s="31">
        <v>409.13900000000001</v>
      </c>
      <c r="AN161" s="30">
        <v>336.99</v>
      </c>
      <c r="AO161" s="31">
        <v>427.05399999999997</v>
      </c>
      <c r="AP161" s="30">
        <v>430.06700000000001</v>
      </c>
      <c r="AQ161" s="31">
        <v>381.18299999999999</v>
      </c>
      <c r="AR161" s="30">
        <v>272.38499999999999</v>
      </c>
      <c r="AS161" s="31">
        <v>381.30200000000002</v>
      </c>
      <c r="AT161" s="30">
        <v>295.36399999999998</v>
      </c>
      <c r="AU161" s="31">
        <v>374.69900000000001</v>
      </c>
      <c r="AV161" s="30">
        <v>266.60599999999999</v>
      </c>
      <c r="AW161" s="31">
        <v>365.721</v>
      </c>
      <c r="AX161" s="30">
        <v>314.55599999999998</v>
      </c>
      <c r="AY161" s="31">
        <v>415.20800000000003</v>
      </c>
      <c r="AZ161" s="30">
        <v>291.39299999999997</v>
      </c>
      <c r="BA161" s="31">
        <v>450.80399999999997</v>
      </c>
      <c r="BB161" s="30">
        <v>388.02300000000002</v>
      </c>
      <c r="BC161" s="31">
        <v>507.34699999999998</v>
      </c>
      <c r="BD161" s="30">
        <v>356.846</v>
      </c>
      <c r="BE161" s="31">
        <v>535.303</v>
      </c>
      <c r="BF161" s="30">
        <v>455.30399999999997</v>
      </c>
      <c r="BG161" s="31">
        <v>596.53899999999999</v>
      </c>
      <c r="BH161" s="30">
        <v>478.31400000000002</v>
      </c>
      <c r="BI161" s="31">
        <v>613.47</v>
      </c>
      <c r="BJ161" s="30">
        <v>491.1</v>
      </c>
      <c r="BK161" s="31">
        <v>947.43</v>
      </c>
      <c r="BL161" s="30">
        <v>768.81100000000004</v>
      </c>
      <c r="BM161" s="31">
        <v>1073.9079999999999</v>
      </c>
      <c r="BN161" s="30">
        <v>972.13800000000003</v>
      </c>
      <c r="BO161" s="31">
        <v>988.86099999999999</v>
      </c>
      <c r="BP161" s="30">
        <v>875.74900000000002</v>
      </c>
      <c r="BQ161" s="31">
        <v>1084.7149999999999</v>
      </c>
      <c r="BR161" s="30">
        <v>892.56600000000003</v>
      </c>
      <c r="BS161" s="31">
        <v>1053.453</v>
      </c>
      <c r="BT161" s="30">
        <v>863.31600000000003</v>
      </c>
      <c r="BU161" s="31">
        <v>1030.78</v>
      </c>
      <c r="BV161" s="30">
        <v>1043.222</v>
      </c>
      <c r="BW161" s="31">
        <v>1379.7370000000001</v>
      </c>
      <c r="BX161" s="30">
        <v>1088.932</v>
      </c>
      <c r="BY161" s="31">
        <v>1260.578</v>
      </c>
      <c r="BZ161" s="30">
        <v>1080.806</v>
      </c>
      <c r="CA161" s="31">
        <v>1304.8219999999999</v>
      </c>
      <c r="CB161" s="30">
        <v>998.95299999999997</v>
      </c>
      <c r="CC161" s="31">
        <v>1211.3150000000001</v>
      </c>
      <c r="CD161" s="30">
        <v>1119.8240000000001</v>
      </c>
      <c r="CE161" s="31">
        <v>1254.3440000000001</v>
      </c>
      <c r="CF161" s="30">
        <v>1006.533</v>
      </c>
      <c r="CG161" s="31">
        <v>1263.499</v>
      </c>
      <c r="CH161" s="30">
        <v>1062.232</v>
      </c>
      <c r="CI161" s="31" t="e">
        <f>#N/A</f>
        <v>#N/A</v>
      </c>
      <c r="CJ161" s="30" t="e">
        <f>#N/A</f>
        <v>#N/A</v>
      </c>
      <c r="CK161" s="31"/>
      <c r="CL161" s="30"/>
    </row>
    <row r="162" spans="1:90" s="32" customFormat="1" ht="15" customHeight="1" x14ac:dyDescent="0.3">
      <c r="A162" s="29" t="s">
        <v>77</v>
      </c>
      <c r="B162" s="30" t="s">
        <v>436</v>
      </c>
      <c r="C162" s="29" t="s">
        <v>434</v>
      </c>
      <c r="D162" s="30" t="s">
        <v>4</v>
      </c>
      <c r="E162" s="29" t="s">
        <v>4</v>
      </c>
      <c r="F162" s="30"/>
      <c r="G162" s="30">
        <v>625.9</v>
      </c>
      <c r="H162" s="30">
        <v>613.94399999999996</v>
      </c>
      <c r="I162" s="31">
        <v>567.024</v>
      </c>
      <c r="J162" s="30">
        <v>627.78099999999995</v>
      </c>
      <c r="K162" s="31">
        <v>654.57299999999998</v>
      </c>
      <c r="L162" s="30">
        <v>631.23400000000004</v>
      </c>
      <c r="M162" s="31">
        <v>599.90099999999995</v>
      </c>
      <c r="N162" s="30">
        <v>655.83900000000006</v>
      </c>
      <c r="O162" s="31">
        <v>681.09</v>
      </c>
      <c r="P162" s="30">
        <v>761.98699999999997</v>
      </c>
      <c r="Q162" s="31">
        <v>812.11699999999996</v>
      </c>
      <c r="R162" s="30">
        <v>759.44799999999998</v>
      </c>
      <c r="S162" s="31">
        <v>701.13300000000004</v>
      </c>
      <c r="T162" s="30">
        <v>234.76</v>
      </c>
      <c r="U162" s="31">
        <v>260.37099999999998</v>
      </c>
      <c r="V162" s="30">
        <v>240.37200000000001</v>
      </c>
      <c r="W162" s="31">
        <v>242.483</v>
      </c>
      <c r="X162" s="30">
        <v>232.73099999999999</v>
      </c>
      <c r="Y162" s="31">
        <v>253.62100000000001</v>
      </c>
      <c r="Z162" s="30">
        <v>272.66399999999999</v>
      </c>
      <c r="AA162" s="31">
        <v>200.90100000000001</v>
      </c>
      <c r="AB162" s="30">
        <v>247.76400000000001</v>
      </c>
      <c r="AC162" s="31">
        <v>235.035</v>
      </c>
      <c r="AD162" s="30">
        <v>255.05500000000001</v>
      </c>
      <c r="AE162" s="31">
        <v>1052.942</v>
      </c>
      <c r="AF162" s="30">
        <v>926.06500000000005</v>
      </c>
      <c r="AG162" s="31">
        <v>778.39499999999998</v>
      </c>
      <c r="AH162" s="30">
        <v>908.85299999999995</v>
      </c>
      <c r="AI162" s="31">
        <v>1088.5160000000001</v>
      </c>
      <c r="AJ162" s="30">
        <v>970.76</v>
      </c>
      <c r="AK162" s="31">
        <v>986.39499999999998</v>
      </c>
      <c r="AL162" s="30">
        <v>1020.614</v>
      </c>
      <c r="AM162" s="31">
        <v>1228.07</v>
      </c>
      <c r="AN162" s="30">
        <v>958.37800000000004</v>
      </c>
      <c r="AO162" s="31">
        <v>951.37099999999998</v>
      </c>
      <c r="AP162" s="30">
        <v>1325.085</v>
      </c>
      <c r="AQ162" s="31">
        <v>808.18100000000004</v>
      </c>
      <c r="AR162" s="30">
        <v>769.67700000000002</v>
      </c>
      <c r="AS162" s="31">
        <v>870.91899999999998</v>
      </c>
      <c r="AT162" s="30">
        <v>1021.626</v>
      </c>
      <c r="AU162" s="31">
        <v>773.36099999999999</v>
      </c>
      <c r="AV162" s="30">
        <v>821.78200000000004</v>
      </c>
      <c r="AW162" s="31">
        <v>1142.1420000000001</v>
      </c>
      <c r="AX162" s="30">
        <v>878.02499999999998</v>
      </c>
      <c r="AY162" s="31">
        <v>838.63400000000001</v>
      </c>
      <c r="AZ162" s="30">
        <v>813.92499999999995</v>
      </c>
      <c r="BA162" s="31">
        <v>974.49800000000005</v>
      </c>
      <c r="BB162" s="30">
        <v>776.71299999999997</v>
      </c>
      <c r="BC162" s="31">
        <v>722.42399999999998</v>
      </c>
      <c r="BD162" s="30">
        <v>806.55100000000004</v>
      </c>
      <c r="BE162" s="31">
        <v>779.95500000000004</v>
      </c>
      <c r="BF162" s="30">
        <v>692.55700000000002</v>
      </c>
      <c r="BG162" s="31">
        <v>642.94799999999998</v>
      </c>
      <c r="BH162" s="30">
        <v>643.66499999999996</v>
      </c>
      <c r="BI162" s="31">
        <v>641.60500000000002</v>
      </c>
      <c r="BJ162" s="30">
        <v>705.94799999999998</v>
      </c>
      <c r="BK162" s="31">
        <v>1020.5650000000001</v>
      </c>
      <c r="BL162" s="30">
        <v>1104.848</v>
      </c>
      <c r="BM162" s="31">
        <v>1069.6500000000001</v>
      </c>
      <c r="BN162" s="30">
        <v>1026.21</v>
      </c>
      <c r="BO162" s="31">
        <v>1052.856</v>
      </c>
      <c r="BP162" s="30">
        <v>1094.71</v>
      </c>
      <c r="BQ162" s="31">
        <v>1156.7370000000001</v>
      </c>
      <c r="BR162" s="30">
        <v>1241.289</v>
      </c>
      <c r="BS162" s="31">
        <v>1155.163</v>
      </c>
      <c r="BT162" s="30">
        <v>1342.808</v>
      </c>
      <c r="BU162" s="31">
        <v>1339.0719999999999</v>
      </c>
      <c r="BV162" s="30">
        <v>1343.2190000000001</v>
      </c>
      <c r="BW162" s="31">
        <v>1304.46</v>
      </c>
      <c r="BX162" s="30">
        <v>1392.46</v>
      </c>
      <c r="BY162" s="31">
        <v>1425.6690000000001</v>
      </c>
      <c r="BZ162" s="30">
        <v>1481.2629999999999</v>
      </c>
      <c r="CA162" s="31">
        <v>1667.421</v>
      </c>
      <c r="CB162" s="30">
        <v>1460.9280000000001</v>
      </c>
      <c r="CC162" s="31">
        <v>1600.95</v>
      </c>
      <c r="CD162" s="30">
        <v>1748.18</v>
      </c>
      <c r="CE162" s="31">
        <v>1663.0709999999999</v>
      </c>
      <c r="CF162" s="30">
        <v>1753.7950000000001</v>
      </c>
      <c r="CG162" s="31">
        <v>1800.5070000000001</v>
      </c>
      <c r="CH162" s="30">
        <v>1812.902</v>
      </c>
      <c r="CI162" s="31" t="e">
        <f>#N/A</f>
        <v>#N/A</v>
      </c>
      <c r="CJ162" s="30" t="e">
        <f>#N/A</f>
        <v>#N/A</v>
      </c>
      <c r="CK162" s="31"/>
      <c r="CL162" s="30"/>
    </row>
    <row r="163" spans="1:90" s="32" customFormat="1" ht="15" customHeight="1" x14ac:dyDescent="0.3">
      <c r="A163" s="29" t="s">
        <v>77</v>
      </c>
      <c r="B163" s="30" t="s">
        <v>437</v>
      </c>
      <c r="C163" s="29" t="s">
        <v>434</v>
      </c>
      <c r="D163" s="30" t="s">
        <v>3</v>
      </c>
      <c r="E163" s="29" t="s">
        <v>125</v>
      </c>
      <c r="F163" s="30" t="s">
        <v>294</v>
      </c>
      <c r="G163" s="30">
        <v>117389.60400000001</v>
      </c>
      <c r="H163" s="30">
        <v>120844.606</v>
      </c>
      <c r="I163" s="31">
        <v>125036.43799999999</v>
      </c>
      <c r="J163" s="30">
        <v>126364.61</v>
      </c>
      <c r="K163" s="31">
        <v>120076.033</v>
      </c>
      <c r="L163" s="30">
        <v>115335.908</v>
      </c>
      <c r="M163" s="31">
        <v>113141.746</v>
      </c>
      <c r="N163" s="30">
        <v>111813.41099999999</v>
      </c>
      <c r="O163" s="31">
        <v>116181.701</v>
      </c>
      <c r="P163" s="30">
        <v>121763.73</v>
      </c>
      <c r="Q163" s="31">
        <v>120944.773</v>
      </c>
      <c r="R163" s="30">
        <v>130138.57399999999</v>
      </c>
      <c r="S163" s="31">
        <v>122437.22900000001</v>
      </c>
      <c r="T163" s="30">
        <v>125535.728</v>
      </c>
      <c r="U163" s="31">
        <v>129790.496</v>
      </c>
      <c r="V163" s="30">
        <v>135528.372</v>
      </c>
      <c r="W163" s="31">
        <v>136729.70699999999</v>
      </c>
      <c r="X163" s="30">
        <v>142741.50700000001</v>
      </c>
      <c r="Y163" s="31">
        <v>146639.26800000001</v>
      </c>
      <c r="Z163" s="30">
        <v>150925.35399999999</v>
      </c>
      <c r="AA163" s="31">
        <v>144250.17199999999</v>
      </c>
      <c r="AB163" s="30">
        <v>151258.16</v>
      </c>
      <c r="AC163" s="31">
        <v>160123.60500000001</v>
      </c>
      <c r="AD163" s="30">
        <v>174462.55799999999</v>
      </c>
      <c r="AE163" s="31">
        <v>170103.67</v>
      </c>
      <c r="AF163" s="30">
        <v>173674.22200000001</v>
      </c>
      <c r="AG163" s="31">
        <v>184159.068</v>
      </c>
      <c r="AH163" s="30">
        <v>192330.63</v>
      </c>
      <c r="AI163" s="31">
        <v>189848.06899999999</v>
      </c>
      <c r="AJ163" s="30">
        <v>195606.36499999999</v>
      </c>
      <c r="AK163" s="31">
        <v>203327.98499999999</v>
      </c>
      <c r="AL163" s="30">
        <v>211453.769</v>
      </c>
      <c r="AM163" s="31">
        <v>202239.02499999999</v>
      </c>
      <c r="AN163" s="30">
        <v>199929.17199999999</v>
      </c>
      <c r="AO163" s="31">
        <v>211249.6</v>
      </c>
      <c r="AP163" s="30">
        <v>162693.25</v>
      </c>
      <c r="AQ163" s="31">
        <v>105580.32799999999</v>
      </c>
      <c r="AR163" s="30">
        <v>120047.41899999999</v>
      </c>
      <c r="AS163" s="31">
        <v>136245.117</v>
      </c>
      <c r="AT163" s="30">
        <v>149342.75899999999</v>
      </c>
      <c r="AU163" s="31">
        <v>153432.81200000001</v>
      </c>
      <c r="AV163" s="30">
        <v>162932.421</v>
      </c>
      <c r="AW163" s="31">
        <v>162275.622</v>
      </c>
      <c r="AX163" s="30">
        <v>165273.28899999999</v>
      </c>
      <c r="AY163" s="31">
        <v>158693.416</v>
      </c>
      <c r="AZ163" s="30">
        <v>149787.516</v>
      </c>
      <c r="BA163" s="31">
        <v>163809.10200000001</v>
      </c>
      <c r="BB163" s="30">
        <v>157362.628</v>
      </c>
      <c r="BC163" s="31">
        <v>157478.90900000001</v>
      </c>
      <c r="BD163" s="30">
        <v>160303.196</v>
      </c>
      <c r="BE163" s="31">
        <v>151974.32500000001</v>
      </c>
      <c r="BF163" s="30">
        <v>149811.58799999999</v>
      </c>
      <c r="BG163" s="31">
        <v>159936.408</v>
      </c>
      <c r="BH163" s="30">
        <v>170966.81299999999</v>
      </c>
      <c r="BI163" s="31">
        <v>171742.027</v>
      </c>
      <c r="BJ163" s="30">
        <v>175644.321</v>
      </c>
      <c r="BK163" s="31">
        <v>178973.33600000001</v>
      </c>
      <c r="BL163" s="30">
        <v>177947.011</v>
      </c>
      <c r="BM163" s="31">
        <v>183872.95699999999</v>
      </c>
      <c r="BN163" s="30">
        <v>199953.777</v>
      </c>
      <c r="BO163" s="31">
        <v>194629.15900000001</v>
      </c>
      <c r="BP163" s="30">
        <v>184479.09700000001</v>
      </c>
      <c r="BQ163" s="31">
        <v>188096.08</v>
      </c>
      <c r="BR163" s="30">
        <v>185537.193</v>
      </c>
      <c r="BS163" s="31">
        <v>173648.90400000001</v>
      </c>
      <c r="BT163" s="30">
        <v>165277.38699999999</v>
      </c>
      <c r="BU163" s="31">
        <v>167496.86199999999</v>
      </c>
      <c r="BV163" s="30">
        <v>184503.78200000001</v>
      </c>
      <c r="BW163" s="31">
        <v>190747.74</v>
      </c>
      <c r="BX163" s="30">
        <v>182739.383</v>
      </c>
      <c r="BY163" s="31">
        <v>192863.88800000001</v>
      </c>
      <c r="BZ163" s="30">
        <v>206184.35500000001</v>
      </c>
      <c r="CA163" s="31">
        <v>201013.31599999999</v>
      </c>
      <c r="CB163" s="30">
        <v>199230.364</v>
      </c>
      <c r="CC163" s="31">
        <v>200892.658</v>
      </c>
      <c r="CD163" s="30">
        <v>211126.55900000001</v>
      </c>
      <c r="CE163" s="31">
        <v>191933.66200000001</v>
      </c>
      <c r="CF163" s="30">
        <v>187243.356</v>
      </c>
      <c r="CG163" s="31">
        <v>187857.51300000001</v>
      </c>
      <c r="CH163" s="30">
        <v>193274.924</v>
      </c>
      <c r="CI163" s="31" t="e">
        <f>#N/A</f>
        <v>#N/A</v>
      </c>
      <c r="CJ163" s="30" t="e">
        <f>#N/A</f>
        <v>#N/A</v>
      </c>
      <c r="CK163" s="31"/>
      <c r="CL163" s="30"/>
    </row>
    <row r="164" spans="1:90" s="32" customFormat="1" ht="15" customHeight="1" x14ac:dyDescent="0.3">
      <c r="A164" s="29" t="s">
        <v>77</v>
      </c>
      <c r="B164" s="30" t="s">
        <v>438</v>
      </c>
      <c r="C164" s="29" t="s">
        <v>434</v>
      </c>
      <c r="D164" s="30" t="s">
        <v>3</v>
      </c>
      <c r="E164" s="29" t="s">
        <v>127</v>
      </c>
      <c r="F164" s="30" t="s">
        <v>294</v>
      </c>
      <c r="G164" s="30">
        <v>84874.823999999993</v>
      </c>
      <c r="H164" s="30">
        <v>87304.259000000005</v>
      </c>
      <c r="I164" s="31">
        <v>90527.214000000007</v>
      </c>
      <c r="J164" s="30">
        <v>99946.178</v>
      </c>
      <c r="K164" s="31">
        <v>97317.812999999995</v>
      </c>
      <c r="L164" s="30">
        <v>94457.84</v>
      </c>
      <c r="M164" s="31">
        <v>89729.532000000007</v>
      </c>
      <c r="N164" s="30">
        <v>90392.899000000005</v>
      </c>
      <c r="O164" s="31">
        <v>88334.49</v>
      </c>
      <c r="P164" s="30">
        <v>89842.369000000006</v>
      </c>
      <c r="Q164" s="31">
        <v>91078.532000000007</v>
      </c>
      <c r="R164" s="30">
        <v>98562.107999999993</v>
      </c>
      <c r="S164" s="31">
        <v>96558.767000000007</v>
      </c>
      <c r="T164" s="30">
        <v>97077.337</v>
      </c>
      <c r="U164" s="31">
        <v>96872.797999999995</v>
      </c>
      <c r="V164" s="30">
        <v>98151.51</v>
      </c>
      <c r="W164" s="31">
        <v>100428.246</v>
      </c>
      <c r="X164" s="30">
        <v>105174.186</v>
      </c>
      <c r="Y164" s="31">
        <v>110394.942</v>
      </c>
      <c r="Z164" s="30">
        <v>116803.26</v>
      </c>
      <c r="AA164" s="31">
        <v>113545.255</v>
      </c>
      <c r="AB164" s="30">
        <v>122836.84</v>
      </c>
      <c r="AC164" s="31">
        <v>132409.84099999999</v>
      </c>
      <c r="AD164" s="30">
        <v>143590.36799999999</v>
      </c>
      <c r="AE164" s="31">
        <v>146434.27600000001</v>
      </c>
      <c r="AF164" s="30">
        <v>148842.35800000001</v>
      </c>
      <c r="AG164" s="31">
        <v>156108.451</v>
      </c>
      <c r="AH164" s="30">
        <v>158181.93799999999</v>
      </c>
      <c r="AI164" s="31">
        <v>155702.77900000001</v>
      </c>
      <c r="AJ164" s="30">
        <v>162264.47</v>
      </c>
      <c r="AK164" s="31">
        <v>163941.14499999999</v>
      </c>
      <c r="AL164" s="30">
        <v>176455.13699999999</v>
      </c>
      <c r="AM164" s="31">
        <v>173104.45600000001</v>
      </c>
      <c r="AN164" s="30">
        <v>182843.239</v>
      </c>
      <c r="AO164" s="31">
        <v>201784.79</v>
      </c>
      <c r="AP164" s="30">
        <v>160348.03</v>
      </c>
      <c r="AQ164" s="31">
        <v>107793.315</v>
      </c>
      <c r="AR164" s="30">
        <v>105226.43799999999</v>
      </c>
      <c r="AS164" s="31">
        <v>119160.53</v>
      </c>
      <c r="AT164" s="30">
        <v>125159.837</v>
      </c>
      <c r="AU164" s="31">
        <v>129271.327</v>
      </c>
      <c r="AV164" s="30">
        <v>138739.217</v>
      </c>
      <c r="AW164" s="31">
        <v>138575.39799999999</v>
      </c>
      <c r="AX164" s="30">
        <v>142168.31099999999</v>
      </c>
      <c r="AY164" s="31">
        <v>149360.09599999999</v>
      </c>
      <c r="AZ164" s="30">
        <v>157452.53599999999</v>
      </c>
      <c r="BA164" s="31">
        <v>162175.679</v>
      </c>
      <c r="BB164" s="30">
        <v>163966.52499999999</v>
      </c>
      <c r="BC164" s="31">
        <v>166939.997</v>
      </c>
      <c r="BD164" s="30">
        <v>168133.264</v>
      </c>
      <c r="BE164" s="31">
        <v>162984.361</v>
      </c>
      <c r="BF164" s="30">
        <v>164229.73199999999</v>
      </c>
      <c r="BG164" s="31">
        <v>179151.666</v>
      </c>
      <c r="BH164" s="30">
        <v>186021.32399999999</v>
      </c>
      <c r="BI164" s="31">
        <v>194204.981</v>
      </c>
      <c r="BJ164" s="30">
        <v>206645.92199999999</v>
      </c>
      <c r="BK164" s="31">
        <v>220909.68700000001</v>
      </c>
      <c r="BL164" s="30">
        <v>198533.74900000001</v>
      </c>
      <c r="BM164" s="31">
        <v>208283.18</v>
      </c>
      <c r="BN164" s="30">
        <v>217673.288</v>
      </c>
      <c r="BO164" s="31">
        <v>198301.486</v>
      </c>
      <c r="BP164" s="30">
        <v>185531.465</v>
      </c>
      <c r="BQ164" s="31">
        <v>192386.39799999999</v>
      </c>
      <c r="BR164" s="30">
        <v>185384.63699999999</v>
      </c>
      <c r="BS164" s="31">
        <v>165459.753</v>
      </c>
      <c r="BT164" s="30">
        <v>150732.505</v>
      </c>
      <c r="BU164" s="31">
        <v>152627.78099999999</v>
      </c>
      <c r="BV164" s="30">
        <v>166931.35800000001</v>
      </c>
      <c r="BW164" s="31">
        <v>179871.467</v>
      </c>
      <c r="BX164" s="30">
        <v>173307.446</v>
      </c>
      <c r="BY164" s="31">
        <v>175384.663</v>
      </c>
      <c r="BZ164" s="30">
        <v>194858.682</v>
      </c>
      <c r="CA164" s="31">
        <v>193911.92300000001</v>
      </c>
      <c r="CB164" s="30">
        <v>188569.897</v>
      </c>
      <c r="CC164" s="31">
        <v>200274.076</v>
      </c>
      <c r="CD164" s="30">
        <v>218242.31599999999</v>
      </c>
      <c r="CE164" s="31">
        <v>189755.57800000001</v>
      </c>
      <c r="CF164" s="30">
        <v>187687.28400000001</v>
      </c>
      <c r="CG164" s="31">
        <v>188522.861</v>
      </c>
      <c r="CH164" s="30">
        <v>190531.96900000001</v>
      </c>
      <c r="CI164" s="31" t="e">
        <f>#N/A</f>
        <v>#N/A</v>
      </c>
      <c r="CJ164" s="30" t="e">
        <f>#N/A</f>
        <v>#N/A</v>
      </c>
      <c r="CK164" s="31"/>
      <c r="CL164" s="30"/>
    </row>
    <row r="165" spans="1:90" s="32" customFormat="1" ht="15" customHeight="1" x14ac:dyDescent="0.3">
      <c r="A165" s="29" t="s">
        <v>20</v>
      </c>
      <c r="B165" s="30" t="s">
        <v>1054</v>
      </c>
      <c r="C165" s="29" t="s">
        <v>440</v>
      </c>
      <c r="D165" s="30" t="s">
        <v>1</v>
      </c>
      <c r="E165" s="29" t="s">
        <v>115</v>
      </c>
      <c r="F165" s="30" t="s">
        <v>1055</v>
      </c>
      <c r="G165" s="30" t="e">
        <f>#N/A</f>
        <v>#N/A</v>
      </c>
      <c r="H165" s="30" t="e">
        <f>#N/A</f>
        <v>#N/A</v>
      </c>
      <c r="I165" s="31" t="e">
        <f>#N/A</f>
        <v>#N/A</v>
      </c>
      <c r="J165" s="30" t="e">
        <f>#N/A</f>
        <v>#N/A</v>
      </c>
      <c r="K165" s="31" t="e">
        <f>#N/A</f>
        <v>#N/A</v>
      </c>
      <c r="L165" s="30" t="e">
        <f>#N/A</f>
        <v>#N/A</v>
      </c>
      <c r="M165" s="31" t="e">
        <f>#N/A</f>
        <v>#N/A</v>
      </c>
      <c r="N165" s="30" t="e">
        <f>#N/A</f>
        <v>#N/A</v>
      </c>
      <c r="O165" s="31" t="e">
        <f>#N/A</f>
        <v>#N/A</v>
      </c>
      <c r="P165" s="30" t="e">
        <f>#N/A</f>
        <v>#N/A</v>
      </c>
      <c r="Q165" s="31" t="e">
        <f>#N/A</f>
        <v>#N/A</v>
      </c>
      <c r="R165" s="30" t="e">
        <f>#N/A</f>
        <v>#N/A</v>
      </c>
      <c r="S165" s="31" t="e">
        <f>#N/A</f>
        <v>#N/A</v>
      </c>
      <c r="T165" s="30" t="e">
        <f>#N/A</f>
        <v>#N/A</v>
      </c>
      <c r="U165" s="31" t="e">
        <f>#N/A</f>
        <v>#N/A</v>
      </c>
      <c r="V165" s="30" t="e">
        <f>#N/A</f>
        <v>#N/A</v>
      </c>
      <c r="W165" s="31" t="e">
        <f>#N/A</f>
        <v>#N/A</v>
      </c>
      <c r="X165" s="30" t="e">
        <f>#N/A</f>
        <v>#N/A</v>
      </c>
      <c r="Y165" s="31" t="e">
        <f>#N/A</f>
        <v>#N/A</v>
      </c>
      <c r="Z165" s="30" t="e">
        <f>#N/A</f>
        <v>#N/A</v>
      </c>
      <c r="AA165" s="31">
        <v>1809.04</v>
      </c>
      <c r="AB165" s="30">
        <v>1831.48</v>
      </c>
      <c r="AC165" s="31">
        <v>1923.39</v>
      </c>
      <c r="AD165" s="30">
        <v>1970.74</v>
      </c>
      <c r="AE165" s="31">
        <v>1952.08</v>
      </c>
      <c r="AF165" s="30">
        <v>2042.21</v>
      </c>
      <c r="AG165" s="31">
        <v>2154.37</v>
      </c>
      <c r="AH165" s="30">
        <v>2192.09</v>
      </c>
      <c r="AI165" s="31">
        <v>2179.59</v>
      </c>
      <c r="AJ165" s="30">
        <v>2246.89</v>
      </c>
      <c r="AK165" s="31">
        <v>2330.0700000000002</v>
      </c>
      <c r="AL165" s="30">
        <v>2330.0700000000002</v>
      </c>
      <c r="AM165" s="31">
        <v>2332.4499999999998</v>
      </c>
      <c r="AN165" s="30">
        <v>2359.9499999999998</v>
      </c>
      <c r="AO165" s="31">
        <v>2327.09</v>
      </c>
      <c r="AP165" s="30">
        <v>2368.58</v>
      </c>
      <c r="AQ165" s="31">
        <v>2285.1</v>
      </c>
      <c r="AR165" s="30">
        <v>2292.25</v>
      </c>
      <c r="AS165" s="31">
        <v>2314.48</v>
      </c>
      <c r="AT165" s="30">
        <v>2609.19</v>
      </c>
      <c r="AU165" s="31">
        <v>2416.92</v>
      </c>
      <c r="AV165" s="30">
        <v>2487.89</v>
      </c>
      <c r="AW165" s="31">
        <v>2493.75</v>
      </c>
      <c r="AX165" s="30">
        <v>2795.6</v>
      </c>
      <c r="AY165" s="31">
        <v>2569.59</v>
      </c>
      <c r="AZ165" s="30">
        <v>2696.14</v>
      </c>
      <c r="BA165" s="31">
        <v>2666.76</v>
      </c>
      <c r="BB165" s="30">
        <v>3022.72</v>
      </c>
      <c r="BC165" s="31">
        <v>2718.28</v>
      </c>
      <c r="BD165" s="30">
        <v>2848.02</v>
      </c>
      <c r="BE165" s="31">
        <v>2812.1</v>
      </c>
      <c r="BF165" s="30">
        <v>3182.07</v>
      </c>
      <c r="BG165" s="31">
        <v>2836.14</v>
      </c>
      <c r="BH165" s="30">
        <v>3010.09</v>
      </c>
      <c r="BI165" s="31">
        <v>3001</v>
      </c>
      <c r="BJ165" s="30">
        <v>3403.98</v>
      </c>
      <c r="BK165" s="31">
        <v>2949.61</v>
      </c>
      <c r="BL165" s="30">
        <v>3123.39</v>
      </c>
      <c r="BM165" s="31">
        <v>3124.22</v>
      </c>
      <c r="BN165" s="30">
        <v>3570.16</v>
      </c>
      <c r="BO165" s="31">
        <v>3020.83</v>
      </c>
      <c r="BP165" s="30">
        <v>3176.91</v>
      </c>
      <c r="BQ165" s="31">
        <v>3125.28</v>
      </c>
      <c r="BR165" s="30">
        <v>3596.16</v>
      </c>
      <c r="BS165" s="31">
        <v>3018.04</v>
      </c>
      <c r="BT165" s="30">
        <v>3184.58</v>
      </c>
      <c r="BU165" s="31">
        <v>3165.7</v>
      </c>
      <c r="BV165" s="30">
        <v>3695.09</v>
      </c>
      <c r="BW165" s="31">
        <v>3128.59</v>
      </c>
      <c r="BX165" s="30">
        <v>3339.33</v>
      </c>
      <c r="BY165" s="31">
        <v>3298.4</v>
      </c>
      <c r="BZ165" s="30">
        <v>3836.02</v>
      </c>
      <c r="CA165" s="31">
        <v>3265.1</v>
      </c>
      <c r="CB165" s="30">
        <v>3475.16</v>
      </c>
      <c r="CC165" s="31">
        <v>3424.55</v>
      </c>
      <c r="CD165" s="30">
        <v>3991.65</v>
      </c>
      <c r="CE165" s="31">
        <v>3387.99</v>
      </c>
      <c r="CF165" s="30">
        <v>3629.21</v>
      </c>
      <c r="CG165" s="31">
        <v>3595.29</v>
      </c>
      <c r="CH165" s="30">
        <v>4181.58</v>
      </c>
      <c r="CI165" s="31" t="e">
        <f>#N/A</f>
        <v>#N/A</v>
      </c>
      <c r="CJ165" s="30" t="e">
        <f>#N/A</f>
        <v>#N/A</v>
      </c>
      <c r="CK165" s="31"/>
      <c r="CL165" s="30"/>
    </row>
    <row r="166" spans="1:90" s="32" customFormat="1" ht="15" customHeight="1" x14ac:dyDescent="0.3">
      <c r="A166" s="29" t="s">
        <v>20</v>
      </c>
      <c r="B166" s="30" t="s">
        <v>1056</v>
      </c>
      <c r="C166" s="29" t="s">
        <v>440</v>
      </c>
      <c r="D166" s="30" t="s">
        <v>1</v>
      </c>
      <c r="E166" s="29" t="s">
        <v>118</v>
      </c>
      <c r="F166" s="30" t="s">
        <v>1055</v>
      </c>
      <c r="G166" s="30" t="e">
        <f>#N/A</f>
        <v>#N/A</v>
      </c>
      <c r="H166" s="30" t="e">
        <f>#N/A</f>
        <v>#N/A</v>
      </c>
      <c r="I166" s="31" t="e">
        <f>#N/A</f>
        <v>#N/A</v>
      </c>
      <c r="J166" s="30" t="e">
        <f>#N/A</f>
        <v>#N/A</v>
      </c>
      <c r="K166" s="31" t="e">
        <f>#N/A</f>
        <v>#N/A</v>
      </c>
      <c r="L166" s="30" t="e">
        <f>#N/A</f>
        <v>#N/A</v>
      </c>
      <c r="M166" s="31" t="e">
        <f>#N/A</f>
        <v>#N/A</v>
      </c>
      <c r="N166" s="30" t="e">
        <f>#N/A</f>
        <v>#N/A</v>
      </c>
      <c r="O166" s="31" t="e">
        <f>#N/A</f>
        <v>#N/A</v>
      </c>
      <c r="P166" s="30" t="e">
        <f>#N/A</f>
        <v>#N/A</v>
      </c>
      <c r="Q166" s="31" t="e">
        <f>#N/A</f>
        <v>#N/A</v>
      </c>
      <c r="R166" s="30" t="e">
        <f>#N/A</f>
        <v>#N/A</v>
      </c>
      <c r="S166" s="31" t="e">
        <f>#N/A</f>
        <v>#N/A</v>
      </c>
      <c r="T166" s="30" t="e">
        <f>#N/A</f>
        <v>#N/A</v>
      </c>
      <c r="U166" s="31" t="e">
        <f>#N/A</f>
        <v>#N/A</v>
      </c>
      <c r="V166" s="30" t="e">
        <f>#N/A</f>
        <v>#N/A</v>
      </c>
      <c r="W166" s="31" t="e">
        <f>#N/A</f>
        <v>#N/A</v>
      </c>
      <c r="X166" s="30" t="e">
        <f>#N/A</f>
        <v>#N/A</v>
      </c>
      <c r="Y166" s="31" t="e">
        <f>#N/A</f>
        <v>#N/A</v>
      </c>
      <c r="Z166" s="30" t="e">
        <f>#N/A</f>
        <v>#N/A</v>
      </c>
      <c r="AA166" s="31" t="e">
        <f>#N/A</f>
        <v>#N/A</v>
      </c>
      <c r="AB166" s="30" t="e">
        <f>#N/A</f>
        <v>#N/A</v>
      </c>
      <c r="AC166" s="31" t="e">
        <f>#N/A</f>
        <v>#N/A</v>
      </c>
      <c r="AD166" s="30" t="e">
        <f>#N/A</f>
        <v>#N/A</v>
      </c>
      <c r="AE166" s="31" t="e">
        <f>#N/A</f>
        <v>#N/A</v>
      </c>
      <c r="AF166" s="30" t="e">
        <f>#N/A</f>
        <v>#N/A</v>
      </c>
      <c r="AG166" s="31" t="e">
        <f>#N/A</f>
        <v>#N/A</v>
      </c>
      <c r="AH166" s="30" t="e">
        <f>#N/A</f>
        <v>#N/A</v>
      </c>
      <c r="AI166" s="31" t="e">
        <f>#N/A</f>
        <v>#N/A</v>
      </c>
      <c r="AJ166" s="30" t="e">
        <f>#N/A</f>
        <v>#N/A</v>
      </c>
      <c r="AK166" s="31" t="e">
        <f>#N/A</f>
        <v>#N/A</v>
      </c>
      <c r="AL166" s="30" t="e">
        <f>#N/A</f>
        <v>#N/A</v>
      </c>
      <c r="AM166" s="31" t="e">
        <f>#N/A</f>
        <v>#N/A</v>
      </c>
      <c r="AN166" s="30" t="e">
        <f>#N/A</f>
        <v>#N/A</v>
      </c>
      <c r="AO166" s="31" t="e">
        <f>#N/A</f>
        <v>#N/A</v>
      </c>
      <c r="AP166" s="30" t="e">
        <f>#N/A</f>
        <v>#N/A</v>
      </c>
      <c r="AQ166" s="31" t="e">
        <f>#N/A</f>
        <v>#N/A</v>
      </c>
      <c r="AR166" s="30" t="e">
        <f>#N/A</f>
        <v>#N/A</v>
      </c>
      <c r="AS166" s="31" t="e">
        <f>#N/A</f>
        <v>#N/A</v>
      </c>
      <c r="AT166" s="30" t="e">
        <f>#N/A</f>
        <v>#N/A</v>
      </c>
      <c r="AU166" s="31" t="e">
        <f>#N/A</f>
        <v>#N/A</v>
      </c>
      <c r="AV166" s="30" t="e">
        <f>#N/A</f>
        <v>#N/A</v>
      </c>
      <c r="AW166" s="31" t="e">
        <f>#N/A</f>
        <v>#N/A</v>
      </c>
      <c r="AX166" s="30" t="e">
        <f>#N/A</f>
        <v>#N/A</v>
      </c>
      <c r="AY166" s="31" t="e">
        <f>#N/A</f>
        <v>#N/A</v>
      </c>
      <c r="AZ166" s="30" t="e">
        <f>#N/A</f>
        <v>#N/A</v>
      </c>
      <c r="BA166" s="31" t="e">
        <f>#N/A</f>
        <v>#N/A</v>
      </c>
      <c r="BB166" s="30" t="e">
        <f>#N/A</f>
        <v>#N/A</v>
      </c>
      <c r="BC166" s="31">
        <v>128.31</v>
      </c>
      <c r="BD166" s="30">
        <v>127.35</v>
      </c>
      <c r="BE166" s="31">
        <v>132.19</v>
      </c>
      <c r="BF166" s="30">
        <v>137.34</v>
      </c>
      <c r="BG166" s="31">
        <v>128.63999999999999</v>
      </c>
      <c r="BH166" s="30">
        <v>129.93</v>
      </c>
      <c r="BI166" s="31">
        <v>149.53</v>
      </c>
      <c r="BJ166" s="30">
        <v>174.89</v>
      </c>
      <c r="BK166" s="31">
        <v>132.31</v>
      </c>
      <c r="BL166" s="30">
        <v>133.13</v>
      </c>
      <c r="BM166" s="31">
        <v>147.38</v>
      </c>
      <c r="BN166" s="30">
        <v>176.34</v>
      </c>
      <c r="BO166" s="31">
        <v>135.63</v>
      </c>
      <c r="BP166" s="30">
        <v>135.91999999999999</v>
      </c>
      <c r="BQ166" s="31">
        <v>151.59</v>
      </c>
      <c r="BR166" s="30">
        <v>184.28</v>
      </c>
      <c r="BS166" s="31">
        <v>138.77000000000001</v>
      </c>
      <c r="BT166" s="30">
        <v>138.55000000000001</v>
      </c>
      <c r="BU166" s="31">
        <v>164.12</v>
      </c>
      <c r="BV166" s="30">
        <v>196.86</v>
      </c>
      <c r="BW166" s="31">
        <v>142.38</v>
      </c>
      <c r="BX166" s="30">
        <v>142.71</v>
      </c>
      <c r="BY166" s="31">
        <v>164.31</v>
      </c>
      <c r="BZ166" s="30">
        <v>209.58</v>
      </c>
      <c r="CA166" s="31">
        <v>147.13999999999999</v>
      </c>
      <c r="CB166" s="30">
        <v>149.19</v>
      </c>
      <c r="CC166" s="31">
        <v>161.81</v>
      </c>
      <c r="CD166" s="30">
        <v>225.51</v>
      </c>
      <c r="CE166" s="31">
        <v>151.53</v>
      </c>
      <c r="CF166" s="30">
        <v>153.34</v>
      </c>
      <c r="CG166" s="31">
        <v>148.69</v>
      </c>
      <c r="CH166" s="30">
        <v>232.79</v>
      </c>
      <c r="CI166" s="31" t="e">
        <f>#N/A</f>
        <v>#N/A</v>
      </c>
      <c r="CJ166" s="30" t="e">
        <f>#N/A</f>
        <v>#N/A</v>
      </c>
      <c r="CK166" s="31"/>
      <c r="CL166" s="30"/>
    </row>
    <row r="167" spans="1:90" s="32" customFormat="1" ht="15" customHeight="1" x14ac:dyDescent="0.3">
      <c r="A167" s="29" t="s">
        <v>20</v>
      </c>
      <c r="B167" s="30" t="s">
        <v>1057</v>
      </c>
      <c r="C167" s="29" t="s">
        <v>440</v>
      </c>
      <c r="D167" s="30" t="s">
        <v>1</v>
      </c>
      <c r="E167" s="29" t="s">
        <v>120</v>
      </c>
      <c r="F167" s="30" t="s">
        <v>1055</v>
      </c>
      <c r="G167" s="30"/>
      <c r="H167" s="30"/>
      <c r="I167" s="31"/>
      <c r="J167" s="30"/>
      <c r="K167" s="31"/>
      <c r="L167" s="30"/>
      <c r="M167" s="31"/>
      <c r="N167" s="30"/>
      <c r="O167" s="31"/>
      <c r="P167" s="30"/>
      <c r="Q167" s="31"/>
      <c r="R167" s="30"/>
      <c r="S167" s="31"/>
      <c r="T167" s="30"/>
      <c r="U167" s="31"/>
      <c r="V167" s="30"/>
      <c r="W167" s="31"/>
      <c r="X167" s="30"/>
      <c r="Y167" s="31"/>
      <c r="Z167" s="30"/>
      <c r="AA167" s="31"/>
      <c r="AB167" s="30"/>
      <c r="AC167" s="31"/>
      <c r="AD167" s="30"/>
      <c r="AE167" s="31"/>
      <c r="AF167" s="30"/>
      <c r="AG167" s="31"/>
      <c r="AH167" s="30"/>
      <c r="AI167" s="31"/>
      <c r="AJ167" s="30"/>
      <c r="AK167" s="31"/>
      <c r="AL167" s="30"/>
      <c r="AM167" s="31" t="e">
        <f>#N/A</f>
        <v>#N/A</v>
      </c>
      <c r="AN167" s="30" t="e">
        <f>#N/A</f>
        <v>#N/A</v>
      </c>
      <c r="AO167" s="31" t="e">
        <f>#N/A</f>
        <v>#N/A</v>
      </c>
      <c r="AP167" s="30" t="e">
        <f>#N/A</f>
        <v>#N/A</v>
      </c>
      <c r="AQ167" s="31" t="e">
        <f>#N/A</f>
        <v>#N/A</v>
      </c>
      <c r="AR167" s="30" t="e">
        <f>#N/A</f>
        <v>#N/A</v>
      </c>
      <c r="AS167" s="31" t="e">
        <f>#N/A</f>
        <v>#N/A</v>
      </c>
      <c r="AT167" s="30" t="e">
        <f>#N/A</f>
        <v>#N/A</v>
      </c>
      <c r="AU167" s="31" t="e">
        <f>#N/A</f>
        <v>#N/A</v>
      </c>
      <c r="AV167" s="30" t="e">
        <f>#N/A</f>
        <v>#N/A</v>
      </c>
      <c r="AW167" s="31" t="e">
        <f>#N/A</f>
        <v>#N/A</v>
      </c>
      <c r="AX167" s="30" t="e">
        <f>#N/A</f>
        <v>#N/A</v>
      </c>
      <c r="AY167" s="31" t="e">
        <f>#N/A</f>
        <v>#N/A</v>
      </c>
      <c r="AZ167" s="30" t="e">
        <f>#N/A</f>
        <v>#N/A</v>
      </c>
      <c r="BA167" s="31" t="e">
        <f>#N/A</f>
        <v>#N/A</v>
      </c>
      <c r="BB167" s="30" t="e">
        <f>#N/A</f>
        <v>#N/A</v>
      </c>
      <c r="BC167" s="31">
        <v>1016.63</v>
      </c>
      <c r="BD167" s="30">
        <v>1025.97</v>
      </c>
      <c r="BE167" s="31">
        <v>928.97</v>
      </c>
      <c r="BF167" s="30">
        <v>1101.7</v>
      </c>
      <c r="BG167" s="31">
        <v>1016.1</v>
      </c>
      <c r="BH167" s="30">
        <v>1051.6600000000001</v>
      </c>
      <c r="BI167" s="31">
        <v>961.85</v>
      </c>
      <c r="BJ167" s="30">
        <v>1163.08</v>
      </c>
      <c r="BK167" s="31">
        <v>1014.49</v>
      </c>
      <c r="BL167" s="30">
        <v>1058.6199999999999</v>
      </c>
      <c r="BM167" s="31">
        <v>984.4</v>
      </c>
      <c r="BN167" s="30">
        <v>1203.1400000000001</v>
      </c>
      <c r="BO167" s="31">
        <v>1019.67</v>
      </c>
      <c r="BP167" s="30">
        <v>1086.05</v>
      </c>
      <c r="BQ167" s="31">
        <v>973.42</v>
      </c>
      <c r="BR167" s="30">
        <v>1175.5899999999999</v>
      </c>
      <c r="BS167" s="31">
        <v>1027.27</v>
      </c>
      <c r="BT167" s="30">
        <v>1087.2</v>
      </c>
      <c r="BU167" s="31">
        <v>976.52</v>
      </c>
      <c r="BV167" s="30">
        <v>1231.97</v>
      </c>
      <c r="BW167" s="31">
        <v>1094.74</v>
      </c>
      <c r="BX167" s="30">
        <v>1180.7</v>
      </c>
      <c r="BY167" s="31">
        <v>1034.6099999999999</v>
      </c>
      <c r="BZ167" s="30">
        <v>1283.3800000000001</v>
      </c>
      <c r="CA167" s="31">
        <v>1154.81</v>
      </c>
      <c r="CB167" s="30">
        <v>1230.17</v>
      </c>
      <c r="CC167" s="31">
        <v>1080.1400000000001</v>
      </c>
      <c r="CD167" s="30">
        <v>1330.07</v>
      </c>
      <c r="CE167" s="31">
        <v>1205.31</v>
      </c>
      <c r="CF167" s="30">
        <v>1287.76</v>
      </c>
      <c r="CG167" s="31">
        <v>1177.17</v>
      </c>
      <c r="CH167" s="30">
        <v>1417.58</v>
      </c>
      <c r="CI167" s="31"/>
      <c r="CJ167" s="30"/>
      <c r="CK167" s="31"/>
      <c r="CL167" s="30"/>
    </row>
    <row r="168" spans="1:90" s="32" customFormat="1" ht="15" customHeight="1" x14ac:dyDescent="0.3">
      <c r="A168" s="29" t="s">
        <v>20</v>
      </c>
      <c r="B168" s="30" t="s">
        <v>1058</v>
      </c>
      <c r="C168" s="29" t="s">
        <v>440</v>
      </c>
      <c r="D168" s="30" t="s">
        <v>1</v>
      </c>
      <c r="E168" s="29" t="s">
        <v>122</v>
      </c>
      <c r="F168" s="30" t="s">
        <v>1055</v>
      </c>
      <c r="G168" s="30" t="e">
        <f>#N/A</f>
        <v>#N/A</v>
      </c>
      <c r="H168" s="30" t="e">
        <f>#N/A</f>
        <v>#N/A</v>
      </c>
      <c r="I168" s="31" t="e">
        <f>#N/A</f>
        <v>#N/A</v>
      </c>
      <c r="J168" s="30" t="e">
        <f>#N/A</f>
        <v>#N/A</v>
      </c>
      <c r="K168" s="31" t="e">
        <f>#N/A</f>
        <v>#N/A</v>
      </c>
      <c r="L168" s="30" t="e">
        <f>#N/A</f>
        <v>#N/A</v>
      </c>
      <c r="M168" s="31" t="e">
        <f>#N/A</f>
        <v>#N/A</v>
      </c>
      <c r="N168" s="30" t="e">
        <f>#N/A</f>
        <v>#N/A</v>
      </c>
      <c r="O168" s="31" t="e">
        <f>#N/A</f>
        <v>#N/A</v>
      </c>
      <c r="P168" s="30" t="e">
        <f>#N/A</f>
        <v>#N/A</v>
      </c>
      <c r="Q168" s="31" t="e">
        <f>#N/A</f>
        <v>#N/A</v>
      </c>
      <c r="R168" s="30" t="e">
        <f>#N/A</f>
        <v>#N/A</v>
      </c>
      <c r="S168" s="31" t="e">
        <f>#N/A</f>
        <v>#N/A</v>
      </c>
      <c r="T168" s="30" t="e">
        <f>#N/A</f>
        <v>#N/A</v>
      </c>
      <c r="U168" s="31" t="e">
        <f>#N/A</f>
        <v>#N/A</v>
      </c>
      <c r="V168" s="30" t="e">
        <f>#N/A</f>
        <v>#N/A</v>
      </c>
      <c r="W168" s="31" t="e">
        <f>#N/A</f>
        <v>#N/A</v>
      </c>
      <c r="X168" s="30" t="e">
        <f>#N/A</f>
        <v>#N/A</v>
      </c>
      <c r="Y168" s="31" t="e">
        <f>#N/A</f>
        <v>#N/A</v>
      </c>
      <c r="Z168" s="30" t="e">
        <f>#N/A</f>
        <v>#N/A</v>
      </c>
      <c r="AA168" s="31" t="e">
        <f>#N/A</f>
        <v>#N/A</v>
      </c>
      <c r="AB168" s="30" t="e">
        <f>#N/A</f>
        <v>#N/A</v>
      </c>
      <c r="AC168" s="31" t="e">
        <f>#N/A</f>
        <v>#N/A</v>
      </c>
      <c r="AD168" s="30" t="e">
        <f>#N/A</f>
        <v>#N/A</v>
      </c>
      <c r="AE168" s="31" t="e">
        <f>#N/A</f>
        <v>#N/A</v>
      </c>
      <c r="AF168" s="30" t="e">
        <f>#N/A</f>
        <v>#N/A</v>
      </c>
      <c r="AG168" s="31" t="e">
        <f>#N/A</f>
        <v>#N/A</v>
      </c>
      <c r="AH168" s="30" t="e">
        <f>#N/A</f>
        <v>#N/A</v>
      </c>
      <c r="AI168" s="31" t="e">
        <f>#N/A</f>
        <v>#N/A</v>
      </c>
      <c r="AJ168" s="30" t="e">
        <f>#N/A</f>
        <v>#N/A</v>
      </c>
      <c r="AK168" s="31" t="e">
        <f>#N/A</f>
        <v>#N/A</v>
      </c>
      <c r="AL168" s="30" t="e">
        <f>#N/A</f>
        <v>#N/A</v>
      </c>
      <c r="AM168" s="31" t="e">
        <f>#N/A</f>
        <v>#N/A</v>
      </c>
      <c r="AN168" s="30" t="e">
        <f>#N/A</f>
        <v>#N/A</v>
      </c>
      <c r="AO168" s="31" t="e">
        <f>#N/A</f>
        <v>#N/A</v>
      </c>
      <c r="AP168" s="30" t="e">
        <f>#N/A</f>
        <v>#N/A</v>
      </c>
      <c r="AQ168" s="31" t="e">
        <f>#N/A</f>
        <v>#N/A</v>
      </c>
      <c r="AR168" s="30" t="e">
        <f>#N/A</f>
        <v>#N/A</v>
      </c>
      <c r="AS168" s="31" t="e">
        <f>#N/A</f>
        <v>#N/A</v>
      </c>
      <c r="AT168" s="30" t="e">
        <f>#N/A</f>
        <v>#N/A</v>
      </c>
      <c r="AU168" s="31" t="e">
        <f>#N/A</f>
        <v>#N/A</v>
      </c>
      <c r="AV168" s="30" t="e">
        <f>#N/A</f>
        <v>#N/A</v>
      </c>
      <c r="AW168" s="31" t="e">
        <f>#N/A</f>
        <v>#N/A</v>
      </c>
      <c r="AX168" s="30" t="e">
        <f>#N/A</f>
        <v>#N/A</v>
      </c>
      <c r="AY168" s="31" t="e">
        <f>#N/A</f>
        <v>#N/A</v>
      </c>
      <c r="AZ168" s="30" t="e">
        <f>#N/A</f>
        <v>#N/A</v>
      </c>
      <c r="BA168" s="31" t="e">
        <f>#N/A</f>
        <v>#N/A</v>
      </c>
      <c r="BB168" s="30" t="e">
        <f>#N/A</f>
        <v>#N/A</v>
      </c>
      <c r="BC168" s="31">
        <v>1443.37</v>
      </c>
      <c r="BD168" s="30">
        <v>1566.69</v>
      </c>
      <c r="BE168" s="31">
        <v>1462.05</v>
      </c>
      <c r="BF168" s="30">
        <v>1870.32</v>
      </c>
      <c r="BG168" s="31">
        <v>1557.71</v>
      </c>
      <c r="BH168" s="30">
        <v>1685.67</v>
      </c>
      <c r="BI168" s="31">
        <v>1574.25</v>
      </c>
      <c r="BJ168" s="30">
        <v>1975.67</v>
      </c>
      <c r="BK168" s="31">
        <v>1652.94</v>
      </c>
      <c r="BL168" s="30">
        <v>1773.39</v>
      </c>
      <c r="BM168" s="31">
        <v>1662.89</v>
      </c>
      <c r="BN168" s="30">
        <v>2099.44</v>
      </c>
      <c r="BO168" s="31">
        <v>1716.07</v>
      </c>
      <c r="BP168" s="30">
        <v>1810.05</v>
      </c>
      <c r="BQ168" s="31">
        <v>1675.88</v>
      </c>
      <c r="BR168" s="30">
        <v>2183.38</v>
      </c>
      <c r="BS168" s="31">
        <v>1697.33</v>
      </c>
      <c r="BT168" s="30">
        <v>1810.37</v>
      </c>
      <c r="BU168" s="31">
        <v>1690.37</v>
      </c>
      <c r="BV168" s="30">
        <v>2237.15</v>
      </c>
      <c r="BW168" s="31">
        <v>1730.07</v>
      </c>
      <c r="BX168" s="30">
        <v>1857.99</v>
      </c>
      <c r="BY168" s="31">
        <v>1748.19</v>
      </c>
      <c r="BZ168" s="30">
        <v>2305.11</v>
      </c>
      <c r="CA168" s="31">
        <v>1801.36</v>
      </c>
      <c r="CB168" s="30">
        <v>1926.63</v>
      </c>
      <c r="CC168" s="31">
        <v>1817.17</v>
      </c>
      <c r="CD168" s="30">
        <v>2393.8200000000002</v>
      </c>
      <c r="CE168" s="31">
        <v>1863.1</v>
      </c>
      <c r="CF168" s="30">
        <v>2011.05</v>
      </c>
      <c r="CG168" s="31">
        <v>1891.84</v>
      </c>
      <c r="CH168" s="30">
        <v>2487.37</v>
      </c>
      <c r="CI168" s="31" t="e">
        <f>#N/A</f>
        <v>#N/A</v>
      </c>
      <c r="CJ168" s="30" t="e">
        <f>#N/A</f>
        <v>#N/A</v>
      </c>
      <c r="CK168" s="31"/>
      <c r="CL168" s="30"/>
    </row>
    <row r="169" spans="1:90" s="32" customFormat="1" ht="15" customHeight="1" x14ac:dyDescent="0.3">
      <c r="A169" s="29" t="s">
        <v>20</v>
      </c>
      <c r="B169" s="30" t="s">
        <v>1059</v>
      </c>
      <c r="C169" s="29" t="s">
        <v>1060</v>
      </c>
      <c r="D169" s="30" t="s">
        <v>1</v>
      </c>
      <c r="E169" s="29" t="s">
        <v>138</v>
      </c>
      <c r="F169" s="30"/>
      <c r="G169" s="30">
        <v>-0.3</v>
      </c>
      <c r="H169" s="30">
        <v>3.4</v>
      </c>
      <c r="I169" s="31">
        <v>5.3</v>
      </c>
      <c r="J169" s="30">
        <v>3.1</v>
      </c>
      <c r="K169" s="31">
        <v>-3.4</v>
      </c>
      <c r="L169" s="30">
        <v>-0.1</v>
      </c>
      <c r="M169" s="31">
        <v>2.7</v>
      </c>
      <c r="N169" s="30">
        <v>9.9</v>
      </c>
      <c r="O169" s="31">
        <v>9.1999999999999993</v>
      </c>
      <c r="P169" s="30">
        <v>14</v>
      </c>
      <c r="Q169" s="31">
        <v>9.6</v>
      </c>
      <c r="R169" s="30">
        <v>0.8</v>
      </c>
      <c r="S169" s="31">
        <v>3.5</v>
      </c>
      <c r="T169" s="30">
        <v>5.0999999999999996</v>
      </c>
      <c r="U169" s="31">
        <v>7.3</v>
      </c>
      <c r="V169" s="30">
        <v>11.3</v>
      </c>
      <c r="W169" s="31">
        <v>26.9</v>
      </c>
      <c r="X169" s="30">
        <v>18.600000000000001</v>
      </c>
      <c r="Y169" s="31">
        <v>15.2</v>
      </c>
      <c r="Z169" s="30">
        <v>13.3</v>
      </c>
      <c r="AA169" s="31">
        <v>5.2</v>
      </c>
      <c r="AB169" s="30">
        <v>9.8000000000000007</v>
      </c>
      <c r="AC169" s="31">
        <v>9.4</v>
      </c>
      <c r="AD169" s="30">
        <v>10.7</v>
      </c>
      <c r="AE169" s="31">
        <v>6.2</v>
      </c>
      <c r="AF169" s="30">
        <v>12.8</v>
      </c>
      <c r="AG169" s="31">
        <v>10.4</v>
      </c>
      <c r="AH169" s="30">
        <v>11.6</v>
      </c>
      <c r="AI169" s="31">
        <v>11</v>
      </c>
      <c r="AJ169" s="30">
        <v>11.7</v>
      </c>
      <c r="AK169" s="31">
        <v>16.399999999999999</v>
      </c>
      <c r="AL169" s="30">
        <v>11.4</v>
      </c>
      <c r="AM169" s="31">
        <v>8.4</v>
      </c>
      <c r="AN169" s="30">
        <v>6.1</v>
      </c>
      <c r="AO169" s="31">
        <v>1</v>
      </c>
      <c r="AP169" s="30">
        <v>6.4</v>
      </c>
      <c r="AQ169" s="31">
        <v>-0.6</v>
      </c>
      <c r="AR169" s="30">
        <v>0.9</v>
      </c>
      <c r="AS169" s="31">
        <v>2.2000000000000002</v>
      </c>
      <c r="AT169" s="30">
        <v>0.5</v>
      </c>
      <c r="AU169" s="31">
        <v>5.2</v>
      </c>
      <c r="AV169" s="30">
        <v>4.3</v>
      </c>
      <c r="AW169" s="31">
        <v>7.1</v>
      </c>
      <c r="AX169" s="30">
        <v>9.6999999999999993</v>
      </c>
      <c r="AY169" s="31">
        <v>7.7</v>
      </c>
      <c r="AZ169" s="30">
        <v>10.1</v>
      </c>
      <c r="BA169" s="31">
        <v>10.9</v>
      </c>
      <c r="BB169" s="30">
        <v>11.9</v>
      </c>
      <c r="BC169" s="31">
        <v>12.8</v>
      </c>
      <c r="BD169" s="30">
        <v>12.9</v>
      </c>
      <c r="BE169" s="31">
        <v>11.7</v>
      </c>
      <c r="BF169" s="30">
        <v>10.8</v>
      </c>
      <c r="BG169" s="31">
        <v>10.6</v>
      </c>
      <c r="BH169" s="30">
        <v>12.7</v>
      </c>
      <c r="BI169" s="31">
        <v>12.7</v>
      </c>
      <c r="BJ169" s="30">
        <v>8.9</v>
      </c>
      <c r="BK169" s="31">
        <v>3.4</v>
      </c>
      <c r="BL169" s="30">
        <v>5.5</v>
      </c>
      <c r="BM169" s="31">
        <v>6.3</v>
      </c>
      <c r="BN169" s="30">
        <v>2.8</v>
      </c>
      <c r="BO169" s="31">
        <v>7.1</v>
      </c>
      <c r="BP169" s="30">
        <v>4.7</v>
      </c>
      <c r="BQ169" s="31">
        <v>2.4</v>
      </c>
      <c r="BR169" s="30">
        <v>1.9</v>
      </c>
      <c r="BS169" s="31">
        <v>1.7</v>
      </c>
      <c r="BT169" s="30">
        <v>1.6</v>
      </c>
      <c r="BU169" s="31">
        <v>1.4</v>
      </c>
      <c r="BV169" s="30">
        <v>1.4</v>
      </c>
      <c r="BW169" s="31">
        <v>1.7</v>
      </c>
      <c r="BX169" s="30">
        <v>1.6</v>
      </c>
      <c r="BY169" s="31">
        <v>1.6</v>
      </c>
      <c r="BZ169" s="30">
        <v>1.6</v>
      </c>
      <c r="CA169" s="31">
        <v>0.1</v>
      </c>
      <c r="CB169" s="30">
        <v>0.6</v>
      </c>
      <c r="CC169" s="31">
        <v>1.6</v>
      </c>
      <c r="CD169" s="30">
        <v>2.7</v>
      </c>
      <c r="CE169" s="31">
        <v>4.7</v>
      </c>
      <c r="CF169" s="30">
        <v>7</v>
      </c>
      <c r="CG169" s="31">
        <v>6.7</v>
      </c>
      <c r="CH169" s="30" t="e">
        <f>#N/A</f>
        <v>#N/A</v>
      </c>
      <c r="CI169" s="31" t="e">
        <f>#N/A</f>
        <v>#N/A</v>
      </c>
      <c r="CJ169" s="30" t="e">
        <f>#N/A</f>
        <v>#N/A</v>
      </c>
      <c r="CK169" s="31"/>
      <c r="CL169" s="30"/>
    </row>
    <row r="170" spans="1:90" s="32" customFormat="1" ht="15" customHeight="1" x14ac:dyDescent="0.3">
      <c r="A170" s="29" t="s">
        <v>20</v>
      </c>
      <c r="B170" s="30" t="s">
        <v>1061</v>
      </c>
      <c r="C170" s="29" t="s">
        <v>1060</v>
      </c>
      <c r="D170" s="30" t="s">
        <v>1</v>
      </c>
      <c r="E170" s="29" t="s">
        <v>140</v>
      </c>
      <c r="F170" s="30"/>
      <c r="G170" s="30">
        <v>20.100000000000001</v>
      </c>
      <c r="H170" s="30">
        <v>21.5</v>
      </c>
      <c r="I170" s="31">
        <v>16.600000000000001</v>
      </c>
      <c r="J170" s="30">
        <v>16.100000000000001</v>
      </c>
      <c r="K170" s="31">
        <v>35.299999999999997</v>
      </c>
      <c r="L170" s="30">
        <v>31.8</v>
      </c>
      <c r="M170" s="31">
        <v>23.4</v>
      </c>
      <c r="N170" s="30">
        <v>25.3</v>
      </c>
      <c r="O170" s="31">
        <v>2.7</v>
      </c>
      <c r="P170" s="30">
        <v>4.9000000000000004</v>
      </c>
      <c r="Q170" s="31">
        <v>14.2</v>
      </c>
      <c r="R170" s="30">
        <v>10</v>
      </c>
      <c r="S170" s="31">
        <v>0.2</v>
      </c>
      <c r="T170" s="30">
        <v>1.2</v>
      </c>
      <c r="U170" s="31">
        <v>6.4</v>
      </c>
      <c r="V170" s="30">
        <v>8</v>
      </c>
      <c r="W170" s="31">
        <v>26.9</v>
      </c>
      <c r="X170" s="30">
        <v>33.1</v>
      </c>
      <c r="Y170" s="31">
        <v>24.8</v>
      </c>
      <c r="Z170" s="30">
        <v>22.5</v>
      </c>
      <c r="AA170" s="31">
        <v>17.399999999999999</v>
      </c>
      <c r="AB170" s="30">
        <v>40.1</v>
      </c>
      <c r="AC170" s="31">
        <v>49</v>
      </c>
      <c r="AD170" s="30">
        <v>28.1</v>
      </c>
      <c r="AE170" s="31">
        <v>35.299999999999997</v>
      </c>
      <c r="AF170" s="30">
        <v>27.5</v>
      </c>
      <c r="AG170" s="31">
        <v>19.600000000000001</v>
      </c>
      <c r="AH170" s="30">
        <v>29.7</v>
      </c>
      <c r="AI170" s="31">
        <v>34.1</v>
      </c>
      <c r="AJ170" s="30">
        <v>25.7</v>
      </c>
      <c r="AK170" s="31">
        <v>21.8</v>
      </c>
      <c r="AL170" s="30">
        <v>17.3</v>
      </c>
      <c r="AM170" s="31">
        <v>10.9</v>
      </c>
      <c r="AN170" s="30">
        <v>0.1</v>
      </c>
      <c r="AO170" s="31">
        <v>3.9</v>
      </c>
      <c r="AP170" s="30">
        <v>1</v>
      </c>
      <c r="AQ170" s="31">
        <v>-10.4</v>
      </c>
      <c r="AR170" s="30">
        <v>-17.600000000000001</v>
      </c>
      <c r="AS170" s="31">
        <v>-1.8</v>
      </c>
      <c r="AT170" s="30">
        <v>-0.8</v>
      </c>
      <c r="AU170" s="31">
        <v>8.3000000000000007</v>
      </c>
      <c r="AV170" s="30">
        <v>0.5</v>
      </c>
      <c r="AW170" s="31">
        <v>-12.2</v>
      </c>
      <c r="AX170" s="30">
        <v>3.8</v>
      </c>
      <c r="AY170" s="31">
        <v>2.2999999999999998</v>
      </c>
      <c r="AZ170" s="30">
        <v>2.5</v>
      </c>
      <c r="BA170" s="31">
        <v>4.5</v>
      </c>
      <c r="BB170" s="30">
        <v>3.4</v>
      </c>
      <c r="BC170" s="31">
        <v>8.6999999999999993</v>
      </c>
      <c r="BD170" s="30">
        <v>6.4</v>
      </c>
      <c r="BE170" s="31">
        <v>7.7</v>
      </c>
      <c r="BF170" s="30">
        <v>9.9</v>
      </c>
      <c r="BG170" s="31">
        <v>5.4</v>
      </c>
      <c r="BH170" s="30">
        <v>5.8</v>
      </c>
      <c r="BI170" s="31">
        <v>15.2</v>
      </c>
      <c r="BJ170" s="30">
        <v>5.5</v>
      </c>
      <c r="BK170" s="31">
        <v>2.9</v>
      </c>
      <c r="BL170" s="30">
        <v>5</v>
      </c>
      <c r="BM170" s="31">
        <v>4.3</v>
      </c>
      <c r="BN170" s="30">
        <v>4.4000000000000004</v>
      </c>
      <c r="BO170" s="31">
        <v>2.7</v>
      </c>
      <c r="BP170" s="30">
        <v>3.4</v>
      </c>
      <c r="BQ170" s="31">
        <v>3.1</v>
      </c>
      <c r="BR170" s="30">
        <v>4.2</v>
      </c>
      <c r="BS170" s="31">
        <v>3.4</v>
      </c>
      <c r="BT170" s="30">
        <v>3.9</v>
      </c>
      <c r="BU170" s="31">
        <v>4</v>
      </c>
      <c r="BV170" s="30">
        <v>3</v>
      </c>
      <c r="BW170" s="31">
        <v>3</v>
      </c>
      <c r="BX170" s="30">
        <v>3.5</v>
      </c>
      <c r="BY170" s="31">
        <v>3.9</v>
      </c>
      <c r="BZ170" s="30">
        <v>4.5</v>
      </c>
      <c r="CA170" s="31">
        <v>3.2</v>
      </c>
      <c r="CB170" s="30">
        <v>5.3</v>
      </c>
      <c r="CC170" s="31">
        <v>4.5999999999999996</v>
      </c>
      <c r="CD170" s="30">
        <v>5.4</v>
      </c>
      <c r="CE170" s="31">
        <v>3.4</v>
      </c>
      <c r="CF170" s="30">
        <v>5.7</v>
      </c>
      <c r="CG170" s="31">
        <v>12.9</v>
      </c>
      <c r="CH170" s="30" t="e">
        <f>#N/A</f>
        <v>#N/A</v>
      </c>
      <c r="CI170" s="31" t="e">
        <f>#N/A</f>
        <v>#N/A</v>
      </c>
      <c r="CJ170" s="30" t="e">
        <f>#N/A</f>
        <v>#N/A</v>
      </c>
      <c r="CK170" s="31"/>
      <c r="CL170" s="30"/>
    </row>
    <row r="171" spans="1:90" s="32" customFormat="1" ht="15" customHeight="1" x14ac:dyDescent="0.3">
      <c r="A171" s="29" t="s">
        <v>20</v>
      </c>
      <c r="B171" s="30" t="s">
        <v>1062</v>
      </c>
      <c r="C171" s="29" t="s">
        <v>1060</v>
      </c>
      <c r="D171" s="30" t="s">
        <v>1</v>
      </c>
      <c r="E171" s="29" t="s">
        <v>142</v>
      </c>
      <c r="F171" s="30"/>
      <c r="G171" s="30">
        <v>149.5</v>
      </c>
      <c r="H171" s="30">
        <v>92</v>
      </c>
      <c r="I171" s="31">
        <v>44.2</v>
      </c>
      <c r="J171" s="30">
        <v>27.9</v>
      </c>
      <c r="K171" s="31">
        <v>-4.5999999999999996</v>
      </c>
      <c r="L171" s="30">
        <v>-0.9</v>
      </c>
      <c r="M171" s="31">
        <v>-2.5</v>
      </c>
      <c r="N171" s="30">
        <v>-1.8</v>
      </c>
      <c r="O171" s="31">
        <v>5</v>
      </c>
      <c r="P171" s="30">
        <v>9.5</v>
      </c>
      <c r="Q171" s="31">
        <v>16.600000000000001</v>
      </c>
      <c r="R171" s="30">
        <v>16.600000000000001</v>
      </c>
      <c r="S171" s="31">
        <v>10.8</v>
      </c>
      <c r="T171" s="30">
        <v>5.5</v>
      </c>
      <c r="U171" s="31">
        <v>7</v>
      </c>
      <c r="V171" s="30">
        <v>7.5</v>
      </c>
      <c r="W171" s="31">
        <v>12.1</v>
      </c>
      <c r="X171" s="30">
        <v>10.8</v>
      </c>
      <c r="Y171" s="31">
        <v>12.1</v>
      </c>
      <c r="Z171" s="30">
        <v>11.2</v>
      </c>
      <c r="AA171" s="31">
        <v>0.1</v>
      </c>
      <c r="AB171" s="30">
        <v>5.8</v>
      </c>
      <c r="AC171" s="31">
        <v>0.5</v>
      </c>
      <c r="AD171" s="30">
        <v>0.4</v>
      </c>
      <c r="AE171" s="31">
        <v>3.5</v>
      </c>
      <c r="AF171" s="30">
        <v>0</v>
      </c>
      <c r="AG171" s="31">
        <v>8.4</v>
      </c>
      <c r="AH171" s="30">
        <v>6.8</v>
      </c>
      <c r="AI171" s="31">
        <v>24.6</v>
      </c>
      <c r="AJ171" s="30">
        <v>16.399999999999999</v>
      </c>
      <c r="AK171" s="31">
        <v>9.9</v>
      </c>
      <c r="AL171" s="30">
        <v>9.1</v>
      </c>
      <c r="AM171" s="31">
        <v>1.1000000000000001</v>
      </c>
      <c r="AN171" s="30">
        <v>0.9</v>
      </c>
      <c r="AO171" s="31">
        <v>4.2</v>
      </c>
      <c r="AP171" s="30">
        <v>0.9</v>
      </c>
      <c r="AQ171" s="31">
        <v>-19.100000000000001</v>
      </c>
      <c r="AR171" s="30">
        <v>-18.7</v>
      </c>
      <c r="AS171" s="31">
        <v>-13</v>
      </c>
      <c r="AT171" s="30">
        <v>-11.9</v>
      </c>
      <c r="AU171" s="31">
        <v>5.0999999999999996</v>
      </c>
      <c r="AV171" s="30">
        <v>10.7</v>
      </c>
      <c r="AW171" s="31">
        <v>10.199999999999999</v>
      </c>
      <c r="AX171" s="30">
        <v>3.1</v>
      </c>
      <c r="AY171" s="31">
        <v>3.1</v>
      </c>
      <c r="AZ171" s="30">
        <v>6.1</v>
      </c>
      <c r="BA171" s="31">
        <v>-0.6</v>
      </c>
      <c r="BB171" s="30">
        <v>0.4</v>
      </c>
      <c r="BC171" s="31">
        <v>6</v>
      </c>
      <c r="BD171" s="30">
        <v>3.7</v>
      </c>
      <c r="BE171" s="31">
        <v>2.2999999999999998</v>
      </c>
      <c r="BF171" s="30">
        <v>4.8</v>
      </c>
      <c r="BG171" s="31">
        <v>-4.5999999999999996</v>
      </c>
      <c r="BH171" s="30">
        <v>-8.8000000000000007</v>
      </c>
      <c r="BI171" s="31">
        <v>-5.2</v>
      </c>
      <c r="BJ171" s="30">
        <v>2.7</v>
      </c>
      <c r="BK171" s="31">
        <v>-0.9</v>
      </c>
      <c r="BL171" s="30">
        <v>-3.7</v>
      </c>
      <c r="BM171" s="31">
        <v>-3</v>
      </c>
      <c r="BN171" s="30">
        <v>-2.5</v>
      </c>
      <c r="BO171" s="31">
        <v>-9.6</v>
      </c>
      <c r="BP171" s="30">
        <v>-9.6999999999999993</v>
      </c>
      <c r="BQ171" s="31">
        <v>-6.5</v>
      </c>
      <c r="BR171" s="30">
        <v>-4.0999999999999996</v>
      </c>
      <c r="BS171" s="31">
        <v>-9.1999999999999993</v>
      </c>
      <c r="BT171" s="30">
        <v>-8.6</v>
      </c>
      <c r="BU171" s="31">
        <v>-5.2</v>
      </c>
      <c r="BV171" s="30">
        <v>-4.5</v>
      </c>
      <c r="BW171" s="31">
        <v>-4.8</v>
      </c>
      <c r="BX171" s="30">
        <v>0.3</v>
      </c>
      <c r="BY171" s="31">
        <v>0.8</v>
      </c>
      <c r="BZ171" s="30">
        <v>8</v>
      </c>
      <c r="CA171" s="31">
        <v>10.7</v>
      </c>
      <c r="CB171" s="30">
        <v>8.9</v>
      </c>
      <c r="CC171" s="31">
        <v>8.9</v>
      </c>
      <c r="CD171" s="30">
        <v>9.6</v>
      </c>
      <c r="CE171" s="31">
        <v>5.3</v>
      </c>
      <c r="CF171" s="30">
        <v>4.2</v>
      </c>
      <c r="CG171" s="31">
        <v>2.5</v>
      </c>
      <c r="CH171" s="30" t="e">
        <f>#N/A</f>
        <v>#N/A</v>
      </c>
      <c r="CI171" s="31" t="e">
        <f>#N/A</f>
        <v>#N/A</v>
      </c>
      <c r="CJ171" s="30" t="e">
        <f>#N/A</f>
        <v>#N/A</v>
      </c>
      <c r="CK171" s="31"/>
      <c r="CL171" s="30"/>
    </row>
    <row r="172" spans="1:90" s="32" customFormat="1" ht="15" customHeight="1" x14ac:dyDescent="0.3">
      <c r="A172" s="29" t="s">
        <v>20</v>
      </c>
      <c r="B172" s="30" t="s">
        <v>1063</v>
      </c>
      <c r="C172" s="29" t="s">
        <v>1060</v>
      </c>
      <c r="D172" s="30" t="s">
        <v>1</v>
      </c>
      <c r="E172" s="29" t="s">
        <v>144</v>
      </c>
      <c r="F172" s="30"/>
      <c r="G172" s="30">
        <v>65.7</v>
      </c>
      <c r="H172" s="30">
        <v>46.2</v>
      </c>
      <c r="I172" s="31">
        <v>31.8</v>
      </c>
      <c r="J172" s="30">
        <v>28</v>
      </c>
      <c r="K172" s="31">
        <v>-12.9</v>
      </c>
      <c r="L172" s="30">
        <v>-1.2</v>
      </c>
      <c r="M172" s="31">
        <v>-0.1</v>
      </c>
      <c r="N172" s="30">
        <v>-1.5</v>
      </c>
      <c r="O172" s="31">
        <v>0</v>
      </c>
      <c r="P172" s="30">
        <v>2.2000000000000002</v>
      </c>
      <c r="Q172" s="31">
        <v>7.7</v>
      </c>
      <c r="R172" s="30">
        <v>3.1</v>
      </c>
      <c r="S172" s="31">
        <v>2.1</v>
      </c>
      <c r="T172" s="30">
        <v>-6.5</v>
      </c>
      <c r="U172" s="31">
        <v>-9.3000000000000007</v>
      </c>
      <c r="V172" s="30">
        <v>-7.6</v>
      </c>
      <c r="W172" s="31">
        <v>11.9</v>
      </c>
      <c r="X172" s="30">
        <v>15</v>
      </c>
      <c r="Y172" s="31">
        <v>17.5</v>
      </c>
      <c r="Z172" s="30">
        <v>14.9</v>
      </c>
      <c r="AA172" s="31">
        <v>9.9</v>
      </c>
      <c r="AB172" s="30">
        <v>8.4</v>
      </c>
      <c r="AC172" s="31">
        <v>10.3</v>
      </c>
      <c r="AD172" s="30">
        <v>12.1</v>
      </c>
      <c r="AE172" s="31">
        <v>17.100000000000001</v>
      </c>
      <c r="AF172" s="30">
        <v>11.1</v>
      </c>
      <c r="AG172" s="31">
        <v>13.7</v>
      </c>
      <c r="AH172" s="30">
        <v>12.6</v>
      </c>
      <c r="AI172" s="31">
        <v>31.7</v>
      </c>
      <c r="AJ172" s="30">
        <v>29</v>
      </c>
      <c r="AK172" s="31">
        <v>29.2</v>
      </c>
      <c r="AL172" s="30">
        <v>26.1</v>
      </c>
      <c r="AM172" s="31">
        <v>-6.5</v>
      </c>
      <c r="AN172" s="30">
        <v>-7</v>
      </c>
      <c r="AO172" s="31">
        <v>-9.3000000000000007</v>
      </c>
      <c r="AP172" s="30">
        <v>-11.5</v>
      </c>
      <c r="AQ172" s="31">
        <v>-16.5</v>
      </c>
      <c r="AR172" s="30">
        <v>-22.2</v>
      </c>
      <c r="AS172" s="31">
        <v>-22.5</v>
      </c>
      <c r="AT172" s="30">
        <v>-15.7</v>
      </c>
      <c r="AU172" s="31">
        <v>-8.6</v>
      </c>
      <c r="AV172" s="30">
        <v>-6.3</v>
      </c>
      <c r="AW172" s="31">
        <v>0.5</v>
      </c>
      <c r="AX172" s="30">
        <v>2.9</v>
      </c>
      <c r="AY172" s="31">
        <v>1.9</v>
      </c>
      <c r="AZ172" s="30">
        <v>10.1</v>
      </c>
      <c r="BA172" s="31">
        <v>3.8</v>
      </c>
      <c r="BB172" s="30">
        <v>2.8</v>
      </c>
      <c r="BC172" s="31">
        <v>28.6</v>
      </c>
      <c r="BD172" s="30">
        <v>17.5</v>
      </c>
      <c r="BE172" s="31">
        <v>17.600000000000001</v>
      </c>
      <c r="BF172" s="30">
        <v>24.8</v>
      </c>
      <c r="BG172" s="31">
        <v>7.4</v>
      </c>
      <c r="BH172" s="30">
        <v>9.9</v>
      </c>
      <c r="BI172" s="31">
        <v>13.9</v>
      </c>
      <c r="BJ172" s="30">
        <v>7.8</v>
      </c>
      <c r="BK172" s="31">
        <v>-4.2</v>
      </c>
      <c r="BL172" s="30">
        <v>-8.4</v>
      </c>
      <c r="BM172" s="31">
        <v>-2.5</v>
      </c>
      <c r="BN172" s="30">
        <v>-4</v>
      </c>
      <c r="BO172" s="31">
        <v>-11.4</v>
      </c>
      <c r="BP172" s="30">
        <v>-8.9</v>
      </c>
      <c r="BQ172" s="31">
        <v>-3.4</v>
      </c>
      <c r="BR172" s="30">
        <v>-0.1</v>
      </c>
      <c r="BS172" s="31">
        <v>-4.5</v>
      </c>
      <c r="BT172" s="30">
        <v>-4</v>
      </c>
      <c r="BU172" s="31">
        <v>-2.1</v>
      </c>
      <c r="BV172" s="30">
        <v>-2</v>
      </c>
      <c r="BW172" s="31">
        <v>-9.8000000000000007</v>
      </c>
      <c r="BX172" s="30">
        <v>-6.9</v>
      </c>
      <c r="BY172" s="31">
        <v>-6.5</v>
      </c>
      <c r="BZ172" s="30">
        <v>1</v>
      </c>
      <c r="CA172" s="31">
        <v>2.8</v>
      </c>
      <c r="CB172" s="30">
        <v>2.7</v>
      </c>
      <c r="CC172" s="31">
        <v>3.7</v>
      </c>
      <c r="CD172" s="30">
        <v>6.6</v>
      </c>
      <c r="CE172" s="31">
        <v>5</v>
      </c>
      <c r="CF172" s="30">
        <v>10.5</v>
      </c>
      <c r="CG172" s="31">
        <v>10.8</v>
      </c>
      <c r="CH172" s="30" t="e">
        <f>#N/A</f>
        <v>#N/A</v>
      </c>
      <c r="CI172" s="31" t="e">
        <f>#N/A</f>
        <v>#N/A</v>
      </c>
      <c r="CJ172" s="30" t="e">
        <f>#N/A</f>
        <v>#N/A</v>
      </c>
      <c r="CK172" s="31"/>
      <c r="CL172" s="30"/>
    </row>
    <row r="173" spans="1:90" s="32" customFormat="1" ht="15" customHeight="1" x14ac:dyDescent="0.3">
      <c r="A173" s="29" t="s">
        <v>20</v>
      </c>
      <c r="B173" s="30" t="s">
        <v>454</v>
      </c>
      <c r="C173" s="29" t="s">
        <v>124</v>
      </c>
      <c r="D173" s="30" t="s">
        <v>4</v>
      </c>
      <c r="E173" s="29" t="s">
        <v>4</v>
      </c>
      <c r="F173" s="30" t="s">
        <v>455</v>
      </c>
      <c r="G173" s="30">
        <v>12.8</v>
      </c>
      <c r="H173" s="30">
        <v>15.7</v>
      </c>
      <c r="I173" s="31">
        <v>22</v>
      </c>
      <c r="J173" s="30">
        <v>14.2</v>
      </c>
      <c r="K173" s="31">
        <v>13.5</v>
      </c>
      <c r="L173" s="30">
        <v>27</v>
      </c>
      <c r="M173" s="31">
        <v>26.4</v>
      </c>
      <c r="N173" s="30">
        <v>22.6</v>
      </c>
      <c r="O173" s="31">
        <v>26.1</v>
      </c>
      <c r="P173" s="30">
        <v>30.3</v>
      </c>
      <c r="Q173" s="31">
        <v>44.7</v>
      </c>
      <c r="R173" s="30">
        <v>37.4</v>
      </c>
      <c r="S173" s="31">
        <v>13.7</v>
      </c>
      <c r="T173" s="30">
        <v>18.600000000000001</v>
      </c>
      <c r="U173" s="31">
        <v>15.7</v>
      </c>
      <c r="V173" s="30">
        <v>18.899999999999999</v>
      </c>
      <c r="W173" s="31">
        <v>16.8</v>
      </c>
      <c r="X173" s="30">
        <v>21</v>
      </c>
      <c r="Y173" s="31">
        <v>14.8</v>
      </c>
      <c r="Z173" s="30">
        <v>24.5</v>
      </c>
      <c r="AA173" s="31">
        <v>13.1</v>
      </c>
      <c r="AB173" s="30">
        <v>15.6</v>
      </c>
      <c r="AC173" s="31">
        <v>29.7</v>
      </c>
      <c r="AD173" s="30">
        <v>21.8</v>
      </c>
      <c r="AE173" s="31">
        <v>15.1</v>
      </c>
      <c r="AF173" s="30">
        <v>22.9</v>
      </c>
      <c r="AG173" s="31">
        <v>27</v>
      </c>
      <c r="AH173" s="30">
        <v>23.1</v>
      </c>
      <c r="AI173" s="31">
        <v>29.6</v>
      </c>
      <c r="AJ173" s="30">
        <v>64</v>
      </c>
      <c r="AK173" s="31">
        <v>35.5</v>
      </c>
      <c r="AL173" s="30">
        <v>30.8</v>
      </c>
      <c r="AM173" s="31">
        <v>41.9</v>
      </c>
      <c r="AN173" s="30">
        <v>34.5</v>
      </c>
      <c r="AO173" s="31">
        <v>36.9</v>
      </c>
      <c r="AP173" s="30">
        <v>33.1</v>
      </c>
      <c r="AQ173" s="31">
        <v>40</v>
      </c>
      <c r="AR173" s="30">
        <v>46.5</v>
      </c>
      <c r="AS173" s="31">
        <v>63.3</v>
      </c>
      <c r="AT173" s="30">
        <v>59.3</v>
      </c>
      <c r="AU173" s="31">
        <v>51.4</v>
      </c>
      <c r="AV173" s="30">
        <v>52</v>
      </c>
      <c r="AW173" s="31">
        <v>66.599999999999994</v>
      </c>
      <c r="AX173" s="30">
        <v>69.400000000000006</v>
      </c>
      <c r="AY173" s="31">
        <v>62.5</v>
      </c>
      <c r="AZ173" s="30">
        <v>45.1</v>
      </c>
      <c r="BA173" s="31">
        <v>46.1</v>
      </c>
      <c r="BB173" s="30">
        <v>44.5</v>
      </c>
      <c r="BC173" s="31">
        <v>61.4</v>
      </c>
      <c r="BD173" s="30">
        <v>73.8</v>
      </c>
      <c r="BE173" s="31">
        <v>84.5</v>
      </c>
      <c r="BF173" s="30">
        <v>95.1</v>
      </c>
      <c r="BG173" s="31">
        <v>82.2</v>
      </c>
      <c r="BH173" s="30">
        <v>198.6</v>
      </c>
      <c r="BI173" s="31">
        <v>136.30000000000001</v>
      </c>
      <c r="BJ173" s="30">
        <v>131.69999999999999</v>
      </c>
      <c r="BK173" s="31">
        <v>112.2</v>
      </c>
      <c r="BL173" s="30">
        <v>147.4</v>
      </c>
      <c r="BM173" s="31">
        <v>146.4</v>
      </c>
      <c r="BN173" s="30">
        <v>128.69999999999999</v>
      </c>
      <c r="BO173" s="31">
        <v>84.5</v>
      </c>
      <c r="BP173" s="30">
        <v>106.5</v>
      </c>
      <c r="BQ173" s="31">
        <v>103.8</v>
      </c>
      <c r="BR173" s="30">
        <v>108.1</v>
      </c>
      <c r="BS173" s="31">
        <v>81.8</v>
      </c>
      <c r="BT173" s="30">
        <v>119.6</v>
      </c>
      <c r="BU173" s="31">
        <v>155.19999999999999</v>
      </c>
      <c r="BV173" s="30">
        <v>120.6</v>
      </c>
      <c r="BW173" s="31">
        <v>110.2</v>
      </c>
      <c r="BX173" s="30">
        <v>162</v>
      </c>
      <c r="BY173" s="31">
        <v>191.1</v>
      </c>
      <c r="BZ173" s="30">
        <v>180.5</v>
      </c>
      <c r="CA173" s="31">
        <v>128.30000000000001</v>
      </c>
      <c r="CB173" s="30">
        <v>187.5</v>
      </c>
      <c r="CC173" s="31">
        <v>199.9</v>
      </c>
      <c r="CD173" s="30">
        <v>189.1</v>
      </c>
      <c r="CE173" s="31">
        <v>148.19999999999999</v>
      </c>
      <c r="CF173" s="30">
        <v>206.7</v>
      </c>
      <c r="CG173" s="31">
        <v>202.2</v>
      </c>
      <c r="CH173" s="30">
        <v>181.3</v>
      </c>
      <c r="CI173" s="31" t="e">
        <f>#N/A</f>
        <v>#N/A</v>
      </c>
      <c r="CJ173" s="30" t="e">
        <f>#N/A</f>
        <v>#N/A</v>
      </c>
      <c r="CK173" s="31"/>
      <c r="CL173" s="30"/>
    </row>
    <row r="174" spans="1:90" s="32" customFormat="1" ht="15" customHeight="1" x14ac:dyDescent="0.3">
      <c r="A174" s="29" t="s">
        <v>20</v>
      </c>
      <c r="B174" s="30" t="s">
        <v>456</v>
      </c>
      <c r="C174" s="29" t="s">
        <v>124</v>
      </c>
      <c r="D174" s="30" t="s">
        <v>4</v>
      </c>
      <c r="E174" s="29" t="s">
        <v>4</v>
      </c>
      <c r="F174" s="30" t="s">
        <v>457</v>
      </c>
      <c r="G174" s="30">
        <v>13.7</v>
      </c>
      <c r="H174" s="30">
        <v>19.8</v>
      </c>
      <c r="I174" s="31">
        <v>24</v>
      </c>
      <c r="J174" s="30">
        <v>39.9</v>
      </c>
      <c r="K174" s="31">
        <v>19.100000000000001</v>
      </c>
      <c r="L174" s="30">
        <v>25.2</v>
      </c>
      <c r="M174" s="31">
        <v>38.700000000000003</v>
      </c>
      <c r="N174" s="30">
        <v>66.2</v>
      </c>
      <c r="O174" s="31">
        <v>51.3</v>
      </c>
      <c r="P174" s="30">
        <v>63.8</v>
      </c>
      <c r="Q174" s="31">
        <v>84.9</v>
      </c>
      <c r="R174" s="30">
        <v>106.9</v>
      </c>
      <c r="S174" s="31">
        <v>61.2</v>
      </c>
      <c r="T174" s="30">
        <v>95.8</v>
      </c>
      <c r="U174" s="31">
        <v>108.6</v>
      </c>
      <c r="V174" s="30">
        <v>169.3</v>
      </c>
      <c r="W174" s="31">
        <v>131.5</v>
      </c>
      <c r="X174" s="30">
        <v>182.3</v>
      </c>
      <c r="Y174" s="31">
        <v>240.1</v>
      </c>
      <c r="Z174" s="30">
        <v>272.7</v>
      </c>
      <c r="AA174" s="31">
        <v>211.3</v>
      </c>
      <c r="AB174" s="30">
        <v>269.10000000000002</v>
      </c>
      <c r="AC174" s="31">
        <v>321.60000000000002</v>
      </c>
      <c r="AD174" s="30">
        <v>405.3</v>
      </c>
      <c r="AE174" s="31">
        <v>334.2</v>
      </c>
      <c r="AF174" s="30">
        <v>463.2</v>
      </c>
      <c r="AG174" s="31">
        <v>604</v>
      </c>
      <c r="AH174" s="30">
        <v>686.2</v>
      </c>
      <c r="AI174" s="31">
        <v>592</v>
      </c>
      <c r="AJ174" s="30">
        <v>790.5</v>
      </c>
      <c r="AK174" s="31">
        <v>919.7</v>
      </c>
      <c r="AL174" s="30">
        <v>742.2</v>
      </c>
      <c r="AM174" s="31">
        <v>505.8</v>
      </c>
      <c r="AN174" s="30">
        <v>412.3</v>
      </c>
      <c r="AO174" s="31">
        <v>574.5</v>
      </c>
      <c r="AP174" s="30">
        <v>566</v>
      </c>
      <c r="AQ174" s="31">
        <v>332.2</v>
      </c>
      <c r="AR174" s="30">
        <v>439.2</v>
      </c>
      <c r="AS174" s="31">
        <v>437.9</v>
      </c>
      <c r="AT174" s="30">
        <v>441.8</v>
      </c>
      <c r="AU174" s="31">
        <v>261.7</v>
      </c>
      <c r="AV174" s="30">
        <v>375.6</v>
      </c>
      <c r="AW174" s="31">
        <v>486</v>
      </c>
      <c r="AX174" s="30">
        <v>508.2</v>
      </c>
      <c r="AY174" s="31">
        <v>410.8</v>
      </c>
      <c r="AZ174" s="30">
        <v>392.4</v>
      </c>
      <c r="BA174" s="31">
        <v>443.8</v>
      </c>
      <c r="BB174" s="30">
        <v>492.3</v>
      </c>
      <c r="BC174" s="31">
        <v>303</v>
      </c>
      <c r="BD174" s="30">
        <v>370.8</v>
      </c>
      <c r="BE174" s="31">
        <v>413.1</v>
      </c>
      <c r="BF174" s="30">
        <v>467.9</v>
      </c>
      <c r="BG174" s="31">
        <v>381.2</v>
      </c>
      <c r="BH174" s="30">
        <v>516.6</v>
      </c>
      <c r="BI174" s="31">
        <v>579.5</v>
      </c>
      <c r="BJ174" s="30">
        <v>504.6</v>
      </c>
      <c r="BK174" s="31">
        <v>413.7</v>
      </c>
      <c r="BL174" s="30">
        <v>536.20000000000005</v>
      </c>
      <c r="BM174" s="31">
        <v>504.5</v>
      </c>
      <c r="BN174" s="30">
        <v>530</v>
      </c>
      <c r="BO174" s="31">
        <v>400.6</v>
      </c>
      <c r="BP174" s="30">
        <v>526.29999999999995</v>
      </c>
      <c r="BQ174" s="31">
        <v>435</v>
      </c>
      <c r="BR174" s="30">
        <v>336.1</v>
      </c>
      <c r="BS174" s="31">
        <v>261.2</v>
      </c>
      <c r="BT174" s="30">
        <v>347.6</v>
      </c>
      <c r="BU174" s="31">
        <v>340.1</v>
      </c>
      <c r="BV174" s="30">
        <v>341.1</v>
      </c>
      <c r="BW174" s="31">
        <v>317.5</v>
      </c>
      <c r="BX174" s="30">
        <v>372.2</v>
      </c>
      <c r="BY174" s="31">
        <v>405.6</v>
      </c>
      <c r="BZ174" s="30">
        <v>440.5</v>
      </c>
      <c r="CA174" s="31">
        <v>306.8</v>
      </c>
      <c r="CB174" s="30">
        <v>390.7</v>
      </c>
      <c r="CC174" s="31">
        <v>334.1</v>
      </c>
      <c r="CD174" s="30">
        <v>364.2</v>
      </c>
      <c r="CE174" s="31">
        <v>284.7</v>
      </c>
      <c r="CF174" s="30">
        <v>346.4</v>
      </c>
      <c r="CG174" s="31">
        <v>328.9</v>
      </c>
      <c r="CH174" s="30">
        <v>372.1</v>
      </c>
      <c r="CI174" s="31" t="e">
        <f>#N/A</f>
        <v>#N/A</v>
      </c>
      <c r="CJ174" s="30" t="e">
        <f>#N/A</f>
        <v>#N/A</v>
      </c>
      <c r="CK174" s="31"/>
      <c r="CL174" s="30"/>
    </row>
    <row r="175" spans="1:90" s="32" customFormat="1" ht="15" customHeight="1" x14ac:dyDescent="0.3">
      <c r="A175" s="29" t="s">
        <v>20</v>
      </c>
      <c r="B175" s="30" t="s">
        <v>448</v>
      </c>
      <c r="C175" s="29" t="s">
        <v>129</v>
      </c>
      <c r="D175" s="30" t="s">
        <v>6</v>
      </c>
      <c r="E175" s="29" t="s">
        <v>6</v>
      </c>
      <c r="F175" s="30"/>
      <c r="G175" s="30">
        <v>20.196353436185099</v>
      </c>
      <c r="H175" s="30">
        <v>13.9290407358738</v>
      </c>
      <c r="I175" s="31">
        <v>10.150375939849599</v>
      </c>
      <c r="J175" s="30">
        <v>10.353227771010999</v>
      </c>
      <c r="K175" s="31">
        <v>8.9848308051341998</v>
      </c>
      <c r="L175" s="30">
        <v>9.8039215686274694</v>
      </c>
      <c r="M175" s="31">
        <v>8.5324232081911298</v>
      </c>
      <c r="N175" s="30">
        <v>6.9536423841059802</v>
      </c>
      <c r="O175" s="31">
        <v>5.9957173447537402</v>
      </c>
      <c r="P175" s="30">
        <v>5.3571428571428701</v>
      </c>
      <c r="Q175" s="31">
        <v>6.2893081761006204</v>
      </c>
      <c r="R175" s="30">
        <v>6.50154798761608</v>
      </c>
      <c r="S175" s="31">
        <v>6.9696969696969804</v>
      </c>
      <c r="T175" s="30">
        <v>6.2811565304087598</v>
      </c>
      <c r="U175" s="31">
        <v>5.6213017751479502</v>
      </c>
      <c r="V175" s="30">
        <v>6.8798449612403099</v>
      </c>
      <c r="W175" s="31">
        <v>6.5155807365438996</v>
      </c>
      <c r="X175" s="30">
        <v>6.7542213883677302</v>
      </c>
      <c r="Y175" s="31">
        <v>7.2829131652661099</v>
      </c>
      <c r="Z175" s="30">
        <v>6.9809610154125199</v>
      </c>
      <c r="AA175" s="31">
        <v>6.7375886524822599</v>
      </c>
      <c r="AB175" s="30">
        <v>7.5571177504393896</v>
      </c>
      <c r="AC175" s="31">
        <v>7.9199303742384597</v>
      </c>
      <c r="AD175" s="30">
        <v>7.6271186440678003</v>
      </c>
      <c r="AE175" s="31">
        <v>8.4717607973421902</v>
      </c>
      <c r="AF175" s="30">
        <v>8.9869281045751599</v>
      </c>
      <c r="AG175" s="31">
        <v>8.7903225806451406</v>
      </c>
      <c r="AH175" s="30">
        <v>8.1889763779527307</v>
      </c>
      <c r="AI175" s="31">
        <v>8.1163859111791901</v>
      </c>
      <c r="AJ175" s="30">
        <v>7.8710644677661001</v>
      </c>
      <c r="AK175" s="31">
        <v>9.7108969607116595</v>
      </c>
      <c r="AL175" s="30">
        <v>17.176128093158699</v>
      </c>
      <c r="AM175" s="31">
        <v>18.626062322946201</v>
      </c>
      <c r="AN175" s="30">
        <v>19.5969423210563</v>
      </c>
      <c r="AO175" s="31">
        <v>19.459459459459499</v>
      </c>
      <c r="AP175" s="30">
        <v>11.6149068322981</v>
      </c>
      <c r="AQ175" s="31">
        <v>8.8358208955223905</v>
      </c>
      <c r="AR175" s="30">
        <v>8.1929110981987296</v>
      </c>
      <c r="AS175" s="31">
        <v>6.3914027149321102</v>
      </c>
      <c r="AT175" s="30">
        <v>5.9543683917640502</v>
      </c>
      <c r="AU175" s="31">
        <v>7.2408118486011999</v>
      </c>
      <c r="AV175" s="30">
        <v>7.0354457572502698</v>
      </c>
      <c r="AW175" s="31">
        <v>6.5922381711855396</v>
      </c>
      <c r="AX175" s="30">
        <v>7.45798319327732</v>
      </c>
      <c r="AY175" s="31">
        <v>8.4910485933503796</v>
      </c>
      <c r="AZ175" s="30">
        <v>8.2789764174611093</v>
      </c>
      <c r="BA175" s="31">
        <v>8.9276807980049906</v>
      </c>
      <c r="BB175" s="30">
        <v>7.77126099706744</v>
      </c>
      <c r="BC175" s="31">
        <v>5.0447901933050403</v>
      </c>
      <c r="BD175" s="30">
        <v>4.95829471733086</v>
      </c>
      <c r="BE175" s="31">
        <v>4.8076923076923102</v>
      </c>
      <c r="BF175" s="30">
        <v>5.8503401360544203</v>
      </c>
      <c r="BG175" s="31">
        <v>6.9569120287253199</v>
      </c>
      <c r="BH175" s="30">
        <v>6.0927152317880902</v>
      </c>
      <c r="BI175" s="31">
        <v>5.5482743556138301</v>
      </c>
      <c r="BJ175" s="30">
        <v>4.6700942587832097</v>
      </c>
      <c r="BK175" s="31">
        <v>5.2874527906000699</v>
      </c>
      <c r="BL175" s="30">
        <v>6.6999583853516196</v>
      </c>
      <c r="BM175" s="31">
        <v>7.0364238410595901</v>
      </c>
      <c r="BN175" s="30">
        <v>7.3679901760130999</v>
      </c>
      <c r="BO175" s="31">
        <v>6.0980470306895498</v>
      </c>
      <c r="BP175" s="30">
        <v>4.3291731669267</v>
      </c>
      <c r="BQ175" s="31">
        <v>4.2150038669760201</v>
      </c>
      <c r="BR175" s="30">
        <v>12.1235226839497</v>
      </c>
      <c r="BS175" s="31">
        <v>15.214124718256899</v>
      </c>
      <c r="BT175" s="30">
        <v>16.785046728971899</v>
      </c>
      <c r="BU175" s="31">
        <v>17.328385899814499</v>
      </c>
      <c r="BV175" s="30">
        <v>9.5205712342740494</v>
      </c>
      <c r="BW175" s="31">
        <v>7.8252363873492001</v>
      </c>
      <c r="BX175" s="30">
        <v>7.5544174135723496</v>
      </c>
      <c r="BY175" s="31">
        <v>7.0208728652751198</v>
      </c>
      <c r="BZ175" s="30">
        <v>7.3890096243402601</v>
      </c>
      <c r="CA175" s="31">
        <v>6.6223162987601896</v>
      </c>
      <c r="CB175" s="30">
        <v>6.1904761904761898</v>
      </c>
      <c r="CC175" s="31">
        <v>5.9988179669030899</v>
      </c>
      <c r="CD175" s="30">
        <v>5.2905464006938399</v>
      </c>
      <c r="CE175" s="31">
        <v>4.96313102665912</v>
      </c>
      <c r="CF175" s="30">
        <v>5.2130044843049204</v>
      </c>
      <c r="CG175" s="31">
        <v>5.3805408419291796</v>
      </c>
      <c r="CH175" s="30">
        <v>5.4365733113673897</v>
      </c>
      <c r="CI175" s="31"/>
      <c r="CJ175" s="30"/>
      <c r="CK175" s="31"/>
      <c r="CL175" s="30"/>
    </row>
    <row r="176" spans="1:90" s="32" customFormat="1" ht="15" customHeight="1" x14ac:dyDescent="0.3">
      <c r="A176" s="29" t="s">
        <v>20</v>
      </c>
      <c r="B176" s="30" t="s">
        <v>449</v>
      </c>
      <c r="C176" s="29" t="s">
        <v>165</v>
      </c>
      <c r="D176" s="30" t="s">
        <v>2</v>
      </c>
      <c r="E176" s="29" t="s">
        <v>153</v>
      </c>
      <c r="F176" s="30"/>
      <c r="G176" s="30">
        <v>34.963333333333303</v>
      </c>
      <c r="H176" s="30">
        <v>36.563333333333297</v>
      </c>
      <c r="I176" s="31">
        <v>37.686666666666703</v>
      </c>
      <c r="J176" s="30">
        <v>41.5</v>
      </c>
      <c r="K176" s="31">
        <v>41.1</v>
      </c>
      <c r="L176" s="30">
        <v>44.59</v>
      </c>
      <c r="M176" s="31">
        <v>46.4866666666667</v>
      </c>
      <c r="N176" s="30">
        <v>51.273333333333298</v>
      </c>
      <c r="O176" s="31">
        <v>50.516666666666701</v>
      </c>
      <c r="P176" s="30">
        <v>49.476666666666702</v>
      </c>
      <c r="Q176" s="31">
        <v>52.29</v>
      </c>
      <c r="R176" s="30">
        <v>57.913333333333298</v>
      </c>
      <c r="S176" s="31">
        <v>55.286666666666697</v>
      </c>
      <c r="T176" s="30">
        <v>54.813333333333297</v>
      </c>
      <c r="U176" s="31">
        <v>55.1</v>
      </c>
      <c r="V176" s="30">
        <v>63.3066666666667</v>
      </c>
      <c r="W176" s="31">
        <v>61.803333333333299</v>
      </c>
      <c r="X176" s="30">
        <v>61.566666666666698</v>
      </c>
      <c r="Y176" s="31">
        <v>64.553333333333299</v>
      </c>
      <c r="Z176" s="30">
        <v>72.510000000000005</v>
      </c>
      <c r="AA176" s="31">
        <v>69.38</v>
      </c>
      <c r="AB176" s="30">
        <v>68.8066666666667</v>
      </c>
      <c r="AC176" s="31">
        <v>70.566666666666706</v>
      </c>
      <c r="AD176" s="30">
        <v>78.1933333333333</v>
      </c>
      <c r="AE176" s="31">
        <v>71.31</v>
      </c>
      <c r="AF176" s="30">
        <v>74.256666666666703</v>
      </c>
      <c r="AG176" s="31">
        <v>79.483333333333306</v>
      </c>
      <c r="AH176" s="30">
        <v>83.26</v>
      </c>
      <c r="AI176" s="31">
        <v>81.676666666666705</v>
      </c>
      <c r="AJ176" s="30">
        <v>83.1666666666667</v>
      </c>
      <c r="AK176" s="31">
        <v>84.9</v>
      </c>
      <c r="AL176" s="30">
        <v>90.06</v>
      </c>
      <c r="AM176" s="31">
        <v>86.876666666666694</v>
      </c>
      <c r="AN176" s="30">
        <v>90.086666666666702</v>
      </c>
      <c r="AO176" s="31">
        <v>88.313333333333304</v>
      </c>
      <c r="AP176" s="30">
        <v>90.573333333333295</v>
      </c>
      <c r="AQ176" s="31">
        <v>81.81</v>
      </c>
      <c r="AR176" s="30">
        <v>90.74</v>
      </c>
      <c r="AS176" s="31">
        <v>93.12</v>
      </c>
      <c r="AT176" s="30">
        <v>99.89</v>
      </c>
      <c r="AU176" s="31">
        <v>90.51</v>
      </c>
      <c r="AV176" s="30">
        <v>98.82</v>
      </c>
      <c r="AW176" s="31">
        <v>102.74</v>
      </c>
      <c r="AX176" s="30">
        <v>107.933333333333</v>
      </c>
      <c r="AY176" s="31">
        <v>95.743333333333297</v>
      </c>
      <c r="AZ176" s="30">
        <v>104.176666666667</v>
      </c>
      <c r="BA176" s="31">
        <v>104.166666666667</v>
      </c>
      <c r="BB176" s="30">
        <v>109.26</v>
      </c>
      <c r="BC176" s="31">
        <v>98.36</v>
      </c>
      <c r="BD176" s="30">
        <v>104.66</v>
      </c>
      <c r="BE176" s="31">
        <v>102.443333333333</v>
      </c>
      <c r="BF176" s="30">
        <v>110.02</v>
      </c>
      <c r="BG176" s="31">
        <v>99.23</v>
      </c>
      <c r="BH176" s="30">
        <v>105.29</v>
      </c>
      <c r="BI176" s="31">
        <v>103.87</v>
      </c>
      <c r="BJ176" s="30">
        <v>112.536666666667</v>
      </c>
      <c r="BK176" s="31">
        <v>98.886666666666699</v>
      </c>
      <c r="BL176" s="30">
        <v>104.77</v>
      </c>
      <c r="BM176" s="31">
        <v>104.106666666667</v>
      </c>
      <c r="BN176" s="30">
        <v>114.006666666667</v>
      </c>
      <c r="BO176" s="31">
        <v>99.43</v>
      </c>
      <c r="BP176" s="30">
        <v>105.46</v>
      </c>
      <c r="BQ176" s="31">
        <v>99.61</v>
      </c>
      <c r="BR176" s="30">
        <v>110.273333333333</v>
      </c>
      <c r="BS176" s="31">
        <v>98.586666666666702</v>
      </c>
      <c r="BT176" s="30">
        <v>102.143333333333</v>
      </c>
      <c r="BU176" s="31">
        <v>95.303333333333299</v>
      </c>
      <c r="BV176" s="30">
        <v>108.56333333333301</v>
      </c>
      <c r="BW176" s="31">
        <v>104.15333333333299</v>
      </c>
      <c r="BX176" s="30">
        <v>112.51333333333299</v>
      </c>
      <c r="BY176" s="31">
        <v>106.31333333333301</v>
      </c>
      <c r="BZ176" s="30">
        <v>115.55</v>
      </c>
      <c r="CA176" s="31">
        <v>109.553333333333</v>
      </c>
      <c r="CB176" s="30">
        <v>116.67333333333301</v>
      </c>
      <c r="CC176" s="31">
        <v>109.586666666667</v>
      </c>
      <c r="CD176" s="30">
        <v>115.98333333333299</v>
      </c>
      <c r="CE176" s="31">
        <v>107.386666666667</v>
      </c>
      <c r="CF176" s="30">
        <v>110.79</v>
      </c>
      <c r="CG176" s="31">
        <v>117.916666666667</v>
      </c>
      <c r="CH176" s="30">
        <v>124.34</v>
      </c>
      <c r="CI176" s="31" t="e">
        <f>#N/A</f>
        <v>#N/A</v>
      </c>
      <c r="CJ176" s="30"/>
      <c r="CK176" s="31"/>
      <c r="CL176" s="30"/>
    </row>
    <row r="177" spans="1:90" s="32" customFormat="1" ht="15" customHeight="1" x14ac:dyDescent="0.3">
      <c r="A177" s="29" t="s">
        <v>20</v>
      </c>
      <c r="B177" s="30" t="s">
        <v>450</v>
      </c>
      <c r="C177" s="29" t="s">
        <v>124</v>
      </c>
      <c r="D177" s="30" t="s">
        <v>3</v>
      </c>
      <c r="E177" s="29" t="s">
        <v>125</v>
      </c>
      <c r="F177" s="30"/>
      <c r="G177" s="30">
        <v>1917.6</v>
      </c>
      <c r="H177" s="30">
        <v>2297.6999999999998</v>
      </c>
      <c r="I177" s="31">
        <v>2184.1999999999998</v>
      </c>
      <c r="J177" s="30">
        <v>2740</v>
      </c>
      <c r="K177" s="31">
        <v>2105.5</v>
      </c>
      <c r="L177" s="30">
        <v>2356</v>
      </c>
      <c r="M177" s="31">
        <v>2111.1999999999998</v>
      </c>
      <c r="N177" s="30">
        <v>2074.1999999999998</v>
      </c>
      <c r="O177" s="31">
        <v>1986.4</v>
      </c>
      <c r="P177" s="30">
        <v>2067.6</v>
      </c>
      <c r="Q177" s="31">
        <v>2764.6</v>
      </c>
      <c r="R177" s="30">
        <v>2890.5</v>
      </c>
      <c r="S177" s="31">
        <v>3122.4</v>
      </c>
      <c r="T177" s="30">
        <v>2964.8</v>
      </c>
      <c r="U177" s="31">
        <v>3292.6</v>
      </c>
      <c r="V177" s="30">
        <v>3521.1</v>
      </c>
      <c r="W177" s="31">
        <v>4001.7</v>
      </c>
      <c r="X177" s="30">
        <v>4538.3</v>
      </c>
      <c r="Y177" s="31">
        <v>5549.9</v>
      </c>
      <c r="Z177" s="30">
        <v>6003.2</v>
      </c>
      <c r="AA177" s="31">
        <v>5656.1</v>
      </c>
      <c r="AB177" s="30">
        <v>7421.8</v>
      </c>
      <c r="AC177" s="31">
        <v>7266</v>
      </c>
      <c r="AD177" s="30">
        <v>7388.4</v>
      </c>
      <c r="AE177" s="31">
        <v>7357.4</v>
      </c>
      <c r="AF177" s="30">
        <v>9978.4</v>
      </c>
      <c r="AG177" s="31">
        <v>11058.7</v>
      </c>
      <c r="AH177" s="30">
        <v>9855.7000000000007</v>
      </c>
      <c r="AI177" s="31">
        <v>10051.700000000001</v>
      </c>
      <c r="AJ177" s="30">
        <v>11754.9</v>
      </c>
      <c r="AK177" s="31">
        <v>11982</v>
      </c>
      <c r="AL177" s="30">
        <v>13966.8</v>
      </c>
      <c r="AM177" s="31">
        <v>15780.5</v>
      </c>
      <c r="AN177" s="30">
        <v>19266.5</v>
      </c>
      <c r="AO177" s="31">
        <v>21072.2</v>
      </c>
      <c r="AP177" s="30">
        <v>15064.3</v>
      </c>
      <c r="AQ177" s="31">
        <v>8016.3</v>
      </c>
      <c r="AR177" s="30">
        <v>9156.7000000000007</v>
      </c>
      <c r="AS177" s="31">
        <v>12193.7</v>
      </c>
      <c r="AT177" s="30">
        <v>13829</v>
      </c>
      <c r="AU177" s="31">
        <v>13465.7</v>
      </c>
      <c r="AV177" s="30">
        <v>16126.3</v>
      </c>
      <c r="AW177" s="31">
        <v>14681</v>
      </c>
      <c r="AX177" s="30">
        <v>15697.8</v>
      </c>
      <c r="AY177" s="31">
        <v>16425.900000000001</v>
      </c>
      <c r="AZ177" s="30">
        <v>25369.1</v>
      </c>
      <c r="BA177" s="31">
        <v>21901.4</v>
      </c>
      <c r="BB177" s="30">
        <v>20639.5</v>
      </c>
      <c r="BC177" s="31">
        <v>20667.3</v>
      </c>
      <c r="BD177" s="30">
        <v>23244.6</v>
      </c>
      <c r="BE177" s="31">
        <v>21201.3</v>
      </c>
      <c r="BF177" s="30">
        <v>21335.599999999999</v>
      </c>
      <c r="BG177" s="31">
        <v>20645.3</v>
      </c>
      <c r="BH177" s="30">
        <v>22026.3</v>
      </c>
      <c r="BI177" s="31">
        <v>20062.8</v>
      </c>
      <c r="BJ177" s="30">
        <v>21966</v>
      </c>
      <c r="BK177" s="31">
        <v>22957.3</v>
      </c>
      <c r="BL177" s="30">
        <v>19574.099999999999</v>
      </c>
      <c r="BM177" s="31">
        <v>19586.900000000001</v>
      </c>
      <c r="BN177" s="30">
        <v>17341.5</v>
      </c>
      <c r="BO177" s="31">
        <v>12049.4</v>
      </c>
      <c r="BP177" s="30">
        <v>12530.3</v>
      </c>
      <c r="BQ177" s="31">
        <v>11341.8</v>
      </c>
      <c r="BR177" s="30">
        <v>10034.299999999999</v>
      </c>
      <c r="BS177" s="31">
        <v>8283.7000000000007</v>
      </c>
      <c r="BT177" s="30">
        <v>8466.5</v>
      </c>
      <c r="BU177" s="31">
        <v>9470.6</v>
      </c>
      <c r="BV177" s="30">
        <v>10516.1</v>
      </c>
      <c r="BW177" s="31">
        <v>10873.9</v>
      </c>
      <c r="BX177" s="30">
        <v>12293.4</v>
      </c>
      <c r="BY177" s="31">
        <v>11470.6</v>
      </c>
      <c r="BZ177" s="30">
        <v>13865.4</v>
      </c>
      <c r="CA177" s="31">
        <v>13981.4</v>
      </c>
      <c r="CB177" s="30">
        <v>15061</v>
      </c>
      <c r="CC177" s="31">
        <v>15644.4</v>
      </c>
      <c r="CD177" s="30">
        <v>16424.400000000001</v>
      </c>
      <c r="CE177" s="31">
        <v>13352.8</v>
      </c>
      <c r="CF177" s="30">
        <v>15295.2</v>
      </c>
      <c r="CG177" s="31">
        <v>14348.2</v>
      </c>
      <c r="CH177" s="30">
        <v>14726.7</v>
      </c>
      <c r="CI177" s="31" t="e">
        <f>#N/A</f>
        <v>#N/A</v>
      </c>
      <c r="CJ177" s="30"/>
      <c r="CK177" s="31"/>
      <c r="CL177" s="30"/>
    </row>
    <row r="178" spans="1:90" s="32" customFormat="1" ht="15" customHeight="1" x14ac:dyDescent="0.3">
      <c r="A178" s="29" t="s">
        <v>20</v>
      </c>
      <c r="B178" s="30" t="s">
        <v>451</v>
      </c>
      <c r="C178" s="29" t="s">
        <v>124</v>
      </c>
      <c r="D178" s="30" t="s">
        <v>3</v>
      </c>
      <c r="E178" s="29" t="s">
        <v>127</v>
      </c>
      <c r="F178" s="30"/>
      <c r="G178" s="30">
        <v>887.6</v>
      </c>
      <c r="H178" s="30">
        <v>1308</v>
      </c>
      <c r="I178" s="31">
        <v>1313.5</v>
      </c>
      <c r="J178" s="30">
        <v>1543</v>
      </c>
      <c r="K178" s="31">
        <v>1421.1</v>
      </c>
      <c r="L178" s="30">
        <v>1776.5</v>
      </c>
      <c r="M178" s="31">
        <v>1535.1</v>
      </c>
      <c r="N178" s="30">
        <v>1630.3</v>
      </c>
      <c r="O178" s="31">
        <v>1419.8</v>
      </c>
      <c r="P178" s="30">
        <v>1678.6</v>
      </c>
      <c r="Q178" s="31">
        <v>1700.1</v>
      </c>
      <c r="R178" s="30">
        <v>1692</v>
      </c>
      <c r="S178" s="31">
        <v>1664.8</v>
      </c>
      <c r="T178" s="30">
        <v>2017.4</v>
      </c>
      <c r="U178" s="31">
        <v>2094.1999999999998</v>
      </c>
      <c r="V178" s="30">
        <v>2551</v>
      </c>
      <c r="W178" s="31">
        <v>2432.9</v>
      </c>
      <c r="X178" s="30">
        <v>3236.8</v>
      </c>
      <c r="Y178" s="31">
        <v>3446</v>
      </c>
      <c r="Z178" s="30">
        <v>3665.5</v>
      </c>
      <c r="AA178" s="31">
        <v>3353.8</v>
      </c>
      <c r="AB178" s="30">
        <v>4774.8</v>
      </c>
      <c r="AC178" s="31">
        <v>4569.3</v>
      </c>
      <c r="AD178" s="30">
        <v>4808.3999999999996</v>
      </c>
      <c r="AE178" s="31">
        <v>4042.5</v>
      </c>
      <c r="AF178" s="30">
        <v>5902</v>
      </c>
      <c r="AG178" s="31">
        <v>6568.2</v>
      </c>
      <c r="AH178" s="30">
        <v>7164.1</v>
      </c>
      <c r="AI178" s="31">
        <v>6471.5</v>
      </c>
      <c r="AJ178" s="30">
        <v>8323.5</v>
      </c>
      <c r="AK178" s="31">
        <v>8915.7000000000007</v>
      </c>
      <c r="AL178" s="30">
        <v>9045.7000000000007</v>
      </c>
      <c r="AM178" s="31">
        <v>7094.6</v>
      </c>
      <c r="AN178" s="30">
        <v>9998.6</v>
      </c>
      <c r="AO178" s="31">
        <v>10959.2</v>
      </c>
      <c r="AP178" s="30">
        <v>9836.6</v>
      </c>
      <c r="AQ178" s="31">
        <v>5985.6</v>
      </c>
      <c r="AR178" s="30">
        <v>7209.9</v>
      </c>
      <c r="AS178" s="31">
        <v>7335.8</v>
      </c>
      <c r="AT178" s="30">
        <v>7877.4</v>
      </c>
      <c r="AU178" s="31">
        <v>5369.5</v>
      </c>
      <c r="AV178" s="30">
        <v>7620.7</v>
      </c>
      <c r="AW178" s="31">
        <v>8644.7999999999993</v>
      </c>
      <c r="AX178" s="30">
        <v>9471.7000000000007</v>
      </c>
      <c r="AY178" s="31">
        <v>6490.8</v>
      </c>
      <c r="AZ178" s="30">
        <v>9689.9</v>
      </c>
      <c r="BA178" s="31">
        <v>9508.5</v>
      </c>
      <c r="BB178" s="30">
        <v>11216.6</v>
      </c>
      <c r="BC178" s="31">
        <v>9500</v>
      </c>
      <c r="BD178" s="30">
        <v>11249.7</v>
      </c>
      <c r="BE178" s="31">
        <v>12632</v>
      </c>
      <c r="BF178" s="30">
        <v>12976.7</v>
      </c>
      <c r="BG178" s="31">
        <v>9838.4</v>
      </c>
      <c r="BH178" s="30">
        <v>12782</v>
      </c>
      <c r="BI178" s="31">
        <v>12704</v>
      </c>
      <c r="BJ178" s="30">
        <v>13481.2</v>
      </c>
      <c r="BK178" s="31">
        <v>8413.2000000000007</v>
      </c>
      <c r="BL178" s="30">
        <v>10865.4</v>
      </c>
      <c r="BM178" s="31">
        <v>11110.3</v>
      </c>
      <c r="BN178" s="30">
        <v>10906.6</v>
      </c>
      <c r="BO178" s="31">
        <v>7267.9</v>
      </c>
      <c r="BP178" s="30">
        <v>8446.7000000000007</v>
      </c>
      <c r="BQ178" s="31">
        <v>7776.8</v>
      </c>
      <c r="BR178" s="30">
        <v>7076.3</v>
      </c>
      <c r="BS178" s="31">
        <v>5227.8999999999996</v>
      </c>
      <c r="BT178" s="30">
        <v>6157.8</v>
      </c>
      <c r="BU178" s="31">
        <v>6497.1</v>
      </c>
      <c r="BV178" s="30">
        <v>7493.9</v>
      </c>
      <c r="BW178" s="31">
        <v>6126.6</v>
      </c>
      <c r="BX178" s="30">
        <v>7682.2</v>
      </c>
      <c r="BY178" s="31">
        <v>7500.7</v>
      </c>
      <c r="BZ178" s="30">
        <v>8290.1</v>
      </c>
      <c r="CA178" s="31">
        <v>7459.4</v>
      </c>
      <c r="CB178" s="30">
        <v>8351.4</v>
      </c>
      <c r="CC178" s="31">
        <v>8801.5</v>
      </c>
      <c r="CD178" s="30">
        <v>9046.2000000000007</v>
      </c>
      <c r="CE178" s="31">
        <v>7102.6</v>
      </c>
      <c r="CF178" s="30">
        <v>10162.200000000001</v>
      </c>
      <c r="CG178" s="31">
        <v>11025.2</v>
      </c>
      <c r="CH178" s="30">
        <v>10066.700000000001</v>
      </c>
      <c r="CI178" s="31" t="e">
        <f>#N/A</f>
        <v>#N/A</v>
      </c>
      <c r="CJ178" s="30"/>
      <c r="CK178" s="31"/>
      <c r="CL178" s="30"/>
    </row>
    <row r="179" spans="1:90" s="32" customFormat="1" ht="15" customHeight="1" x14ac:dyDescent="0.3">
      <c r="A179" s="29" t="s">
        <v>20</v>
      </c>
      <c r="B179" s="30" t="s">
        <v>452</v>
      </c>
      <c r="C179" s="29" t="s">
        <v>453</v>
      </c>
      <c r="D179" s="30" t="s">
        <v>2</v>
      </c>
      <c r="E179" s="29" t="s">
        <v>207</v>
      </c>
      <c r="F179" s="30"/>
      <c r="G179" s="30" t="e">
        <f>#N/A</f>
        <v>#N/A</v>
      </c>
      <c r="H179" s="30" t="e">
        <f>#N/A</f>
        <v>#N/A</v>
      </c>
      <c r="I179" s="31" t="e">
        <f>#N/A</f>
        <v>#N/A</v>
      </c>
      <c r="J179" s="30" t="e">
        <f>#N/A</f>
        <v>#N/A</v>
      </c>
      <c r="K179" s="31">
        <v>58.733333333333299</v>
      </c>
      <c r="L179" s="30">
        <v>62.566666666666698</v>
      </c>
      <c r="M179" s="31">
        <v>67.066666666666706</v>
      </c>
      <c r="N179" s="30">
        <v>69.133333333333297</v>
      </c>
      <c r="O179" s="31">
        <v>68.533333333333303</v>
      </c>
      <c r="P179" s="30">
        <v>69.366666666666703</v>
      </c>
      <c r="Q179" s="31">
        <v>73.533333333333303</v>
      </c>
      <c r="R179" s="30">
        <v>77.5</v>
      </c>
      <c r="S179" s="31">
        <v>75.2</v>
      </c>
      <c r="T179" s="30">
        <v>77.566666666666706</v>
      </c>
      <c r="U179" s="31">
        <v>80.766666666666694</v>
      </c>
      <c r="V179" s="30">
        <v>86.433333333333294</v>
      </c>
      <c r="W179" s="31">
        <v>79.966666666666697</v>
      </c>
      <c r="X179" s="30">
        <v>85.966666666666697</v>
      </c>
      <c r="Y179" s="31">
        <v>92.8333333333333</v>
      </c>
      <c r="Z179" s="30">
        <v>97.9</v>
      </c>
      <c r="AA179" s="31">
        <v>88.3</v>
      </c>
      <c r="AB179" s="30">
        <v>95.233333333333306</v>
      </c>
      <c r="AC179" s="31">
        <v>105.3</v>
      </c>
      <c r="AD179" s="30">
        <v>111.166666666667</v>
      </c>
      <c r="AE179" s="31">
        <v>106.1</v>
      </c>
      <c r="AF179" s="30">
        <v>120.333333333333</v>
      </c>
      <c r="AG179" s="31">
        <v>139.36666666666699</v>
      </c>
      <c r="AH179" s="30">
        <v>142.433333333333</v>
      </c>
      <c r="AI179" s="31">
        <v>116.466666666667</v>
      </c>
      <c r="AJ179" s="30">
        <v>135.066666666667</v>
      </c>
      <c r="AK179" s="31">
        <v>152.80000000000001</v>
      </c>
      <c r="AL179" s="30">
        <v>155.066666666667</v>
      </c>
      <c r="AM179" s="31">
        <v>125.9</v>
      </c>
      <c r="AN179" s="30">
        <v>136.5</v>
      </c>
      <c r="AO179" s="31">
        <v>148.13333333333301</v>
      </c>
      <c r="AP179" s="30">
        <v>167.23333333333301</v>
      </c>
      <c r="AQ179" s="31">
        <v>124.066666666667</v>
      </c>
      <c r="AR179" s="30">
        <v>126.7</v>
      </c>
      <c r="AS179" s="31">
        <v>137.26666666666699</v>
      </c>
      <c r="AT179" s="30">
        <v>167.666666666667</v>
      </c>
      <c r="AU179" s="31">
        <v>137.46666666666701</v>
      </c>
      <c r="AV179" s="30">
        <v>146.80000000000001</v>
      </c>
      <c r="AW179" s="31">
        <v>155.36666666666699</v>
      </c>
      <c r="AX179" s="30">
        <v>185.5</v>
      </c>
      <c r="AY179" s="31">
        <v>153.96666666666701</v>
      </c>
      <c r="AZ179" s="30">
        <v>164.63333333333301</v>
      </c>
      <c r="BA179" s="31">
        <v>177.666666666667</v>
      </c>
      <c r="BB179" s="30">
        <v>212.066666666667</v>
      </c>
      <c r="BC179" s="31">
        <v>173.4</v>
      </c>
      <c r="BD179" s="30">
        <v>186.9</v>
      </c>
      <c r="BE179" s="31">
        <v>201.666666666667</v>
      </c>
      <c r="BF179" s="30">
        <v>239.166666666667</v>
      </c>
      <c r="BG179" s="31">
        <v>194.73333333333301</v>
      </c>
      <c r="BH179" s="30">
        <v>209.36666666666699</v>
      </c>
      <c r="BI179" s="31">
        <v>228.933333333333</v>
      </c>
      <c r="BJ179" s="30">
        <v>270.5</v>
      </c>
      <c r="BK179" s="31">
        <v>209.1</v>
      </c>
      <c r="BL179" s="30">
        <v>238.066666666667</v>
      </c>
      <c r="BM179" s="31">
        <v>259.26666666666699</v>
      </c>
      <c r="BN179" s="30">
        <v>302.3</v>
      </c>
      <c r="BO179" s="31">
        <v>216.46666666666701</v>
      </c>
      <c r="BP179" s="30">
        <v>243.7</v>
      </c>
      <c r="BQ179" s="31">
        <v>263.83333333333297</v>
      </c>
      <c r="BR179" s="30">
        <v>278.16666666666703</v>
      </c>
      <c r="BS179" s="31">
        <v>209.63333333333301</v>
      </c>
      <c r="BT179" s="30">
        <v>245.433333333333</v>
      </c>
      <c r="BU179" s="31">
        <v>267.39999999999998</v>
      </c>
      <c r="BV179" s="30">
        <v>289.66666666666703</v>
      </c>
      <c r="BW179" s="31">
        <v>221.2</v>
      </c>
      <c r="BX179" s="30">
        <v>261.13333333333298</v>
      </c>
      <c r="BY179" s="31">
        <v>286.76666666666699</v>
      </c>
      <c r="BZ179" s="30">
        <v>307.53333333333302</v>
      </c>
      <c r="CA179" s="31">
        <v>231.5</v>
      </c>
      <c r="CB179" s="30">
        <v>277.46666666666698</v>
      </c>
      <c r="CC179" s="31">
        <v>313.96666666666698</v>
      </c>
      <c r="CD179" s="30">
        <v>324.3</v>
      </c>
      <c r="CE179" s="31">
        <v>242.96666666666701</v>
      </c>
      <c r="CF179" s="30">
        <v>294.26666666666699</v>
      </c>
      <c r="CG179" s="31">
        <v>331.5</v>
      </c>
      <c r="CH179" s="30">
        <v>345.66666666666703</v>
      </c>
      <c r="CI179" s="31" t="e">
        <f>#N/A</f>
        <v>#N/A</v>
      </c>
      <c r="CJ179" s="30"/>
      <c r="CK179" s="31"/>
      <c r="CL179" s="30"/>
    </row>
    <row r="180" spans="1:90" s="32" customFormat="1" ht="15" customHeight="1" x14ac:dyDescent="0.3">
      <c r="A180" s="29" t="s">
        <v>20</v>
      </c>
      <c r="B180" s="30" t="s">
        <v>459</v>
      </c>
      <c r="C180" s="29" t="s">
        <v>132</v>
      </c>
      <c r="D180" s="30" t="s">
        <v>7</v>
      </c>
      <c r="E180" s="29" t="s">
        <v>133</v>
      </c>
      <c r="F180" s="30"/>
      <c r="G180" s="30">
        <v>140.01333333333301</v>
      </c>
      <c r="H180" s="30">
        <v>142.32333333333301</v>
      </c>
      <c r="I180" s="31">
        <v>142.69333333333299</v>
      </c>
      <c r="J180" s="30">
        <v>143.50333333333299</v>
      </c>
      <c r="K180" s="31">
        <v>145.24666666666701</v>
      </c>
      <c r="L180" s="30">
        <v>145.95666666666699</v>
      </c>
      <c r="M180" s="31">
        <v>147.09</v>
      </c>
      <c r="N180" s="30">
        <v>148.65</v>
      </c>
      <c r="O180" s="31">
        <v>151.67333333333301</v>
      </c>
      <c r="P180" s="30">
        <v>152.84666666666701</v>
      </c>
      <c r="Q180" s="31">
        <v>154.00333333333299</v>
      </c>
      <c r="R180" s="30">
        <v>154.59333333333299</v>
      </c>
      <c r="S180" s="31">
        <v>153.68666666666701</v>
      </c>
      <c r="T180" s="30">
        <v>150.726666666667</v>
      </c>
      <c r="U180" s="31">
        <v>147.19999999999999</v>
      </c>
      <c r="V180" s="30">
        <v>146.69</v>
      </c>
      <c r="W180" s="31">
        <v>139.79666666666699</v>
      </c>
      <c r="X180" s="30">
        <v>137.23333333333301</v>
      </c>
      <c r="Y180" s="31">
        <v>135.713333333333</v>
      </c>
      <c r="Z180" s="30">
        <v>131.39666666666699</v>
      </c>
      <c r="AA180" s="31">
        <v>130.256666666667</v>
      </c>
      <c r="AB180" s="30">
        <v>132.16333333333299</v>
      </c>
      <c r="AC180" s="31">
        <v>135.16333333333299</v>
      </c>
      <c r="AD180" s="30">
        <v>133.92666666666699</v>
      </c>
      <c r="AE180" s="31">
        <v>131.09666666666701</v>
      </c>
      <c r="AF180" s="30">
        <v>123.106666666667</v>
      </c>
      <c r="AG180" s="31">
        <v>122.32</v>
      </c>
      <c r="AH180" s="30">
        <v>127.836666666667</v>
      </c>
      <c r="AI180" s="31">
        <v>124.853333333333</v>
      </c>
      <c r="AJ180" s="30">
        <v>121.46</v>
      </c>
      <c r="AK180" s="31">
        <v>123.133333333333</v>
      </c>
      <c r="AL180" s="30">
        <v>120.77</v>
      </c>
      <c r="AM180" s="31">
        <v>120.45333333333301</v>
      </c>
      <c r="AN180" s="30">
        <v>120.586666666667</v>
      </c>
      <c r="AO180" s="31">
        <v>119.993333333333</v>
      </c>
      <c r="AP180" s="30">
        <v>120.163333333333</v>
      </c>
      <c r="AQ180" s="31">
        <v>138.96666666666701</v>
      </c>
      <c r="AR180" s="30">
        <v>150.463333333333</v>
      </c>
      <c r="AS180" s="31">
        <v>150.756666666667</v>
      </c>
      <c r="AT180" s="30">
        <v>149.80000000000001</v>
      </c>
      <c r="AU180" s="31">
        <v>147.69999999999999</v>
      </c>
      <c r="AV180" s="30">
        <v>146.81333333333299</v>
      </c>
      <c r="AW180" s="31">
        <v>147.41</v>
      </c>
      <c r="AX180" s="30">
        <v>147.49666666666701</v>
      </c>
      <c r="AY180" s="31">
        <v>146.41999999999999</v>
      </c>
      <c r="AZ180" s="30">
        <v>145.59333333333299</v>
      </c>
      <c r="BA180" s="31">
        <v>146.55666666666701</v>
      </c>
      <c r="BB180" s="30">
        <v>147.91333333333299</v>
      </c>
      <c r="BC180" s="31">
        <v>148.143333333333</v>
      </c>
      <c r="BD180" s="30">
        <v>148.18</v>
      </c>
      <c r="BE180" s="31">
        <v>149.683333333333</v>
      </c>
      <c r="BF180" s="30">
        <v>150.44333333333299</v>
      </c>
      <c r="BG180" s="31">
        <v>150.65666666666701</v>
      </c>
      <c r="BH180" s="30">
        <v>151.13</v>
      </c>
      <c r="BI180" s="31">
        <v>152.916666666667</v>
      </c>
      <c r="BJ180" s="30">
        <v>153.81333333333299</v>
      </c>
      <c r="BK180" s="31">
        <v>170.21</v>
      </c>
      <c r="BL180" s="30">
        <v>182.65666666666701</v>
      </c>
      <c r="BM180" s="31">
        <v>182.51666666666699</v>
      </c>
      <c r="BN180" s="30">
        <v>181.38333333333301</v>
      </c>
      <c r="BO180" s="31">
        <v>184.643333333333</v>
      </c>
      <c r="BP180" s="30">
        <v>185.856666666667</v>
      </c>
      <c r="BQ180" s="31">
        <v>216.196666666667</v>
      </c>
      <c r="BR180" s="30">
        <v>300.21666666666698</v>
      </c>
      <c r="BS180" s="31">
        <v>356.61666666666702</v>
      </c>
      <c r="BT180" s="30">
        <v>335.48333333333301</v>
      </c>
      <c r="BU180" s="31">
        <v>341.5</v>
      </c>
      <c r="BV180" s="30">
        <v>334.93</v>
      </c>
      <c r="BW180" s="31">
        <v>322.46333333333303</v>
      </c>
      <c r="BX180" s="30">
        <v>314.72333333333302</v>
      </c>
      <c r="BY180" s="31">
        <v>332.40666666666698</v>
      </c>
      <c r="BZ180" s="30">
        <v>334.41</v>
      </c>
      <c r="CA180" s="31">
        <v>323.22333333333302</v>
      </c>
      <c r="CB180" s="30">
        <v>329.75333333333299</v>
      </c>
      <c r="CC180" s="31">
        <v>356.02</v>
      </c>
      <c r="CD180" s="30">
        <v>369.82666666666699</v>
      </c>
      <c r="CE180" s="31">
        <v>377.73333333333301</v>
      </c>
      <c r="CF180" s="30">
        <v>380.553333333333</v>
      </c>
      <c r="CG180" s="31">
        <v>385.77333333333303</v>
      </c>
      <c r="CH180" s="30">
        <v>386.93</v>
      </c>
      <c r="CI180" s="31">
        <v>389.56333333333299</v>
      </c>
      <c r="CJ180" s="30" t="e">
        <f>#N/A</f>
        <v>#N/A</v>
      </c>
      <c r="CK180" s="31"/>
      <c r="CL180" s="30"/>
    </row>
    <row r="181" spans="1:90" s="32" customFormat="1" ht="15" customHeight="1" x14ac:dyDescent="0.3">
      <c r="A181" s="29" t="s">
        <v>42</v>
      </c>
      <c r="B181" s="30" t="s">
        <v>1064</v>
      </c>
      <c r="C181" s="29" t="s">
        <v>124</v>
      </c>
      <c r="D181" s="30" t="s">
        <v>3</v>
      </c>
      <c r="E181" s="29" t="s">
        <v>125</v>
      </c>
      <c r="F181" s="30"/>
      <c r="G181" s="30">
        <v>0.16</v>
      </c>
      <c r="H181" s="30">
        <v>0.15</v>
      </c>
      <c r="I181" s="31">
        <v>0.13</v>
      </c>
      <c r="J181" s="30">
        <v>0.39</v>
      </c>
      <c r="K181" s="31">
        <v>0.23</v>
      </c>
      <c r="L181" s="30">
        <v>0.14000000000000001</v>
      </c>
      <c r="M181" s="31">
        <v>0.17</v>
      </c>
      <c r="N181" s="30">
        <v>0.17</v>
      </c>
      <c r="O181" s="31">
        <v>0.15</v>
      </c>
      <c r="P181" s="30">
        <v>0.11</v>
      </c>
      <c r="Q181" s="31">
        <v>0.27</v>
      </c>
      <c r="R181" s="30">
        <v>0.19</v>
      </c>
      <c r="S181" s="31">
        <v>0.46</v>
      </c>
      <c r="T181" s="30">
        <v>0.26</v>
      </c>
      <c r="U181" s="31">
        <v>0.44</v>
      </c>
      <c r="V181" s="30">
        <v>1.85</v>
      </c>
      <c r="W181" s="31">
        <v>8.61</v>
      </c>
      <c r="X181" s="30">
        <v>0.09</v>
      </c>
      <c r="Y181" s="31">
        <v>0.19</v>
      </c>
      <c r="Z181" s="30">
        <v>0.22</v>
      </c>
      <c r="AA181" s="31">
        <v>0.44</v>
      </c>
      <c r="AB181" s="30">
        <v>0.4</v>
      </c>
      <c r="AC181" s="31">
        <v>0.81</v>
      </c>
      <c r="AD181" s="30">
        <v>0.72</v>
      </c>
      <c r="AE181" s="31">
        <v>0.75</v>
      </c>
      <c r="AF181" s="30">
        <v>1.25</v>
      </c>
      <c r="AG181" s="31">
        <v>1.93</v>
      </c>
      <c r="AH181" s="30">
        <v>4.57</v>
      </c>
      <c r="AI181" s="31">
        <v>2.33</v>
      </c>
      <c r="AJ181" s="30">
        <v>1.44</v>
      </c>
      <c r="AK181" s="31">
        <v>2.31</v>
      </c>
      <c r="AL181" s="30">
        <v>1.92</v>
      </c>
      <c r="AM181" s="31">
        <v>2.19</v>
      </c>
      <c r="AN181" s="30">
        <v>1.5</v>
      </c>
      <c r="AO181" s="31">
        <v>0.72</v>
      </c>
      <c r="AP181" s="30">
        <v>1.45</v>
      </c>
      <c r="AQ181" s="31">
        <v>1.43</v>
      </c>
      <c r="AR181" s="30">
        <v>1.26</v>
      </c>
      <c r="AS181" s="31">
        <v>1.22</v>
      </c>
      <c r="AT181" s="30">
        <v>1.02</v>
      </c>
      <c r="AU181" s="31">
        <v>0.19</v>
      </c>
      <c r="AV181" s="30">
        <v>0.53</v>
      </c>
      <c r="AW181" s="31">
        <v>0.69</v>
      </c>
      <c r="AX181" s="30">
        <v>1.02</v>
      </c>
      <c r="AY181" s="31">
        <v>0.79</v>
      </c>
      <c r="AZ181" s="30">
        <v>0.75</v>
      </c>
      <c r="BA181" s="31">
        <v>1.58</v>
      </c>
      <c r="BB181" s="30">
        <v>0.52</v>
      </c>
      <c r="BC181" s="31">
        <v>0.42</v>
      </c>
      <c r="BD181" s="30">
        <v>0.3</v>
      </c>
      <c r="BE181" s="31">
        <v>0.56999999999999995</v>
      </c>
      <c r="BF181" s="30">
        <v>3.32</v>
      </c>
      <c r="BG181" s="31">
        <v>1.74</v>
      </c>
      <c r="BH181" s="30">
        <v>1.74</v>
      </c>
      <c r="BI181" s="31">
        <v>1.53</v>
      </c>
      <c r="BJ181" s="30">
        <v>1.39</v>
      </c>
      <c r="BK181" s="31">
        <v>2.1</v>
      </c>
      <c r="BL181" s="30">
        <v>1.05</v>
      </c>
      <c r="BM181" s="31">
        <v>2.16</v>
      </c>
      <c r="BN181" s="30">
        <v>3.82</v>
      </c>
      <c r="BO181" s="31">
        <v>3.99</v>
      </c>
      <c r="BP181" s="30">
        <v>1.55</v>
      </c>
      <c r="BQ181" s="31">
        <v>1.5</v>
      </c>
      <c r="BR181" s="30">
        <v>2.86</v>
      </c>
      <c r="BS181" s="31">
        <v>0.96</v>
      </c>
      <c r="BT181" s="30">
        <v>1.24</v>
      </c>
      <c r="BU181" s="31">
        <v>3.24</v>
      </c>
      <c r="BV181" s="30">
        <v>4.68</v>
      </c>
      <c r="BW181" s="31">
        <v>10.29</v>
      </c>
      <c r="BX181" s="30">
        <v>3.51</v>
      </c>
      <c r="BY181" s="31">
        <v>7.15</v>
      </c>
      <c r="BZ181" s="30">
        <v>6.23</v>
      </c>
      <c r="CA181" s="31">
        <v>6.5</v>
      </c>
      <c r="CB181" s="30">
        <v>5.05</v>
      </c>
      <c r="CC181" s="31">
        <v>9.49</v>
      </c>
      <c r="CD181" s="30">
        <v>3.64</v>
      </c>
      <c r="CE181" s="31">
        <v>7.55</v>
      </c>
      <c r="CF181" s="30">
        <v>4.37</v>
      </c>
      <c r="CG181" s="31">
        <v>8.82</v>
      </c>
      <c r="CH181" s="30">
        <v>24.38</v>
      </c>
      <c r="CI181" s="31" t="e">
        <f>#N/A</f>
        <v>#N/A</v>
      </c>
      <c r="CJ181" s="30" t="e">
        <f>#N/A</f>
        <v>#N/A</v>
      </c>
      <c r="CK181" s="31"/>
      <c r="CL181" s="30"/>
    </row>
    <row r="182" spans="1:90" s="32" customFormat="1" ht="15" customHeight="1" x14ac:dyDescent="0.3">
      <c r="A182" s="29" t="s">
        <v>42</v>
      </c>
      <c r="B182" s="30" t="s">
        <v>1065</v>
      </c>
      <c r="C182" s="29" t="s">
        <v>124</v>
      </c>
      <c r="D182" s="30" t="s">
        <v>3</v>
      </c>
      <c r="E182" s="29" t="s">
        <v>127</v>
      </c>
      <c r="F182" s="30"/>
      <c r="G182" s="30">
        <v>7.73</v>
      </c>
      <c r="H182" s="30">
        <v>8.26</v>
      </c>
      <c r="I182" s="31">
        <v>11.74</v>
      </c>
      <c r="J182" s="30">
        <v>8.66</v>
      </c>
      <c r="K182" s="31">
        <v>9.8699999999999992</v>
      </c>
      <c r="L182" s="30">
        <v>8.32</v>
      </c>
      <c r="M182" s="31">
        <v>6.94</v>
      </c>
      <c r="N182" s="30">
        <v>9.74</v>
      </c>
      <c r="O182" s="31">
        <v>10.050000000000001</v>
      </c>
      <c r="P182" s="30">
        <v>32.49</v>
      </c>
      <c r="Q182" s="31">
        <v>11.95</v>
      </c>
      <c r="R182" s="30">
        <v>13.18</v>
      </c>
      <c r="S182" s="31">
        <v>8.7200000000000006</v>
      </c>
      <c r="T182" s="30">
        <v>10.92</v>
      </c>
      <c r="U182" s="31">
        <v>8.51</v>
      </c>
      <c r="V182" s="30">
        <v>11.5</v>
      </c>
      <c r="W182" s="31">
        <v>8.36</v>
      </c>
      <c r="X182" s="30">
        <v>13.93</v>
      </c>
      <c r="Y182" s="31">
        <v>7.65</v>
      </c>
      <c r="Z182" s="30">
        <v>12.43</v>
      </c>
      <c r="AA182" s="31">
        <v>12.38</v>
      </c>
      <c r="AB182" s="30">
        <v>16.5</v>
      </c>
      <c r="AC182" s="31">
        <v>10.56</v>
      </c>
      <c r="AD182" s="30">
        <v>14.85</v>
      </c>
      <c r="AE182" s="31">
        <v>9.36</v>
      </c>
      <c r="AF182" s="30">
        <v>12.76</v>
      </c>
      <c r="AG182" s="31">
        <v>9.76</v>
      </c>
      <c r="AH182" s="30">
        <v>9.9499999999999993</v>
      </c>
      <c r="AI182" s="31">
        <v>13.07</v>
      </c>
      <c r="AJ182" s="30">
        <v>13.7</v>
      </c>
      <c r="AK182" s="31">
        <v>16.16</v>
      </c>
      <c r="AL182" s="30">
        <v>14.7</v>
      </c>
      <c r="AM182" s="31">
        <v>8.67</v>
      </c>
      <c r="AN182" s="30">
        <v>13.61</v>
      </c>
      <c r="AO182" s="31">
        <v>15.85</v>
      </c>
      <c r="AP182" s="30">
        <v>7.96</v>
      </c>
      <c r="AQ182" s="31">
        <v>11.29</v>
      </c>
      <c r="AR182" s="30">
        <v>9.5399999999999991</v>
      </c>
      <c r="AS182" s="31">
        <v>12.05</v>
      </c>
      <c r="AT182" s="30">
        <v>12.11</v>
      </c>
      <c r="AU182" s="31">
        <v>22.02</v>
      </c>
      <c r="AV182" s="30">
        <v>18.739999999999998</v>
      </c>
      <c r="AW182" s="31">
        <v>12.49</v>
      </c>
      <c r="AX182" s="30">
        <v>14.2</v>
      </c>
      <c r="AY182" s="31">
        <v>28.41</v>
      </c>
      <c r="AZ182" s="30">
        <v>16.260000000000002</v>
      </c>
      <c r="BA182" s="31">
        <v>17.87</v>
      </c>
      <c r="BB182" s="30">
        <v>20.54</v>
      </c>
      <c r="BC182" s="31">
        <v>22.33</v>
      </c>
      <c r="BD182" s="30">
        <v>32.1</v>
      </c>
      <c r="BE182" s="31">
        <v>26.68</v>
      </c>
      <c r="BF182" s="30">
        <v>29.03</v>
      </c>
      <c r="BG182" s="31">
        <v>25.17</v>
      </c>
      <c r="BH182" s="30">
        <v>23.77</v>
      </c>
      <c r="BI182" s="31">
        <v>26.2</v>
      </c>
      <c r="BJ182" s="30">
        <v>23.67</v>
      </c>
      <c r="BK182" s="31">
        <v>23.66</v>
      </c>
      <c r="BL182" s="30">
        <v>34.15</v>
      </c>
      <c r="BM182" s="31">
        <v>30.06</v>
      </c>
      <c r="BN182" s="30">
        <v>32.409999999999997</v>
      </c>
      <c r="BO182" s="31">
        <v>34.1</v>
      </c>
      <c r="BP182" s="30">
        <v>23.42</v>
      </c>
      <c r="BQ182" s="31">
        <v>29.32</v>
      </c>
      <c r="BR182" s="30">
        <v>27.08</v>
      </c>
      <c r="BS182" s="31">
        <v>28.83</v>
      </c>
      <c r="BT182" s="30">
        <v>32.57</v>
      </c>
      <c r="BU182" s="31">
        <v>24.1</v>
      </c>
      <c r="BV182" s="30">
        <v>34.950000000000003</v>
      </c>
      <c r="BW182" s="31">
        <v>26.14</v>
      </c>
      <c r="BX182" s="30">
        <v>35.01</v>
      </c>
      <c r="BY182" s="31">
        <v>30.87</v>
      </c>
      <c r="BZ182" s="30">
        <v>29.38</v>
      </c>
      <c r="CA182" s="31">
        <v>25.26</v>
      </c>
      <c r="CB182" s="30">
        <v>26.54</v>
      </c>
      <c r="CC182" s="31">
        <v>24.3</v>
      </c>
      <c r="CD182" s="30">
        <v>21.02</v>
      </c>
      <c r="CE182" s="31">
        <v>22.84</v>
      </c>
      <c r="CF182" s="30">
        <v>21.64</v>
      </c>
      <c r="CG182" s="31">
        <v>37.79</v>
      </c>
      <c r="CH182" s="30">
        <v>101.18</v>
      </c>
      <c r="CI182" s="31" t="e">
        <f>#N/A</f>
        <v>#N/A</v>
      </c>
      <c r="CJ182" s="30" t="e">
        <f>#N/A</f>
        <v>#N/A</v>
      </c>
      <c r="CK182" s="31"/>
      <c r="CL182" s="30"/>
    </row>
    <row r="183" spans="1:90" s="32" customFormat="1" ht="15" customHeight="1" x14ac:dyDescent="0.3">
      <c r="A183" s="29" t="s">
        <v>42</v>
      </c>
      <c r="B183" s="30" t="s">
        <v>469</v>
      </c>
      <c r="C183" s="29" t="s">
        <v>132</v>
      </c>
      <c r="D183" s="30" t="s">
        <v>7</v>
      </c>
      <c r="E183" s="29" t="s">
        <v>133</v>
      </c>
      <c r="F183" s="30"/>
      <c r="G183" s="30">
        <v>1.5834999999999999</v>
      </c>
      <c r="H183" s="30">
        <v>1.6953499999999999</v>
      </c>
      <c r="I183" s="31">
        <v>1.74166</v>
      </c>
      <c r="J183" s="30">
        <v>1.87879666666667</v>
      </c>
      <c r="K183" s="31">
        <v>1.8833500000000001</v>
      </c>
      <c r="L183" s="30">
        <v>1.9498</v>
      </c>
      <c r="M183" s="31">
        <v>1.9470366666666701</v>
      </c>
      <c r="N183" s="30">
        <v>1.9535833333333299</v>
      </c>
      <c r="O183" s="31">
        <v>1.9301366666666699</v>
      </c>
      <c r="P183" s="30">
        <v>1.81419333333333</v>
      </c>
      <c r="Q183" s="31">
        <v>1.8255666666666699</v>
      </c>
      <c r="R183" s="30">
        <v>1.7923533333333299</v>
      </c>
      <c r="S183" s="31">
        <v>1.6870766666666701</v>
      </c>
      <c r="T183" s="30">
        <v>1.56338666666667</v>
      </c>
      <c r="U183" s="31">
        <v>1.51956</v>
      </c>
      <c r="V183" s="30">
        <v>1.39763333333333</v>
      </c>
      <c r="W183" s="31">
        <v>1.30667666666667</v>
      </c>
      <c r="X183" s="30">
        <v>1.3996500000000001</v>
      </c>
      <c r="Y183" s="31">
        <v>1.4101233333333301</v>
      </c>
      <c r="Z183" s="30">
        <v>1.32256</v>
      </c>
      <c r="AA183" s="31">
        <v>1.2870366666666699</v>
      </c>
      <c r="AB183" s="30">
        <v>1.3012600000000001</v>
      </c>
      <c r="AC183" s="31">
        <v>1.31646</v>
      </c>
      <c r="AD183" s="30">
        <v>1.33313666666667</v>
      </c>
      <c r="AE183" s="31">
        <v>1.35245666666667</v>
      </c>
      <c r="AF183" s="30">
        <v>1.3403400000000001</v>
      </c>
      <c r="AG183" s="31">
        <v>1.32104666666667</v>
      </c>
      <c r="AH183" s="30">
        <v>1.2980499999999999</v>
      </c>
      <c r="AI183" s="31">
        <v>1.27226666666667</v>
      </c>
      <c r="AJ183" s="30">
        <v>1.20373666666667</v>
      </c>
      <c r="AK183" s="31">
        <v>1.18048333333333</v>
      </c>
      <c r="AL183" s="30">
        <v>1.1238033333333299</v>
      </c>
      <c r="AM183" s="31">
        <v>1.10351333333333</v>
      </c>
      <c r="AN183" s="30">
        <v>1.0600166666666699</v>
      </c>
      <c r="AO183" s="31">
        <v>1.1183799999999999</v>
      </c>
      <c r="AP183" s="30">
        <v>1.4868033333333299</v>
      </c>
      <c r="AQ183" s="31">
        <v>1.5069233333333301</v>
      </c>
      <c r="AR183" s="30">
        <v>1.3206800000000001</v>
      </c>
      <c r="AS183" s="31">
        <v>1.2015</v>
      </c>
      <c r="AT183" s="30">
        <v>1.09965333333333</v>
      </c>
      <c r="AU183" s="31">
        <v>1.10646333333333</v>
      </c>
      <c r="AV183" s="30">
        <v>1.13374</v>
      </c>
      <c r="AW183" s="31">
        <v>1.1078333333333299</v>
      </c>
      <c r="AX183" s="30">
        <v>1.0125999999999999</v>
      </c>
      <c r="AY183" s="31">
        <v>0.99546666666666705</v>
      </c>
      <c r="AZ183" s="30">
        <v>0.94115333333333295</v>
      </c>
      <c r="BA183" s="31">
        <v>0.95249666666666699</v>
      </c>
      <c r="BB183" s="30">
        <v>0.98873666666666704</v>
      </c>
      <c r="BC183" s="31">
        <v>0.94798333333333296</v>
      </c>
      <c r="BD183" s="30">
        <v>0.98982999999999999</v>
      </c>
      <c r="BE183" s="31">
        <v>0.96294999999999997</v>
      </c>
      <c r="BF183" s="30">
        <v>0.96243666666666705</v>
      </c>
      <c r="BG183" s="31">
        <v>0.96321000000000001</v>
      </c>
      <c r="BH183" s="30">
        <v>1.0103266666666699</v>
      </c>
      <c r="BI183" s="31">
        <v>1.0913333333333299</v>
      </c>
      <c r="BJ183" s="30">
        <v>1.0785</v>
      </c>
      <c r="BK183" s="31">
        <v>1.11537666666667</v>
      </c>
      <c r="BL183" s="30">
        <v>1.07185333333333</v>
      </c>
      <c r="BM183" s="31">
        <v>1.0810500000000001</v>
      </c>
      <c r="BN183" s="30">
        <v>1.16917</v>
      </c>
      <c r="BO183" s="31">
        <v>1.27257666666667</v>
      </c>
      <c r="BP183" s="30">
        <v>1.2849266666666701</v>
      </c>
      <c r="BQ183" s="31">
        <v>1.3783033333333301</v>
      </c>
      <c r="BR183" s="30">
        <v>1.38855333333333</v>
      </c>
      <c r="BS183" s="31">
        <v>1.38726666666667</v>
      </c>
      <c r="BT183" s="30">
        <v>1.3409533333333301</v>
      </c>
      <c r="BU183" s="31">
        <v>1.31897666666667</v>
      </c>
      <c r="BV183" s="30">
        <v>1.3336633333333301</v>
      </c>
      <c r="BW183" s="31">
        <v>1.3196000000000001</v>
      </c>
      <c r="BX183" s="30">
        <v>1.3315566666666701</v>
      </c>
      <c r="BY183" s="31">
        <v>1.2668333333333299</v>
      </c>
      <c r="BZ183" s="30">
        <v>1.30104333333333</v>
      </c>
      <c r="CA183" s="31">
        <v>1.2719100000000001</v>
      </c>
      <c r="CB183" s="30">
        <v>1.3206933333333299</v>
      </c>
      <c r="CC183" s="31">
        <v>1.3678900000000001</v>
      </c>
      <c r="CD183" s="30">
        <v>1.3931500000000001</v>
      </c>
      <c r="CE183" s="31">
        <v>1.4039366666666699</v>
      </c>
      <c r="CF183" s="30">
        <v>1.4278566666666701</v>
      </c>
      <c r="CG183" s="31">
        <v>1.4589300000000001</v>
      </c>
      <c r="CH183" s="30">
        <v>1.4633</v>
      </c>
      <c r="CI183" s="31" t="e">
        <f>#N/A</f>
        <v>#N/A</v>
      </c>
      <c r="CJ183" s="30" t="e">
        <f>#N/A</f>
        <v>#N/A</v>
      </c>
      <c r="CK183" s="31"/>
      <c r="CL183" s="30"/>
    </row>
    <row r="184" spans="1:90" s="32" customFormat="1" ht="15" customHeight="1" x14ac:dyDescent="0.3">
      <c r="A184" s="29" t="s">
        <v>22</v>
      </c>
      <c r="B184" s="30" t="s">
        <v>483</v>
      </c>
      <c r="C184" s="29" t="s">
        <v>484</v>
      </c>
      <c r="D184" s="30" t="s">
        <v>2</v>
      </c>
      <c r="E184" s="29" t="s">
        <v>153</v>
      </c>
      <c r="F184" s="30"/>
      <c r="G184" s="30" t="e">
        <f>#N/A</f>
        <v>#N/A</v>
      </c>
      <c r="H184" s="30" t="e">
        <f>#N/A</f>
        <v>#N/A</v>
      </c>
      <c r="I184" s="31" t="e">
        <f>#N/A</f>
        <v>#N/A</v>
      </c>
      <c r="J184" s="30" t="e">
        <f>#N/A</f>
        <v>#N/A</v>
      </c>
      <c r="K184" s="31" t="e">
        <f>#N/A</f>
        <v>#N/A</v>
      </c>
      <c r="L184" s="30" t="e">
        <f>#N/A</f>
        <v>#N/A</v>
      </c>
      <c r="M184" s="31" t="e">
        <f>#N/A</f>
        <v>#N/A</v>
      </c>
      <c r="N184" s="30" t="e">
        <f>#N/A</f>
        <v>#N/A</v>
      </c>
      <c r="O184" s="31" t="e">
        <f>#N/A</f>
        <v>#N/A</v>
      </c>
      <c r="P184" s="30" t="e">
        <f>#N/A</f>
        <v>#N/A</v>
      </c>
      <c r="Q184" s="31" t="e">
        <f>#N/A</f>
        <v>#N/A</v>
      </c>
      <c r="R184" s="30" t="e">
        <f>#N/A</f>
        <v>#N/A</v>
      </c>
      <c r="S184" s="31" t="e">
        <f>#N/A</f>
        <v>#N/A</v>
      </c>
      <c r="T184" s="30" t="e">
        <f>#N/A</f>
        <v>#N/A</v>
      </c>
      <c r="U184" s="31" t="e">
        <f>#N/A</f>
        <v>#N/A</v>
      </c>
      <c r="V184" s="30" t="e">
        <f>#N/A</f>
        <v>#N/A</v>
      </c>
      <c r="W184" s="31" t="e">
        <f>#N/A</f>
        <v>#N/A</v>
      </c>
      <c r="X184" s="30" t="e">
        <f>#N/A</f>
        <v>#N/A</v>
      </c>
      <c r="Y184" s="31" t="e">
        <f>#N/A</f>
        <v>#N/A</v>
      </c>
      <c r="Z184" s="30" t="e">
        <f>#N/A</f>
        <v>#N/A</v>
      </c>
      <c r="AA184" s="31" t="e">
        <f>#N/A</f>
        <v>#N/A</v>
      </c>
      <c r="AB184" s="30" t="e">
        <f>#N/A</f>
        <v>#N/A</v>
      </c>
      <c r="AC184" s="31" t="e">
        <f>#N/A</f>
        <v>#N/A</v>
      </c>
      <c r="AD184" s="30" t="e">
        <f>#N/A</f>
        <v>#N/A</v>
      </c>
      <c r="AE184" s="31" t="e">
        <f>#N/A</f>
        <v>#N/A</v>
      </c>
      <c r="AF184" s="30" t="e">
        <f>#N/A</f>
        <v>#N/A</v>
      </c>
      <c r="AG184" s="31" t="e">
        <f>#N/A</f>
        <v>#N/A</v>
      </c>
      <c r="AH184" s="30" t="e">
        <f>#N/A</f>
        <v>#N/A</v>
      </c>
      <c r="AI184" s="31" t="e">
        <f>#N/A</f>
        <v>#N/A</v>
      </c>
      <c r="AJ184" s="30" t="e">
        <f>#N/A</f>
        <v>#N/A</v>
      </c>
      <c r="AK184" s="31" t="e">
        <f>#N/A</f>
        <v>#N/A</v>
      </c>
      <c r="AL184" s="30" t="e">
        <f>#N/A</f>
        <v>#N/A</v>
      </c>
      <c r="AM184" s="31" t="e">
        <f>#N/A</f>
        <v>#N/A</v>
      </c>
      <c r="AN184" s="30" t="e">
        <f>#N/A</f>
        <v>#N/A</v>
      </c>
      <c r="AO184" s="31" t="e">
        <f>#N/A</f>
        <v>#N/A</v>
      </c>
      <c r="AP184" s="30" t="e">
        <f>#N/A</f>
        <v>#N/A</v>
      </c>
      <c r="AQ184" s="31" t="e">
        <f>#N/A</f>
        <v>#N/A</v>
      </c>
      <c r="AR184" s="30" t="e">
        <f>#N/A</f>
        <v>#N/A</v>
      </c>
      <c r="AS184" s="31" t="e">
        <f>#N/A</f>
        <v>#N/A</v>
      </c>
      <c r="AT184" s="30" t="e">
        <f>#N/A</f>
        <v>#N/A</v>
      </c>
      <c r="AU184" s="31" t="e">
        <f>#N/A</f>
        <v>#N/A</v>
      </c>
      <c r="AV184" s="30" t="e">
        <f>#N/A</f>
        <v>#N/A</v>
      </c>
      <c r="AW184" s="31" t="e">
        <f>#N/A</f>
        <v>#N/A</v>
      </c>
      <c r="AX184" s="30" t="e">
        <f>#N/A</f>
        <v>#N/A</v>
      </c>
      <c r="AY184" s="31">
        <v>85.184700000000007</v>
      </c>
      <c r="AZ184" s="30">
        <v>109.484666666667</v>
      </c>
      <c r="BA184" s="31">
        <v>116.785433333333</v>
      </c>
      <c r="BB184" s="30">
        <v>83.487466666666705</v>
      </c>
      <c r="BC184" s="31">
        <v>67.3815666666667</v>
      </c>
      <c r="BD184" s="30">
        <v>77.044233333333295</v>
      </c>
      <c r="BE184" s="31">
        <v>77.627066666666707</v>
      </c>
      <c r="BF184" s="30">
        <v>92.260233333333304</v>
      </c>
      <c r="BG184" s="31">
        <v>75.992333333333306</v>
      </c>
      <c r="BH184" s="30">
        <v>88.546666666666695</v>
      </c>
      <c r="BI184" s="31">
        <v>103.201466666667</v>
      </c>
      <c r="BJ184" s="30">
        <v>135.603366666667</v>
      </c>
      <c r="BK184" s="31">
        <v>81.910266666666701</v>
      </c>
      <c r="BL184" s="30">
        <v>93.864800000000002</v>
      </c>
      <c r="BM184" s="31">
        <v>103.284533333333</v>
      </c>
      <c r="BN184" s="30">
        <v>120.940366666667</v>
      </c>
      <c r="BO184" s="31">
        <v>103.0955</v>
      </c>
      <c r="BP184" s="30">
        <v>113.71103333333301</v>
      </c>
      <c r="BQ184" s="31">
        <v>109.0641</v>
      </c>
      <c r="BR184" s="30">
        <v>76.111166666666705</v>
      </c>
      <c r="BS184" s="31">
        <v>75.889033333333302</v>
      </c>
      <c r="BT184" s="30">
        <v>102.329733333333</v>
      </c>
      <c r="BU184" s="31">
        <v>140.55850000000001</v>
      </c>
      <c r="BV184" s="30">
        <v>101.5308</v>
      </c>
      <c r="BW184" s="31">
        <v>102.796433333333</v>
      </c>
      <c r="BX184" s="30">
        <v>130.6935</v>
      </c>
      <c r="BY184" s="31">
        <v>147.74359999999999</v>
      </c>
      <c r="BZ184" s="30">
        <v>92.183733333333294</v>
      </c>
      <c r="CA184" s="31">
        <v>103.171066666667</v>
      </c>
      <c r="CB184" s="30">
        <v>118.389466666667</v>
      </c>
      <c r="CC184" s="31">
        <v>149.2243</v>
      </c>
      <c r="CD184" s="30">
        <v>116.858366666667</v>
      </c>
      <c r="CE184" s="31">
        <v>117.622166666667</v>
      </c>
      <c r="CF184" s="30">
        <v>149.2638</v>
      </c>
      <c r="CG184" s="31">
        <v>164.294733333333</v>
      </c>
      <c r="CH184" s="30">
        <v>102.685466666667</v>
      </c>
      <c r="CI184" s="31">
        <v>117.9911</v>
      </c>
      <c r="CJ184" s="30" t="e">
        <f>#N/A</f>
        <v>#N/A</v>
      </c>
      <c r="CK184" s="31"/>
      <c r="CL184" s="30"/>
    </row>
    <row r="185" spans="1:90" s="32" customFormat="1" ht="15" customHeight="1" x14ac:dyDescent="0.3">
      <c r="A185" s="29" t="s">
        <v>22</v>
      </c>
      <c r="B185" s="30" t="s">
        <v>1066</v>
      </c>
      <c r="C185" s="29" t="s">
        <v>471</v>
      </c>
      <c r="D185" s="30" t="s">
        <v>1</v>
      </c>
      <c r="E185" s="29" t="s">
        <v>115</v>
      </c>
      <c r="F185" s="30" t="s">
        <v>472</v>
      </c>
      <c r="G185" s="30" t="e">
        <f>#N/A</f>
        <v>#N/A</v>
      </c>
      <c r="H185" s="30" t="e">
        <f>#N/A</f>
        <v>#N/A</v>
      </c>
      <c r="I185" s="31" t="e">
        <f>#N/A</f>
        <v>#N/A</v>
      </c>
      <c r="J185" s="30" t="e">
        <f>#N/A</f>
        <v>#N/A</v>
      </c>
      <c r="K185" s="31" t="e">
        <f>#N/A</f>
        <v>#N/A</v>
      </c>
      <c r="L185" s="30" t="e">
        <f>#N/A</f>
        <v>#N/A</v>
      </c>
      <c r="M185" s="31" t="e">
        <f>#N/A</f>
        <v>#N/A</v>
      </c>
      <c r="N185" s="30" t="e">
        <f>#N/A</f>
        <v>#N/A</v>
      </c>
      <c r="O185" s="31" t="e">
        <f>#N/A</f>
        <v>#N/A</v>
      </c>
      <c r="P185" s="30" t="e">
        <f>#N/A</f>
        <v>#N/A</v>
      </c>
      <c r="Q185" s="31" t="e">
        <f>#N/A</f>
        <v>#N/A</v>
      </c>
      <c r="R185" s="30" t="e">
        <f>#N/A</f>
        <v>#N/A</v>
      </c>
      <c r="S185" s="31" t="e">
        <f>#N/A</f>
        <v>#N/A</v>
      </c>
      <c r="T185" s="30" t="e">
        <f>#N/A</f>
        <v>#N/A</v>
      </c>
      <c r="U185" s="31" t="e">
        <f>#N/A</f>
        <v>#N/A</v>
      </c>
      <c r="V185" s="30" t="e">
        <f>#N/A</f>
        <v>#N/A</v>
      </c>
      <c r="W185" s="31" t="e">
        <f>#N/A</f>
        <v>#N/A</v>
      </c>
      <c r="X185" s="30" t="e">
        <f>#N/A</f>
        <v>#N/A</v>
      </c>
      <c r="Y185" s="31" t="e">
        <f>#N/A</f>
        <v>#N/A</v>
      </c>
      <c r="Z185" s="30" t="e">
        <f>#N/A</f>
        <v>#N/A</v>
      </c>
      <c r="AA185" s="31" t="e">
        <f>#N/A</f>
        <v>#N/A</v>
      </c>
      <c r="AB185" s="30" t="e">
        <f>#N/A</f>
        <v>#N/A</v>
      </c>
      <c r="AC185" s="31" t="e">
        <f>#N/A</f>
        <v>#N/A</v>
      </c>
      <c r="AD185" s="30" t="e">
        <f>#N/A</f>
        <v>#N/A</v>
      </c>
      <c r="AE185" s="31" t="e">
        <f>#N/A</f>
        <v>#N/A</v>
      </c>
      <c r="AF185" s="30" t="e">
        <f>#N/A</f>
        <v>#N/A</v>
      </c>
      <c r="AG185" s="31" t="e">
        <f>#N/A</f>
        <v>#N/A</v>
      </c>
      <c r="AH185" s="30" t="e">
        <f>#N/A</f>
        <v>#N/A</v>
      </c>
      <c r="AI185" s="31" t="e">
        <f>#N/A</f>
        <v>#N/A</v>
      </c>
      <c r="AJ185" s="30" t="e">
        <f>#N/A</f>
        <v>#N/A</v>
      </c>
      <c r="AK185" s="31" t="e">
        <f>#N/A</f>
        <v>#N/A</v>
      </c>
      <c r="AL185" s="30" t="e">
        <f>#N/A</f>
        <v>#N/A</v>
      </c>
      <c r="AM185" s="31" t="e">
        <f>#N/A</f>
        <v>#N/A</v>
      </c>
      <c r="AN185" s="30" t="e">
        <f>#N/A</f>
        <v>#N/A</v>
      </c>
      <c r="AO185" s="31" t="e">
        <f>#N/A</f>
        <v>#N/A</v>
      </c>
      <c r="AP185" s="30" t="e">
        <f>#N/A</f>
        <v>#N/A</v>
      </c>
      <c r="AQ185" s="31" t="e">
        <f>#N/A</f>
        <v>#N/A</v>
      </c>
      <c r="AR185" s="30" t="e">
        <f>#N/A</f>
        <v>#N/A</v>
      </c>
      <c r="AS185" s="31" t="e">
        <f>#N/A</f>
        <v>#N/A</v>
      </c>
      <c r="AT185" s="30" t="e">
        <f>#N/A</f>
        <v>#N/A</v>
      </c>
      <c r="AU185" s="31" t="e">
        <f>#N/A</f>
        <v>#N/A</v>
      </c>
      <c r="AV185" s="30" t="e">
        <f>#N/A</f>
        <v>#N/A</v>
      </c>
      <c r="AW185" s="31" t="e">
        <f>#N/A</f>
        <v>#N/A</v>
      </c>
      <c r="AX185" s="30" t="e">
        <f>#N/A</f>
        <v>#N/A</v>
      </c>
      <c r="AY185" s="31" t="e">
        <f>#N/A</f>
        <v>#N/A</v>
      </c>
      <c r="AZ185" s="30" t="e">
        <f>#N/A</f>
        <v>#N/A</v>
      </c>
      <c r="BA185" s="31" t="e">
        <f>#N/A</f>
        <v>#N/A</v>
      </c>
      <c r="BB185" s="30" t="e">
        <f>#N/A</f>
        <v>#N/A</v>
      </c>
      <c r="BC185" s="31">
        <v>47487.4</v>
      </c>
      <c r="BD185" s="30">
        <v>60178.9</v>
      </c>
      <c r="BE185" s="31">
        <v>85500.5</v>
      </c>
      <c r="BF185" s="30">
        <v>92570.2</v>
      </c>
      <c r="BG185" s="31">
        <v>60900.4</v>
      </c>
      <c r="BH185" s="30">
        <v>73433.399999999994</v>
      </c>
      <c r="BI185" s="31">
        <v>99829.7</v>
      </c>
      <c r="BJ185" s="30">
        <v>110197.2</v>
      </c>
      <c r="BK185" s="31">
        <v>67465.899999999994</v>
      </c>
      <c r="BL185" s="30">
        <v>80423.7</v>
      </c>
      <c r="BM185" s="31">
        <v>107193.4</v>
      </c>
      <c r="BN185" s="30">
        <v>114509</v>
      </c>
      <c r="BO185" s="31">
        <v>74604.100000000006</v>
      </c>
      <c r="BP185" s="30">
        <v>90253.8</v>
      </c>
      <c r="BQ185" s="31">
        <v>123701.6</v>
      </c>
      <c r="BR185" s="30">
        <v>127664.7</v>
      </c>
      <c r="BS185" s="31">
        <v>75783.399999999994</v>
      </c>
      <c r="BT185" s="30">
        <v>96045.1</v>
      </c>
      <c r="BU185" s="31">
        <v>134749.20000000001</v>
      </c>
      <c r="BV185" s="30">
        <v>142577.1</v>
      </c>
      <c r="BW185" s="31">
        <v>89095.6</v>
      </c>
      <c r="BX185" s="30">
        <v>110841.60000000001</v>
      </c>
      <c r="BY185" s="31">
        <v>143022.5</v>
      </c>
      <c r="BZ185" s="30">
        <v>155949.29999999999</v>
      </c>
      <c r="CA185" s="31">
        <v>95270.1</v>
      </c>
      <c r="CB185" s="30">
        <v>114993.9</v>
      </c>
      <c r="CC185" s="31">
        <v>155853</v>
      </c>
      <c r="CD185" s="30">
        <v>184293.5</v>
      </c>
      <c r="CE185" s="31">
        <v>110638.9</v>
      </c>
      <c r="CF185" s="30">
        <v>132438.79999999999</v>
      </c>
      <c r="CG185" s="31">
        <v>168847.5</v>
      </c>
      <c r="CH185" s="30">
        <v>183123.4</v>
      </c>
      <c r="CI185" s="31" t="e">
        <f>#N/A</f>
        <v>#N/A</v>
      </c>
      <c r="CJ185" s="30" t="e">
        <f>#N/A</f>
        <v>#N/A</v>
      </c>
      <c r="CK185" s="31"/>
      <c r="CL185" s="30"/>
    </row>
    <row r="186" spans="1:90" s="32" customFormat="1" ht="15" customHeight="1" x14ac:dyDescent="0.3">
      <c r="A186" s="29" t="s">
        <v>22</v>
      </c>
      <c r="B186" s="30" t="s">
        <v>1067</v>
      </c>
      <c r="C186" s="29" t="s">
        <v>471</v>
      </c>
      <c r="D186" s="30" t="s">
        <v>1</v>
      </c>
      <c r="E186" s="29" t="s">
        <v>118</v>
      </c>
      <c r="F186" s="30" t="s">
        <v>472</v>
      </c>
      <c r="G186" s="30" t="e">
        <f>#N/A</f>
        <v>#N/A</v>
      </c>
      <c r="H186" s="30" t="e">
        <f>#N/A</f>
        <v>#N/A</v>
      </c>
      <c r="I186" s="31" t="e">
        <f>#N/A</f>
        <v>#N/A</v>
      </c>
      <c r="J186" s="30" t="e">
        <f>#N/A</f>
        <v>#N/A</v>
      </c>
      <c r="K186" s="31" t="e">
        <f>#N/A</f>
        <v>#N/A</v>
      </c>
      <c r="L186" s="30" t="e">
        <f>#N/A</f>
        <v>#N/A</v>
      </c>
      <c r="M186" s="31" t="e">
        <f>#N/A</f>
        <v>#N/A</v>
      </c>
      <c r="N186" s="30" t="e">
        <f>#N/A</f>
        <v>#N/A</v>
      </c>
      <c r="O186" s="31" t="e">
        <f>#N/A</f>
        <v>#N/A</v>
      </c>
      <c r="P186" s="30" t="e">
        <f>#N/A</f>
        <v>#N/A</v>
      </c>
      <c r="Q186" s="31" t="e">
        <f>#N/A</f>
        <v>#N/A</v>
      </c>
      <c r="R186" s="30" t="e">
        <f>#N/A</f>
        <v>#N/A</v>
      </c>
      <c r="S186" s="31" t="e">
        <f>#N/A</f>
        <v>#N/A</v>
      </c>
      <c r="T186" s="30" t="e">
        <f>#N/A</f>
        <v>#N/A</v>
      </c>
      <c r="U186" s="31" t="e">
        <f>#N/A</f>
        <v>#N/A</v>
      </c>
      <c r="V186" s="30" t="e">
        <f>#N/A</f>
        <v>#N/A</v>
      </c>
      <c r="W186" s="31" t="e">
        <f>#N/A</f>
        <v>#N/A</v>
      </c>
      <c r="X186" s="30" t="e">
        <f>#N/A</f>
        <v>#N/A</v>
      </c>
      <c r="Y186" s="31" t="e">
        <f>#N/A</f>
        <v>#N/A</v>
      </c>
      <c r="Z186" s="30" t="e">
        <f>#N/A</f>
        <v>#N/A</v>
      </c>
      <c r="AA186" s="31" t="e">
        <f>#N/A</f>
        <v>#N/A</v>
      </c>
      <c r="AB186" s="30" t="e">
        <f>#N/A</f>
        <v>#N/A</v>
      </c>
      <c r="AC186" s="31" t="e">
        <f>#N/A</f>
        <v>#N/A</v>
      </c>
      <c r="AD186" s="30" t="e">
        <f>#N/A</f>
        <v>#N/A</v>
      </c>
      <c r="AE186" s="31" t="e">
        <f>#N/A</f>
        <v>#N/A</v>
      </c>
      <c r="AF186" s="30" t="e">
        <f>#N/A</f>
        <v>#N/A</v>
      </c>
      <c r="AG186" s="31" t="e">
        <f>#N/A</f>
        <v>#N/A</v>
      </c>
      <c r="AH186" s="30" t="e">
        <f>#N/A</f>
        <v>#N/A</v>
      </c>
      <c r="AI186" s="31" t="e">
        <f>#N/A</f>
        <v>#N/A</v>
      </c>
      <c r="AJ186" s="30" t="e">
        <f>#N/A</f>
        <v>#N/A</v>
      </c>
      <c r="AK186" s="31" t="e">
        <f>#N/A</f>
        <v>#N/A</v>
      </c>
      <c r="AL186" s="30" t="e">
        <f>#N/A</f>
        <v>#N/A</v>
      </c>
      <c r="AM186" s="31" t="e">
        <f>#N/A</f>
        <v>#N/A</v>
      </c>
      <c r="AN186" s="30" t="e">
        <f>#N/A</f>
        <v>#N/A</v>
      </c>
      <c r="AO186" s="31" t="e">
        <f>#N/A</f>
        <v>#N/A</v>
      </c>
      <c r="AP186" s="30" t="e">
        <f>#N/A</f>
        <v>#N/A</v>
      </c>
      <c r="AQ186" s="31" t="e">
        <f>#N/A</f>
        <v>#N/A</v>
      </c>
      <c r="AR186" s="30" t="e">
        <f>#N/A</f>
        <v>#N/A</v>
      </c>
      <c r="AS186" s="31" t="e">
        <f>#N/A</f>
        <v>#N/A</v>
      </c>
      <c r="AT186" s="30" t="e">
        <f>#N/A</f>
        <v>#N/A</v>
      </c>
      <c r="AU186" s="31" t="e">
        <f>#N/A</f>
        <v>#N/A</v>
      </c>
      <c r="AV186" s="30" t="e">
        <f>#N/A</f>
        <v>#N/A</v>
      </c>
      <c r="AW186" s="31" t="e">
        <f>#N/A</f>
        <v>#N/A</v>
      </c>
      <c r="AX186" s="30" t="e">
        <f>#N/A</f>
        <v>#N/A</v>
      </c>
      <c r="AY186" s="31" t="e">
        <f>#N/A</f>
        <v>#N/A</v>
      </c>
      <c r="AZ186" s="30" t="e">
        <f>#N/A</f>
        <v>#N/A</v>
      </c>
      <c r="BA186" s="31" t="e">
        <f>#N/A</f>
        <v>#N/A</v>
      </c>
      <c r="BB186" s="30" t="e">
        <f>#N/A</f>
        <v>#N/A</v>
      </c>
      <c r="BC186" s="31">
        <v>3879.6</v>
      </c>
      <c r="BD186" s="30">
        <v>7571.8</v>
      </c>
      <c r="BE186" s="31">
        <v>25261.1</v>
      </c>
      <c r="BF186" s="30">
        <v>11253.4</v>
      </c>
      <c r="BG186" s="31">
        <v>6299.3</v>
      </c>
      <c r="BH186" s="30">
        <v>9319.7999999999993</v>
      </c>
      <c r="BI186" s="31">
        <v>26981.9</v>
      </c>
      <c r="BJ186" s="30">
        <v>10476.200000000001</v>
      </c>
      <c r="BK186" s="31">
        <v>6138.8</v>
      </c>
      <c r="BL186" s="30">
        <v>8664.7000000000007</v>
      </c>
      <c r="BM186" s="31">
        <v>26161</v>
      </c>
      <c r="BN186" s="30">
        <v>10757.2</v>
      </c>
      <c r="BO186" s="31">
        <v>6606.8</v>
      </c>
      <c r="BP186" s="30">
        <v>10157.799999999999</v>
      </c>
      <c r="BQ186" s="31">
        <v>32616.9</v>
      </c>
      <c r="BR186" s="30">
        <v>13225.8</v>
      </c>
      <c r="BS186" s="31">
        <v>6740.1</v>
      </c>
      <c r="BT186" s="30">
        <v>10524.3</v>
      </c>
      <c r="BU186" s="31">
        <v>32023.9</v>
      </c>
      <c r="BV186" s="30">
        <v>12976.7</v>
      </c>
      <c r="BW186" s="31">
        <v>6855.4</v>
      </c>
      <c r="BX186" s="30">
        <v>10501.6</v>
      </c>
      <c r="BY186" s="31">
        <v>31884.5</v>
      </c>
      <c r="BZ186" s="30">
        <v>13259.5</v>
      </c>
      <c r="CA186" s="31">
        <v>7023.9</v>
      </c>
      <c r="CB186" s="30">
        <v>11358.4</v>
      </c>
      <c r="CC186" s="31">
        <v>34929.199999999997</v>
      </c>
      <c r="CD186" s="30">
        <v>14804.5</v>
      </c>
      <c r="CE186" s="31">
        <v>7261</v>
      </c>
      <c r="CF186" s="30">
        <v>11871.9</v>
      </c>
      <c r="CG186" s="31">
        <v>34373</v>
      </c>
      <c r="CH186" s="30">
        <v>14694.1</v>
      </c>
      <c r="CI186" s="31" t="e">
        <f>#N/A</f>
        <v>#N/A</v>
      </c>
      <c r="CJ186" s="30" t="e">
        <f>#N/A</f>
        <v>#N/A</v>
      </c>
      <c r="CK186" s="31"/>
      <c r="CL186" s="30"/>
    </row>
    <row r="187" spans="1:90" s="32" customFormat="1" ht="15" customHeight="1" x14ac:dyDescent="0.3">
      <c r="A187" s="29" t="s">
        <v>22</v>
      </c>
      <c r="B187" s="30" t="s">
        <v>1068</v>
      </c>
      <c r="C187" s="29" t="s">
        <v>471</v>
      </c>
      <c r="D187" s="30" t="s">
        <v>1</v>
      </c>
      <c r="E187" s="29" t="s">
        <v>120</v>
      </c>
      <c r="F187" s="30" t="s">
        <v>472</v>
      </c>
      <c r="G187" s="30" t="e">
        <f>#N/A</f>
        <v>#N/A</v>
      </c>
      <c r="H187" s="30" t="e">
        <f>#N/A</f>
        <v>#N/A</v>
      </c>
      <c r="I187" s="31" t="e">
        <f>#N/A</f>
        <v>#N/A</v>
      </c>
      <c r="J187" s="30" t="e">
        <f>#N/A</f>
        <v>#N/A</v>
      </c>
      <c r="K187" s="31" t="e">
        <f>#N/A</f>
        <v>#N/A</v>
      </c>
      <c r="L187" s="30" t="e">
        <f>#N/A</f>
        <v>#N/A</v>
      </c>
      <c r="M187" s="31" t="e">
        <f>#N/A</f>
        <v>#N/A</v>
      </c>
      <c r="N187" s="30" t="e">
        <f>#N/A</f>
        <v>#N/A</v>
      </c>
      <c r="O187" s="31" t="e">
        <f>#N/A</f>
        <v>#N/A</v>
      </c>
      <c r="P187" s="30" t="e">
        <f>#N/A</f>
        <v>#N/A</v>
      </c>
      <c r="Q187" s="31" t="e">
        <f>#N/A</f>
        <v>#N/A</v>
      </c>
      <c r="R187" s="30" t="e">
        <f>#N/A</f>
        <v>#N/A</v>
      </c>
      <c r="S187" s="31" t="e">
        <f>#N/A</f>
        <v>#N/A</v>
      </c>
      <c r="T187" s="30" t="e">
        <f>#N/A</f>
        <v>#N/A</v>
      </c>
      <c r="U187" s="31" t="e">
        <f>#N/A</f>
        <v>#N/A</v>
      </c>
      <c r="V187" s="30" t="e">
        <f>#N/A</f>
        <v>#N/A</v>
      </c>
      <c r="W187" s="31" t="e">
        <f>#N/A</f>
        <v>#N/A</v>
      </c>
      <c r="X187" s="30" t="e">
        <f>#N/A</f>
        <v>#N/A</v>
      </c>
      <c r="Y187" s="31" t="e">
        <f>#N/A</f>
        <v>#N/A</v>
      </c>
      <c r="Z187" s="30" t="e">
        <f>#N/A</f>
        <v>#N/A</v>
      </c>
      <c r="AA187" s="31" t="e">
        <f>#N/A</f>
        <v>#N/A</v>
      </c>
      <c r="AB187" s="30" t="e">
        <f>#N/A</f>
        <v>#N/A</v>
      </c>
      <c r="AC187" s="31" t="e">
        <f>#N/A</f>
        <v>#N/A</v>
      </c>
      <c r="AD187" s="30" t="e">
        <f>#N/A</f>
        <v>#N/A</v>
      </c>
      <c r="AE187" s="31" t="e">
        <f>#N/A</f>
        <v>#N/A</v>
      </c>
      <c r="AF187" s="30" t="e">
        <f>#N/A</f>
        <v>#N/A</v>
      </c>
      <c r="AG187" s="31" t="e">
        <f>#N/A</f>
        <v>#N/A</v>
      </c>
      <c r="AH187" s="30" t="e">
        <f>#N/A</f>
        <v>#N/A</v>
      </c>
      <c r="AI187" s="31" t="e">
        <f>#N/A</f>
        <v>#N/A</v>
      </c>
      <c r="AJ187" s="30" t="e">
        <f>#N/A</f>
        <v>#N/A</v>
      </c>
      <c r="AK187" s="31" t="e">
        <f>#N/A</f>
        <v>#N/A</v>
      </c>
      <c r="AL187" s="30" t="e">
        <f>#N/A</f>
        <v>#N/A</v>
      </c>
      <c r="AM187" s="31" t="e">
        <f>#N/A</f>
        <v>#N/A</v>
      </c>
      <c r="AN187" s="30" t="e">
        <f>#N/A</f>
        <v>#N/A</v>
      </c>
      <c r="AO187" s="31" t="e">
        <f>#N/A</f>
        <v>#N/A</v>
      </c>
      <c r="AP187" s="30" t="e">
        <f>#N/A</f>
        <v>#N/A</v>
      </c>
      <c r="AQ187" s="31" t="e">
        <f>#N/A</f>
        <v>#N/A</v>
      </c>
      <c r="AR187" s="30" t="e">
        <f>#N/A</f>
        <v>#N/A</v>
      </c>
      <c r="AS187" s="31" t="e">
        <f>#N/A</f>
        <v>#N/A</v>
      </c>
      <c r="AT187" s="30" t="e">
        <f>#N/A</f>
        <v>#N/A</v>
      </c>
      <c r="AU187" s="31" t="e">
        <f>#N/A</f>
        <v>#N/A</v>
      </c>
      <c r="AV187" s="30" t="e">
        <f>#N/A</f>
        <v>#N/A</v>
      </c>
      <c r="AW187" s="31" t="e">
        <f>#N/A</f>
        <v>#N/A</v>
      </c>
      <c r="AX187" s="30" t="e">
        <f>#N/A</f>
        <v>#N/A</v>
      </c>
      <c r="AY187" s="31" t="e">
        <f>#N/A</f>
        <v>#N/A</v>
      </c>
      <c r="AZ187" s="30" t="e">
        <f>#N/A</f>
        <v>#N/A</v>
      </c>
      <c r="BA187" s="31" t="e">
        <f>#N/A</f>
        <v>#N/A</v>
      </c>
      <c r="BB187" s="30" t="e">
        <f>#N/A</f>
        <v>#N/A</v>
      </c>
      <c r="BC187" s="31">
        <v>12966.1</v>
      </c>
      <c r="BD187" s="30">
        <v>13901.1</v>
      </c>
      <c r="BE187" s="31">
        <v>16016</v>
      </c>
      <c r="BF187" s="30">
        <v>26697.200000000001</v>
      </c>
      <c r="BG187" s="31">
        <v>15682.7</v>
      </c>
      <c r="BH187" s="30">
        <v>16365.7</v>
      </c>
      <c r="BI187" s="31">
        <v>21270.7</v>
      </c>
      <c r="BJ187" s="30">
        <v>36641.9</v>
      </c>
      <c r="BK187" s="31">
        <v>19119.400000000001</v>
      </c>
      <c r="BL187" s="30">
        <v>18351.599999999999</v>
      </c>
      <c r="BM187" s="31">
        <v>22665.9</v>
      </c>
      <c r="BN187" s="30">
        <v>33178.400000000001</v>
      </c>
      <c r="BO187" s="31">
        <v>21169.1</v>
      </c>
      <c r="BP187" s="30">
        <v>21852.6</v>
      </c>
      <c r="BQ187" s="31">
        <v>23956.799999999999</v>
      </c>
      <c r="BR187" s="30">
        <v>31514.6</v>
      </c>
      <c r="BS187" s="31">
        <v>19467.5</v>
      </c>
      <c r="BT187" s="30">
        <v>23004.1</v>
      </c>
      <c r="BU187" s="31">
        <v>31433.4</v>
      </c>
      <c r="BV187" s="30">
        <v>41682.800000000003</v>
      </c>
      <c r="BW187" s="31">
        <v>26291.9</v>
      </c>
      <c r="BX187" s="30">
        <v>28979.3</v>
      </c>
      <c r="BY187" s="31">
        <v>35977.9</v>
      </c>
      <c r="BZ187" s="30">
        <v>46026.9</v>
      </c>
      <c r="CA187" s="31">
        <v>27799.1</v>
      </c>
      <c r="CB187" s="30">
        <v>29070.7</v>
      </c>
      <c r="CC187" s="31">
        <v>37084.199999999997</v>
      </c>
      <c r="CD187" s="30">
        <v>59502.3</v>
      </c>
      <c r="CE187" s="31">
        <v>33727.9</v>
      </c>
      <c r="CF187" s="30">
        <v>36946.699999999997</v>
      </c>
      <c r="CG187" s="31">
        <v>41871.5</v>
      </c>
      <c r="CH187" s="30">
        <v>56567.7</v>
      </c>
      <c r="CI187" s="31" t="e">
        <f>#N/A</f>
        <v>#N/A</v>
      </c>
      <c r="CJ187" s="30" t="e">
        <f>#N/A</f>
        <v>#N/A</v>
      </c>
      <c r="CK187" s="31"/>
      <c r="CL187" s="30"/>
    </row>
    <row r="188" spans="1:90" s="32" customFormat="1" ht="15" customHeight="1" x14ac:dyDescent="0.3">
      <c r="A188" s="29" t="s">
        <v>22</v>
      </c>
      <c r="B188" s="30" t="s">
        <v>1069</v>
      </c>
      <c r="C188" s="29" t="s">
        <v>471</v>
      </c>
      <c r="D188" s="30" t="s">
        <v>1</v>
      </c>
      <c r="E188" s="29" t="s">
        <v>122</v>
      </c>
      <c r="F188" s="30" t="s">
        <v>472</v>
      </c>
      <c r="G188" s="30" t="e">
        <f>#N/A</f>
        <v>#N/A</v>
      </c>
      <c r="H188" s="30" t="e">
        <f>#N/A</f>
        <v>#N/A</v>
      </c>
      <c r="I188" s="31" t="e">
        <f>#N/A</f>
        <v>#N/A</v>
      </c>
      <c r="J188" s="30" t="e">
        <f>#N/A</f>
        <v>#N/A</v>
      </c>
      <c r="K188" s="31" t="e">
        <f>#N/A</f>
        <v>#N/A</v>
      </c>
      <c r="L188" s="30" t="e">
        <f>#N/A</f>
        <v>#N/A</v>
      </c>
      <c r="M188" s="31" t="e">
        <f>#N/A</f>
        <v>#N/A</v>
      </c>
      <c r="N188" s="30" t="e">
        <f>#N/A</f>
        <v>#N/A</v>
      </c>
      <c r="O188" s="31" t="e">
        <f>#N/A</f>
        <v>#N/A</v>
      </c>
      <c r="P188" s="30" t="e">
        <f>#N/A</f>
        <v>#N/A</v>
      </c>
      <c r="Q188" s="31" t="e">
        <f>#N/A</f>
        <v>#N/A</v>
      </c>
      <c r="R188" s="30" t="e">
        <f>#N/A</f>
        <v>#N/A</v>
      </c>
      <c r="S188" s="31" t="e">
        <f>#N/A</f>
        <v>#N/A</v>
      </c>
      <c r="T188" s="30" t="e">
        <f>#N/A</f>
        <v>#N/A</v>
      </c>
      <c r="U188" s="31" t="e">
        <f>#N/A</f>
        <v>#N/A</v>
      </c>
      <c r="V188" s="30" t="e">
        <f>#N/A</f>
        <v>#N/A</v>
      </c>
      <c r="W188" s="31" t="e">
        <f>#N/A</f>
        <v>#N/A</v>
      </c>
      <c r="X188" s="30" t="e">
        <f>#N/A</f>
        <v>#N/A</v>
      </c>
      <c r="Y188" s="31" t="e">
        <f>#N/A</f>
        <v>#N/A</v>
      </c>
      <c r="Z188" s="30" t="e">
        <f>#N/A</f>
        <v>#N/A</v>
      </c>
      <c r="AA188" s="31" t="e">
        <f>#N/A</f>
        <v>#N/A</v>
      </c>
      <c r="AB188" s="30" t="e">
        <f>#N/A</f>
        <v>#N/A</v>
      </c>
      <c r="AC188" s="31" t="e">
        <f>#N/A</f>
        <v>#N/A</v>
      </c>
      <c r="AD188" s="30" t="e">
        <f>#N/A</f>
        <v>#N/A</v>
      </c>
      <c r="AE188" s="31" t="e">
        <f>#N/A</f>
        <v>#N/A</v>
      </c>
      <c r="AF188" s="30" t="e">
        <f>#N/A</f>
        <v>#N/A</v>
      </c>
      <c r="AG188" s="31" t="e">
        <f>#N/A</f>
        <v>#N/A</v>
      </c>
      <c r="AH188" s="30" t="e">
        <f>#N/A</f>
        <v>#N/A</v>
      </c>
      <c r="AI188" s="31" t="e">
        <f>#N/A</f>
        <v>#N/A</v>
      </c>
      <c r="AJ188" s="30" t="e">
        <f>#N/A</f>
        <v>#N/A</v>
      </c>
      <c r="AK188" s="31" t="e">
        <f>#N/A</f>
        <v>#N/A</v>
      </c>
      <c r="AL188" s="30" t="e">
        <f>#N/A</f>
        <v>#N/A</v>
      </c>
      <c r="AM188" s="31" t="e">
        <f>#N/A</f>
        <v>#N/A</v>
      </c>
      <c r="AN188" s="30" t="e">
        <f>#N/A</f>
        <v>#N/A</v>
      </c>
      <c r="AO188" s="31" t="e">
        <f>#N/A</f>
        <v>#N/A</v>
      </c>
      <c r="AP188" s="30" t="e">
        <f>#N/A</f>
        <v>#N/A</v>
      </c>
      <c r="AQ188" s="31" t="e">
        <f>#N/A</f>
        <v>#N/A</v>
      </c>
      <c r="AR188" s="30" t="e">
        <f>#N/A</f>
        <v>#N/A</v>
      </c>
      <c r="AS188" s="31" t="e">
        <f>#N/A</f>
        <v>#N/A</v>
      </c>
      <c r="AT188" s="30" t="e">
        <f>#N/A</f>
        <v>#N/A</v>
      </c>
      <c r="AU188" s="31" t="e">
        <f>#N/A</f>
        <v>#N/A</v>
      </c>
      <c r="AV188" s="30" t="e">
        <f>#N/A</f>
        <v>#N/A</v>
      </c>
      <c r="AW188" s="31" t="e">
        <f>#N/A</f>
        <v>#N/A</v>
      </c>
      <c r="AX188" s="30" t="e">
        <f>#N/A</f>
        <v>#N/A</v>
      </c>
      <c r="AY188" s="31" t="e">
        <f>#N/A</f>
        <v>#N/A</v>
      </c>
      <c r="AZ188" s="30" t="e">
        <f>#N/A</f>
        <v>#N/A</v>
      </c>
      <c r="BA188" s="31" t="e">
        <f>#N/A</f>
        <v>#N/A</v>
      </c>
      <c r="BB188" s="30" t="e">
        <f>#N/A</f>
        <v>#N/A</v>
      </c>
      <c r="BC188" s="31">
        <v>25368.1</v>
      </c>
      <c r="BD188" s="30">
        <v>31500.400000000001</v>
      </c>
      <c r="BE188" s="31">
        <v>35479.599999999999</v>
      </c>
      <c r="BF188" s="30">
        <v>44306.6</v>
      </c>
      <c r="BG188" s="31">
        <v>30148.400000000001</v>
      </c>
      <c r="BH188" s="30">
        <v>37320.9</v>
      </c>
      <c r="BI188" s="31">
        <v>39741.199999999997</v>
      </c>
      <c r="BJ188" s="30">
        <v>48922.5</v>
      </c>
      <c r="BK188" s="31">
        <v>32249.4</v>
      </c>
      <c r="BL188" s="30">
        <v>40882.699999999997</v>
      </c>
      <c r="BM188" s="31">
        <v>43639.199999999997</v>
      </c>
      <c r="BN188" s="30">
        <v>56391.6</v>
      </c>
      <c r="BO188" s="31">
        <v>35899.5</v>
      </c>
      <c r="BP188" s="30">
        <v>44983.1</v>
      </c>
      <c r="BQ188" s="31">
        <v>50778.1</v>
      </c>
      <c r="BR188" s="30">
        <v>65350.7</v>
      </c>
      <c r="BS188" s="31">
        <v>39943.800000000003</v>
      </c>
      <c r="BT188" s="30">
        <v>49918.400000000001</v>
      </c>
      <c r="BU188" s="31">
        <v>55742.5</v>
      </c>
      <c r="BV188" s="30">
        <v>72788.800000000003</v>
      </c>
      <c r="BW188" s="31">
        <v>42306.8</v>
      </c>
      <c r="BX188" s="30">
        <v>54474.1</v>
      </c>
      <c r="BY188" s="31">
        <v>58712.9</v>
      </c>
      <c r="BZ188" s="30">
        <v>78167.199999999997</v>
      </c>
      <c r="CA188" s="31">
        <v>46817.8</v>
      </c>
      <c r="CB188" s="30">
        <v>57961.599999999999</v>
      </c>
      <c r="CC188" s="31">
        <v>64792.7</v>
      </c>
      <c r="CD188" s="30">
        <v>87301.4</v>
      </c>
      <c r="CE188" s="31">
        <v>51149.3</v>
      </c>
      <c r="CF188" s="30">
        <v>61840</v>
      </c>
      <c r="CG188" s="31">
        <v>70121.600000000006</v>
      </c>
      <c r="CH188" s="30">
        <v>90432.2</v>
      </c>
      <c r="CI188" s="31" t="e">
        <f>#N/A</f>
        <v>#N/A</v>
      </c>
      <c r="CJ188" s="30" t="e">
        <f>#N/A</f>
        <v>#N/A</v>
      </c>
      <c r="CK188" s="31"/>
      <c r="CL188" s="30"/>
    </row>
    <row r="189" spans="1:90" s="32" customFormat="1" ht="15" customHeight="1" x14ac:dyDescent="0.3">
      <c r="A189" s="29" t="s">
        <v>22</v>
      </c>
      <c r="B189" s="30" t="s">
        <v>1070</v>
      </c>
      <c r="C189" s="29" t="s">
        <v>124</v>
      </c>
      <c r="D189" s="30" t="s">
        <v>3</v>
      </c>
      <c r="E189" s="29" t="s">
        <v>125</v>
      </c>
      <c r="F189" s="30" t="s">
        <v>294</v>
      </c>
      <c r="G189" s="30">
        <v>100</v>
      </c>
      <c r="H189" s="30">
        <v>135.80000000000001</v>
      </c>
      <c r="I189" s="31">
        <v>152.5</v>
      </c>
      <c r="J189" s="30">
        <v>122.6</v>
      </c>
      <c r="K189" s="31">
        <v>115.3</v>
      </c>
      <c r="L189" s="30">
        <v>109.4</v>
      </c>
      <c r="M189" s="31">
        <v>132.30000000000001</v>
      </c>
      <c r="N189" s="30">
        <v>123.2</v>
      </c>
      <c r="O189" s="31">
        <v>116.9</v>
      </c>
      <c r="P189" s="30">
        <v>125</v>
      </c>
      <c r="Q189" s="31">
        <v>116.7</v>
      </c>
      <c r="R189" s="30">
        <v>139.5</v>
      </c>
      <c r="S189" s="31">
        <v>121.3</v>
      </c>
      <c r="T189" s="30">
        <v>115.4</v>
      </c>
      <c r="U189" s="31">
        <v>142.1</v>
      </c>
      <c r="V189" s="30">
        <v>211.6</v>
      </c>
      <c r="W189" s="31">
        <v>158.9</v>
      </c>
      <c r="X189" s="30">
        <v>184</v>
      </c>
      <c r="Y189" s="31">
        <v>187.3</v>
      </c>
      <c r="Z189" s="30">
        <v>203</v>
      </c>
      <c r="AA189" s="31">
        <v>168</v>
      </c>
      <c r="AB189" s="30">
        <v>161.19999999999999</v>
      </c>
      <c r="AC189" s="31">
        <v>167.5</v>
      </c>
      <c r="AD189" s="30">
        <v>190.1</v>
      </c>
      <c r="AE189" s="31">
        <v>200.8</v>
      </c>
      <c r="AF189" s="30">
        <v>221.2</v>
      </c>
      <c r="AG189" s="31">
        <v>224.2</v>
      </c>
      <c r="AH189" s="30">
        <v>259.8</v>
      </c>
      <c r="AI189" s="31">
        <v>287.3</v>
      </c>
      <c r="AJ189" s="30">
        <v>298.89999999999998</v>
      </c>
      <c r="AK189" s="31">
        <v>357.9</v>
      </c>
      <c r="AL189" s="30">
        <v>393.7</v>
      </c>
      <c r="AM189" s="31">
        <v>330.9</v>
      </c>
      <c r="AN189" s="30">
        <v>438.7</v>
      </c>
      <c r="AO189" s="31">
        <v>573.20000000000005</v>
      </c>
      <c r="AP189" s="30">
        <v>531.5</v>
      </c>
      <c r="AQ189" s="31">
        <v>283.5</v>
      </c>
      <c r="AR189" s="30">
        <v>375.4</v>
      </c>
      <c r="AS189" s="31">
        <v>433.1</v>
      </c>
      <c r="AT189" s="30">
        <v>601.9</v>
      </c>
      <c r="AU189" s="31">
        <v>466.3</v>
      </c>
      <c r="AV189" s="30">
        <v>407.5</v>
      </c>
      <c r="AW189" s="31">
        <v>332.7</v>
      </c>
      <c r="AX189" s="30">
        <v>572.29999999999995</v>
      </c>
      <c r="AY189" s="31">
        <v>527</v>
      </c>
      <c r="AZ189" s="30">
        <v>615.9</v>
      </c>
      <c r="BA189" s="31">
        <v>603.6</v>
      </c>
      <c r="BB189" s="30">
        <v>634.29999999999995</v>
      </c>
      <c r="BC189" s="31">
        <v>543.79999999999995</v>
      </c>
      <c r="BD189" s="30">
        <v>577.29999999999995</v>
      </c>
      <c r="BE189" s="31">
        <v>616.5</v>
      </c>
      <c r="BF189" s="30">
        <v>850.6</v>
      </c>
      <c r="BG189" s="31">
        <v>530.5</v>
      </c>
      <c r="BH189" s="30">
        <v>601.5</v>
      </c>
      <c r="BI189" s="31">
        <v>666.2</v>
      </c>
      <c r="BJ189" s="30">
        <v>1034.9000000000001</v>
      </c>
      <c r="BK189" s="31">
        <v>521.70000000000005</v>
      </c>
      <c r="BL189" s="30">
        <v>577.70000000000005</v>
      </c>
      <c r="BM189" s="31">
        <v>611.5</v>
      </c>
      <c r="BN189" s="30">
        <v>771.8</v>
      </c>
      <c r="BO189" s="31">
        <v>433.2</v>
      </c>
      <c r="BP189" s="30">
        <v>361.5</v>
      </c>
      <c r="BQ189" s="31">
        <v>344.8</v>
      </c>
      <c r="BR189" s="30">
        <v>479.5</v>
      </c>
      <c r="BS189" s="31">
        <v>352.1</v>
      </c>
      <c r="BT189" s="30">
        <v>293.10000000000002</v>
      </c>
      <c r="BU189" s="31">
        <v>451.9</v>
      </c>
      <c r="BV189" s="30">
        <v>510.8</v>
      </c>
      <c r="BW189" s="31">
        <v>406.8</v>
      </c>
      <c r="BX189" s="30">
        <v>402.4</v>
      </c>
      <c r="BY189" s="31">
        <v>439.1</v>
      </c>
      <c r="BZ189" s="30">
        <v>565.6</v>
      </c>
      <c r="CA189" s="31">
        <v>404.7</v>
      </c>
      <c r="CB189" s="30">
        <v>486.6</v>
      </c>
      <c r="CC189" s="31">
        <v>377.5</v>
      </c>
      <c r="CD189" s="30">
        <v>647.29999999999995</v>
      </c>
      <c r="CE189" s="31">
        <v>477.5</v>
      </c>
      <c r="CF189" s="30">
        <v>476.7</v>
      </c>
      <c r="CG189" s="31">
        <v>460.7</v>
      </c>
      <c r="CH189" s="30">
        <v>607.4</v>
      </c>
      <c r="CI189" s="31" t="e">
        <f>#N/A</f>
        <v>#N/A</v>
      </c>
      <c r="CJ189" s="30" t="e">
        <f>#N/A</f>
        <v>#N/A</v>
      </c>
      <c r="CK189" s="31"/>
      <c r="CL189" s="30"/>
    </row>
    <row r="190" spans="1:90" s="32" customFormat="1" ht="15" customHeight="1" x14ac:dyDescent="0.3">
      <c r="A190" s="29" t="s">
        <v>22</v>
      </c>
      <c r="B190" s="30" t="s">
        <v>1071</v>
      </c>
      <c r="C190" s="29" t="s">
        <v>124</v>
      </c>
      <c r="D190" s="30" t="s">
        <v>3</v>
      </c>
      <c r="E190" s="29" t="s">
        <v>127</v>
      </c>
      <c r="F190" s="30" t="s">
        <v>294</v>
      </c>
      <c r="G190" s="30">
        <v>113.3</v>
      </c>
      <c r="H190" s="30">
        <v>114.5</v>
      </c>
      <c r="I190" s="31">
        <v>126.5</v>
      </c>
      <c r="J190" s="30">
        <v>151.9</v>
      </c>
      <c r="K190" s="31">
        <v>97.4</v>
      </c>
      <c r="L190" s="30">
        <v>100.1</v>
      </c>
      <c r="M190" s="31">
        <v>112.9</v>
      </c>
      <c r="N190" s="30">
        <v>138.69999999999999</v>
      </c>
      <c r="O190" s="31">
        <v>132.30000000000001</v>
      </c>
      <c r="P190" s="30">
        <v>129.19999999999999</v>
      </c>
      <c r="Q190" s="31">
        <v>145.6</v>
      </c>
      <c r="R190" s="30">
        <v>164.2</v>
      </c>
      <c r="S190" s="31">
        <v>130.30000000000001</v>
      </c>
      <c r="T190" s="30">
        <v>168.8</v>
      </c>
      <c r="U190" s="31">
        <v>194.2</v>
      </c>
      <c r="V190" s="30">
        <v>229.7</v>
      </c>
      <c r="W190" s="31">
        <v>190</v>
      </c>
      <c r="X190" s="30">
        <v>217.1</v>
      </c>
      <c r="Y190" s="31">
        <v>235.1</v>
      </c>
      <c r="Z190" s="30">
        <v>261.5</v>
      </c>
      <c r="AA190" s="31">
        <v>224.9</v>
      </c>
      <c r="AB190" s="30">
        <v>254.8</v>
      </c>
      <c r="AC190" s="31">
        <v>292.60000000000002</v>
      </c>
      <c r="AD190" s="30">
        <v>333.2</v>
      </c>
      <c r="AE190" s="31">
        <v>310.39999999999998</v>
      </c>
      <c r="AF190" s="30">
        <v>381</v>
      </c>
      <c r="AG190" s="31">
        <v>465.8</v>
      </c>
      <c r="AH190" s="30">
        <v>635.20000000000005</v>
      </c>
      <c r="AI190" s="31">
        <v>497.3</v>
      </c>
      <c r="AJ190" s="30">
        <v>605</v>
      </c>
      <c r="AK190" s="31">
        <v>673.6</v>
      </c>
      <c r="AL190" s="30">
        <v>837.7</v>
      </c>
      <c r="AM190" s="31">
        <v>727.5</v>
      </c>
      <c r="AN190" s="30">
        <v>935.7</v>
      </c>
      <c r="AO190" s="31">
        <v>1006.8</v>
      </c>
      <c r="AP190" s="30">
        <v>1083.7</v>
      </c>
      <c r="AQ190" s="31">
        <v>591.5</v>
      </c>
      <c r="AR190" s="30">
        <v>652.6</v>
      </c>
      <c r="AS190" s="31">
        <v>734.2</v>
      </c>
      <c r="AT190" s="30">
        <v>835.3</v>
      </c>
      <c r="AU190" s="31">
        <v>619.29999999999995</v>
      </c>
      <c r="AV190" s="30">
        <v>616.4</v>
      </c>
      <c r="AW190" s="31">
        <v>764.2</v>
      </c>
      <c r="AX190" s="30">
        <v>981</v>
      </c>
      <c r="AY190" s="31">
        <v>703.3</v>
      </c>
      <c r="AZ190" s="30">
        <v>915.8</v>
      </c>
      <c r="BA190" s="31">
        <v>1100.7</v>
      </c>
      <c r="BB190" s="30">
        <v>1216.0999999999999</v>
      </c>
      <c r="BC190" s="31">
        <v>970.3</v>
      </c>
      <c r="BD190" s="30">
        <v>1185.5999999999999</v>
      </c>
      <c r="BE190" s="31">
        <v>1346</v>
      </c>
      <c r="BF190" s="30">
        <v>1663.1</v>
      </c>
      <c r="BG190" s="31">
        <v>1084.5999999999999</v>
      </c>
      <c r="BH190" s="30">
        <v>1355</v>
      </c>
      <c r="BI190" s="31">
        <v>1511.8</v>
      </c>
      <c r="BJ190" s="30">
        <v>1662.2</v>
      </c>
      <c r="BK190" s="31">
        <v>1017.6</v>
      </c>
      <c r="BL190" s="30">
        <v>1197</v>
      </c>
      <c r="BM190" s="31">
        <v>1474.6</v>
      </c>
      <c r="BN190" s="30">
        <v>1601</v>
      </c>
      <c r="BO190" s="31">
        <v>853.3</v>
      </c>
      <c r="BP190" s="30">
        <v>1009.4</v>
      </c>
      <c r="BQ190" s="31">
        <v>998.1</v>
      </c>
      <c r="BR190" s="30">
        <v>999</v>
      </c>
      <c r="BS190" s="31">
        <v>753.1</v>
      </c>
      <c r="BT190" s="30">
        <v>1015.2</v>
      </c>
      <c r="BU190" s="31">
        <v>1009.5</v>
      </c>
      <c r="BV190" s="30">
        <v>966.5</v>
      </c>
      <c r="BW190" s="31">
        <v>806.4</v>
      </c>
      <c r="BX190" s="30">
        <v>1047.5</v>
      </c>
      <c r="BY190" s="31">
        <v>1200.2</v>
      </c>
      <c r="BZ190" s="30">
        <v>1143.0999999999999</v>
      </c>
      <c r="CA190" s="31">
        <v>1195.5</v>
      </c>
      <c r="CB190" s="30">
        <v>1286.8</v>
      </c>
      <c r="CC190" s="31">
        <v>1204.5</v>
      </c>
      <c r="CD190" s="30">
        <v>1263</v>
      </c>
      <c r="CE190" s="31">
        <v>1085.9000000000001</v>
      </c>
      <c r="CF190" s="30">
        <v>1134</v>
      </c>
      <c r="CG190" s="31">
        <v>1207</v>
      </c>
      <c r="CH190" s="30">
        <v>1161.4000000000001</v>
      </c>
      <c r="CI190" s="31" t="e">
        <f>#N/A</f>
        <v>#N/A</v>
      </c>
      <c r="CJ190" s="30" t="e">
        <f>#N/A</f>
        <v>#N/A</v>
      </c>
      <c r="CK190" s="31"/>
      <c r="CL190" s="30"/>
    </row>
    <row r="191" spans="1:90" s="32" customFormat="1" ht="15" customHeight="1" x14ac:dyDescent="0.3">
      <c r="A191" s="29" t="s">
        <v>22</v>
      </c>
      <c r="B191" s="30" t="s">
        <v>485</v>
      </c>
      <c r="C191" s="29" t="s">
        <v>124</v>
      </c>
      <c r="D191" s="30" t="s">
        <v>4</v>
      </c>
      <c r="E191" s="29" t="s">
        <v>4</v>
      </c>
      <c r="F191" s="30"/>
      <c r="G191" s="30" t="e">
        <f>#N/A</f>
        <v>#N/A</v>
      </c>
      <c r="H191" s="30" t="e">
        <f>#N/A</f>
        <v>#N/A</v>
      </c>
      <c r="I191" s="31" t="e">
        <f>#N/A</f>
        <v>#N/A</v>
      </c>
      <c r="J191" s="30" t="e">
        <f>#N/A</f>
        <v>#N/A</v>
      </c>
      <c r="K191" s="31" t="e">
        <f>#N/A</f>
        <v>#N/A</v>
      </c>
      <c r="L191" s="30" t="e">
        <f>#N/A</f>
        <v>#N/A</v>
      </c>
      <c r="M191" s="31" t="e">
        <f>#N/A</f>
        <v>#N/A</v>
      </c>
      <c r="N191" s="30" t="e">
        <f>#N/A</f>
        <v>#N/A</v>
      </c>
      <c r="O191" s="31" t="e">
        <f>#N/A</f>
        <v>#N/A</v>
      </c>
      <c r="P191" s="30" t="e">
        <f>#N/A</f>
        <v>#N/A</v>
      </c>
      <c r="Q191" s="31" t="e">
        <f>#N/A</f>
        <v>#N/A</v>
      </c>
      <c r="R191" s="30" t="e">
        <f>#N/A</f>
        <v>#N/A</v>
      </c>
      <c r="S191" s="31" t="e">
        <f>#N/A</f>
        <v>#N/A</v>
      </c>
      <c r="T191" s="30" t="e">
        <f>#N/A</f>
        <v>#N/A</v>
      </c>
      <c r="U191" s="31" t="e">
        <f>#N/A</f>
        <v>#N/A</v>
      </c>
      <c r="V191" s="30" t="e">
        <f>#N/A</f>
        <v>#N/A</v>
      </c>
      <c r="W191" s="31" t="e">
        <f>#N/A</f>
        <v>#N/A</v>
      </c>
      <c r="X191" s="30" t="e">
        <f>#N/A</f>
        <v>#N/A</v>
      </c>
      <c r="Y191" s="31" t="e">
        <f>#N/A</f>
        <v>#N/A</v>
      </c>
      <c r="Z191" s="30" t="e">
        <f>#N/A</f>
        <v>#N/A</v>
      </c>
      <c r="AA191" s="31">
        <v>37.299999999999997</v>
      </c>
      <c r="AB191" s="30">
        <v>61.8</v>
      </c>
      <c r="AC191" s="31">
        <v>84.1</v>
      </c>
      <c r="AD191" s="30">
        <v>87.6</v>
      </c>
      <c r="AE191" s="31">
        <v>65.3</v>
      </c>
      <c r="AF191" s="30">
        <v>101.3</v>
      </c>
      <c r="AG191" s="31">
        <v>138.5</v>
      </c>
      <c r="AH191" s="30">
        <v>125.2</v>
      </c>
      <c r="AI191" s="31">
        <v>94.5</v>
      </c>
      <c r="AJ191" s="30">
        <v>147.30000000000001</v>
      </c>
      <c r="AK191" s="31">
        <v>208.9</v>
      </c>
      <c r="AL191" s="30">
        <v>175</v>
      </c>
      <c r="AM191" s="31">
        <v>161.30000000000001</v>
      </c>
      <c r="AN191" s="30">
        <v>269.3</v>
      </c>
      <c r="AO191" s="31">
        <v>397.7</v>
      </c>
      <c r="AP191" s="30">
        <v>309.89999999999998</v>
      </c>
      <c r="AQ191" s="31">
        <v>146.69999999999999</v>
      </c>
      <c r="AR191" s="30">
        <v>215.2</v>
      </c>
      <c r="AS191" s="31">
        <v>273.2</v>
      </c>
      <c r="AT191" s="30">
        <v>258</v>
      </c>
      <c r="AU191" s="31">
        <v>192.2</v>
      </c>
      <c r="AV191" s="30">
        <v>260.8</v>
      </c>
      <c r="AW191" s="31">
        <v>350.6</v>
      </c>
      <c r="AX191" s="30">
        <v>321.3</v>
      </c>
      <c r="AY191" s="31">
        <v>264.5</v>
      </c>
      <c r="AZ191" s="30">
        <v>386.2</v>
      </c>
      <c r="BA191" s="31">
        <v>458.7</v>
      </c>
      <c r="BB191" s="30">
        <v>396.1</v>
      </c>
      <c r="BC191" s="31">
        <v>314.2</v>
      </c>
      <c r="BD191" s="30">
        <v>435.7</v>
      </c>
      <c r="BE191" s="31">
        <v>525.4</v>
      </c>
      <c r="BF191" s="30">
        <v>493.1</v>
      </c>
      <c r="BG191" s="31">
        <v>351.2</v>
      </c>
      <c r="BH191" s="30">
        <v>471.3</v>
      </c>
      <c r="BI191" s="31">
        <v>561.20000000000005</v>
      </c>
      <c r="BJ191" s="30">
        <v>524.5</v>
      </c>
      <c r="BK191" s="31">
        <v>317.60000000000002</v>
      </c>
      <c r="BL191" s="30">
        <v>512.6</v>
      </c>
      <c r="BM191" s="31">
        <v>575.29999999999995</v>
      </c>
      <c r="BN191" s="30">
        <v>406.3</v>
      </c>
      <c r="BO191" s="31">
        <v>199.2</v>
      </c>
      <c r="BP191" s="30">
        <v>419.7</v>
      </c>
      <c r="BQ191" s="31">
        <v>389.8</v>
      </c>
      <c r="BR191" s="30">
        <v>335.7</v>
      </c>
      <c r="BS191" s="31">
        <v>230.8</v>
      </c>
      <c r="BT191" s="30">
        <v>452.4</v>
      </c>
      <c r="BU191" s="31">
        <v>524.70000000000005</v>
      </c>
      <c r="BV191" s="30">
        <v>426.4</v>
      </c>
      <c r="BW191" s="31">
        <v>357.1</v>
      </c>
      <c r="BX191" s="30">
        <v>541.4</v>
      </c>
      <c r="BY191" s="31">
        <v>625.1</v>
      </c>
      <c r="BZ191" s="30">
        <v>506.9</v>
      </c>
      <c r="CA191" s="31">
        <v>398.5</v>
      </c>
      <c r="CB191" s="30">
        <v>591.5</v>
      </c>
      <c r="CC191" s="31">
        <v>592.9</v>
      </c>
      <c r="CD191" s="30">
        <v>559.79999999999995</v>
      </c>
      <c r="CE191" s="31">
        <v>423.8</v>
      </c>
      <c r="CF191" s="30">
        <v>454.9</v>
      </c>
      <c r="CG191" s="31">
        <v>518.5</v>
      </c>
      <c r="CH191" s="30">
        <v>455</v>
      </c>
      <c r="CI191" s="31" t="e">
        <f>#N/A</f>
        <v>#N/A</v>
      </c>
      <c r="CJ191" s="30" t="e">
        <f>#N/A</f>
        <v>#N/A</v>
      </c>
      <c r="CK191" s="31"/>
      <c r="CL191" s="30"/>
    </row>
    <row r="192" spans="1:90" s="32" customFormat="1" ht="15" customHeight="1" x14ac:dyDescent="0.3">
      <c r="A192" s="29" t="s">
        <v>22</v>
      </c>
      <c r="B192" s="30" t="s">
        <v>487</v>
      </c>
      <c r="C192" s="29" t="s">
        <v>132</v>
      </c>
      <c r="D192" s="30" t="s">
        <v>7</v>
      </c>
      <c r="E192" s="29" t="s">
        <v>133</v>
      </c>
      <c r="F192" s="30"/>
      <c r="G192" s="30">
        <v>46.819299999999998</v>
      </c>
      <c r="H192" s="30">
        <v>47.841166666666702</v>
      </c>
      <c r="I192" s="31">
        <v>47.558133333333302</v>
      </c>
      <c r="J192" s="30">
        <v>48.608333333333299</v>
      </c>
      <c r="K192" s="31">
        <v>49.003133333333302</v>
      </c>
      <c r="L192" s="30">
        <v>49.133866666666698</v>
      </c>
      <c r="M192" s="31">
        <v>47.7886666666667</v>
      </c>
      <c r="N192" s="30">
        <v>47.874400000000001</v>
      </c>
      <c r="O192" s="31">
        <v>47.891500000000001</v>
      </c>
      <c r="P192" s="30">
        <v>47.743200000000002</v>
      </c>
      <c r="Q192" s="31">
        <v>46.082233333333299</v>
      </c>
      <c r="R192" s="30">
        <v>46.0615666666667</v>
      </c>
      <c r="S192" s="31">
        <v>46.0122</v>
      </c>
      <c r="T192" s="30">
        <v>43.234333333333304</v>
      </c>
      <c r="U192" s="31">
        <v>42.758566666666702</v>
      </c>
      <c r="V192" s="30">
        <v>42.8691666666667</v>
      </c>
      <c r="W192" s="31">
        <v>43.105966666666703</v>
      </c>
      <c r="X192" s="30">
        <v>43.473799999999997</v>
      </c>
      <c r="Y192" s="31">
        <v>42.465566666666703</v>
      </c>
      <c r="Z192" s="30">
        <v>41.652133333333303</v>
      </c>
      <c r="AA192" s="31">
        <v>41.014366666666703</v>
      </c>
      <c r="AB192" s="30">
        <v>41.112766666666701</v>
      </c>
      <c r="AC192" s="31">
        <v>40.937566666666697</v>
      </c>
      <c r="AD192" s="30">
        <v>40.988</v>
      </c>
      <c r="AE192" s="31">
        <v>41.383000000000003</v>
      </c>
      <c r="AF192" s="30">
        <v>40.733733333333298</v>
      </c>
      <c r="AG192" s="31">
        <v>39.662700000000001</v>
      </c>
      <c r="AH192" s="30">
        <v>38.912433333333297</v>
      </c>
      <c r="AI192" s="31">
        <v>38.371400000000001</v>
      </c>
      <c r="AJ192" s="30">
        <v>37.995766666666697</v>
      </c>
      <c r="AK192" s="31">
        <v>37.797566666666697</v>
      </c>
      <c r="AL192" s="30">
        <v>35.113066666666697</v>
      </c>
      <c r="AM192" s="31">
        <v>36.136366666666703</v>
      </c>
      <c r="AN192" s="30">
        <v>36.341200000000001</v>
      </c>
      <c r="AO192" s="31">
        <v>35.193266666666702</v>
      </c>
      <c r="AP192" s="30">
        <v>38.571399999999997</v>
      </c>
      <c r="AQ192" s="31">
        <v>40.813933333333303</v>
      </c>
      <c r="AR192" s="30">
        <v>43.1691</v>
      </c>
      <c r="AS192" s="31">
        <v>43.718633333333301</v>
      </c>
      <c r="AT192" s="30">
        <v>43.808900000000001</v>
      </c>
      <c r="AU192" s="31">
        <v>44.543599999999998</v>
      </c>
      <c r="AV192" s="30">
        <v>45.749533333333297</v>
      </c>
      <c r="AW192" s="31">
        <v>46.744500000000002</v>
      </c>
      <c r="AX192" s="30">
        <v>46.791966666666703</v>
      </c>
      <c r="AY192" s="31">
        <v>47.388866666666701</v>
      </c>
      <c r="AZ192" s="30">
        <v>46.203866666666698</v>
      </c>
      <c r="BA192" s="31">
        <v>44.942999999999998</v>
      </c>
      <c r="BB192" s="30">
        <v>46.030099999999997</v>
      </c>
      <c r="BC192" s="31">
        <v>46.713833333333298</v>
      </c>
      <c r="BD192" s="30">
        <v>47.017766666666702</v>
      </c>
      <c r="BE192" s="31">
        <v>47.034399999999998</v>
      </c>
      <c r="BF192" s="30">
        <v>47.252666666666698</v>
      </c>
      <c r="BG192" s="31">
        <v>47.712166666666697</v>
      </c>
      <c r="BH192" s="30">
        <v>48.293833333333303</v>
      </c>
      <c r="BI192" s="31">
        <v>48.842599999999997</v>
      </c>
      <c r="BJ192" s="30">
        <v>48.894399999999997</v>
      </c>
      <c r="BK192" s="31">
        <v>51.934766666666697</v>
      </c>
      <c r="BL192" s="30">
        <v>53.073700000000002</v>
      </c>
      <c r="BM192" s="31">
        <v>52.618833333333299</v>
      </c>
      <c r="BN192" s="30">
        <v>56.987733333333303</v>
      </c>
      <c r="BO192" s="31">
        <v>60.814599999999999</v>
      </c>
      <c r="BP192" s="30">
        <v>60.485533333333301</v>
      </c>
      <c r="BQ192" s="31">
        <v>64.194433333333293</v>
      </c>
      <c r="BR192" s="30">
        <v>72.183199999999999</v>
      </c>
      <c r="BS192" s="31">
        <v>74.242966666666703</v>
      </c>
      <c r="BT192" s="30">
        <v>68.376366666666698</v>
      </c>
      <c r="BU192" s="31">
        <v>68.197366666666696</v>
      </c>
      <c r="BV192" s="30">
        <v>68.831133333333298</v>
      </c>
      <c r="BW192" s="31">
        <v>69.244433333333305</v>
      </c>
      <c r="BX192" s="30">
        <v>68.118466666666706</v>
      </c>
      <c r="BY192" s="31">
        <v>68.869866666666695</v>
      </c>
      <c r="BZ192" s="30">
        <v>69.229766666666706</v>
      </c>
      <c r="CA192" s="31">
        <v>68.491</v>
      </c>
      <c r="CB192" s="30">
        <v>68.499466666666706</v>
      </c>
      <c r="CC192" s="31">
        <v>68.718266666666693</v>
      </c>
      <c r="CD192" s="30">
        <v>69.649166666666702</v>
      </c>
      <c r="CE192" s="31">
        <v>69.786666666666704</v>
      </c>
      <c r="CF192" s="30">
        <v>69.795900000000003</v>
      </c>
      <c r="CG192" s="31">
        <v>69.753299999999996</v>
      </c>
      <c r="CH192" s="30">
        <v>69.821366666666705</v>
      </c>
      <c r="CI192" s="31">
        <v>71.213633333333306</v>
      </c>
      <c r="CJ192" s="30" t="e">
        <f>#N/A</f>
        <v>#N/A</v>
      </c>
      <c r="CK192" s="31"/>
      <c r="CL192" s="30"/>
    </row>
    <row r="193" spans="1:90" s="32" customFormat="1" ht="15" customHeight="1" x14ac:dyDescent="0.3">
      <c r="A193" s="29" t="s">
        <v>67</v>
      </c>
      <c r="B193" s="30" t="s">
        <v>497</v>
      </c>
      <c r="C193" s="29" t="s">
        <v>124</v>
      </c>
      <c r="D193" s="30" t="s">
        <v>3</v>
      </c>
      <c r="E193" s="29" t="s">
        <v>125</v>
      </c>
      <c r="F193" s="30"/>
      <c r="G193" s="30">
        <v>91.38</v>
      </c>
      <c r="H193" s="30">
        <v>89.74</v>
      </c>
      <c r="I193" s="31">
        <v>83.53</v>
      </c>
      <c r="J193" s="30">
        <v>71.260000000000005</v>
      </c>
      <c r="K193" s="31">
        <v>85.46</v>
      </c>
      <c r="L193" s="30">
        <v>75.569999999999993</v>
      </c>
      <c r="M193" s="31">
        <v>77.95</v>
      </c>
      <c r="N193" s="30">
        <v>70.13</v>
      </c>
      <c r="O193" s="31">
        <v>74.959999999999994</v>
      </c>
      <c r="P193" s="30">
        <v>74.45</v>
      </c>
      <c r="Q193" s="31">
        <v>83.98</v>
      </c>
      <c r="R193" s="30">
        <v>77.63</v>
      </c>
      <c r="S193" s="31">
        <v>79.98</v>
      </c>
      <c r="T193" s="30">
        <v>74.64</v>
      </c>
      <c r="U193" s="31">
        <v>90.25</v>
      </c>
      <c r="V193" s="30">
        <v>83.8</v>
      </c>
      <c r="W193" s="31">
        <v>97.32</v>
      </c>
      <c r="X193" s="30">
        <v>88.05</v>
      </c>
      <c r="Y193" s="31">
        <v>103.13</v>
      </c>
      <c r="Z193" s="30">
        <v>99.21</v>
      </c>
      <c r="AA193" s="31">
        <v>105.17</v>
      </c>
      <c r="AB193" s="30">
        <v>106.84</v>
      </c>
      <c r="AC193" s="31">
        <v>152.05000000000001</v>
      </c>
      <c r="AD193" s="30">
        <v>191.17</v>
      </c>
      <c r="AE193" s="31">
        <v>227.94</v>
      </c>
      <c r="AF193" s="30">
        <v>287.57</v>
      </c>
      <c r="AG193" s="31">
        <v>249.94</v>
      </c>
      <c r="AH193" s="30">
        <v>267.08</v>
      </c>
      <c r="AI193" s="31">
        <v>218.8</v>
      </c>
      <c r="AJ193" s="30">
        <v>252.85</v>
      </c>
      <c r="AK193" s="31">
        <v>287.38</v>
      </c>
      <c r="AL193" s="30">
        <v>318.25</v>
      </c>
      <c r="AM193" s="31">
        <v>323.79000000000002</v>
      </c>
      <c r="AN193" s="30">
        <v>292.57</v>
      </c>
      <c r="AO193" s="31">
        <v>421.98</v>
      </c>
      <c r="AP193" s="30">
        <v>285.72000000000003</v>
      </c>
      <c r="AQ193" s="31">
        <v>310.12</v>
      </c>
      <c r="AR193" s="30">
        <v>282.43</v>
      </c>
      <c r="AS193" s="31">
        <v>329.54</v>
      </c>
      <c r="AT193" s="30">
        <v>358.83</v>
      </c>
      <c r="AU193" s="31">
        <v>400.28</v>
      </c>
      <c r="AV193" s="30">
        <v>453.8</v>
      </c>
      <c r="AW193" s="31">
        <v>535.89</v>
      </c>
      <c r="AX193" s="30">
        <v>507.82</v>
      </c>
      <c r="AY193" s="31">
        <v>645.59</v>
      </c>
      <c r="AZ193" s="30">
        <v>650.74</v>
      </c>
      <c r="BA193" s="31">
        <v>795.98</v>
      </c>
      <c r="BB193" s="30">
        <v>719.43</v>
      </c>
      <c r="BC193" s="31">
        <v>676.31</v>
      </c>
      <c r="BD193" s="30">
        <v>779.84</v>
      </c>
      <c r="BE193" s="31">
        <v>760</v>
      </c>
      <c r="BF193" s="30">
        <v>819.35</v>
      </c>
      <c r="BG193" s="31">
        <v>763.39</v>
      </c>
      <c r="BH193" s="30">
        <v>829.96</v>
      </c>
      <c r="BI193" s="31">
        <v>936.57</v>
      </c>
      <c r="BJ193" s="30">
        <v>1033.02</v>
      </c>
      <c r="BK193" s="31">
        <v>1139.31</v>
      </c>
      <c r="BL193" s="30">
        <v>1099.0999999999999</v>
      </c>
      <c r="BM193" s="31">
        <v>1095.96</v>
      </c>
      <c r="BN193" s="30">
        <v>1046.05</v>
      </c>
      <c r="BO193" s="31">
        <v>904.84</v>
      </c>
      <c r="BP193" s="30">
        <v>1005.1</v>
      </c>
      <c r="BQ193" s="31">
        <v>938.13</v>
      </c>
      <c r="BR193" s="30">
        <v>965.78</v>
      </c>
      <c r="BS193" s="31">
        <v>1003.14</v>
      </c>
      <c r="BT193" s="30">
        <v>1019.5</v>
      </c>
      <c r="BU193" s="31">
        <v>1047.67</v>
      </c>
      <c r="BV193" s="30">
        <v>1114.6400000000001</v>
      </c>
      <c r="BW193" s="31">
        <v>1073.08</v>
      </c>
      <c r="BX193" s="30">
        <v>1190.1600000000001</v>
      </c>
      <c r="BY193" s="31">
        <v>1169.9100000000001</v>
      </c>
      <c r="BZ193" s="30">
        <v>1390.52</v>
      </c>
      <c r="CA193" s="31">
        <v>1454.65</v>
      </c>
      <c r="CB193" s="30">
        <v>1380.91</v>
      </c>
      <c r="CC193" s="31">
        <v>1318.84</v>
      </c>
      <c r="CD193" s="30">
        <v>1570.33</v>
      </c>
      <c r="CE193" s="31">
        <v>1345.76</v>
      </c>
      <c r="CF193" s="30">
        <v>1534.4</v>
      </c>
      <c r="CG193" s="31">
        <v>1543.77</v>
      </c>
      <c r="CH193" s="30" t="e">
        <f>#N/A</f>
        <v>#N/A</v>
      </c>
      <c r="CI193" s="31" t="e">
        <f>#N/A</f>
        <v>#N/A</v>
      </c>
      <c r="CJ193" s="30"/>
      <c r="CK193" s="31"/>
      <c r="CL193" s="30"/>
    </row>
    <row r="194" spans="1:90" s="32" customFormat="1" ht="15" customHeight="1" x14ac:dyDescent="0.3">
      <c r="A194" s="29" t="s">
        <v>67</v>
      </c>
      <c r="B194" s="30" t="s">
        <v>498</v>
      </c>
      <c r="C194" s="29" t="s">
        <v>124</v>
      </c>
      <c r="D194" s="30" t="s">
        <v>3</v>
      </c>
      <c r="E194" s="29" t="s">
        <v>127</v>
      </c>
      <c r="F194" s="30"/>
      <c r="G194" s="30">
        <v>150.74</v>
      </c>
      <c r="H194" s="30">
        <v>167.77</v>
      </c>
      <c r="I194" s="31">
        <v>155.38</v>
      </c>
      <c r="J194" s="30">
        <v>181.02</v>
      </c>
      <c r="K194" s="31">
        <v>166.21</v>
      </c>
      <c r="L194" s="30">
        <v>176.92</v>
      </c>
      <c r="M194" s="31">
        <v>149.43</v>
      </c>
      <c r="N194" s="30">
        <v>188.44</v>
      </c>
      <c r="O194" s="31">
        <v>170.7</v>
      </c>
      <c r="P194" s="30">
        <v>166.51</v>
      </c>
      <c r="Q194" s="31">
        <v>163.34</v>
      </c>
      <c r="R194" s="30">
        <v>186.5</v>
      </c>
      <c r="S194" s="31">
        <v>197.08</v>
      </c>
      <c r="T194" s="30">
        <v>197.18</v>
      </c>
      <c r="U194" s="31">
        <v>181.52</v>
      </c>
      <c r="V194" s="30">
        <v>189.21</v>
      </c>
      <c r="W194" s="31">
        <v>220</v>
      </c>
      <c r="X194" s="30">
        <v>262.04000000000002</v>
      </c>
      <c r="Y194" s="31">
        <v>246.25</v>
      </c>
      <c r="Z194" s="30">
        <v>271.14999999999998</v>
      </c>
      <c r="AA194" s="31">
        <v>279.92</v>
      </c>
      <c r="AB194" s="30">
        <v>301.52999999999997</v>
      </c>
      <c r="AC194" s="31">
        <v>273.95</v>
      </c>
      <c r="AD194" s="30">
        <v>345.34</v>
      </c>
      <c r="AE194" s="31">
        <v>386.42</v>
      </c>
      <c r="AF194" s="30">
        <v>383.59</v>
      </c>
      <c r="AG194" s="31">
        <v>392.55</v>
      </c>
      <c r="AH194" s="30">
        <v>401.07</v>
      </c>
      <c r="AI194" s="31">
        <v>452.26</v>
      </c>
      <c r="AJ194" s="30">
        <v>482.83</v>
      </c>
      <c r="AK194" s="31">
        <v>462.75</v>
      </c>
      <c r="AL194" s="30">
        <v>596.96</v>
      </c>
      <c r="AM194" s="31">
        <v>627.66999999999996</v>
      </c>
      <c r="AN194" s="30">
        <v>764.05</v>
      </c>
      <c r="AO194" s="31">
        <v>688.33</v>
      </c>
      <c r="AP194" s="30">
        <v>615.95000000000005</v>
      </c>
      <c r="AQ194" s="31">
        <v>614.72</v>
      </c>
      <c r="AR194" s="30">
        <v>649.17999999999995</v>
      </c>
      <c r="AS194" s="31">
        <v>691.52</v>
      </c>
      <c r="AT194" s="30">
        <v>797.8</v>
      </c>
      <c r="AU194" s="31">
        <v>893.04</v>
      </c>
      <c r="AV194" s="30">
        <v>869.17</v>
      </c>
      <c r="AW194" s="31">
        <v>707.23</v>
      </c>
      <c r="AX194" s="30">
        <v>979.24</v>
      </c>
      <c r="AY194" s="31">
        <v>1020.89</v>
      </c>
      <c r="AZ194" s="30">
        <v>1014.5</v>
      </c>
      <c r="BA194" s="31">
        <v>1022.8</v>
      </c>
      <c r="BB194" s="30">
        <v>1363.69</v>
      </c>
      <c r="BC194" s="31">
        <v>1453.64</v>
      </c>
      <c r="BD194" s="30">
        <v>1631.25</v>
      </c>
      <c r="BE194" s="31">
        <v>1341.32</v>
      </c>
      <c r="BF194" s="30">
        <v>1683.28</v>
      </c>
      <c r="BG194" s="31">
        <v>1640.94</v>
      </c>
      <c r="BH194" s="30">
        <v>1599.05</v>
      </c>
      <c r="BI194" s="31">
        <v>1511.38</v>
      </c>
      <c r="BJ194" s="30">
        <v>2279.62</v>
      </c>
      <c r="BK194" s="31">
        <v>2083.75</v>
      </c>
      <c r="BL194" s="30">
        <v>2047.08</v>
      </c>
      <c r="BM194" s="31">
        <v>1602.88</v>
      </c>
      <c r="BN194" s="30">
        <v>1939.77</v>
      </c>
      <c r="BO194" s="31">
        <v>1803.88</v>
      </c>
      <c r="BP194" s="30">
        <v>1808.12</v>
      </c>
      <c r="BQ194" s="31">
        <v>1639.17</v>
      </c>
      <c r="BR194" s="30">
        <v>1976.49</v>
      </c>
      <c r="BS194" s="31">
        <v>1590.09</v>
      </c>
      <c r="BT194" s="30">
        <v>1608.39</v>
      </c>
      <c r="BU194" s="31">
        <v>1476.51</v>
      </c>
      <c r="BV194" s="30">
        <v>1728.72</v>
      </c>
      <c r="BW194" s="31">
        <v>1645.09</v>
      </c>
      <c r="BX194" s="30">
        <v>1644.31</v>
      </c>
      <c r="BY194" s="31">
        <v>1623.23</v>
      </c>
      <c r="BZ194" s="30">
        <v>2000.71</v>
      </c>
      <c r="CA194" s="31">
        <v>1849.02</v>
      </c>
      <c r="CB194" s="30">
        <v>1829.36</v>
      </c>
      <c r="CC194" s="31">
        <v>1595.28</v>
      </c>
      <c r="CD194" s="30">
        <v>2055.66</v>
      </c>
      <c r="CE194" s="31">
        <v>1703.85</v>
      </c>
      <c r="CF194" s="30">
        <v>1802.93</v>
      </c>
      <c r="CG194" s="31">
        <v>1752.66</v>
      </c>
      <c r="CH194" s="30" t="e">
        <f>#N/A</f>
        <v>#N/A</v>
      </c>
      <c r="CI194" s="31" t="e">
        <f>#N/A</f>
        <v>#N/A</v>
      </c>
      <c r="CJ194" s="30"/>
      <c r="CK194" s="31"/>
      <c r="CL194" s="30"/>
    </row>
    <row r="195" spans="1:90" s="32" customFormat="1" ht="15" customHeight="1" x14ac:dyDescent="0.3">
      <c r="A195" s="29" t="s">
        <v>67</v>
      </c>
      <c r="B195" s="30" t="s">
        <v>501</v>
      </c>
      <c r="C195" s="29" t="s">
        <v>132</v>
      </c>
      <c r="D195" s="30" t="s">
        <v>7</v>
      </c>
      <c r="E195" s="29" t="s">
        <v>133</v>
      </c>
      <c r="F195" s="30"/>
      <c r="G195" s="30" t="e">
        <f>#N/A</f>
        <v>#N/A</v>
      </c>
      <c r="H195" s="30" t="e">
        <f>#N/A</f>
        <v>#N/A</v>
      </c>
      <c r="I195" s="31" t="e">
        <f>#N/A</f>
        <v>#N/A</v>
      </c>
      <c r="J195" s="30" t="e">
        <f>#N/A</f>
        <v>#N/A</v>
      </c>
      <c r="K195" s="31" t="e">
        <f>#N/A</f>
        <v>#N/A</v>
      </c>
      <c r="L195" s="30" t="e">
        <f>#N/A</f>
        <v>#N/A</v>
      </c>
      <c r="M195" s="31" t="e">
        <f>#N/A</f>
        <v>#N/A</v>
      </c>
      <c r="N195" s="30" t="e">
        <f>#N/A</f>
        <v>#N/A</v>
      </c>
      <c r="O195" s="31" t="e">
        <f>#N/A</f>
        <v>#N/A</v>
      </c>
      <c r="P195" s="30" t="e">
        <f>#N/A</f>
        <v>#N/A</v>
      </c>
      <c r="Q195" s="31" t="e">
        <f>#N/A</f>
        <v>#N/A</v>
      </c>
      <c r="R195" s="30" t="e">
        <f>#N/A</f>
        <v>#N/A</v>
      </c>
      <c r="S195" s="31" t="e">
        <f>#N/A</f>
        <v>#N/A</v>
      </c>
      <c r="T195" s="30" t="e">
        <f>#N/A</f>
        <v>#N/A</v>
      </c>
      <c r="U195" s="31" t="e">
        <f>#N/A</f>
        <v>#N/A</v>
      </c>
      <c r="V195" s="30" t="e">
        <f>#N/A</f>
        <v>#N/A</v>
      </c>
      <c r="W195" s="31" t="e">
        <f>#N/A</f>
        <v>#N/A</v>
      </c>
      <c r="X195" s="30" t="e">
        <f>#N/A</f>
        <v>#N/A</v>
      </c>
      <c r="Y195" s="31" t="e">
        <f>#N/A</f>
        <v>#N/A</v>
      </c>
      <c r="Z195" s="30" t="e">
        <f>#N/A</f>
        <v>#N/A</v>
      </c>
      <c r="AA195" s="31" t="e">
        <f>#N/A</f>
        <v>#N/A</v>
      </c>
      <c r="AB195" s="30" t="e">
        <f>#N/A</f>
        <v>#N/A</v>
      </c>
      <c r="AC195" s="31" t="e">
        <f>#N/A</f>
        <v>#N/A</v>
      </c>
      <c r="AD195" s="30" t="e">
        <f>#N/A</f>
        <v>#N/A</v>
      </c>
      <c r="AE195" s="31">
        <v>10512.063333333301</v>
      </c>
      <c r="AF195" s="30">
        <v>10142.176666666701</v>
      </c>
      <c r="AG195" s="31">
        <v>10081.5233333333</v>
      </c>
      <c r="AH195" s="30">
        <v>9878.7333333333299</v>
      </c>
      <c r="AI195" s="31">
        <v>9692.5333333333292</v>
      </c>
      <c r="AJ195" s="30">
        <v>9607.4566666666706</v>
      </c>
      <c r="AK195" s="31">
        <v>9588.1633333333302</v>
      </c>
      <c r="AL195" s="30">
        <v>9522.76</v>
      </c>
      <c r="AM195" s="31">
        <v>9062.0400000000009</v>
      </c>
      <c r="AN195" s="30">
        <v>8717.51</v>
      </c>
      <c r="AO195" s="31">
        <v>8633.2033333333293</v>
      </c>
      <c r="AP195" s="30">
        <v>8547.9699999999993</v>
      </c>
      <c r="AQ195" s="31">
        <v>8521.52</v>
      </c>
      <c r="AR195" s="30">
        <v>8537.8366666666698</v>
      </c>
      <c r="AS195" s="31">
        <v>8506.7166666666708</v>
      </c>
      <c r="AT195" s="30">
        <v>8479.3333333333394</v>
      </c>
      <c r="AU195" s="31">
        <v>8474.3066666666691</v>
      </c>
      <c r="AV195" s="30">
        <v>8296.08</v>
      </c>
      <c r="AW195" s="31">
        <v>8200.3799999999992</v>
      </c>
      <c r="AX195" s="30">
        <v>8045.88666666667</v>
      </c>
      <c r="AY195" s="31">
        <v>8054.88666666667</v>
      </c>
      <c r="AZ195" s="30">
        <v>8033.4233333333304</v>
      </c>
      <c r="BA195" s="31">
        <v>8013.1066666666702</v>
      </c>
      <c r="BB195" s="30">
        <v>8015.6333333333296</v>
      </c>
      <c r="BC195" s="31">
        <v>8002.88666666667</v>
      </c>
      <c r="BD195" s="30">
        <v>8008.1833333333298</v>
      </c>
      <c r="BE195" s="31">
        <v>8013.80666666667</v>
      </c>
      <c r="BF195" s="30">
        <v>8001.45</v>
      </c>
      <c r="BG195" s="31">
        <v>7897.9866666666703</v>
      </c>
      <c r="BH195" s="30">
        <v>7690.0366666666696</v>
      </c>
      <c r="BI195" s="31">
        <v>7810.4233333333304</v>
      </c>
      <c r="BJ195" s="30">
        <v>7934.47</v>
      </c>
      <c r="BK195" s="31">
        <v>8027.6566666666704</v>
      </c>
      <c r="BL195" s="30">
        <v>8047.08</v>
      </c>
      <c r="BM195" s="31">
        <v>8040.42</v>
      </c>
      <c r="BN195" s="30">
        <v>8054.5333333333301</v>
      </c>
      <c r="BO195" s="31">
        <v>8104.6033333333298</v>
      </c>
      <c r="BP195" s="30">
        <v>8100.1633333333302</v>
      </c>
      <c r="BQ195" s="31">
        <v>8155.71</v>
      </c>
      <c r="BR195" s="30">
        <v>8149.9666666666699</v>
      </c>
      <c r="BS195" s="31">
        <v>8135.1033333333298</v>
      </c>
      <c r="BT195" s="30">
        <v>8111.9866666666703</v>
      </c>
      <c r="BU195" s="31">
        <v>8095.0933333333296</v>
      </c>
      <c r="BV195" s="30">
        <v>8155.28</v>
      </c>
      <c r="BW195" s="31">
        <v>8191.55</v>
      </c>
      <c r="BX195" s="30">
        <v>8213.01</v>
      </c>
      <c r="BY195" s="31">
        <v>8276.08</v>
      </c>
      <c r="BZ195" s="30">
        <v>8298.7333333333299</v>
      </c>
      <c r="CA195" s="31">
        <v>8285.91</v>
      </c>
      <c r="CB195" s="30">
        <v>8337.11</v>
      </c>
      <c r="CC195" s="31">
        <v>8460.3033333333296</v>
      </c>
      <c r="CD195" s="30">
        <v>8522.0166666666701</v>
      </c>
      <c r="CE195" s="31">
        <v>8552.7033333333293</v>
      </c>
      <c r="CF195" s="30">
        <v>8613.7800000000007</v>
      </c>
      <c r="CG195" s="31">
        <v>8715.5133333333306</v>
      </c>
      <c r="CH195" s="30">
        <v>8835.64</v>
      </c>
      <c r="CI195" s="31">
        <v>8881.5333333333401</v>
      </c>
      <c r="CJ195" s="30" t="e">
        <f>#N/A</f>
        <v>#N/A</v>
      </c>
      <c r="CK195" s="31"/>
      <c r="CL195" s="30"/>
    </row>
    <row r="196" spans="1:90" s="32" customFormat="1" ht="15" customHeight="1" x14ac:dyDescent="0.3">
      <c r="A196" s="29" t="s">
        <v>66</v>
      </c>
      <c r="B196" s="30" t="s">
        <v>501</v>
      </c>
      <c r="C196" s="29" t="s">
        <v>132</v>
      </c>
      <c r="D196" s="30" t="s">
        <v>7</v>
      </c>
      <c r="E196" s="29" t="s">
        <v>133</v>
      </c>
      <c r="F196" s="30"/>
      <c r="G196" s="30" t="e">
        <f>#N/A</f>
        <v>#N/A</v>
      </c>
      <c r="H196" s="30" t="e">
        <f>#N/A</f>
        <v>#N/A</v>
      </c>
      <c r="I196" s="31" t="e">
        <f>#N/A</f>
        <v>#N/A</v>
      </c>
      <c r="J196" s="30" t="e">
        <f>#N/A</f>
        <v>#N/A</v>
      </c>
      <c r="K196" s="31" t="e">
        <f>#N/A</f>
        <v>#N/A</v>
      </c>
      <c r="L196" s="30" t="e">
        <f>#N/A</f>
        <v>#N/A</v>
      </c>
      <c r="M196" s="31" t="e">
        <f>#N/A</f>
        <v>#N/A</v>
      </c>
      <c r="N196" s="30" t="e">
        <f>#N/A</f>
        <v>#N/A</v>
      </c>
      <c r="O196" s="31" t="e">
        <f>#N/A</f>
        <v>#N/A</v>
      </c>
      <c r="P196" s="30" t="e">
        <f>#N/A</f>
        <v>#N/A</v>
      </c>
      <c r="Q196" s="31" t="e">
        <f>#N/A</f>
        <v>#N/A</v>
      </c>
      <c r="R196" s="30" t="e">
        <f>#N/A</f>
        <v>#N/A</v>
      </c>
      <c r="S196" s="31" t="e">
        <f>#N/A</f>
        <v>#N/A</v>
      </c>
      <c r="T196" s="30" t="e">
        <f>#N/A</f>
        <v>#N/A</v>
      </c>
      <c r="U196" s="31" t="e">
        <f>#N/A</f>
        <v>#N/A</v>
      </c>
      <c r="V196" s="30" t="e">
        <f>#N/A</f>
        <v>#N/A</v>
      </c>
      <c r="W196" s="31" t="e">
        <f>#N/A</f>
        <v>#N/A</v>
      </c>
      <c r="X196" s="30" t="e">
        <f>#N/A</f>
        <v>#N/A</v>
      </c>
      <c r="Y196" s="31" t="e">
        <f>#N/A</f>
        <v>#N/A</v>
      </c>
      <c r="Z196" s="30" t="e">
        <f>#N/A</f>
        <v>#N/A</v>
      </c>
      <c r="AA196" s="31" t="e">
        <f>#N/A</f>
        <v>#N/A</v>
      </c>
      <c r="AB196" s="30" t="e">
        <f>#N/A</f>
        <v>#N/A</v>
      </c>
      <c r="AC196" s="31" t="e">
        <f>#N/A</f>
        <v>#N/A</v>
      </c>
      <c r="AD196" s="30" t="e">
        <f>#N/A</f>
        <v>#N/A</v>
      </c>
      <c r="AE196" s="31">
        <v>10512.063333333301</v>
      </c>
      <c r="AF196" s="30">
        <v>10142.176666666701</v>
      </c>
      <c r="AG196" s="31">
        <v>10081.5233333333</v>
      </c>
      <c r="AH196" s="30">
        <v>9878.7333333333299</v>
      </c>
      <c r="AI196" s="31">
        <v>9692.5333333333292</v>
      </c>
      <c r="AJ196" s="30">
        <v>9607.4566666666706</v>
      </c>
      <c r="AK196" s="31">
        <v>9588.1633333333302</v>
      </c>
      <c r="AL196" s="30">
        <v>9522.76</v>
      </c>
      <c r="AM196" s="31">
        <v>9062.0400000000009</v>
      </c>
      <c r="AN196" s="30">
        <v>8717.51</v>
      </c>
      <c r="AO196" s="31">
        <v>8633.2033333333293</v>
      </c>
      <c r="AP196" s="30">
        <v>8547.9699999999993</v>
      </c>
      <c r="AQ196" s="31">
        <v>8521.52</v>
      </c>
      <c r="AR196" s="30">
        <v>8537.8366666666698</v>
      </c>
      <c r="AS196" s="31">
        <v>8506.7166666666708</v>
      </c>
      <c r="AT196" s="30">
        <v>8479.3333333333394</v>
      </c>
      <c r="AU196" s="31">
        <v>8474.3066666666691</v>
      </c>
      <c r="AV196" s="30">
        <v>8296.08</v>
      </c>
      <c r="AW196" s="31">
        <v>8200.3799999999992</v>
      </c>
      <c r="AX196" s="30">
        <v>8045.88666666667</v>
      </c>
      <c r="AY196" s="31">
        <v>8054.88666666667</v>
      </c>
      <c r="AZ196" s="30">
        <v>8033.4233333333304</v>
      </c>
      <c r="BA196" s="31">
        <v>8013.1066666666702</v>
      </c>
      <c r="BB196" s="30">
        <v>8015.6333333333296</v>
      </c>
      <c r="BC196" s="31">
        <v>8002.88666666667</v>
      </c>
      <c r="BD196" s="30">
        <v>8008.1833333333298</v>
      </c>
      <c r="BE196" s="31">
        <v>8013.80666666667</v>
      </c>
      <c r="BF196" s="30">
        <v>8001.45</v>
      </c>
      <c r="BG196" s="31">
        <v>7897.9866666666703</v>
      </c>
      <c r="BH196" s="30">
        <v>7690.0366666666696</v>
      </c>
      <c r="BI196" s="31">
        <v>7810.4233333333304</v>
      </c>
      <c r="BJ196" s="30">
        <v>7934.47</v>
      </c>
      <c r="BK196" s="31">
        <v>8027.6566666666704</v>
      </c>
      <c r="BL196" s="30">
        <v>8047.08</v>
      </c>
      <c r="BM196" s="31">
        <v>8040.42</v>
      </c>
      <c r="BN196" s="30">
        <v>8054.5333333333301</v>
      </c>
      <c r="BO196" s="31">
        <v>8104.6033333333298</v>
      </c>
      <c r="BP196" s="30">
        <v>8100.1633333333302</v>
      </c>
      <c r="BQ196" s="31">
        <v>8155.71</v>
      </c>
      <c r="BR196" s="30">
        <v>8149.9666666666699</v>
      </c>
      <c r="BS196" s="31">
        <v>8135.1033333333298</v>
      </c>
      <c r="BT196" s="30">
        <v>8111.9866666666703</v>
      </c>
      <c r="BU196" s="31">
        <v>8095.0933333333296</v>
      </c>
      <c r="BV196" s="30">
        <v>8155.28</v>
      </c>
      <c r="BW196" s="31">
        <v>8191.55</v>
      </c>
      <c r="BX196" s="30">
        <v>8213.01</v>
      </c>
      <c r="BY196" s="31">
        <v>8276.08</v>
      </c>
      <c r="BZ196" s="30">
        <v>8298.7333333333299</v>
      </c>
      <c r="CA196" s="31">
        <v>8285.91</v>
      </c>
      <c r="CB196" s="30">
        <v>8337.11</v>
      </c>
      <c r="CC196" s="31">
        <v>8460.3033333333296</v>
      </c>
      <c r="CD196" s="30">
        <v>8522.0166666666701</v>
      </c>
      <c r="CE196" s="31">
        <v>8552.7033333333293</v>
      </c>
      <c r="CF196" s="30">
        <v>8613.7800000000007</v>
      </c>
      <c r="CG196" s="31">
        <v>8715.5133333333306</v>
      </c>
      <c r="CH196" s="30">
        <v>8835.64</v>
      </c>
      <c r="CI196" s="31">
        <v>8881.5333333333401</v>
      </c>
      <c r="CJ196" s="30" t="e">
        <f>#N/A</f>
        <v>#N/A</v>
      </c>
      <c r="CK196" s="31"/>
      <c r="CL196" s="30"/>
    </row>
    <row r="197" spans="1:90" s="32" customFormat="1" ht="15" customHeight="1" x14ac:dyDescent="0.3">
      <c r="A197" s="29" t="s">
        <v>68</v>
      </c>
      <c r="B197" s="30" t="s">
        <v>1072</v>
      </c>
      <c r="C197" s="29" t="s">
        <v>503</v>
      </c>
      <c r="D197" s="30" t="s">
        <v>1</v>
      </c>
      <c r="E197" s="29" t="s">
        <v>115</v>
      </c>
      <c r="F197" s="30" t="s">
        <v>504</v>
      </c>
      <c r="G197" s="30">
        <v>138608</v>
      </c>
      <c r="H197" s="30">
        <v>143236</v>
      </c>
      <c r="I197" s="31">
        <v>149655</v>
      </c>
      <c r="J197" s="30">
        <v>149452</v>
      </c>
      <c r="K197" s="31">
        <v>140675</v>
      </c>
      <c r="L197" s="30">
        <v>144467</v>
      </c>
      <c r="M197" s="31">
        <v>149130</v>
      </c>
      <c r="N197" s="30">
        <v>149686</v>
      </c>
      <c r="O197" s="31">
        <v>144478</v>
      </c>
      <c r="P197" s="30">
        <v>151280</v>
      </c>
      <c r="Q197" s="31">
        <v>159663</v>
      </c>
      <c r="R197" s="30">
        <v>160019</v>
      </c>
      <c r="S197" s="31">
        <v>153548</v>
      </c>
      <c r="T197" s="30">
        <v>160140</v>
      </c>
      <c r="U197" s="31">
        <v>167018</v>
      </c>
      <c r="V197" s="30">
        <v>170360</v>
      </c>
      <c r="W197" s="31">
        <v>166090</v>
      </c>
      <c r="X197" s="30">
        <v>172865</v>
      </c>
      <c r="Y197" s="31">
        <v>177649</v>
      </c>
      <c r="Z197" s="30">
        <v>178622</v>
      </c>
      <c r="AA197" s="31">
        <v>175387</v>
      </c>
      <c r="AB197" s="30">
        <v>179226</v>
      </c>
      <c r="AC197" s="31">
        <v>186595</v>
      </c>
      <c r="AD197" s="30">
        <v>188612</v>
      </c>
      <c r="AE197" s="31">
        <v>185263</v>
      </c>
      <c r="AF197" s="30">
        <v>189333</v>
      </c>
      <c r="AG197" s="31">
        <v>197258</v>
      </c>
      <c r="AH197" s="30">
        <v>198722</v>
      </c>
      <c r="AI197" s="31">
        <v>194823</v>
      </c>
      <c r="AJ197" s="30">
        <v>200577</v>
      </c>
      <c r="AK197" s="31">
        <v>209958</v>
      </c>
      <c r="AL197" s="30">
        <v>213757</v>
      </c>
      <c r="AM197" s="31">
        <v>209640</v>
      </c>
      <c r="AN197" s="30">
        <v>213861</v>
      </c>
      <c r="AO197" s="31">
        <v>220738</v>
      </c>
      <c r="AP197" s="30">
        <v>214457</v>
      </c>
      <c r="AQ197" s="31">
        <v>197572</v>
      </c>
      <c r="AR197" s="30">
        <v>205855</v>
      </c>
      <c r="AS197" s="31">
        <v>218251</v>
      </c>
      <c r="AT197" s="30">
        <v>224019</v>
      </c>
      <c r="AU197" s="31">
        <v>217894</v>
      </c>
      <c r="AV197" s="30">
        <v>224553</v>
      </c>
      <c r="AW197" s="31">
        <v>230852</v>
      </c>
      <c r="AX197" s="30">
        <v>236062</v>
      </c>
      <c r="AY197" s="31">
        <v>228799</v>
      </c>
      <c r="AZ197" s="30">
        <v>234953</v>
      </c>
      <c r="BA197" s="31">
        <v>244707</v>
      </c>
      <c r="BB197" s="30">
        <v>249039</v>
      </c>
      <c r="BC197" s="31">
        <v>240423</v>
      </c>
      <c r="BD197" s="30">
        <v>247284</v>
      </c>
      <c r="BE197" s="31">
        <v>256965</v>
      </c>
      <c r="BF197" s="30">
        <v>265236</v>
      </c>
      <c r="BG197" s="31">
        <v>250828</v>
      </c>
      <c r="BH197" s="30">
        <v>258550</v>
      </c>
      <c r="BI197" s="31">
        <v>269562</v>
      </c>
      <c r="BJ197" s="30">
        <v>278370</v>
      </c>
      <c r="BK197" s="31">
        <v>266543</v>
      </c>
      <c r="BL197" s="30">
        <v>275427</v>
      </c>
      <c r="BM197" s="31">
        <v>284736</v>
      </c>
      <c r="BN197" s="30">
        <v>294113</v>
      </c>
      <c r="BO197" s="31">
        <v>282256</v>
      </c>
      <c r="BP197" s="30">
        <v>288975</v>
      </c>
      <c r="BQ197" s="31">
        <v>297965</v>
      </c>
      <c r="BR197" s="30">
        <v>307745</v>
      </c>
      <c r="BS197" s="31">
        <v>294329</v>
      </c>
      <c r="BT197" s="30">
        <v>301015</v>
      </c>
      <c r="BU197" s="31">
        <v>311510</v>
      </c>
      <c r="BV197" s="30">
        <v>322458</v>
      </c>
      <c r="BW197" s="31">
        <v>310524</v>
      </c>
      <c r="BX197" s="30">
        <v>318020</v>
      </c>
      <c r="BY197" s="31">
        <v>330433</v>
      </c>
      <c r="BZ197" s="30">
        <v>340921</v>
      </c>
      <c r="CA197" s="31">
        <v>327043</v>
      </c>
      <c r="CB197" s="30">
        <v>332367</v>
      </c>
      <c r="CC197" s="31">
        <v>345048</v>
      </c>
      <c r="CD197" s="30">
        <v>357074</v>
      </c>
      <c r="CE197" s="31">
        <v>341710</v>
      </c>
      <c r="CF197" s="30">
        <v>348767</v>
      </c>
      <c r="CG197" s="31">
        <v>360136</v>
      </c>
      <c r="CH197" s="30">
        <v>369878</v>
      </c>
      <c r="CI197" s="31" t="e">
        <f>#N/A</f>
        <v>#N/A</v>
      </c>
      <c r="CJ197" s="30" t="e">
        <f>#N/A</f>
        <v>#N/A</v>
      </c>
      <c r="CK197" s="31"/>
      <c r="CL197" s="30"/>
    </row>
    <row r="198" spans="1:90" s="32" customFormat="1" ht="15" customHeight="1" x14ac:dyDescent="0.3">
      <c r="A198" s="29" t="s">
        <v>68</v>
      </c>
      <c r="B198" s="30" t="s">
        <v>1073</v>
      </c>
      <c r="C198" s="29" t="s">
        <v>503</v>
      </c>
      <c r="D198" s="30" t="s">
        <v>1</v>
      </c>
      <c r="E198" s="29" t="s">
        <v>138</v>
      </c>
      <c r="F198" s="30" t="s">
        <v>504</v>
      </c>
      <c r="G198" s="30">
        <v>59074</v>
      </c>
      <c r="H198" s="30">
        <v>56275</v>
      </c>
      <c r="I198" s="31">
        <v>59006</v>
      </c>
      <c r="J198" s="30">
        <v>62716</v>
      </c>
      <c r="K198" s="31">
        <v>61326</v>
      </c>
      <c r="L198" s="30">
        <v>58304</v>
      </c>
      <c r="M198" s="31">
        <v>60222</v>
      </c>
      <c r="N198" s="30">
        <v>64401</v>
      </c>
      <c r="O198" s="31">
        <v>63945</v>
      </c>
      <c r="P198" s="30">
        <v>60404</v>
      </c>
      <c r="Q198" s="31">
        <v>62404</v>
      </c>
      <c r="R198" s="30">
        <v>66956</v>
      </c>
      <c r="S198" s="31">
        <v>68303</v>
      </c>
      <c r="T198" s="30">
        <v>65398</v>
      </c>
      <c r="U198" s="31">
        <v>67525</v>
      </c>
      <c r="V198" s="30">
        <v>73065</v>
      </c>
      <c r="W198" s="31">
        <v>74434</v>
      </c>
      <c r="X198" s="30">
        <v>72144</v>
      </c>
      <c r="Y198" s="31">
        <v>74537</v>
      </c>
      <c r="Z198" s="30">
        <v>80191</v>
      </c>
      <c r="AA198" s="31">
        <v>81207</v>
      </c>
      <c r="AB198" s="30">
        <v>77700</v>
      </c>
      <c r="AC198" s="31">
        <v>82238</v>
      </c>
      <c r="AD198" s="30">
        <v>87607</v>
      </c>
      <c r="AE198" s="31">
        <v>86263</v>
      </c>
      <c r="AF198" s="30">
        <v>83735</v>
      </c>
      <c r="AG198" s="31">
        <v>87310</v>
      </c>
      <c r="AH198" s="30">
        <v>93176</v>
      </c>
      <c r="AI198" s="31">
        <v>92782</v>
      </c>
      <c r="AJ198" s="30">
        <v>92276</v>
      </c>
      <c r="AK198" s="31">
        <v>99714</v>
      </c>
      <c r="AL198" s="30">
        <v>102316</v>
      </c>
      <c r="AM198" s="31">
        <v>103429</v>
      </c>
      <c r="AN198" s="30">
        <v>100960</v>
      </c>
      <c r="AO198" s="31">
        <v>108406</v>
      </c>
      <c r="AP198" s="30">
        <v>108045</v>
      </c>
      <c r="AQ198" s="31">
        <v>102610</v>
      </c>
      <c r="AR198" s="30">
        <v>101319</v>
      </c>
      <c r="AS198" s="31">
        <v>109593</v>
      </c>
      <c r="AT198" s="30">
        <v>109649</v>
      </c>
      <c r="AU198" s="31">
        <v>108279</v>
      </c>
      <c r="AV198" s="30">
        <v>109623</v>
      </c>
      <c r="AW198" s="31">
        <v>117164</v>
      </c>
      <c r="AX198" s="30">
        <v>116496</v>
      </c>
      <c r="AY198" s="31">
        <v>115555</v>
      </c>
      <c r="AZ198" s="30">
        <v>116445</v>
      </c>
      <c r="BA198" s="31">
        <v>125708</v>
      </c>
      <c r="BB198" s="30">
        <v>124851</v>
      </c>
      <c r="BC198" s="31">
        <v>124902</v>
      </c>
      <c r="BD198" s="30">
        <v>127312</v>
      </c>
      <c r="BE198" s="31">
        <v>137319</v>
      </c>
      <c r="BF198" s="30">
        <v>133297</v>
      </c>
      <c r="BG198" s="31">
        <v>132906</v>
      </c>
      <c r="BH198" s="30">
        <v>136075</v>
      </c>
      <c r="BI198" s="31">
        <v>148341</v>
      </c>
      <c r="BJ198" s="30">
        <v>143407</v>
      </c>
      <c r="BK198" s="31">
        <v>142140</v>
      </c>
      <c r="BL198" s="30">
        <v>144942</v>
      </c>
      <c r="BM198" s="31">
        <v>158430</v>
      </c>
      <c r="BN198" s="30">
        <v>154336</v>
      </c>
      <c r="BO198" s="31">
        <v>154769</v>
      </c>
      <c r="BP198" s="30">
        <v>154020</v>
      </c>
      <c r="BQ198" s="31">
        <v>164632</v>
      </c>
      <c r="BR198" s="30">
        <v>161678</v>
      </c>
      <c r="BS198" s="31">
        <v>162611</v>
      </c>
      <c r="BT198" s="30">
        <v>163474</v>
      </c>
      <c r="BU198" s="31">
        <v>174771</v>
      </c>
      <c r="BV198" s="30">
        <v>171404</v>
      </c>
      <c r="BW198" s="31">
        <v>173238</v>
      </c>
      <c r="BX198" s="30">
        <v>174790</v>
      </c>
      <c r="BY198" s="31">
        <v>187130</v>
      </c>
      <c r="BZ198" s="30">
        <v>183162</v>
      </c>
      <c r="CA198" s="31">
        <v>184608</v>
      </c>
      <c r="CB198" s="30">
        <v>188638</v>
      </c>
      <c r="CC198" s="31">
        <v>203718</v>
      </c>
      <c r="CD198" s="30">
        <v>198467</v>
      </c>
      <c r="CE198" s="31">
        <v>198724</v>
      </c>
      <c r="CF198" s="30">
        <v>203388</v>
      </c>
      <c r="CG198" s="31">
        <v>217902</v>
      </c>
      <c r="CH198" s="30">
        <v>214608</v>
      </c>
      <c r="CI198" s="31" t="e">
        <f>#N/A</f>
        <v>#N/A</v>
      </c>
      <c r="CJ198" s="30" t="e">
        <f>#N/A</f>
        <v>#N/A</v>
      </c>
      <c r="CK198" s="31"/>
      <c r="CL198" s="30"/>
    </row>
    <row r="199" spans="1:90" s="32" customFormat="1" ht="15" customHeight="1" x14ac:dyDescent="0.3">
      <c r="A199" s="29" t="s">
        <v>68</v>
      </c>
      <c r="B199" s="30" t="s">
        <v>1074</v>
      </c>
      <c r="C199" s="29" t="s">
        <v>503</v>
      </c>
      <c r="D199" s="30" t="s">
        <v>1</v>
      </c>
      <c r="E199" s="29" t="s">
        <v>140</v>
      </c>
      <c r="F199" s="30" t="s">
        <v>504</v>
      </c>
      <c r="G199" s="30">
        <v>32236</v>
      </c>
      <c r="H199" s="30">
        <v>36367</v>
      </c>
      <c r="I199" s="31">
        <v>37704</v>
      </c>
      <c r="J199" s="30">
        <v>34476</v>
      </c>
      <c r="K199" s="31">
        <v>34929</v>
      </c>
      <c r="L199" s="30">
        <v>37271</v>
      </c>
      <c r="M199" s="31">
        <v>33905</v>
      </c>
      <c r="N199" s="30">
        <v>31774</v>
      </c>
      <c r="O199" s="31">
        <v>32099</v>
      </c>
      <c r="P199" s="30">
        <v>36544</v>
      </c>
      <c r="Q199" s="31">
        <v>34980</v>
      </c>
      <c r="R199" s="30">
        <v>35054</v>
      </c>
      <c r="S199" s="31">
        <v>33335</v>
      </c>
      <c r="T199" s="30">
        <v>36824</v>
      </c>
      <c r="U199" s="31">
        <v>36102</v>
      </c>
      <c r="V199" s="30">
        <v>36358</v>
      </c>
      <c r="W199" s="31">
        <v>34647</v>
      </c>
      <c r="X199" s="30">
        <v>38164</v>
      </c>
      <c r="Y199" s="31">
        <v>37497</v>
      </c>
      <c r="Z199" s="30">
        <v>37378</v>
      </c>
      <c r="AA199" s="31">
        <v>35496</v>
      </c>
      <c r="AB199" s="30">
        <v>40030</v>
      </c>
      <c r="AC199" s="31">
        <v>40488</v>
      </c>
      <c r="AD199" s="30">
        <v>40151</v>
      </c>
      <c r="AE199" s="31">
        <v>39279</v>
      </c>
      <c r="AF199" s="30">
        <v>42393</v>
      </c>
      <c r="AG199" s="31">
        <v>41271</v>
      </c>
      <c r="AH199" s="30">
        <v>42829</v>
      </c>
      <c r="AI199" s="31">
        <v>42807</v>
      </c>
      <c r="AJ199" s="30">
        <v>45908</v>
      </c>
      <c r="AK199" s="31">
        <v>46602</v>
      </c>
      <c r="AL199" s="30">
        <v>47761</v>
      </c>
      <c r="AM199" s="31">
        <v>45946</v>
      </c>
      <c r="AN199" s="30">
        <v>49731</v>
      </c>
      <c r="AO199" s="31">
        <v>47813</v>
      </c>
      <c r="AP199" s="30">
        <v>44398</v>
      </c>
      <c r="AQ199" s="31">
        <v>42693</v>
      </c>
      <c r="AR199" s="30">
        <v>46875</v>
      </c>
      <c r="AS199" s="31">
        <v>46082</v>
      </c>
      <c r="AT199" s="30">
        <v>48019</v>
      </c>
      <c r="AU199" s="31">
        <v>45857</v>
      </c>
      <c r="AV199" s="30">
        <v>53087</v>
      </c>
      <c r="AW199" s="31">
        <v>51258</v>
      </c>
      <c r="AX199" s="30">
        <v>53188</v>
      </c>
      <c r="AY199" s="31">
        <v>50567</v>
      </c>
      <c r="AZ199" s="30">
        <v>54701</v>
      </c>
      <c r="BA199" s="31">
        <v>54344</v>
      </c>
      <c r="BB199" s="30">
        <v>56902</v>
      </c>
      <c r="BC199" s="31">
        <v>57680</v>
      </c>
      <c r="BD199" s="30">
        <v>68486</v>
      </c>
      <c r="BE199" s="31">
        <v>65999</v>
      </c>
      <c r="BF199" s="30">
        <v>65871</v>
      </c>
      <c r="BG199" s="31">
        <v>64840</v>
      </c>
      <c r="BH199" s="30">
        <v>72675</v>
      </c>
      <c r="BI199" s="31">
        <v>71838</v>
      </c>
      <c r="BJ199" s="30">
        <v>70001</v>
      </c>
      <c r="BK199" s="31">
        <v>69492</v>
      </c>
      <c r="BL199" s="30">
        <v>77693</v>
      </c>
      <c r="BM199" s="31">
        <v>73075</v>
      </c>
      <c r="BN199" s="30">
        <v>73216</v>
      </c>
      <c r="BO199" s="31">
        <v>74978</v>
      </c>
      <c r="BP199" s="30">
        <v>77560</v>
      </c>
      <c r="BQ199" s="31">
        <v>76447</v>
      </c>
      <c r="BR199" s="30">
        <v>75438</v>
      </c>
      <c r="BS199" s="31">
        <v>75036</v>
      </c>
      <c r="BT199" s="30">
        <v>82265</v>
      </c>
      <c r="BU199" s="31">
        <v>77891</v>
      </c>
      <c r="BV199" s="30">
        <v>76999</v>
      </c>
      <c r="BW199" s="31">
        <v>82180</v>
      </c>
      <c r="BX199" s="30">
        <v>85474</v>
      </c>
      <c r="BY199" s="31">
        <v>83025</v>
      </c>
      <c r="BZ199" s="30">
        <v>80402</v>
      </c>
      <c r="CA199" s="31">
        <v>82503</v>
      </c>
      <c r="CB199" s="30">
        <v>86850</v>
      </c>
      <c r="CC199" s="31">
        <v>85315</v>
      </c>
      <c r="CD199" s="30">
        <v>80886</v>
      </c>
      <c r="CE199" s="31">
        <v>79618</v>
      </c>
      <c r="CF199" s="30">
        <v>86307</v>
      </c>
      <c r="CG199" s="31">
        <v>82144</v>
      </c>
      <c r="CH199" s="30">
        <v>80297</v>
      </c>
      <c r="CI199" s="31" t="e">
        <f>#N/A</f>
        <v>#N/A</v>
      </c>
      <c r="CJ199" s="30" t="e">
        <f>#N/A</f>
        <v>#N/A</v>
      </c>
      <c r="CK199" s="31"/>
      <c r="CL199" s="30"/>
    </row>
    <row r="200" spans="1:90" s="32" customFormat="1" ht="15" customHeight="1" x14ac:dyDescent="0.3">
      <c r="A200" s="29" t="s">
        <v>68</v>
      </c>
      <c r="B200" s="30" t="s">
        <v>1075</v>
      </c>
      <c r="C200" s="29" t="s">
        <v>503</v>
      </c>
      <c r="D200" s="30" t="s">
        <v>1</v>
      </c>
      <c r="E200" s="29" t="s">
        <v>142</v>
      </c>
      <c r="F200" s="30" t="s">
        <v>504</v>
      </c>
      <c r="G200" s="30">
        <v>119752</v>
      </c>
      <c r="H200" s="30">
        <v>129278</v>
      </c>
      <c r="I200" s="31">
        <v>142283</v>
      </c>
      <c r="J200" s="30">
        <v>135533</v>
      </c>
      <c r="K200" s="31">
        <v>128299</v>
      </c>
      <c r="L200" s="30">
        <v>122394</v>
      </c>
      <c r="M200" s="31">
        <v>119981</v>
      </c>
      <c r="N200" s="30">
        <v>120188</v>
      </c>
      <c r="O200" s="31">
        <v>121027</v>
      </c>
      <c r="P200" s="30">
        <v>127335</v>
      </c>
      <c r="Q200" s="31">
        <v>134623</v>
      </c>
      <c r="R200" s="30">
        <v>134518</v>
      </c>
      <c r="S200" s="31">
        <v>125640</v>
      </c>
      <c r="T200" s="30">
        <v>130492</v>
      </c>
      <c r="U200" s="31">
        <v>138935</v>
      </c>
      <c r="V200" s="30">
        <v>149004</v>
      </c>
      <c r="W200" s="31">
        <v>145847</v>
      </c>
      <c r="X200" s="30">
        <v>157060</v>
      </c>
      <c r="Y200" s="31">
        <v>164124</v>
      </c>
      <c r="Z200" s="30">
        <v>164410</v>
      </c>
      <c r="AA200" s="31">
        <v>161263</v>
      </c>
      <c r="AB200" s="30">
        <v>169326</v>
      </c>
      <c r="AC200" s="31">
        <v>173893</v>
      </c>
      <c r="AD200" s="30">
        <v>179266</v>
      </c>
      <c r="AE200" s="31">
        <v>172082</v>
      </c>
      <c r="AF200" s="30">
        <v>177982</v>
      </c>
      <c r="AG200" s="31">
        <v>192665</v>
      </c>
      <c r="AH200" s="30">
        <v>186709</v>
      </c>
      <c r="AI200" s="31">
        <v>175620</v>
      </c>
      <c r="AJ200" s="30">
        <v>183139</v>
      </c>
      <c r="AK200" s="31">
        <v>197797</v>
      </c>
      <c r="AL200" s="30">
        <v>200407</v>
      </c>
      <c r="AM200" s="31">
        <v>185128</v>
      </c>
      <c r="AN200" s="30">
        <v>199596</v>
      </c>
      <c r="AO200" s="31">
        <v>207385</v>
      </c>
      <c r="AP200" s="30">
        <v>176760</v>
      </c>
      <c r="AQ200" s="31">
        <v>154698</v>
      </c>
      <c r="AR200" s="30">
        <v>162586</v>
      </c>
      <c r="AS200" s="31">
        <v>178474</v>
      </c>
      <c r="AT200" s="30">
        <v>189472</v>
      </c>
      <c r="AU200" s="31">
        <v>187191</v>
      </c>
      <c r="AV200" s="30">
        <v>186663</v>
      </c>
      <c r="AW200" s="31">
        <v>191100</v>
      </c>
      <c r="AX200" s="30">
        <v>191672</v>
      </c>
      <c r="AY200" s="31">
        <v>190058</v>
      </c>
      <c r="AZ200" s="30">
        <v>196551</v>
      </c>
      <c r="BA200" s="31">
        <v>199247</v>
      </c>
      <c r="BB200" s="30">
        <v>202391</v>
      </c>
      <c r="BC200" s="31">
        <v>192792</v>
      </c>
      <c r="BD200" s="30">
        <v>197536</v>
      </c>
      <c r="BE200" s="31">
        <v>189920</v>
      </c>
      <c r="BF200" s="30">
        <v>194269</v>
      </c>
      <c r="BG200" s="31">
        <v>186079</v>
      </c>
      <c r="BH200" s="30">
        <v>188357</v>
      </c>
      <c r="BI200" s="31">
        <v>197896</v>
      </c>
      <c r="BJ200" s="30">
        <v>204192</v>
      </c>
      <c r="BK200" s="31">
        <v>200501</v>
      </c>
      <c r="BL200" s="30">
        <v>204644</v>
      </c>
      <c r="BM200" s="31">
        <v>203105</v>
      </c>
      <c r="BN200" s="30">
        <v>207414</v>
      </c>
      <c r="BO200" s="31">
        <v>196992</v>
      </c>
      <c r="BP200" s="30">
        <v>195711</v>
      </c>
      <c r="BQ200" s="31">
        <v>209491</v>
      </c>
      <c r="BR200" s="30">
        <v>215176</v>
      </c>
      <c r="BS200" s="31">
        <v>198934</v>
      </c>
      <c r="BT200" s="30">
        <v>199813</v>
      </c>
      <c r="BU200" s="31">
        <v>209054</v>
      </c>
      <c r="BV200" s="30">
        <v>220354</v>
      </c>
      <c r="BW200" s="31">
        <v>218683</v>
      </c>
      <c r="BX200" s="30">
        <v>218491</v>
      </c>
      <c r="BY200" s="31">
        <v>231256</v>
      </c>
      <c r="BZ200" s="30">
        <v>231634</v>
      </c>
      <c r="CA200" s="31">
        <v>224000</v>
      </c>
      <c r="CB200" s="30">
        <v>224263</v>
      </c>
      <c r="CC200" s="31">
        <v>232955</v>
      </c>
      <c r="CD200" s="30">
        <v>238887</v>
      </c>
      <c r="CE200" s="31">
        <v>224126</v>
      </c>
      <c r="CF200" s="30">
        <v>224402</v>
      </c>
      <c r="CG200" s="31">
        <v>229721</v>
      </c>
      <c r="CH200" s="30">
        <v>231403</v>
      </c>
      <c r="CI200" s="31" t="e">
        <f>#N/A</f>
        <v>#N/A</v>
      </c>
      <c r="CJ200" s="30" t="e">
        <f>#N/A</f>
        <v>#N/A</v>
      </c>
      <c r="CK200" s="31"/>
      <c r="CL200" s="30"/>
    </row>
    <row r="201" spans="1:90" s="32" customFormat="1" ht="15" customHeight="1" x14ac:dyDescent="0.3">
      <c r="A201" s="29" t="s">
        <v>68</v>
      </c>
      <c r="B201" s="30" t="s">
        <v>1076</v>
      </c>
      <c r="C201" s="29" t="s">
        <v>503</v>
      </c>
      <c r="D201" s="30" t="s">
        <v>1</v>
      </c>
      <c r="E201" s="29" t="s">
        <v>144</v>
      </c>
      <c r="F201" s="30" t="s">
        <v>504</v>
      </c>
      <c r="G201" s="30">
        <v>87802</v>
      </c>
      <c r="H201" s="30">
        <v>99077</v>
      </c>
      <c r="I201" s="31">
        <v>109869</v>
      </c>
      <c r="J201" s="30">
        <v>101325</v>
      </c>
      <c r="K201" s="31">
        <v>94751</v>
      </c>
      <c r="L201" s="30">
        <v>91382</v>
      </c>
      <c r="M201" s="31">
        <v>88151</v>
      </c>
      <c r="N201" s="30">
        <v>91003</v>
      </c>
      <c r="O201" s="31">
        <v>90097</v>
      </c>
      <c r="P201" s="30">
        <v>97290</v>
      </c>
      <c r="Q201" s="31">
        <v>101763</v>
      </c>
      <c r="R201" s="30">
        <v>98735</v>
      </c>
      <c r="S201" s="31">
        <v>91599</v>
      </c>
      <c r="T201" s="30">
        <v>96704</v>
      </c>
      <c r="U201" s="31">
        <v>102683</v>
      </c>
      <c r="V201" s="30">
        <v>114484</v>
      </c>
      <c r="W201" s="31">
        <v>109496</v>
      </c>
      <c r="X201" s="30">
        <v>120637</v>
      </c>
      <c r="Y201" s="31">
        <v>126974</v>
      </c>
      <c r="Z201" s="30">
        <v>127984</v>
      </c>
      <c r="AA201" s="31">
        <v>120085</v>
      </c>
      <c r="AB201" s="30">
        <v>130817</v>
      </c>
      <c r="AC201" s="31">
        <v>138225</v>
      </c>
      <c r="AD201" s="30">
        <v>139604</v>
      </c>
      <c r="AE201" s="31">
        <v>134541</v>
      </c>
      <c r="AF201" s="30">
        <v>142127</v>
      </c>
      <c r="AG201" s="31">
        <v>149029</v>
      </c>
      <c r="AH201" s="30">
        <v>146234</v>
      </c>
      <c r="AI201" s="31">
        <v>141834</v>
      </c>
      <c r="AJ201" s="30">
        <v>147350</v>
      </c>
      <c r="AK201" s="31">
        <v>154655</v>
      </c>
      <c r="AL201" s="30">
        <v>161916</v>
      </c>
      <c r="AM201" s="31">
        <v>146068</v>
      </c>
      <c r="AN201" s="30">
        <v>158707</v>
      </c>
      <c r="AO201" s="31">
        <v>167738</v>
      </c>
      <c r="AP201" s="30">
        <v>147412</v>
      </c>
      <c r="AQ201" s="31">
        <v>111592</v>
      </c>
      <c r="AR201" s="30">
        <v>127489</v>
      </c>
      <c r="AS201" s="31">
        <v>144764</v>
      </c>
      <c r="AT201" s="30">
        <v>157156</v>
      </c>
      <c r="AU201" s="31">
        <v>143017</v>
      </c>
      <c r="AV201" s="30">
        <v>156713</v>
      </c>
      <c r="AW201" s="31">
        <v>161547</v>
      </c>
      <c r="AX201" s="30">
        <v>163701</v>
      </c>
      <c r="AY201" s="31">
        <v>157260</v>
      </c>
      <c r="AZ201" s="30">
        <v>163389</v>
      </c>
      <c r="BA201" s="31">
        <v>167921</v>
      </c>
      <c r="BB201" s="30">
        <v>175846</v>
      </c>
      <c r="BC201" s="31">
        <v>166434</v>
      </c>
      <c r="BD201" s="30">
        <v>176225</v>
      </c>
      <c r="BE201" s="31">
        <v>171049</v>
      </c>
      <c r="BF201" s="30">
        <v>170055</v>
      </c>
      <c r="BG201" s="31">
        <v>162411</v>
      </c>
      <c r="BH201" s="30">
        <v>173759</v>
      </c>
      <c r="BI201" s="31">
        <v>177508</v>
      </c>
      <c r="BJ201" s="30">
        <v>181873</v>
      </c>
      <c r="BK201" s="31">
        <v>174547</v>
      </c>
      <c r="BL201" s="30">
        <v>181465</v>
      </c>
      <c r="BM201" s="31">
        <v>181187</v>
      </c>
      <c r="BN201" s="30">
        <v>186096</v>
      </c>
      <c r="BO201" s="31">
        <v>174240</v>
      </c>
      <c r="BP201" s="30">
        <v>175303</v>
      </c>
      <c r="BQ201" s="31">
        <v>186442</v>
      </c>
      <c r="BR201" s="30">
        <v>192793</v>
      </c>
      <c r="BS201" s="31">
        <v>178409</v>
      </c>
      <c r="BT201" s="30">
        <v>180168</v>
      </c>
      <c r="BU201" s="31">
        <v>183775</v>
      </c>
      <c r="BV201" s="30">
        <v>196878</v>
      </c>
      <c r="BW201" s="31">
        <v>201682</v>
      </c>
      <c r="BX201" s="30">
        <v>197549</v>
      </c>
      <c r="BY201" s="31">
        <v>206192</v>
      </c>
      <c r="BZ201" s="30">
        <v>209148</v>
      </c>
      <c r="CA201" s="31">
        <v>197134</v>
      </c>
      <c r="CB201" s="30">
        <v>204574</v>
      </c>
      <c r="CC201" s="31">
        <v>210235</v>
      </c>
      <c r="CD201" s="30">
        <v>212909</v>
      </c>
      <c r="CE201" s="31">
        <v>194333</v>
      </c>
      <c r="CF201" s="30">
        <v>200208</v>
      </c>
      <c r="CG201" s="31">
        <v>203380</v>
      </c>
      <c r="CH201" s="30">
        <v>207983</v>
      </c>
      <c r="CI201" s="31" t="e">
        <f>#N/A</f>
        <v>#N/A</v>
      </c>
      <c r="CJ201" s="30" t="e">
        <f>#N/A</f>
        <v>#N/A</v>
      </c>
      <c r="CK201" s="31"/>
      <c r="CL201" s="30"/>
    </row>
    <row r="202" spans="1:90" s="32" customFormat="1" ht="15" customHeight="1" x14ac:dyDescent="0.3">
      <c r="A202" s="29" t="s">
        <v>68</v>
      </c>
      <c r="B202" s="30" t="s">
        <v>1077</v>
      </c>
      <c r="C202" s="29" t="s">
        <v>503</v>
      </c>
      <c r="D202" s="30" t="s">
        <v>1</v>
      </c>
      <c r="E202" s="29" t="s">
        <v>118</v>
      </c>
      <c r="F202" s="30" t="s">
        <v>504</v>
      </c>
      <c r="G202" s="30">
        <v>13984</v>
      </c>
      <c r="H202" s="30">
        <v>15467</v>
      </c>
      <c r="I202" s="31">
        <v>17281</v>
      </c>
      <c r="J202" s="30">
        <v>16958</v>
      </c>
      <c r="K202" s="31">
        <v>15482</v>
      </c>
      <c r="L202" s="30">
        <v>15631</v>
      </c>
      <c r="M202" s="31">
        <v>16425</v>
      </c>
      <c r="N202" s="30">
        <v>16041</v>
      </c>
      <c r="O202" s="31">
        <v>14588</v>
      </c>
      <c r="P202" s="30">
        <v>15631</v>
      </c>
      <c r="Q202" s="31">
        <v>17629</v>
      </c>
      <c r="R202" s="30">
        <v>17552</v>
      </c>
      <c r="S202" s="31">
        <v>15490</v>
      </c>
      <c r="T202" s="30">
        <v>17485</v>
      </c>
      <c r="U202" s="31">
        <v>18763</v>
      </c>
      <c r="V202" s="30">
        <v>17609</v>
      </c>
      <c r="W202" s="31">
        <v>16457</v>
      </c>
      <c r="X202" s="30">
        <v>18014</v>
      </c>
      <c r="Y202" s="31">
        <v>19479</v>
      </c>
      <c r="Z202" s="30">
        <v>18634</v>
      </c>
      <c r="AA202" s="31">
        <v>17391</v>
      </c>
      <c r="AB202" s="30">
        <v>18839</v>
      </c>
      <c r="AC202" s="31">
        <v>20129</v>
      </c>
      <c r="AD202" s="30">
        <v>18852</v>
      </c>
      <c r="AE202" s="31">
        <v>18063</v>
      </c>
      <c r="AF202" s="30">
        <v>19737</v>
      </c>
      <c r="AG202" s="31">
        <v>21824</v>
      </c>
      <c r="AH202" s="30">
        <v>19978</v>
      </c>
      <c r="AI202" s="31">
        <v>18525</v>
      </c>
      <c r="AJ202" s="30">
        <v>19117</v>
      </c>
      <c r="AK202" s="31">
        <v>22088</v>
      </c>
      <c r="AL202" s="30">
        <v>20966</v>
      </c>
      <c r="AM202" s="31">
        <v>19838</v>
      </c>
      <c r="AN202" s="30">
        <v>20369</v>
      </c>
      <c r="AO202" s="31">
        <v>22692</v>
      </c>
      <c r="AP202" s="30">
        <v>20893</v>
      </c>
      <c r="AQ202" s="31">
        <v>18722</v>
      </c>
      <c r="AR202" s="30">
        <v>20418</v>
      </c>
      <c r="AS202" s="31">
        <v>22484</v>
      </c>
      <c r="AT202" s="30">
        <v>22216</v>
      </c>
      <c r="AU202" s="31">
        <v>20263</v>
      </c>
      <c r="AV202" s="30">
        <v>20714</v>
      </c>
      <c r="AW202" s="31">
        <v>23379</v>
      </c>
      <c r="AX202" s="30">
        <v>21584</v>
      </c>
      <c r="AY202" s="31">
        <v>20077</v>
      </c>
      <c r="AZ202" s="30">
        <v>22630</v>
      </c>
      <c r="BA202" s="31">
        <v>25693</v>
      </c>
      <c r="BB202" s="30">
        <v>23423</v>
      </c>
      <c r="BC202" s="31">
        <v>20568</v>
      </c>
      <c r="BD202" s="30">
        <v>21362</v>
      </c>
      <c r="BE202" s="31">
        <v>25790</v>
      </c>
      <c r="BF202" s="30">
        <v>24984</v>
      </c>
      <c r="BG202" s="31">
        <v>21964</v>
      </c>
      <c r="BH202" s="30">
        <v>21405</v>
      </c>
      <c r="BI202" s="31">
        <v>26136</v>
      </c>
      <c r="BJ202" s="30">
        <v>25041</v>
      </c>
      <c r="BK202" s="31">
        <v>22533</v>
      </c>
      <c r="BL202" s="30">
        <v>22831</v>
      </c>
      <c r="BM202" s="31">
        <v>27010</v>
      </c>
      <c r="BN202" s="30">
        <v>24108</v>
      </c>
      <c r="BO202" s="31">
        <v>21692</v>
      </c>
      <c r="BP202" s="30">
        <v>24001</v>
      </c>
      <c r="BQ202" s="31">
        <v>27685</v>
      </c>
      <c r="BR202" s="30">
        <v>24161</v>
      </c>
      <c r="BS202" s="31">
        <v>21208</v>
      </c>
      <c r="BT202" s="30">
        <v>22617</v>
      </c>
      <c r="BU202" s="31">
        <v>26404</v>
      </c>
      <c r="BV202" s="30">
        <v>23748</v>
      </c>
      <c r="BW202" s="31">
        <v>22578</v>
      </c>
      <c r="BX202" s="30">
        <v>23624</v>
      </c>
      <c r="BY202" s="31">
        <v>27222</v>
      </c>
      <c r="BZ202" s="30">
        <v>25957</v>
      </c>
      <c r="CA202" s="31">
        <v>23281</v>
      </c>
      <c r="CB202" s="30">
        <v>23227</v>
      </c>
      <c r="CC202" s="31">
        <v>27018</v>
      </c>
      <c r="CD202" s="30">
        <v>25944</v>
      </c>
      <c r="CE202" s="31">
        <v>24593</v>
      </c>
      <c r="CF202" s="30">
        <v>24192</v>
      </c>
      <c r="CG202" s="31">
        <v>28029</v>
      </c>
      <c r="CH202" s="30">
        <v>24473</v>
      </c>
      <c r="CI202" s="31" t="e">
        <f>#N/A</f>
        <v>#N/A</v>
      </c>
      <c r="CJ202" s="30" t="e">
        <f>#N/A</f>
        <v>#N/A</v>
      </c>
      <c r="CK202" s="31"/>
      <c r="CL202" s="30"/>
    </row>
    <row r="203" spans="1:90" s="32" customFormat="1" ht="15" customHeight="1" x14ac:dyDescent="0.3">
      <c r="A203" s="29" t="s">
        <v>68</v>
      </c>
      <c r="B203" s="30" t="s">
        <v>1078</v>
      </c>
      <c r="C203" s="29" t="s">
        <v>503</v>
      </c>
      <c r="D203" s="30" t="s">
        <v>1</v>
      </c>
      <c r="E203" s="29" t="s">
        <v>120</v>
      </c>
      <c r="F203" s="30" t="s">
        <v>504</v>
      </c>
      <c r="G203" s="30">
        <v>62873</v>
      </c>
      <c r="H203" s="30">
        <v>64720</v>
      </c>
      <c r="I203" s="31">
        <v>67063</v>
      </c>
      <c r="J203" s="30">
        <v>66730</v>
      </c>
      <c r="K203" s="31">
        <v>62494</v>
      </c>
      <c r="L203" s="30">
        <v>63427</v>
      </c>
      <c r="M203" s="31">
        <v>64278</v>
      </c>
      <c r="N203" s="30">
        <v>64226</v>
      </c>
      <c r="O203" s="31">
        <v>63035</v>
      </c>
      <c r="P203" s="30">
        <v>64291</v>
      </c>
      <c r="Q203" s="31">
        <v>69350</v>
      </c>
      <c r="R203" s="30">
        <v>68055</v>
      </c>
      <c r="S203" s="31">
        <v>67443</v>
      </c>
      <c r="T203" s="30">
        <v>70878</v>
      </c>
      <c r="U203" s="31">
        <v>72051</v>
      </c>
      <c r="V203" s="30">
        <v>73821</v>
      </c>
      <c r="W203" s="31">
        <v>73567</v>
      </c>
      <c r="X203" s="30">
        <v>75259</v>
      </c>
      <c r="Y203" s="31">
        <v>76943</v>
      </c>
      <c r="Z203" s="30">
        <v>77352</v>
      </c>
      <c r="AA203" s="31">
        <v>76189</v>
      </c>
      <c r="AB203" s="30">
        <v>76176</v>
      </c>
      <c r="AC203" s="31">
        <v>79403</v>
      </c>
      <c r="AD203" s="30">
        <v>79793</v>
      </c>
      <c r="AE203" s="31">
        <v>79544</v>
      </c>
      <c r="AF203" s="30">
        <v>79510</v>
      </c>
      <c r="AG203" s="31">
        <v>82624</v>
      </c>
      <c r="AH203" s="30">
        <v>81992</v>
      </c>
      <c r="AI203" s="31">
        <v>80661</v>
      </c>
      <c r="AJ203" s="30">
        <v>82519</v>
      </c>
      <c r="AK203" s="31">
        <v>84854</v>
      </c>
      <c r="AL203" s="30">
        <v>85969</v>
      </c>
      <c r="AM203" s="31">
        <v>84535</v>
      </c>
      <c r="AN203" s="30">
        <v>84436</v>
      </c>
      <c r="AO203" s="31">
        <v>85675</v>
      </c>
      <c r="AP203" s="30">
        <v>79494</v>
      </c>
      <c r="AQ203" s="31">
        <v>73672</v>
      </c>
      <c r="AR203" s="30">
        <v>75938</v>
      </c>
      <c r="AS203" s="31">
        <v>80139</v>
      </c>
      <c r="AT203" s="30">
        <v>81240</v>
      </c>
      <c r="AU203" s="31">
        <v>82362</v>
      </c>
      <c r="AV203" s="30">
        <v>84417</v>
      </c>
      <c r="AW203" s="31">
        <v>84667</v>
      </c>
      <c r="AX203" s="30">
        <v>85778</v>
      </c>
      <c r="AY203" s="31">
        <v>85218</v>
      </c>
      <c r="AZ203" s="30">
        <v>84449</v>
      </c>
      <c r="BA203" s="31">
        <v>87034</v>
      </c>
      <c r="BB203" s="30">
        <v>88591</v>
      </c>
      <c r="BC203" s="31">
        <v>88828</v>
      </c>
      <c r="BD203" s="30">
        <v>89553</v>
      </c>
      <c r="BE203" s="31">
        <v>90034</v>
      </c>
      <c r="BF203" s="30">
        <v>94325</v>
      </c>
      <c r="BG203" s="31">
        <v>90081</v>
      </c>
      <c r="BH203" s="30">
        <v>93741</v>
      </c>
      <c r="BI203" s="31">
        <v>93958</v>
      </c>
      <c r="BJ203" s="30">
        <v>98238</v>
      </c>
      <c r="BK203" s="31">
        <v>95870</v>
      </c>
      <c r="BL203" s="30">
        <v>99661</v>
      </c>
      <c r="BM203" s="31">
        <v>98583</v>
      </c>
      <c r="BN203" s="30">
        <v>104784</v>
      </c>
      <c r="BO203" s="31">
        <v>102940</v>
      </c>
      <c r="BP203" s="30">
        <v>104351</v>
      </c>
      <c r="BQ203" s="31">
        <v>104443</v>
      </c>
      <c r="BR203" s="30">
        <v>109086</v>
      </c>
      <c r="BS203" s="31">
        <v>106557</v>
      </c>
      <c r="BT203" s="30">
        <v>108556</v>
      </c>
      <c r="BU203" s="31">
        <v>109035</v>
      </c>
      <c r="BV203" s="30">
        <v>114625</v>
      </c>
      <c r="BW203" s="31">
        <v>111697</v>
      </c>
      <c r="BX203" s="30">
        <v>113680</v>
      </c>
      <c r="BY203" s="31">
        <v>115373</v>
      </c>
      <c r="BZ203" s="30">
        <v>119072</v>
      </c>
      <c r="CA203" s="31">
        <v>115937</v>
      </c>
      <c r="CB203" s="30">
        <v>117025</v>
      </c>
      <c r="CC203" s="31">
        <v>118376</v>
      </c>
      <c r="CD203" s="30">
        <v>122863</v>
      </c>
      <c r="CE203" s="31">
        <v>118427</v>
      </c>
      <c r="CF203" s="30">
        <v>121094</v>
      </c>
      <c r="CG203" s="31">
        <v>119891</v>
      </c>
      <c r="CH203" s="30">
        <v>124758</v>
      </c>
      <c r="CI203" s="31"/>
      <c r="CJ203" s="30"/>
      <c r="CK203" s="31"/>
      <c r="CL203" s="30"/>
    </row>
    <row r="204" spans="1:90" s="32" customFormat="1" ht="15" customHeight="1" x14ac:dyDescent="0.3">
      <c r="A204" s="29" t="s">
        <v>68</v>
      </c>
      <c r="B204" s="30" t="s">
        <v>1079</v>
      </c>
      <c r="C204" s="29" t="s">
        <v>503</v>
      </c>
      <c r="D204" s="30" t="s">
        <v>1</v>
      </c>
      <c r="E204" s="29" t="s">
        <v>122</v>
      </c>
      <c r="F204" s="30" t="s">
        <v>504</v>
      </c>
      <c r="G204" s="30">
        <v>62323</v>
      </c>
      <c r="H204" s="30">
        <v>62922</v>
      </c>
      <c r="I204" s="31">
        <v>64786</v>
      </c>
      <c r="J204" s="30">
        <v>65970</v>
      </c>
      <c r="K204" s="31">
        <v>63421</v>
      </c>
      <c r="L204" s="30">
        <v>65233</v>
      </c>
      <c r="M204" s="31">
        <v>68457</v>
      </c>
      <c r="N204" s="30">
        <v>69344</v>
      </c>
      <c r="O204" s="31">
        <v>66854</v>
      </c>
      <c r="P204" s="30">
        <v>69753</v>
      </c>
      <c r="Q204" s="31">
        <v>71545</v>
      </c>
      <c r="R204" s="30">
        <v>73867</v>
      </c>
      <c r="S204" s="31">
        <v>70126</v>
      </c>
      <c r="T204" s="30">
        <v>71144</v>
      </c>
      <c r="U204" s="31">
        <v>74762</v>
      </c>
      <c r="V204" s="30">
        <v>77745</v>
      </c>
      <c r="W204" s="31">
        <v>75028</v>
      </c>
      <c r="X204" s="30">
        <v>77343</v>
      </c>
      <c r="Y204" s="31">
        <v>78893</v>
      </c>
      <c r="Z204" s="30">
        <v>81404</v>
      </c>
      <c r="AA204" s="31">
        <v>79895</v>
      </c>
      <c r="AB204" s="30">
        <v>82237</v>
      </c>
      <c r="AC204" s="31">
        <v>85090</v>
      </c>
      <c r="AD204" s="30">
        <v>88303</v>
      </c>
      <c r="AE204" s="31">
        <v>85569</v>
      </c>
      <c r="AF204" s="30">
        <v>88075</v>
      </c>
      <c r="AG204" s="31">
        <v>90993</v>
      </c>
      <c r="AH204" s="30">
        <v>94944</v>
      </c>
      <c r="AI204" s="31">
        <v>93432</v>
      </c>
      <c r="AJ204" s="30">
        <v>96699</v>
      </c>
      <c r="AK204" s="31">
        <v>100867</v>
      </c>
      <c r="AL204" s="30">
        <v>104702</v>
      </c>
      <c r="AM204" s="31">
        <v>102943</v>
      </c>
      <c r="AN204" s="30">
        <v>105864</v>
      </c>
      <c r="AO204" s="31">
        <v>109490</v>
      </c>
      <c r="AP204" s="30">
        <v>111411</v>
      </c>
      <c r="AQ204" s="31">
        <v>103235</v>
      </c>
      <c r="AR204" s="30">
        <v>107456</v>
      </c>
      <c r="AS204" s="31">
        <v>113483</v>
      </c>
      <c r="AT204" s="30">
        <v>117825</v>
      </c>
      <c r="AU204" s="31">
        <v>112890</v>
      </c>
      <c r="AV204" s="30">
        <v>116648</v>
      </c>
      <c r="AW204" s="31">
        <v>120096</v>
      </c>
      <c r="AX204" s="30">
        <v>125787</v>
      </c>
      <c r="AY204" s="31">
        <v>120967</v>
      </c>
      <c r="AZ204" s="30">
        <v>124837</v>
      </c>
      <c r="BA204" s="31">
        <v>128777</v>
      </c>
      <c r="BB204" s="30">
        <v>134170</v>
      </c>
      <c r="BC204" s="31">
        <v>128045</v>
      </c>
      <c r="BD204" s="30">
        <v>133372</v>
      </c>
      <c r="BE204" s="31">
        <v>137886</v>
      </c>
      <c r="BF204" s="30">
        <v>142746</v>
      </c>
      <c r="BG204" s="31">
        <v>135802</v>
      </c>
      <c r="BH204" s="30">
        <v>140302</v>
      </c>
      <c r="BI204" s="31">
        <v>146175</v>
      </c>
      <c r="BJ204" s="30">
        <v>151992</v>
      </c>
      <c r="BK204" s="31">
        <v>145071</v>
      </c>
      <c r="BL204" s="30">
        <v>149331</v>
      </c>
      <c r="BM204" s="31">
        <v>155790</v>
      </c>
      <c r="BN204" s="30">
        <v>162103</v>
      </c>
      <c r="BO204" s="31">
        <v>154469</v>
      </c>
      <c r="BP204" s="30">
        <v>156945</v>
      </c>
      <c r="BQ204" s="31">
        <v>162177</v>
      </c>
      <c r="BR204" s="30">
        <v>170292</v>
      </c>
      <c r="BS204" s="31">
        <v>162558</v>
      </c>
      <c r="BT204" s="30">
        <v>165993</v>
      </c>
      <c r="BU204" s="31">
        <v>172206</v>
      </c>
      <c r="BV204" s="30">
        <v>179805</v>
      </c>
      <c r="BW204" s="31">
        <v>171901</v>
      </c>
      <c r="BX204" s="30">
        <v>176404</v>
      </c>
      <c r="BY204" s="31">
        <v>183328</v>
      </c>
      <c r="BZ204" s="30">
        <v>190984</v>
      </c>
      <c r="CA204" s="31">
        <v>183052</v>
      </c>
      <c r="CB204" s="30">
        <v>187957</v>
      </c>
      <c r="CC204" s="31">
        <v>196647</v>
      </c>
      <c r="CD204" s="30">
        <v>204205</v>
      </c>
      <c r="CE204" s="31">
        <v>194836</v>
      </c>
      <c r="CF204" s="30">
        <v>199498</v>
      </c>
      <c r="CG204" s="31">
        <v>208165</v>
      </c>
      <c r="CH204" s="30">
        <v>216720</v>
      </c>
      <c r="CI204" s="31" t="e">
        <f>#N/A</f>
        <v>#N/A</v>
      </c>
      <c r="CJ204" s="30" t="e">
        <f>#N/A</f>
        <v>#N/A</v>
      </c>
      <c r="CK204" s="31"/>
      <c r="CL204" s="30"/>
    </row>
    <row r="205" spans="1:90" s="32" customFormat="1" ht="15" customHeight="1" x14ac:dyDescent="0.3">
      <c r="A205" s="29" t="s">
        <v>68</v>
      </c>
      <c r="B205" s="30" t="s">
        <v>516</v>
      </c>
      <c r="C205" s="29" t="s">
        <v>503</v>
      </c>
      <c r="D205" s="30" t="s">
        <v>3</v>
      </c>
      <c r="E205" s="29" t="s">
        <v>125</v>
      </c>
      <c r="F205" s="30" t="s">
        <v>294</v>
      </c>
      <c r="G205" s="30">
        <v>84910</v>
      </c>
      <c r="H205" s="30">
        <v>91610</v>
      </c>
      <c r="I205" s="31">
        <v>101688</v>
      </c>
      <c r="J205" s="30">
        <v>95825</v>
      </c>
      <c r="K205" s="31">
        <v>86132</v>
      </c>
      <c r="L205" s="30">
        <v>82882</v>
      </c>
      <c r="M205" s="31">
        <v>82119</v>
      </c>
      <c r="N205" s="30">
        <v>83193</v>
      </c>
      <c r="O205" s="31">
        <v>82467</v>
      </c>
      <c r="P205" s="30">
        <v>87208</v>
      </c>
      <c r="Q205" s="31">
        <v>93716</v>
      </c>
      <c r="R205" s="30">
        <v>95113</v>
      </c>
      <c r="S205" s="31">
        <v>91768.5</v>
      </c>
      <c r="T205" s="30">
        <v>96529.600000000006</v>
      </c>
      <c r="U205" s="31">
        <v>100518</v>
      </c>
      <c r="V205" s="30">
        <v>109153.2</v>
      </c>
      <c r="W205" s="31">
        <v>108146.94</v>
      </c>
      <c r="X205" s="30">
        <v>118557</v>
      </c>
      <c r="Y205" s="31">
        <v>128571</v>
      </c>
      <c r="Z205" s="30">
        <v>126629</v>
      </c>
      <c r="AA205" s="31">
        <v>125180.455</v>
      </c>
      <c r="AB205" s="30">
        <v>132446.277</v>
      </c>
      <c r="AC205" s="31">
        <v>138937.802</v>
      </c>
      <c r="AD205" s="30">
        <v>144116.23699999999</v>
      </c>
      <c r="AE205" s="31">
        <v>137290.10999999999</v>
      </c>
      <c r="AF205" s="30">
        <v>143586.799</v>
      </c>
      <c r="AG205" s="31">
        <v>158160.826</v>
      </c>
      <c r="AH205" s="30">
        <v>153176.929</v>
      </c>
      <c r="AI205" s="31">
        <v>137303.614</v>
      </c>
      <c r="AJ205" s="30">
        <v>145410.83799999999</v>
      </c>
      <c r="AK205" s="31">
        <v>159917.97700000001</v>
      </c>
      <c r="AL205" s="30">
        <v>163880</v>
      </c>
      <c r="AM205" s="31">
        <v>151527.929</v>
      </c>
      <c r="AN205" s="30">
        <v>175589.02600000001</v>
      </c>
      <c r="AO205" s="31">
        <v>186079.3</v>
      </c>
      <c r="AP205" s="30">
        <v>149259.03200000001</v>
      </c>
      <c r="AQ205" s="31">
        <v>118028.52499999999</v>
      </c>
      <c r="AR205" s="30">
        <v>129719.32399999999</v>
      </c>
      <c r="AS205" s="31">
        <v>145511.55499999999</v>
      </c>
      <c r="AT205" s="30">
        <v>159660.66399999999</v>
      </c>
      <c r="AU205" s="31">
        <v>149188.954</v>
      </c>
      <c r="AV205" s="30">
        <v>147241.777</v>
      </c>
      <c r="AW205" s="31">
        <v>150183.04999999999</v>
      </c>
      <c r="AX205" s="30">
        <v>155995.46799999999</v>
      </c>
      <c r="AY205" s="31">
        <v>157525.22200000001</v>
      </c>
      <c r="AZ205" s="30">
        <v>163213.046</v>
      </c>
      <c r="BA205" s="31">
        <v>166362.29</v>
      </c>
      <c r="BB205" s="30">
        <v>171320.53700000001</v>
      </c>
      <c r="BC205" s="31">
        <v>161571.74799999999</v>
      </c>
      <c r="BD205" s="30">
        <v>165272.128</v>
      </c>
      <c r="BE205" s="31">
        <v>157560.89000000001</v>
      </c>
      <c r="BF205" s="30">
        <v>160459.58199999999</v>
      </c>
      <c r="BG205" s="31">
        <v>151496.66899999999</v>
      </c>
      <c r="BH205" s="30">
        <v>152554.93799999999</v>
      </c>
      <c r="BI205" s="31">
        <v>163324.68900000001</v>
      </c>
      <c r="BJ205" s="30">
        <v>170306.22399999999</v>
      </c>
      <c r="BK205" s="31">
        <v>166749.44399999999</v>
      </c>
      <c r="BL205" s="30">
        <v>172345.88200000001</v>
      </c>
      <c r="BM205" s="31">
        <v>167553.67000000001</v>
      </c>
      <c r="BN205" s="30">
        <v>172216.079</v>
      </c>
      <c r="BO205" s="31">
        <v>160537.13699999999</v>
      </c>
      <c r="BP205" s="30">
        <v>162223.889</v>
      </c>
      <c r="BQ205" s="31">
        <v>174610.90400000001</v>
      </c>
      <c r="BR205" s="30">
        <v>183902.861</v>
      </c>
      <c r="BS205" s="31">
        <v>160826.334</v>
      </c>
      <c r="BT205" s="30">
        <v>162856.25899999999</v>
      </c>
      <c r="BU205" s="31">
        <v>172977.51500000001</v>
      </c>
      <c r="BV205" s="30">
        <v>190235.43400000001</v>
      </c>
      <c r="BW205" s="31">
        <v>194451.27100000001</v>
      </c>
      <c r="BX205" s="30">
        <v>194615.58199999999</v>
      </c>
      <c r="BY205" s="31">
        <v>204488.59099999999</v>
      </c>
      <c r="BZ205" s="30">
        <v>207838.649</v>
      </c>
      <c r="CA205" s="31">
        <v>198902.88699999999</v>
      </c>
      <c r="CB205" s="30">
        <v>202362.51699999999</v>
      </c>
      <c r="CC205" s="31">
        <v>211746.21900000001</v>
      </c>
      <c r="CD205" s="30">
        <v>219784.592</v>
      </c>
      <c r="CE205" s="31">
        <v>198393.91099999999</v>
      </c>
      <c r="CF205" s="30">
        <v>203059.726</v>
      </c>
      <c r="CG205" s="31">
        <v>205243.079</v>
      </c>
      <c r="CH205" s="30">
        <v>211081.65400000001</v>
      </c>
      <c r="CI205" s="31" t="e">
        <f>#N/A</f>
        <v>#N/A</v>
      </c>
      <c r="CJ205" s="30" t="e">
        <f>#N/A</f>
        <v>#N/A</v>
      </c>
      <c r="CK205" s="31"/>
      <c r="CL205" s="30"/>
    </row>
    <row r="206" spans="1:90" s="32" customFormat="1" ht="15" customHeight="1" x14ac:dyDescent="0.3">
      <c r="A206" s="29" t="s">
        <v>68</v>
      </c>
      <c r="B206" s="30" t="s">
        <v>517</v>
      </c>
      <c r="C206" s="29" t="s">
        <v>503</v>
      </c>
      <c r="D206" s="30" t="s">
        <v>3</v>
      </c>
      <c r="E206" s="29" t="s">
        <v>127</v>
      </c>
      <c r="F206" s="30" t="s">
        <v>294</v>
      </c>
      <c r="G206" s="30">
        <v>64434</v>
      </c>
      <c r="H206" s="30">
        <v>74126</v>
      </c>
      <c r="I206" s="31">
        <v>81829</v>
      </c>
      <c r="J206" s="30">
        <v>74500</v>
      </c>
      <c r="K206" s="31">
        <v>68420</v>
      </c>
      <c r="L206" s="30">
        <v>65799</v>
      </c>
      <c r="M206" s="31">
        <v>63089</v>
      </c>
      <c r="N206" s="30">
        <v>67164</v>
      </c>
      <c r="O206" s="31">
        <v>65741</v>
      </c>
      <c r="P206" s="30">
        <v>72307</v>
      </c>
      <c r="Q206" s="31">
        <v>75615</v>
      </c>
      <c r="R206" s="30">
        <v>72724</v>
      </c>
      <c r="S206" s="31">
        <v>67485.100000000006</v>
      </c>
      <c r="T206" s="30">
        <v>71861.5</v>
      </c>
      <c r="U206" s="31">
        <v>75912.7</v>
      </c>
      <c r="V206" s="30">
        <v>84947.6</v>
      </c>
      <c r="W206" s="31">
        <v>83308.565000000002</v>
      </c>
      <c r="X206" s="30">
        <v>93884</v>
      </c>
      <c r="Y206" s="31">
        <v>99797</v>
      </c>
      <c r="Z206" s="30">
        <v>100140</v>
      </c>
      <c r="AA206" s="31">
        <v>91938.301000000007</v>
      </c>
      <c r="AB206" s="30">
        <v>101531.402</v>
      </c>
      <c r="AC206" s="31">
        <v>108275.5</v>
      </c>
      <c r="AD206" s="30">
        <v>108783.34</v>
      </c>
      <c r="AE206" s="31">
        <v>104721.50199999999</v>
      </c>
      <c r="AF206" s="30">
        <v>112833.44</v>
      </c>
      <c r="AG206" s="31">
        <v>119818.44</v>
      </c>
      <c r="AH206" s="30">
        <v>115352.13099999999</v>
      </c>
      <c r="AI206" s="31">
        <v>110801.076</v>
      </c>
      <c r="AJ206" s="30">
        <v>115644.8</v>
      </c>
      <c r="AK206" s="31">
        <v>122825.63400000001</v>
      </c>
      <c r="AL206" s="30">
        <v>126415.7</v>
      </c>
      <c r="AM206" s="31">
        <v>117940.7</v>
      </c>
      <c r="AN206" s="30">
        <v>126490.8</v>
      </c>
      <c r="AO206" s="31">
        <v>135226.87899999999</v>
      </c>
      <c r="AP206" s="30">
        <v>112417.22199999999</v>
      </c>
      <c r="AQ206" s="31">
        <v>84122.29</v>
      </c>
      <c r="AR206" s="30">
        <v>96389.076000000001</v>
      </c>
      <c r="AS206" s="31">
        <v>110760.212</v>
      </c>
      <c r="AT206" s="30">
        <v>121293.27800000001</v>
      </c>
      <c r="AU206" s="31">
        <v>107706.383</v>
      </c>
      <c r="AV206" s="30">
        <v>120043.31600000001</v>
      </c>
      <c r="AW206" s="31">
        <v>124412.65399999999</v>
      </c>
      <c r="AX206" s="30">
        <v>126264.792</v>
      </c>
      <c r="AY206" s="31">
        <v>122159.038</v>
      </c>
      <c r="AZ206" s="30">
        <v>128684.269</v>
      </c>
      <c r="BA206" s="31">
        <v>130811.152</v>
      </c>
      <c r="BB206" s="30">
        <v>136238.04399999999</v>
      </c>
      <c r="BC206" s="31">
        <v>128529.94100000001</v>
      </c>
      <c r="BD206" s="30">
        <v>138261.905</v>
      </c>
      <c r="BE206" s="31">
        <v>135214.98199999999</v>
      </c>
      <c r="BF206" s="30">
        <v>129827.88400000001</v>
      </c>
      <c r="BG206" s="31">
        <v>126145.63499999999</v>
      </c>
      <c r="BH206" s="30">
        <v>135491.647</v>
      </c>
      <c r="BI206" s="31">
        <v>139409.663</v>
      </c>
      <c r="BJ206" s="30">
        <v>140084.06899999999</v>
      </c>
      <c r="BK206" s="31">
        <v>135518.97200000001</v>
      </c>
      <c r="BL206" s="30">
        <v>144911.14300000001</v>
      </c>
      <c r="BM206" s="31">
        <v>141809.345</v>
      </c>
      <c r="BN206" s="30">
        <v>143298.921</v>
      </c>
      <c r="BO206" s="31">
        <v>133468.42800000001</v>
      </c>
      <c r="BP206" s="30">
        <v>138813.209</v>
      </c>
      <c r="BQ206" s="31">
        <v>147139.35800000001</v>
      </c>
      <c r="BR206" s="30">
        <v>152630.20199999999</v>
      </c>
      <c r="BS206" s="31">
        <v>137649.28</v>
      </c>
      <c r="BT206" s="30">
        <v>142822.24100000001</v>
      </c>
      <c r="BU206" s="31">
        <v>145732.10399999999</v>
      </c>
      <c r="BV206" s="30">
        <v>158646.08900000001</v>
      </c>
      <c r="BW206" s="31">
        <v>169136.66500000001</v>
      </c>
      <c r="BX206" s="30">
        <v>167240.014</v>
      </c>
      <c r="BY206" s="31">
        <v>172909.48300000001</v>
      </c>
      <c r="BZ206" s="30">
        <v>174994.71599999999</v>
      </c>
      <c r="CA206" s="31">
        <v>164746.54699999999</v>
      </c>
      <c r="CB206" s="30">
        <v>176443.24100000001</v>
      </c>
      <c r="CC206" s="31">
        <v>185373.008</v>
      </c>
      <c r="CD206" s="30">
        <v>187051.2</v>
      </c>
      <c r="CE206" s="31">
        <v>164544.62700000001</v>
      </c>
      <c r="CF206" s="30">
        <v>174955.77299999999</v>
      </c>
      <c r="CG206" s="31">
        <v>174470.44399999999</v>
      </c>
      <c r="CH206" s="30">
        <v>178274.24100000001</v>
      </c>
      <c r="CI206" s="31" t="e">
        <f>#N/A</f>
        <v>#N/A</v>
      </c>
      <c r="CJ206" s="30" t="e">
        <f>#N/A</f>
        <v>#N/A</v>
      </c>
      <c r="CK206" s="31"/>
      <c r="CL206" s="30"/>
    </row>
    <row r="207" spans="1:90" s="32" customFormat="1" ht="15" customHeight="1" x14ac:dyDescent="0.3">
      <c r="A207" s="29" t="s">
        <v>68</v>
      </c>
      <c r="B207" s="30" t="s">
        <v>518</v>
      </c>
      <c r="C207" s="29" t="s">
        <v>503</v>
      </c>
      <c r="D207" s="30" t="s">
        <v>2</v>
      </c>
      <c r="E207" s="29" t="s">
        <v>207</v>
      </c>
      <c r="F207" s="30"/>
      <c r="G207" s="30" t="e">
        <f>#N/A</f>
        <v>#N/A</v>
      </c>
      <c r="H207" s="30" t="e">
        <f>#N/A</f>
        <v>#N/A</v>
      </c>
      <c r="I207" s="31" t="e">
        <f>#N/A</f>
        <v>#N/A</v>
      </c>
      <c r="J207" s="30" t="e">
        <f>#N/A</f>
        <v>#N/A</v>
      </c>
      <c r="K207" s="31" t="e">
        <f>#N/A</f>
        <v>#N/A</v>
      </c>
      <c r="L207" s="30" t="e">
        <f>#N/A</f>
        <v>#N/A</v>
      </c>
      <c r="M207" s="31" t="e">
        <f>#N/A</f>
        <v>#N/A</v>
      </c>
      <c r="N207" s="30" t="e">
        <f>#N/A</f>
        <v>#N/A</v>
      </c>
      <c r="O207" s="31" t="e">
        <f>#N/A</f>
        <v>#N/A</v>
      </c>
      <c r="P207" s="30" t="e">
        <f>#N/A</f>
        <v>#N/A</v>
      </c>
      <c r="Q207" s="31" t="e">
        <f>#N/A</f>
        <v>#N/A</v>
      </c>
      <c r="R207" s="30" t="e">
        <f>#N/A</f>
        <v>#N/A</v>
      </c>
      <c r="S207" s="31" t="e">
        <f>#N/A</f>
        <v>#N/A</v>
      </c>
      <c r="T207" s="30" t="e">
        <f>#N/A</f>
        <v>#N/A</v>
      </c>
      <c r="U207" s="31" t="e">
        <f>#N/A</f>
        <v>#N/A</v>
      </c>
      <c r="V207" s="30" t="e">
        <f>#N/A</f>
        <v>#N/A</v>
      </c>
      <c r="W207" s="31" t="e">
        <f>#N/A</f>
        <v>#N/A</v>
      </c>
      <c r="X207" s="30" t="e">
        <f>#N/A</f>
        <v>#N/A</v>
      </c>
      <c r="Y207" s="31" t="e">
        <f>#N/A</f>
        <v>#N/A</v>
      </c>
      <c r="Z207" s="30" t="e">
        <f>#N/A</f>
        <v>#N/A</v>
      </c>
      <c r="AA207" s="31" t="e">
        <f>#N/A</f>
        <v>#N/A</v>
      </c>
      <c r="AB207" s="30" t="e">
        <f>#N/A</f>
        <v>#N/A</v>
      </c>
      <c r="AC207" s="31" t="e">
        <f>#N/A</f>
        <v>#N/A</v>
      </c>
      <c r="AD207" s="30" t="e">
        <f>#N/A</f>
        <v>#N/A</v>
      </c>
      <c r="AE207" s="31" t="e">
        <f>#N/A</f>
        <v>#N/A</v>
      </c>
      <c r="AF207" s="30" t="e">
        <f>#N/A</f>
        <v>#N/A</v>
      </c>
      <c r="AG207" s="31" t="e">
        <f>#N/A</f>
        <v>#N/A</v>
      </c>
      <c r="AH207" s="30" t="e">
        <f>#N/A</f>
        <v>#N/A</v>
      </c>
      <c r="AI207" s="31" t="e">
        <f>#N/A</f>
        <v>#N/A</v>
      </c>
      <c r="AJ207" s="30" t="e">
        <f>#N/A</f>
        <v>#N/A</v>
      </c>
      <c r="AK207" s="31" t="e">
        <f>#N/A</f>
        <v>#N/A</v>
      </c>
      <c r="AL207" s="30" t="e">
        <f>#N/A</f>
        <v>#N/A</v>
      </c>
      <c r="AM207" s="31" t="e">
        <f>#N/A</f>
        <v>#N/A</v>
      </c>
      <c r="AN207" s="30" t="e">
        <f>#N/A</f>
        <v>#N/A</v>
      </c>
      <c r="AO207" s="31" t="e">
        <f>#N/A</f>
        <v>#N/A</v>
      </c>
      <c r="AP207" s="30" t="e">
        <f>#N/A</f>
        <v>#N/A</v>
      </c>
      <c r="AQ207" s="31" t="e">
        <f>#N/A</f>
        <v>#N/A</v>
      </c>
      <c r="AR207" s="30" t="e">
        <f>#N/A</f>
        <v>#N/A</v>
      </c>
      <c r="AS207" s="31" t="e">
        <f>#N/A</f>
        <v>#N/A</v>
      </c>
      <c r="AT207" s="30" t="e">
        <f>#N/A</f>
        <v>#N/A</v>
      </c>
      <c r="AU207" s="31">
        <v>57475.19</v>
      </c>
      <c r="AV207" s="30">
        <v>58633.19</v>
      </c>
      <c r="AW207" s="31">
        <v>61646.9</v>
      </c>
      <c r="AX207" s="30">
        <v>61640.74</v>
      </c>
      <c r="AY207" s="31">
        <v>62428.1</v>
      </c>
      <c r="AZ207" s="30">
        <v>64281.02</v>
      </c>
      <c r="BA207" s="31">
        <v>68590.679999999993</v>
      </c>
      <c r="BB207" s="30">
        <v>69397.95</v>
      </c>
      <c r="BC207" s="31">
        <v>69006.94</v>
      </c>
      <c r="BD207" s="30">
        <v>70077.11</v>
      </c>
      <c r="BE207" s="31">
        <v>72672.320000000007</v>
      </c>
      <c r="BF207" s="30">
        <v>72548.23</v>
      </c>
      <c r="BG207" s="31">
        <v>74411.72</v>
      </c>
      <c r="BH207" s="30">
        <v>75652.509999999995</v>
      </c>
      <c r="BI207" s="31">
        <v>78923.19</v>
      </c>
      <c r="BJ207" s="30">
        <v>80487.820000000007</v>
      </c>
      <c r="BK207" s="31">
        <v>82816.88</v>
      </c>
      <c r="BL207" s="30">
        <v>84149.63</v>
      </c>
      <c r="BM207" s="31">
        <v>87385.95</v>
      </c>
      <c r="BN207" s="30">
        <v>89325.39</v>
      </c>
      <c r="BO207" s="31">
        <v>92269.27</v>
      </c>
      <c r="BP207" s="30">
        <v>90573.7</v>
      </c>
      <c r="BQ207" s="31">
        <v>92737.35</v>
      </c>
      <c r="BR207" s="30">
        <v>95919.51</v>
      </c>
      <c r="BS207" s="31">
        <v>99547.89</v>
      </c>
      <c r="BT207" s="30">
        <v>98496.06</v>
      </c>
      <c r="BU207" s="31">
        <v>101129.89</v>
      </c>
      <c r="BV207" s="30">
        <v>104642.32</v>
      </c>
      <c r="BW207" s="31">
        <v>109592.49</v>
      </c>
      <c r="BX207" s="30">
        <v>111756</v>
      </c>
      <c r="BY207" s="31">
        <v>113430.97</v>
      </c>
      <c r="BZ207" s="30">
        <v>115534.58</v>
      </c>
      <c r="CA207" s="31">
        <v>119702.2</v>
      </c>
      <c r="CB207" s="30">
        <v>122694.79</v>
      </c>
      <c r="CC207" s="31">
        <v>128076.12</v>
      </c>
      <c r="CD207" s="30">
        <v>129520.58</v>
      </c>
      <c r="CE207" s="31">
        <v>130051.59</v>
      </c>
      <c r="CF207" s="30">
        <v>131933.75</v>
      </c>
      <c r="CG207" s="31">
        <v>137104.49</v>
      </c>
      <c r="CH207" s="30">
        <v>138510.37</v>
      </c>
      <c r="CI207" s="31" t="e">
        <f>#N/A</f>
        <v>#N/A</v>
      </c>
      <c r="CJ207" s="30" t="e">
        <f>#N/A</f>
        <v>#N/A</v>
      </c>
      <c r="CK207" s="31"/>
      <c r="CL207" s="30"/>
    </row>
    <row r="208" spans="1:90" s="32" customFormat="1" ht="15" customHeight="1" x14ac:dyDescent="0.3">
      <c r="A208" s="29" t="s">
        <v>68</v>
      </c>
      <c r="B208" s="30" t="s">
        <v>513</v>
      </c>
      <c r="C208" s="29" t="s">
        <v>129</v>
      </c>
      <c r="D208" s="30" t="s">
        <v>6</v>
      </c>
      <c r="E208" s="29" t="s">
        <v>6</v>
      </c>
      <c r="F208" s="30"/>
      <c r="G208" s="30">
        <v>1.6469594594594601</v>
      </c>
      <c r="H208" s="30">
        <v>1.5177065767284801</v>
      </c>
      <c r="I208" s="31">
        <v>1.6006739679865201</v>
      </c>
      <c r="J208" s="30">
        <v>1.59195643066611</v>
      </c>
      <c r="K208" s="31">
        <v>1.4956377233070199</v>
      </c>
      <c r="L208" s="30">
        <v>1.5365448504983401</v>
      </c>
      <c r="M208" s="31">
        <v>1.32669983416252</v>
      </c>
      <c r="N208" s="30">
        <v>1.2371134020618599</v>
      </c>
      <c r="O208" s="31">
        <v>1.4735980352026199</v>
      </c>
      <c r="P208" s="30">
        <v>1.96319018404909</v>
      </c>
      <c r="Q208" s="31">
        <v>2.08674304418986</v>
      </c>
      <c r="R208" s="30">
        <v>1.7515274949083599</v>
      </c>
      <c r="S208" s="31">
        <v>1.2505042355788401</v>
      </c>
      <c r="T208" s="30">
        <v>0.88247091857198501</v>
      </c>
      <c r="U208" s="31">
        <v>0.92184368737474898</v>
      </c>
      <c r="V208" s="30">
        <v>1.0408326661329199</v>
      </c>
      <c r="W208" s="31">
        <v>0.91633466135459796</v>
      </c>
      <c r="X208" s="30">
        <v>1.1133200795228699</v>
      </c>
      <c r="Y208" s="31">
        <v>1.5091342335186599</v>
      </c>
      <c r="Z208" s="30">
        <v>2.29793977812994</v>
      </c>
      <c r="AA208" s="31">
        <v>2.52664824318988</v>
      </c>
      <c r="AB208" s="30">
        <v>2.9885961462839101</v>
      </c>
      <c r="AC208" s="31">
        <v>3.36463223787168</v>
      </c>
      <c r="AD208" s="30">
        <v>3.2145623547637499</v>
      </c>
      <c r="AE208" s="31">
        <v>3.73507893723527</v>
      </c>
      <c r="AF208" s="30">
        <v>4.12371134020621</v>
      </c>
      <c r="AG208" s="31">
        <v>3.5579106737320099</v>
      </c>
      <c r="AH208" s="30">
        <v>3.0769230769230802</v>
      </c>
      <c r="AI208" s="31">
        <v>2.63548626577581</v>
      </c>
      <c r="AJ208" s="30">
        <v>1.46681334800146</v>
      </c>
      <c r="AK208" s="31">
        <v>1.8274853801169599</v>
      </c>
      <c r="AL208" s="30">
        <v>2.1842009464870902</v>
      </c>
      <c r="AM208" s="31">
        <v>2.5316455696202498</v>
      </c>
      <c r="AN208" s="30">
        <v>4.8427900252981404</v>
      </c>
      <c r="AO208" s="31">
        <v>8.3991385498923208</v>
      </c>
      <c r="AP208" s="30">
        <v>5.9137869611684701</v>
      </c>
      <c r="AQ208" s="31">
        <v>3.7742504409171</v>
      </c>
      <c r="AR208" s="30">
        <v>1.27542226818337</v>
      </c>
      <c r="AS208" s="31">
        <v>-2.2847682119205301</v>
      </c>
      <c r="AT208" s="30">
        <v>-0.20181634712407701</v>
      </c>
      <c r="AU208" s="31">
        <v>1.35961930659418</v>
      </c>
      <c r="AV208" s="30">
        <v>1.6678012253233601</v>
      </c>
      <c r="AW208" s="31">
        <v>1.89766180955609</v>
      </c>
      <c r="AX208" s="30">
        <v>1.9885406134142001</v>
      </c>
      <c r="AY208" s="31">
        <v>2.7833668678738901</v>
      </c>
      <c r="AZ208" s="30">
        <v>3.3478406427854002</v>
      </c>
      <c r="BA208" s="31">
        <v>3.3588293980711601</v>
      </c>
      <c r="BB208" s="30">
        <v>3.20555188367483</v>
      </c>
      <c r="BC208" s="31">
        <v>2.2838499184339298</v>
      </c>
      <c r="BD208" s="30">
        <v>1.71687722708132</v>
      </c>
      <c r="BE208" s="31">
        <v>1.35135135135134</v>
      </c>
      <c r="BF208" s="30">
        <v>1.3128402177393299</v>
      </c>
      <c r="BG208" s="31">
        <v>1.4992025518341301</v>
      </c>
      <c r="BH208" s="30">
        <v>1.7834394904458399</v>
      </c>
      <c r="BI208" s="31">
        <v>2.1587301587301599</v>
      </c>
      <c r="BJ208" s="30">
        <v>2.9709228824273</v>
      </c>
      <c r="BK208" s="31">
        <v>3.4569453174104501</v>
      </c>
      <c r="BL208" s="30">
        <v>3.2853566958698601</v>
      </c>
      <c r="BM208" s="31">
        <v>3.0142945929148501</v>
      </c>
      <c r="BN208" s="30">
        <v>2.8238182934315801</v>
      </c>
      <c r="BO208" s="31">
        <v>0.66828675577154195</v>
      </c>
      <c r="BP208" s="30">
        <v>2.15086337473491</v>
      </c>
      <c r="BQ208" s="31">
        <v>2.9864253393665101</v>
      </c>
      <c r="BR208" s="30">
        <v>2.5970149253731298</v>
      </c>
      <c r="BS208" s="31">
        <v>3.4399517199758698</v>
      </c>
      <c r="BT208" s="30">
        <v>1.9276393831554</v>
      </c>
      <c r="BU208" s="31">
        <v>1.3473930872876401</v>
      </c>
      <c r="BV208" s="30">
        <v>1.62932790224033</v>
      </c>
      <c r="BW208" s="31">
        <v>4.1715285880980302</v>
      </c>
      <c r="BX208" s="30">
        <v>3.8405586267093299</v>
      </c>
      <c r="BY208" s="31">
        <v>3.6416184971098402</v>
      </c>
      <c r="BZ208" s="30">
        <v>3.5499570569710901</v>
      </c>
      <c r="CA208" s="31">
        <v>1.7922150658078899</v>
      </c>
      <c r="CB208" s="30">
        <v>1.31689548893249</v>
      </c>
      <c r="CC208" s="31">
        <v>0.47406581148912103</v>
      </c>
      <c r="CD208" s="30">
        <v>0.30411943599666502</v>
      </c>
      <c r="CE208" s="31">
        <v>-0.30261348005502697</v>
      </c>
      <c r="CF208" s="30">
        <v>0.63606194690264195</v>
      </c>
      <c r="CG208" s="31">
        <v>1.33222314737718</v>
      </c>
      <c r="CH208" s="30">
        <v>0.99228224917310104</v>
      </c>
      <c r="CI208" s="31" t="e">
        <f>#N/A</f>
        <v>#N/A</v>
      </c>
      <c r="CJ208" s="30"/>
      <c r="CK208" s="31"/>
      <c r="CL208" s="30"/>
    </row>
    <row r="209" spans="1:90" s="32" customFormat="1" ht="15" customHeight="1" x14ac:dyDescent="0.3">
      <c r="A209" s="29" t="s">
        <v>68</v>
      </c>
      <c r="B209" s="30" t="s">
        <v>514</v>
      </c>
      <c r="C209" s="29" t="s">
        <v>430</v>
      </c>
      <c r="D209" s="30" t="s">
        <v>2</v>
      </c>
      <c r="E209" s="29" t="s">
        <v>153</v>
      </c>
      <c r="F209" s="30"/>
      <c r="G209" s="30">
        <v>57.6666666666667</v>
      </c>
      <c r="H209" s="30">
        <v>61.2</v>
      </c>
      <c r="I209" s="31">
        <v>63.8</v>
      </c>
      <c r="J209" s="30">
        <v>64.8333333333333</v>
      </c>
      <c r="K209" s="31">
        <v>60.066666666666698</v>
      </c>
      <c r="L209" s="30">
        <v>58.066666666666698</v>
      </c>
      <c r="M209" s="31">
        <v>59.433333333333302</v>
      </c>
      <c r="N209" s="30">
        <v>59.7</v>
      </c>
      <c r="O209" s="31">
        <v>58.8333333333333</v>
      </c>
      <c r="P209" s="30">
        <v>61</v>
      </c>
      <c r="Q209" s="31">
        <v>64.2</v>
      </c>
      <c r="R209" s="30">
        <v>64.133333333333297</v>
      </c>
      <c r="S209" s="31">
        <v>63.1</v>
      </c>
      <c r="T209" s="30">
        <v>66.366666666666703</v>
      </c>
      <c r="U209" s="31">
        <v>69.5</v>
      </c>
      <c r="V209" s="30">
        <v>72.233333333333306</v>
      </c>
      <c r="W209" s="31">
        <v>73.766666666666694</v>
      </c>
      <c r="X209" s="30">
        <v>75.633333333333297</v>
      </c>
      <c r="Y209" s="31">
        <v>77.366666666666703</v>
      </c>
      <c r="Z209" s="30">
        <v>76.3333333333333</v>
      </c>
      <c r="AA209" s="31">
        <v>76.2</v>
      </c>
      <c r="AB209" s="30">
        <v>77.3</v>
      </c>
      <c r="AC209" s="31">
        <v>80.466666666666697</v>
      </c>
      <c r="AD209" s="30">
        <v>80.1666666666667</v>
      </c>
      <c r="AE209" s="31">
        <v>80.599999999999994</v>
      </c>
      <c r="AF209" s="30">
        <v>81.8333333333333</v>
      </c>
      <c r="AG209" s="31">
        <v>84.3</v>
      </c>
      <c r="AH209" s="30">
        <v>83.1666666666667</v>
      </c>
      <c r="AI209" s="31">
        <v>80.966666666666697</v>
      </c>
      <c r="AJ209" s="30">
        <v>83.1666666666667</v>
      </c>
      <c r="AK209" s="31">
        <v>85.4</v>
      </c>
      <c r="AL209" s="30">
        <v>87.433333333333294</v>
      </c>
      <c r="AM209" s="31">
        <v>87.033333333333402</v>
      </c>
      <c r="AN209" s="30">
        <v>85.733333333333306</v>
      </c>
      <c r="AO209" s="31">
        <v>87</v>
      </c>
      <c r="AP209" s="30">
        <v>79.733333333333306</v>
      </c>
      <c r="AQ209" s="31">
        <v>74.633333333333297</v>
      </c>
      <c r="AR209" s="30">
        <v>76.5</v>
      </c>
      <c r="AS209" s="31">
        <v>80.8333333333333</v>
      </c>
      <c r="AT209" s="30">
        <v>81.766666666666694</v>
      </c>
      <c r="AU209" s="31">
        <v>83.433333333333294</v>
      </c>
      <c r="AV209" s="30">
        <v>84.1</v>
      </c>
      <c r="AW209" s="31">
        <v>83.866666666666703</v>
      </c>
      <c r="AX209" s="30">
        <v>85.033333333333303</v>
      </c>
      <c r="AY209" s="31">
        <v>85.066666666666706</v>
      </c>
      <c r="AZ209" s="30">
        <v>84.266666666666694</v>
      </c>
      <c r="BA209" s="31">
        <v>87.2</v>
      </c>
      <c r="BB209" s="30">
        <v>87.9</v>
      </c>
      <c r="BC209" s="31">
        <v>89.133333333333297</v>
      </c>
      <c r="BD209" s="30">
        <v>87.466666666666697</v>
      </c>
      <c r="BE209" s="31">
        <v>88.633333333333297</v>
      </c>
      <c r="BF209" s="30">
        <v>93.7</v>
      </c>
      <c r="BG209" s="31">
        <v>89.1666666666667</v>
      </c>
      <c r="BH209" s="30">
        <v>92.066666666666706</v>
      </c>
      <c r="BI209" s="31">
        <v>93.466666666666697</v>
      </c>
      <c r="BJ209" s="30">
        <v>96.4</v>
      </c>
      <c r="BK209" s="31">
        <v>93.366666666666703</v>
      </c>
      <c r="BL209" s="30">
        <v>97.466666666666697</v>
      </c>
      <c r="BM209" s="31">
        <v>97.433333333333294</v>
      </c>
      <c r="BN209" s="30">
        <v>102.066666666667</v>
      </c>
      <c r="BO209" s="31">
        <v>97.8333333333333</v>
      </c>
      <c r="BP209" s="30">
        <v>99.533333333333402</v>
      </c>
      <c r="BQ209" s="31">
        <v>100.033333333333</v>
      </c>
      <c r="BR209" s="30">
        <v>102.566666666667</v>
      </c>
      <c r="BS209" s="31">
        <v>101.066666666667</v>
      </c>
      <c r="BT209" s="30">
        <v>103.23333333333299</v>
      </c>
      <c r="BU209" s="31">
        <v>103.966666666667</v>
      </c>
      <c r="BV209" s="30">
        <v>108.166666666667</v>
      </c>
      <c r="BW209" s="31">
        <v>105.6</v>
      </c>
      <c r="BX209" s="30">
        <v>107.066666666667</v>
      </c>
      <c r="BY209" s="31">
        <v>110</v>
      </c>
      <c r="BZ209" s="30">
        <v>112.3</v>
      </c>
      <c r="CA209" s="31">
        <v>109.1</v>
      </c>
      <c r="CB209" s="30">
        <v>110.76666666666701</v>
      </c>
      <c r="CC209" s="31">
        <v>112.633333333333</v>
      </c>
      <c r="CD209" s="30">
        <v>115.933333333333</v>
      </c>
      <c r="CE209" s="31">
        <v>112.26666666666701</v>
      </c>
      <c r="CF209" s="30">
        <v>114.566666666667</v>
      </c>
      <c r="CG209" s="31">
        <v>114.466666666667</v>
      </c>
      <c r="CH209" s="30">
        <v>117.26666666666701</v>
      </c>
      <c r="CI209" s="31" t="e">
        <f>#N/A</f>
        <v>#N/A</v>
      </c>
      <c r="CJ209" s="30"/>
      <c r="CK209" s="31"/>
      <c r="CL209" s="30"/>
    </row>
    <row r="210" spans="1:90" s="32" customFormat="1" ht="15" customHeight="1" x14ac:dyDescent="0.3">
      <c r="A210" s="29" t="s">
        <v>68</v>
      </c>
      <c r="B210" s="30" t="s">
        <v>515</v>
      </c>
      <c r="C210" s="29" t="s">
        <v>265</v>
      </c>
      <c r="D210" s="30" t="s">
        <v>5</v>
      </c>
      <c r="E210" s="29" t="s">
        <v>163</v>
      </c>
      <c r="F210" s="30"/>
      <c r="G210" s="30">
        <v>2255227</v>
      </c>
      <c r="H210" s="30">
        <v>2771514</v>
      </c>
      <c r="I210" s="31">
        <v>2354963</v>
      </c>
      <c r="J210" s="30">
        <v>2839878</v>
      </c>
      <c r="K210" s="31">
        <v>3635308</v>
      </c>
      <c r="L210" s="30">
        <v>3705774</v>
      </c>
      <c r="M210" s="31">
        <v>3202697</v>
      </c>
      <c r="N210" s="30">
        <v>2331294</v>
      </c>
      <c r="O210" s="31">
        <v>3093737</v>
      </c>
      <c r="P210" s="30">
        <v>3556622</v>
      </c>
      <c r="Q210" s="31">
        <v>3328535</v>
      </c>
      <c r="R210" s="30">
        <v>3331116</v>
      </c>
      <c r="S210" s="31">
        <v>2875147</v>
      </c>
      <c r="T210" s="30">
        <v>1716688</v>
      </c>
      <c r="U210" s="31">
        <v>2522789</v>
      </c>
      <c r="V210" s="30">
        <v>3459291</v>
      </c>
      <c r="W210" s="31">
        <v>3978521</v>
      </c>
      <c r="X210" s="30">
        <v>3910896</v>
      </c>
      <c r="Y210" s="31">
        <v>3821838</v>
      </c>
      <c r="Z210" s="30">
        <v>3992151</v>
      </c>
      <c r="AA210" s="31">
        <v>4159857</v>
      </c>
      <c r="AB210" s="30">
        <v>4007941</v>
      </c>
      <c r="AC210" s="31">
        <v>4045969</v>
      </c>
      <c r="AD210" s="30">
        <v>4217288</v>
      </c>
      <c r="AE210" s="31">
        <v>4379338</v>
      </c>
      <c r="AF210" s="30">
        <v>4184883</v>
      </c>
      <c r="AG210" s="31">
        <v>4338957</v>
      </c>
      <c r="AH210" s="30">
        <v>4643685</v>
      </c>
      <c r="AI210" s="31">
        <v>5280094</v>
      </c>
      <c r="AJ210" s="30">
        <v>5410332</v>
      </c>
      <c r="AK210" s="31">
        <v>4957866</v>
      </c>
      <c r="AL210" s="30">
        <v>5324530</v>
      </c>
      <c r="AM210" s="31">
        <v>5342291</v>
      </c>
      <c r="AN210" s="30">
        <v>5620829</v>
      </c>
      <c r="AO210" s="31">
        <v>5366735</v>
      </c>
      <c r="AP210" s="30">
        <v>5722633</v>
      </c>
      <c r="AQ210" s="31">
        <v>5460184</v>
      </c>
      <c r="AR210" s="30">
        <v>5886260</v>
      </c>
      <c r="AS210" s="31">
        <v>6031596</v>
      </c>
      <c r="AT210" s="30">
        <v>6268151</v>
      </c>
      <c r="AU210" s="31">
        <v>5751808</v>
      </c>
      <c r="AV210" s="30">
        <v>6116295</v>
      </c>
      <c r="AW210" s="31">
        <v>6366983</v>
      </c>
      <c r="AX210" s="30">
        <v>6342110</v>
      </c>
      <c r="AY210" s="31">
        <v>5540382</v>
      </c>
      <c r="AZ210" s="30">
        <v>5822480</v>
      </c>
      <c r="BA210" s="31">
        <v>6667141</v>
      </c>
      <c r="BB210" s="30">
        <v>6684321</v>
      </c>
      <c r="BC210" s="31">
        <v>5562538</v>
      </c>
      <c r="BD210" s="30">
        <v>6069940</v>
      </c>
      <c r="BE210" s="31">
        <v>6521165</v>
      </c>
      <c r="BF210" s="30">
        <v>6879065</v>
      </c>
      <c r="BG210" s="31">
        <v>6449398</v>
      </c>
      <c r="BH210" s="30">
        <v>6103333</v>
      </c>
      <c r="BI210" s="31">
        <v>6203745</v>
      </c>
      <c r="BJ210" s="30">
        <v>6958984</v>
      </c>
      <c r="BK210" s="31">
        <v>7091433</v>
      </c>
      <c r="BL210" s="30">
        <v>6783613</v>
      </c>
      <c r="BM210" s="31">
        <v>6736736</v>
      </c>
      <c r="BN210" s="30">
        <v>6825533</v>
      </c>
      <c r="BO210" s="31">
        <v>6482696</v>
      </c>
      <c r="BP210" s="30">
        <v>6084604</v>
      </c>
      <c r="BQ210" s="31">
        <v>6482924</v>
      </c>
      <c r="BR210" s="30">
        <v>6671027</v>
      </c>
      <c r="BS210" s="31">
        <v>6665980</v>
      </c>
      <c r="BT210" s="30">
        <v>6366795</v>
      </c>
      <c r="BU210" s="31">
        <v>6697155</v>
      </c>
      <c r="BV210" s="30">
        <v>7027462</v>
      </c>
      <c r="BW210" s="31">
        <v>6631669</v>
      </c>
      <c r="BX210" s="30">
        <v>6319397</v>
      </c>
      <c r="BY210" s="31">
        <v>6484869</v>
      </c>
      <c r="BZ210" s="30">
        <v>6512524</v>
      </c>
      <c r="CA210" s="31">
        <v>6520218</v>
      </c>
      <c r="CB210" s="30">
        <v>6210150</v>
      </c>
      <c r="CC210" s="31">
        <v>6655747</v>
      </c>
      <c r="CD210" s="30">
        <v>6446239</v>
      </c>
      <c r="CE210" s="31">
        <v>6696230</v>
      </c>
      <c r="CF210" s="30">
        <v>6658345</v>
      </c>
      <c r="CG210" s="31">
        <v>6754628</v>
      </c>
      <c r="CH210" s="30">
        <v>5991581</v>
      </c>
      <c r="CI210" s="31" t="e">
        <f>#N/A</f>
        <v>#N/A</v>
      </c>
      <c r="CJ210" s="30"/>
      <c r="CK210" s="31"/>
      <c r="CL210" s="30"/>
    </row>
    <row r="211" spans="1:90" s="32" customFormat="1" ht="15" customHeight="1" x14ac:dyDescent="0.3">
      <c r="A211" s="29" t="s">
        <v>68</v>
      </c>
      <c r="B211" s="30" t="s">
        <v>520</v>
      </c>
      <c r="C211" s="29" t="s">
        <v>132</v>
      </c>
      <c r="D211" s="30" t="s">
        <v>7</v>
      </c>
      <c r="E211" s="29" t="s">
        <v>133</v>
      </c>
      <c r="F211" s="30"/>
      <c r="G211" s="30">
        <v>3.8</v>
      </c>
      <c r="H211" s="30">
        <v>3.8</v>
      </c>
      <c r="I211" s="31">
        <v>3.8</v>
      </c>
      <c r="J211" s="30">
        <v>3.8</v>
      </c>
      <c r="K211" s="31">
        <v>3.8</v>
      </c>
      <c r="L211" s="30">
        <v>3.8</v>
      </c>
      <c r="M211" s="31">
        <v>3.8</v>
      </c>
      <c r="N211" s="30">
        <v>3.8</v>
      </c>
      <c r="O211" s="31">
        <v>3.8</v>
      </c>
      <c r="P211" s="30">
        <v>3.8</v>
      </c>
      <c r="Q211" s="31">
        <v>3.8</v>
      </c>
      <c r="R211" s="30">
        <v>3.8</v>
      </c>
      <c r="S211" s="31">
        <v>3.8</v>
      </c>
      <c r="T211" s="30">
        <v>3.8</v>
      </c>
      <c r="U211" s="31">
        <v>3.8</v>
      </c>
      <c r="V211" s="30">
        <v>3.8</v>
      </c>
      <c r="W211" s="31">
        <v>3.8</v>
      </c>
      <c r="X211" s="30">
        <v>3.8</v>
      </c>
      <c r="Y211" s="31">
        <v>3.8</v>
      </c>
      <c r="Z211" s="30">
        <v>3.8</v>
      </c>
      <c r="AA211" s="31">
        <v>3.8</v>
      </c>
      <c r="AB211" s="30">
        <v>3.8</v>
      </c>
      <c r="AC211" s="31">
        <v>3.7718266666666702</v>
      </c>
      <c r="AD211" s="30">
        <v>3.77667666666667</v>
      </c>
      <c r="AE211" s="31">
        <v>3.7275033333333298</v>
      </c>
      <c r="AF211" s="30">
        <v>3.6480533333333298</v>
      </c>
      <c r="AG211" s="31">
        <v>3.6719333333333299</v>
      </c>
      <c r="AH211" s="30">
        <v>3.6252</v>
      </c>
      <c r="AI211" s="31">
        <v>3.4984166666666701</v>
      </c>
      <c r="AJ211" s="30">
        <v>3.4287366666666701</v>
      </c>
      <c r="AK211" s="31">
        <v>3.46667666666667</v>
      </c>
      <c r="AL211" s="30">
        <v>3.3562133333333302</v>
      </c>
      <c r="AM211" s="31">
        <v>3.2269366666666701</v>
      </c>
      <c r="AN211" s="30">
        <v>3.2122233333333301</v>
      </c>
      <c r="AO211" s="31">
        <v>3.33890333333333</v>
      </c>
      <c r="AP211" s="30">
        <v>3.5550866666666701</v>
      </c>
      <c r="AQ211" s="31">
        <v>3.6258900000000001</v>
      </c>
      <c r="AR211" s="30">
        <v>3.5502099999999999</v>
      </c>
      <c r="AS211" s="31">
        <v>3.52071666666667</v>
      </c>
      <c r="AT211" s="30">
        <v>3.4016199999999999</v>
      </c>
      <c r="AU211" s="31">
        <v>3.37212333333333</v>
      </c>
      <c r="AV211" s="30">
        <v>3.2414200000000002</v>
      </c>
      <c r="AW211" s="31">
        <v>3.1561666666666701</v>
      </c>
      <c r="AX211" s="30">
        <v>3.1146433333333299</v>
      </c>
      <c r="AY211" s="31">
        <v>3.04734666666667</v>
      </c>
      <c r="AZ211" s="30">
        <v>3.0185499999999998</v>
      </c>
      <c r="BA211" s="31">
        <v>3.0219466666666701</v>
      </c>
      <c r="BB211" s="30">
        <v>3.1521699999999999</v>
      </c>
      <c r="BC211" s="31">
        <v>3.06050333333333</v>
      </c>
      <c r="BD211" s="30">
        <v>3.1146233333333302</v>
      </c>
      <c r="BE211" s="31">
        <v>3.1225766666666699</v>
      </c>
      <c r="BF211" s="30">
        <v>3.0575000000000001</v>
      </c>
      <c r="BG211" s="31">
        <v>3.08144333333333</v>
      </c>
      <c r="BH211" s="30">
        <v>3.07182333333333</v>
      </c>
      <c r="BI211" s="31">
        <v>3.2408299999999999</v>
      </c>
      <c r="BJ211" s="30">
        <v>3.2095400000000001</v>
      </c>
      <c r="BK211" s="31">
        <v>3.29854</v>
      </c>
      <c r="BL211" s="30">
        <v>3.23491666666667</v>
      </c>
      <c r="BM211" s="31">
        <v>3.1936</v>
      </c>
      <c r="BN211" s="30">
        <v>3.3643999999999998</v>
      </c>
      <c r="BO211" s="31">
        <v>3.6190000000000002</v>
      </c>
      <c r="BP211" s="30">
        <v>3.6594333333333302</v>
      </c>
      <c r="BQ211" s="31">
        <v>4.0576333333333299</v>
      </c>
      <c r="BR211" s="30">
        <v>4.2859333333333298</v>
      </c>
      <c r="BS211" s="31">
        <v>4.2035999999999998</v>
      </c>
      <c r="BT211" s="30">
        <v>4.0132666666666701</v>
      </c>
      <c r="BU211" s="31">
        <v>4.0517000000000003</v>
      </c>
      <c r="BV211" s="30">
        <v>4.32466666666667</v>
      </c>
      <c r="BW211" s="31">
        <v>4.4482999999999997</v>
      </c>
      <c r="BX211" s="30">
        <v>4.3324999999999996</v>
      </c>
      <c r="BY211" s="31">
        <v>4.2611666666666697</v>
      </c>
      <c r="BZ211" s="30">
        <v>4.1597999999999997</v>
      </c>
      <c r="CA211" s="31">
        <v>3.9243999999999999</v>
      </c>
      <c r="CB211" s="30">
        <v>3.9501666666666702</v>
      </c>
      <c r="CC211" s="31">
        <v>4.0935333333333297</v>
      </c>
      <c r="CD211" s="30">
        <v>4.1726666666666699</v>
      </c>
      <c r="CE211" s="31">
        <v>4.0899000000000001</v>
      </c>
      <c r="CF211" s="30">
        <v>4.1488666666666703</v>
      </c>
      <c r="CG211" s="31">
        <v>4.1660000000000004</v>
      </c>
      <c r="CH211" s="30">
        <v>4.1651333333333298</v>
      </c>
      <c r="CI211" s="31">
        <v>4.1798333333333302</v>
      </c>
      <c r="CJ211" s="30" t="e">
        <f>#N/A</f>
        <v>#N/A</v>
      </c>
      <c r="CK211" s="31"/>
      <c r="CL211" s="30"/>
    </row>
    <row r="212" spans="1:90" s="32" customFormat="1" ht="15" customHeight="1" x14ac:dyDescent="0.3">
      <c r="A212" s="29" t="s">
        <v>57</v>
      </c>
      <c r="B212" s="30" t="s">
        <v>1080</v>
      </c>
      <c r="C212" s="29" t="s">
        <v>124</v>
      </c>
      <c r="D212" s="30" t="s">
        <v>3</v>
      </c>
      <c r="E212" s="29" t="s">
        <v>125</v>
      </c>
      <c r="F212" s="30"/>
      <c r="G212" s="30">
        <v>19.03</v>
      </c>
      <c r="H212" s="30">
        <v>19.48</v>
      </c>
      <c r="I212" s="31">
        <v>18.559999999999999</v>
      </c>
      <c r="J212" s="30">
        <v>19.100000000000001</v>
      </c>
      <c r="K212" s="31">
        <v>19.63</v>
      </c>
      <c r="L212" s="30">
        <v>15.51</v>
      </c>
      <c r="M212" s="31">
        <v>22.33</v>
      </c>
      <c r="N212" s="30">
        <v>19.010000000000002</v>
      </c>
      <c r="O212" s="31">
        <v>23.76</v>
      </c>
      <c r="P212" s="30">
        <v>22.25</v>
      </c>
      <c r="Q212" s="31">
        <v>19.53</v>
      </c>
      <c r="R212" s="30">
        <v>25.17</v>
      </c>
      <c r="S212" s="31">
        <v>31.02</v>
      </c>
      <c r="T212" s="30">
        <v>28.58</v>
      </c>
      <c r="U212" s="31">
        <v>23.87</v>
      </c>
      <c r="V212" s="30">
        <v>29.27</v>
      </c>
      <c r="W212" s="31">
        <v>31.12</v>
      </c>
      <c r="X212" s="30">
        <v>25.58</v>
      </c>
      <c r="Y212" s="31">
        <v>29.1</v>
      </c>
      <c r="Z212" s="30">
        <v>37.07</v>
      </c>
      <c r="AA212" s="31">
        <v>25.54</v>
      </c>
      <c r="AB212" s="30">
        <v>29.11</v>
      </c>
      <c r="AC212" s="31">
        <v>19.309999999999999</v>
      </c>
      <c r="AD212" s="30">
        <v>23.89</v>
      </c>
      <c r="AE212" s="31">
        <v>40.99</v>
      </c>
      <c r="AF212" s="30">
        <v>31.01</v>
      </c>
      <c r="AG212" s="31">
        <v>23.54</v>
      </c>
      <c r="AH212" s="30">
        <v>34.81</v>
      </c>
      <c r="AI212" s="31">
        <v>30.9</v>
      </c>
      <c r="AJ212" s="30">
        <v>25.06</v>
      </c>
      <c r="AK212" s="31">
        <v>20.74</v>
      </c>
      <c r="AL212" s="30">
        <v>33.049999999999997</v>
      </c>
      <c r="AM212" s="31">
        <v>44.29</v>
      </c>
      <c r="AN212" s="30">
        <v>24.59</v>
      </c>
      <c r="AO212" s="31">
        <v>28.8</v>
      </c>
      <c r="AP212" s="30">
        <v>30.2</v>
      </c>
      <c r="AQ212" s="31">
        <v>20.059999999999999</v>
      </c>
      <c r="AR212" s="30">
        <v>17.600000000000001</v>
      </c>
      <c r="AS212" s="31">
        <v>16.82</v>
      </c>
      <c r="AT212" s="30">
        <v>21.43</v>
      </c>
      <c r="AU212" s="31">
        <v>14.93</v>
      </c>
      <c r="AV212" s="30">
        <v>18.96</v>
      </c>
      <c r="AW212" s="31">
        <v>15.51</v>
      </c>
      <c r="AX212" s="30">
        <v>23.59</v>
      </c>
      <c r="AY212" s="31">
        <v>39.85</v>
      </c>
      <c r="AZ212" s="30">
        <v>20.58</v>
      </c>
      <c r="BA212" s="31">
        <v>23.67</v>
      </c>
      <c r="BB212" s="30">
        <v>32.99</v>
      </c>
      <c r="BC212" s="31">
        <v>34.81</v>
      </c>
      <c r="BD212" s="30">
        <v>41.1</v>
      </c>
      <c r="BE212" s="31">
        <v>33.54</v>
      </c>
      <c r="BF212" s="30">
        <v>52.12</v>
      </c>
      <c r="BG212" s="31">
        <v>47.58</v>
      </c>
      <c r="BH212" s="30">
        <v>37.97</v>
      </c>
      <c r="BI212" s="31">
        <v>37.18</v>
      </c>
      <c r="BJ212" s="30">
        <v>44.41</v>
      </c>
      <c r="BK212" s="31">
        <v>37.22</v>
      </c>
      <c r="BL212" s="30">
        <v>41.15</v>
      </c>
      <c r="BM212" s="31">
        <v>28.68</v>
      </c>
      <c r="BN212" s="30">
        <v>37.86</v>
      </c>
      <c r="BO212" s="31">
        <v>40.619999999999997</v>
      </c>
      <c r="BP212" s="30">
        <v>37.81</v>
      </c>
      <c r="BQ212" s="31">
        <v>31.91</v>
      </c>
      <c r="BR212" s="30">
        <v>34.14</v>
      </c>
      <c r="BS212" s="31">
        <v>34.74</v>
      </c>
      <c r="BT212" s="30">
        <v>37.57</v>
      </c>
      <c r="BU212" s="31">
        <v>22.99</v>
      </c>
      <c r="BV212" s="30">
        <v>44.32</v>
      </c>
      <c r="BW212" s="31">
        <v>54.39</v>
      </c>
      <c r="BX212" s="30">
        <v>52.72</v>
      </c>
      <c r="BY212" s="31">
        <v>36.270000000000003</v>
      </c>
      <c r="BZ212" s="30">
        <v>56.69</v>
      </c>
      <c r="CA212" s="31">
        <v>48.19</v>
      </c>
      <c r="CB212" s="30">
        <v>44.55</v>
      </c>
      <c r="CC212" s="31">
        <v>31.44</v>
      </c>
      <c r="CD212" s="30">
        <v>57.46</v>
      </c>
      <c r="CE212" s="31">
        <v>52.83</v>
      </c>
      <c r="CF212" s="30">
        <v>40.57</v>
      </c>
      <c r="CG212" s="31">
        <v>30.68</v>
      </c>
      <c r="CH212" s="30">
        <v>43.49</v>
      </c>
      <c r="CI212" s="31" t="e">
        <f>#N/A</f>
        <v>#N/A</v>
      </c>
      <c r="CJ212" s="30" t="e">
        <f>#N/A</f>
        <v>#N/A</v>
      </c>
      <c r="CK212" s="31"/>
      <c r="CL212" s="30"/>
    </row>
    <row r="213" spans="1:90" s="32" customFormat="1" ht="15" customHeight="1" x14ac:dyDescent="0.3">
      <c r="A213" s="29" t="s">
        <v>57</v>
      </c>
      <c r="B213" s="30" t="s">
        <v>1081</v>
      </c>
      <c r="C213" s="29" t="s">
        <v>124</v>
      </c>
      <c r="D213" s="30" t="s">
        <v>3</v>
      </c>
      <c r="E213" s="29" t="s">
        <v>127</v>
      </c>
      <c r="F213" s="30"/>
      <c r="G213" s="30">
        <v>101.83</v>
      </c>
      <c r="H213" s="30">
        <v>88.84</v>
      </c>
      <c r="I213" s="31">
        <v>98.36</v>
      </c>
      <c r="J213" s="30">
        <v>98.49</v>
      </c>
      <c r="K213" s="31">
        <v>102.54</v>
      </c>
      <c r="L213" s="30">
        <v>98.52</v>
      </c>
      <c r="M213" s="31">
        <v>95.55</v>
      </c>
      <c r="N213" s="30">
        <v>95.16</v>
      </c>
      <c r="O213" s="31">
        <v>89.4</v>
      </c>
      <c r="P213" s="30">
        <v>89.65</v>
      </c>
      <c r="Q213" s="31">
        <v>97.44</v>
      </c>
      <c r="R213" s="30">
        <v>113.59</v>
      </c>
      <c r="S213" s="31">
        <v>106.29</v>
      </c>
      <c r="T213" s="30">
        <v>109.5</v>
      </c>
      <c r="U213" s="31">
        <v>116.9</v>
      </c>
      <c r="V213" s="30">
        <v>137.13</v>
      </c>
      <c r="W213" s="31">
        <v>134.88999999999999</v>
      </c>
      <c r="X213" s="30">
        <v>145.22</v>
      </c>
      <c r="Y213" s="31">
        <v>172.98</v>
      </c>
      <c r="Z213" s="30">
        <v>190.44</v>
      </c>
      <c r="AA213" s="31">
        <v>150.1</v>
      </c>
      <c r="AB213" s="30">
        <v>189.66</v>
      </c>
      <c r="AC213" s="31">
        <v>192.17</v>
      </c>
      <c r="AD213" s="30">
        <v>208.82</v>
      </c>
      <c r="AE213" s="31">
        <v>202.33</v>
      </c>
      <c r="AF213" s="30">
        <v>230.8</v>
      </c>
      <c r="AG213" s="31">
        <v>243.61</v>
      </c>
      <c r="AH213" s="30">
        <v>251.64</v>
      </c>
      <c r="AI213" s="31">
        <v>238.69</v>
      </c>
      <c r="AJ213" s="30">
        <v>257.79000000000002</v>
      </c>
      <c r="AK213" s="31">
        <v>295.14999999999998</v>
      </c>
      <c r="AL213" s="30">
        <v>306.83999999999997</v>
      </c>
      <c r="AM213" s="31">
        <v>397.08</v>
      </c>
      <c r="AN213" s="30">
        <v>337.04</v>
      </c>
      <c r="AO213" s="31">
        <v>364.29</v>
      </c>
      <c r="AP213" s="30">
        <v>291.87</v>
      </c>
      <c r="AQ213" s="31">
        <v>227.97</v>
      </c>
      <c r="AR213" s="30">
        <v>232.11</v>
      </c>
      <c r="AS213" s="31">
        <v>237.94</v>
      </c>
      <c r="AT213" s="30">
        <v>270.04000000000002</v>
      </c>
      <c r="AU213" s="31">
        <v>251.85</v>
      </c>
      <c r="AV213" s="30">
        <v>263.97000000000003</v>
      </c>
      <c r="AW213" s="31">
        <v>285.16000000000003</v>
      </c>
      <c r="AX213" s="30">
        <v>296.31</v>
      </c>
      <c r="AY213" s="31">
        <v>310.51</v>
      </c>
      <c r="AZ213" s="30">
        <v>348.16</v>
      </c>
      <c r="BA213" s="31">
        <v>343.9</v>
      </c>
      <c r="BB213" s="30">
        <v>411.9</v>
      </c>
      <c r="BC213" s="31">
        <v>380.02</v>
      </c>
      <c r="BD213" s="30">
        <v>384.13</v>
      </c>
      <c r="BE213" s="31">
        <v>376.38</v>
      </c>
      <c r="BF213" s="30">
        <v>417.07</v>
      </c>
      <c r="BG213" s="31">
        <v>426.3</v>
      </c>
      <c r="BH213" s="30">
        <v>425.2</v>
      </c>
      <c r="BI213" s="31">
        <v>434.9</v>
      </c>
      <c r="BJ213" s="30">
        <v>450.32</v>
      </c>
      <c r="BK213" s="31">
        <v>473.77</v>
      </c>
      <c r="BL213" s="30">
        <v>495.11</v>
      </c>
      <c r="BM213" s="31">
        <v>511.52</v>
      </c>
      <c r="BN213" s="30">
        <v>516.32000000000005</v>
      </c>
      <c r="BO213" s="31">
        <v>501.53</v>
      </c>
      <c r="BP213" s="30">
        <v>448.14</v>
      </c>
      <c r="BQ213" s="31">
        <v>471.52</v>
      </c>
      <c r="BR213" s="30">
        <v>479.43</v>
      </c>
      <c r="BS213" s="31">
        <v>485.18</v>
      </c>
      <c r="BT213" s="30">
        <v>567.58000000000004</v>
      </c>
      <c r="BU213" s="31">
        <v>500.56</v>
      </c>
      <c r="BV213" s="30">
        <v>578.89</v>
      </c>
      <c r="BW213" s="31">
        <v>577.01</v>
      </c>
      <c r="BX213" s="30">
        <v>613.12</v>
      </c>
      <c r="BY213" s="31">
        <v>575.41</v>
      </c>
      <c r="BZ213" s="30">
        <v>598.77</v>
      </c>
      <c r="CA213" s="31">
        <v>754.9</v>
      </c>
      <c r="CB213" s="30">
        <v>684.41</v>
      </c>
      <c r="CC213" s="31">
        <v>754.64</v>
      </c>
      <c r="CD213" s="30">
        <v>765.87</v>
      </c>
      <c r="CE213" s="31">
        <v>714.83</v>
      </c>
      <c r="CF213" s="30">
        <v>689.63</v>
      </c>
      <c r="CG213" s="31">
        <v>678.05</v>
      </c>
      <c r="CH213" s="30">
        <v>869.16</v>
      </c>
      <c r="CI213" s="31" t="e">
        <f>#N/A</f>
        <v>#N/A</v>
      </c>
      <c r="CJ213" s="30" t="e">
        <f>#N/A</f>
        <v>#N/A</v>
      </c>
      <c r="CK213" s="31"/>
      <c r="CL213" s="30"/>
    </row>
    <row r="214" spans="1:90" s="32" customFormat="1" ht="15" customHeight="1" x14ac:dyDescent="0.3">
      <c r="A214" s="29" t="s">
        <v>57</v>
      </c>
      <c r="B214" s="30" t="s">
        <v>529</v>
      </c>
      <c r="C214" s="29" t="s">
        <v>132</v>
      </c>
      <c r="D214" s="30" t="s">
        <v>7</v>
      </c>
      <c r="E214" s="29" t="s">
        <v>133</v>
      </c>
      <c r="F214" s="30"/>
      <c r="G214" s="30">
        <v>11.77</v>
      </c>
      <c r="H214" s="30">
        <v>11.77</v>
      </c>
      <c r="I214" s="31">
        <v>11.77</v>
      </c>
      <c r="J214" s="30">
        <v>11.77</v>
      </c>
      <c r="K214" s="31">
        <v>11.77</v>
      </c>
      <c r="L214" s="30">
        <v>11.77</v>
      </c>
      <c r="M214" s="31">
        <v>12.6283333333333</v>
      </c>
      <c r="N214" s="30">
        <v>12.8</v>
      </c>
      <c r="O214" s="31">
        <v>12.8</v>
      </c>
      <c r="P214" s="30">
        <v>12.8</v>
      </c>
      <c r="Q214" s="31">
        <v>12.8</v>
      </c>
      <c r="R214" s="30">
        <v>12.8</v>
      </c>
      <c r="S214" s="31">
        <v>12.8</v>
      </c>
      <c r="T214" s="30">
        <v>12.8</v>
      </c>
      <c r="U214" s="31">
        <v>12.8</v>
      </c>
      <c r="V214" s="30">
        <v>12.8</v>
      </c>
      <c r="W214" s="31">
        <v>12.8</v>
      </c>
      <c r="X214" s="30">
        <v>12.8</v>
      </c>
      <c r="Y214" s="31">
        <v>12.8</v>
      </c>
      <c r="Z214" s="30">
        <v>12.8</v>
      </c>
      <c r="AA214" s="31">
        <v>12.8</v>
      </c>
      <c r="AB214" s="30">
        <v>12.8</v>
      </c>
      <c r="AC214" s="31">
        <v>12.8</v>
      </c>
      <c r="AD214" s="30">
        <v>12.8</v>
      </c>
      <c r="AE214" s="31">
        <v>12.8</v>
      </c>
      <c r="AF214" s="30">
        <v>12.8</v>
      </c>
      <c r="AG214" s="31">
        <v>12.8</v>
      </c>
      <c r="AH214" s="30">
        <v>12.8</v>
      </c>
      <c r="AI214" s="31">
        <v>12.8</v>
      </c>
      <c r="AJ214" s="30">
        <v>12.8</v>
      </c>
      <c r="AK214" s="31">
        <v>12.8</v>
      </c>
      <c r="AL214" s="30">
        <v>12.8</v>
      </c>
      <c r="AM214" s="31">
        <v>12.8</v>
      </c>
      <c r="AN214" s="30">
        <v>12.8</v>
      </c>
      <c r="AO214" s="31">
        <v>12.8</v>
      </c>
      <c r="AP214" s="30">
        <v>12.8</v>
      </c>
      <c r="AQ214" s="31">
        <v>12.8</v>
      </c>
      <c r="AR214" s="30">
        <v>12.8</v>
      </c>
      <c r="AS214" s="31">
        <v>12.8</v>
      </c>
      <c r="AT214" s="30">
        <v>12.8</v>
      </c>
      <c r="AU214" s="31">
        <v>12.8</v>
      </c>
      <c r="AV214" s="30">
        <v>12.8</v>
      </c>
      <c r="AW214" s="31">
        <v>12.8</v>
      </c>
      <c r="AX214" s="30">
        <v>12.8</v>
      </c>
      <c r="AY214" s="31">
        <v>12.8</v>
      </c>
      <c r="AZ214" s="30">
        <v>14.8739666666667</v>
      </c>
      <c r="BA214" s="31">
        <v>15.3639666666667</v>
      </c>
      <c r="BB214" s="30">
        <v>15.3700666666667</v>
      </c>
      <c r="BC214" s="31">
        <v>15.368</v>
      </c>
      <c r="BD214" s="30">
        <v>15.368933333333301</v>
      </c>
      <c r="BE214" s="31">
        <v>15.3616333333333</v>
      </c>
      <c r="BF214" s="30">
        <v>15.3607333333333</v>
      </c>
      <c r="BG214" s="31">
        <v>15.3653666666667</v>
      </c>
      <c r="BH214" s="30">
        <v>15.3622</v>
      </c>
      <c r="BI214" s="31">
        <v>15.3678666666667</v>
      </c>
      <c r="BJ214" s="30">
        <v>15.371366666666701</v>
      </c>
      <c r="BK214" s="31">
        <v>15.377333333333301</v>
      </c>
      <c r="BL214" s="30">
        <v>15.3849</v>
      </c>
      <c r="BM214" s="31">
        <v>15.379899999999999</v>
      </c>
      <c r="BN214" s="30">
        <v>15.3794</v>
      </c>
      <c r="BO214" s="31">
        <v>15.3676666666667</v>
      </c>
      <c r="BP214" s="30">
        <v>15.368499999999999</v>
      </c>
      <c r="BQ214" s="31">
        <v>15.367599999999999</v>
      </c>
      <c r="BR214" s="30">
        <v>15.3615666666667</v>
      </c>
      <c r="BS214" s="31">
        <v>15.3617333333333</v>
      </c>
      <c r="BT214" s="30">
        <v>15.3646333333333</v>
      </c>
      <c r="BU214" s="31">
        <v>15.3730333333333</v>
      </c>
      <c r="BV214" s="30">
        <v>15.374166666666699</v>
      </c>
      <c r="BW214" s="31">
        <v>15.371700000000001</v>
      </c>
      <c r="BX214" s="30">
        <v>15.385066666666701</v>
      </c>
      <c r="BY214" s="31">
        <v>15.395666666666701</v>
      </c>
      <c r="BZ214" s="30">
        <v>15.3954</v>
      </c>
      <c r="CA214" s="31">
        <v>15.3948</v>
      </c>
      <c r="CB214" s="30">
        <v>15.390333333333301</v>
      </c>
      <c r="CC214" s="31">
        <v>15.395899999999999</v>
      </c>
      <c r="CD214" s="30">
        <v>15.3822666666667</v>
      </c>
      <c r="CE214" s="31">
        <v>15.3789333333333</v>
      </c>
      <c r="CF214" s="30">
        <v>15.392466666666699</v>
      </c>
      <c r="CG214" s="31">
        <v>15.3729</v>
      </c>
      <c r="CH214" s="30">
        <v>15.3838666666667</v>
      </c>
      <c r="CI214" s="31" t="e">
        <f>#N/A</f>
        <v>#N/A</v>
      </c>
      <c r="CJ214" s="30" t="e">
        <f>#N/A</f>
        <v>#N/A</v>
      </c>
      <c r="CK214" s="31"/>
      <c r="CL214" s="30"/>
    </row>
    <row r="215" spans="1:90" s="32" customFormat="1" ht="15" customHeight="1" x14ac:dyDescent="0.3">
      <c r="A215" s="29" t="s">
        <v>43</v>
      </c>
      <c r="B215" s="30" t="s">
        <v>1082</v>
      </c>
      <c r="C215" s="29" t="s">
        <v>129</v>
      </c>
      <c r="D215" s="30" t="s">
        <v>6</v>
      </c>
      <c r="E215" s="29" t="s">
        <v>6</v>
      </c>
      <c r="F215" s="30"/>
      <c r="G215" s="30"/>
      <c r="H215" s="30"/>
      <c r="I215" s="31"/>
      <c r="J215" s="30"/>
      <c r="K215" s="31"/>
      <c r="L215" s="30"/>
      <c r="M215" s="31"/>
      <c r="N215" s="30"/>
      <c r="O215" s="31"/>
      <c r="P215" s="30"/>
      <c r="Q215" s="31"/>
      <c r="R215" s="30"/>
      <c r="S215" s="31"/>
      <c r="T215" s="30"/>
      <c r="U215" s="31"/>
      <c r="V215" s="30"/>
      <c r="W215" s="31">
        <v>2.2200000000000002</v>
      </c>
      <c r="X215" s="30">
        <v>1.9502487562188999</v>
      </c>
      <c r="Y215" s="31">
        <v>2.4259827705713599</v>
      </c>
      <c r="Z215" s="30">
        <v>2.3708775673757501</v>
      </c>
      <c r="AA215" s="31">
        <v>2.7978869105849999</v>
      </c>
      <c r="AB215" s="30">
        <v>4.0991606480577802</v>
      </c>
      <c r="AC215" s="31">
        <v>4.6597061098221397</v>
      </c>
      <c r="AD215" s="30">
        <v>6.1812103568578598</v>
      </c>
      <c r="AE215" s="31">
        <v>5.9002664636467399</v>
      </c>
      <c r="AF215" s="30">
        <v>4.63153947121695</v>
      </c>
      <c r="AG215" s="31">
        <v>4.3414003325327899</v>
      </c>
      <c r="AH215" s="30">
        <v>2.5748316084740899</v>
      </c>
      <c r="AI215" s="31">
        <v>1.7398969655274299</v>
      </c>
      <c r="AJ215" s="30">
        <v>3.1655292696967798</v>
      </c>
      <c r="AK215" s="31">
        <v>3.0584473144430699</v>
      </c>
      <c r="AL215" s="30">
        <v>4.3273971775027498</v>
      </c>
      <c r="AM215" s="31">
        <v>7.7364236122230601</v>
      </c>
      <c r="AN215" s="30">
        <v>16.8334302638022</v>
      </c>
      <c r="AO215" s="31">
        <v>29.394155243442601</v>
      </c>
      <c r="AP215" s="30">
        <v>16.614052383608499</v>
      </c>
      <c r="AQ215" s="31">
        <v>6.2857626568014702</v>
      </c>
      <c r="AR215" s="30">
        <v>-3.19792329340935</v>
      </c>
      <c r="AS215" s="31">
        <v>-13.649633973630401</v>
      </c>
      <c r="AT215" s="30">
        <v>-5.8251506049126096</v>
      </c>
      <c r="AU215" s="31">
        <v>2.7826556758420402</v>
      </c>
      <c r="AV215" s="30">
        <v>5.46562323632598</v>
      </c>
      <c r="AW215" s="31">
        <v>5.1288482696205504</v>
      </c>
      <c r="AX215" s="30">
        <v>5.2373351983731098</v>
      </c>
      <c r="AY215" s="31">
        <v>3.4603304867603502</v>
      </c>
      <c r="AZ215" s="30">
        <v>5.3326165042397102</v>
      </c>
      <c r="BA215" s="31">
        <v>7.3293407787990503</v>
      </c>
      <c r="BB215" s="30">
        <v>6.3239833412268398</v>
      </c>
      <c r="BC215" s="31">
        <v>6.66643549395845</v>
      </c>
      <c r="BD215" s="30">
        <v>2.93377671095207</v>
      </c>
      <c r="BE215" s="31">
        <v>1.69001697313127</v>
      </c>
      <c r="BF215" s="30">
        <v>2.9058011768582799</v>
      </c>
      <c r="BG215" s="31">
        <v>2.1744488002872102</v>
      </c>
      <c r="BH215" s="30">
        <v>1.22454553433498</v>
      </c>
      <c r="BI215" s="31">
        <v>1.12623186100769</v>
      </c>
      <c r="BJ215" s="30">
        <v>0.76830260240778903</v>
      </c>
      <c r="BK215" s="31">
        <v>1.1181044463365299</v>
      </c>
      <c r="BL215" s="30">
        <v>1.18909544572894</v>
      </c>
      <c r="BM215" s="31">
        <v>1.31389207735699</v>
      </c>
      <c r="BN215" s="30">
        <v>1.2893243886387999</v>
      </c>
      <c r="BO215" s="31">
        <v>-3.1610772843700699</v>
      </c>
      <c r="BP215" s="30">
        <v>-2.98774255993585</v>
      </c>
      <c r="BQ215" s="31">
        <v>-4.0534821641862298</v>
      </c>
      <c r="BR215" s="30">
        <v>-3.8426962222916599</v>
      </c>
      <c r="BS215" s="31">
        <v>-0.60243421931792696</v>
      </c>
      <c r="BT215" s="30">
        <v>-1.22337013160071</v>
      </c>
      <c r="BU215" s="31">
        <v>-0.265160403021658</v>
      </c>
      <c r="BV215" s="30">
        <v>-0.77869872521222405</v>
      </c>
      <c r="BW215" s="31">
        <v>-0.29517143773693</v>
      </c>
      <c r="BX215" s="30">
        <v>0.400760048798188</v>
      </c>
      <c r="BY215" s="31">
        <v>0.93188519044733498</v>
      </c>
      <c r="BZ215" s="30">
        <v>1.0176827179946899</v>
      </c>
      <c r="CA215" s="31">
        <v>1.12617517484084</v>
      </c>
      <c r="CB215" s="30">
        <v>0.59600552969831799</v>
      </c>
      <c r="CC215" s="31">
        <v>0.28710320440954501</v>
      </c>
      <c r="CD215" s="30">
        <v>0.65968928727482301</v>
      </c>
      <c r="CE215" s="31">
        <v>0.16299229366449899</v>
      </c>
      <c r="CF215" s="30">
        <v>-0.25661590653365302</v>
      </c>
      <c r="CG215" s="31"/>
      <c r="CH215" s="30"/>
      <c r="CI215" s="31"/>
      <c r="CJ215" s="30"/>
      <c r="CK215" s="31"/>
      <c r="CL215" s="30"/>
    </row>
    <row r="216" spans="1:90" s="32" customFormat="1" ht="15" customHeight="1" x14ac:dyDescent="0.3">
      <c r="A216" s="29" t="s">
        <v>43</v>
      </c>
      <c r="B216" s="30" t="s">
        <v>1083</v>
      </c>
      <c r="C216" s="29" t="s">
        <v>124</v>
      </c>
      <c r="D216" s="30" t="s">
        <v>3</v>
      </c>
      <c r="E216" s="29" t="s">
        <v>125</v>
      </c>
      <c r="F216" s="30"/>
      <c r="G216" s="30">
        <v>2.4300000000000002</v>
      </c>
      <c r="H216" s="30">
        <v>6.44</v>
      </c>
      <c r="I216" s="31">
        <v>2.78</v>
      </c>
      <c r="J216" s="30">
        <v>2.57</v>
      </c>
      <c r="K216" s="31">
        <v>35.880000000000003</v>
      </c>
      <c r="L216" s="30">
        <v>2.2599999999999998</v>
      </c>
      <c r="M216" s="31">
        <v>37.19</v>
      </c>
      <c r="N216" s="30">
        <v>35.46</v>
      </c>
      <c r="O216" s="31">
        <v>0.43</v>
      </c>
      <c r="P216" s="30">
        <v>0.27</v>
      </c>
      <c r="Q216" s="31">
        <v>125.72</v>
      </c>
      <c r="R216" s="30">
        <v>4.1900000000000004</v>
      </c>
      <c r="S216" s="31">
        <v>10.54</v>
      </c>
      <c r="T216" s="30">
        <v>45.04</v>
      </c>
      <c r="U216" s="31">
        <v>179.35</v>
      </c>
      <c r="V216" s="30">
        <v>43.03</v>
      </c>
      <c r="W216" s="31">
        <v>77.63</v>
      </c>
      <c r="X216" s="30">
        <v>522.35</v>
      </c>
      <c r="Y216" s="31">
        <v>22.85</v>
      </c>
      <c r="Z216" s="30">
        <v>24.37</v>
      </c>
      <c r="AA216" s="31">
        <v>523.32000000000005</v>
      </c>
      <c r="AB216" s="30">
        <v>202.23</v>
      </c>
      <c r="AC216" s="31">
        <v>119.91</v>
      </c>
      <c r="AD216" s="30">
        <v>259.31</v>
      </c>
      <c r="AE216" s="31">
        <v>52.48</v>
      </c>
      <c r="AF216" s="30">
        <v>357.75</v>
      </c>
      <c r="AG216" s="31">
        <v>94.21</v>
      </c>
      <c r="AH216" s="30">
        <v>301.38</v>
      </c>
      <c r="AI216" s="31">
        <v>478.66</v>
      </c>
      <c r="AJ216" s="30">
        <v>325.08</v>
      </c>
      <c r="AK216" s="31">
        <v>332.27</v>
      </c>
      <c r="AL216" s="30">
        <v>170.31</v>
      </c>
      <c r="AM216" s="31">
        <v>4.21</v>
      </c>
      <c r="AN216" s="30">
        <v>771.9</v>
      </c>
      <c r="AO216" s="31">
        <v>356.36</v>
      </c>
      <c r="AP216" s="30">
        <v>151.55000000000001</v>
      </c>
      <c r="AQ216" s="31">
        <v>189.25</v>
      </c>
      <c r="AR216" s="30">
        <v>56.56</v>
      </c>
      <c r="AS216" s="31">
        <v>127.3</v>
      </c>
      <c r="AT216" s="30">
        <v>28.13</v>
      </c>
      <c r="AU216" s="31">
        <v>12.72</v>
      </c>
      <c r="AV216" s="30">
        <v>49.98</v>
      </c>
      <c r="AW216" s="31">
        <v>42.41</v>
      </c>
      <c r="AX216" s="30">
        <v>116</v>
      </c>
      <c r="AY216" s="31">
        <v>75.38</v>
      </c>
      <c r="AZ216" s="30">
        <v>67.099999999999994</v>
      </c>
      <c r="BA216" s="31">
        <v>101.11</v>
      </c>
      <c r="BB216" s="30">
        <v>29.94</v>
      </c>
      <c r="BC216" s="31">
        <v>48.7</v>
      </c>
      <c r="BD216" s="30">
        <v>27.18</v>
      </c>
      <c r="BE216" s="31">
        <v>11.84</v>
      </c>
      <c r="BF216" s="30">
        <v>161.62</v>
      </c>
      <c r="BG216" s="31">
        <v>70.48</v>
      </c>
      <c r="BH216" s="30">
        <v>66.3</v>
      </c>
      <c r="BI216" s="31">
        <v>100.29</v>
      </c>
      <c r="BJ216" s="30">
        <v>188.41</v>
      </c>
      <c r="BK216" s="31">
        <v>81.59</v>
      </c>
      <c r="BL216" s="30">
        <v>161.76</v>
      </c>
      <c r="BM216" s="31">
        <v>83.07</v>
      </c>
      <c r="BN216" s="30">
        <v>57.9</v>
      </c>
      <c r="BO216" s="31">
        <v>96.11</v>
      </c>
      <c r="BP216" s="30">
        <v>99.91</v>
      </c>
      <c r="BQ216" s="31">
        <v>109.46</v>
      </c>
      <c r="BR216" s="30">
        <v>135.72</v>
      </c>
      <c r="BS216" s="31">
        <v>57.62</v>
      </c>
      <c r="BT216" s="30">
        <v>25.42</v>
      </c>
      <c r="BU216" s="31">
        <v>86.31</v>
      </c>
      <c r="BV216" s="30">
        <v>41.1</v>
      </c>
      <c r="BW216" s="31">
        <v>87.58</v>
      </c>
      <c r="BX216" s="30">
        <v>88.99</v>
      </c>
      <c r="BY216" s="31">
        <v>151.26</v>
      </c>
      <c r="BZ216" s="30">
        <v>267.31</v>
      </c>
      <c r="CA216" s="31">
        <v>85.71</v>
      </c>
      <c r="CB216" s="30">
        <v>116.45</v>
      </c>
      <c r="CC216" s="31">
        <v>270.74</v>
      </c>
      <c r="CD216" s="30">
        <v>150.75</v>
      </c>
      <c r="CE216" s="31">
        <v>105.03</v>
      </c>
      <c r="CF216" s="30">
        <v>210.5</v>
      </c>
      <c r="CG216" s="31">
        <v>255.48</v>
      </c>
      <c r="CH216" s="30">
        <v>132.07</v>
      </c>
      <c r="CI216" s="31" t="e">
        <f>#N/A</f>
        <v>#N/A</v>
      </c>
      <c r="CJ216" s="30" t="e">
        <f>#N/A</f>
        <v>#N/A</v>
      </c>
      <c r="CK216" s="31"/>
      <c r="CL216" s="30"/>
    </row>
    <row r="217" spans="1:90" s="32" customFormat="1" ht="15" customHeight="1" x14ac:dyDescent="0.3">
      <c r="A217" s="29" t="s">
        <v>43</v>
      </c>
      <c r="B217" s="30" t="s">
        <v>1084</v>
      </c>
      <c r="C217" s="29" t="s">
        <v>124</v>
      </c>
      <c r="D217" s="30" t="s">
        <v>3</v>
      </c>
      <c r="E217" s="29" t="s">
        <v>127</v>
      </c>
      <c r="F217" s="30"/>
      <c r="G217" s="30">
        <v>3.85</v>
      </c>
      <c r="H217" s="30">
        <v>10.63</v>
      </c>
      <c r="I217" s="31">
        <v>66.28</v>
      </c>
      <c r="J217" s="30">
        <v>7</v>
      </c>
      <c r="K217" s="31">
        <v>23.17</v>
      </c>
      <c r="L217" s="30">
        <v>60.66</v>
      </c>
      <c r="M217" s="31">
        <v>50.87</v>
      </c>
      <c r="N217" s="30">
        <v>121.23</v>
      </c>
      <c r="O217" s="31">
        <v>98.97</v>
      </c>
      <c r="P217" s="30">
        <v>78.37</v>
      </c>
      <c r="Q217" s="31">
        <v>114.32</v>
      </c>
      <c r="R217" s="30">
        <v>149.85</v>
      </c>
      <c r="S217" s="31">
        <v>77.97</v>
      </c>
      <c r="T217" s="30">
        <v>50.57</v>
      </c>
      <c r="U217" s="31">
        <v>34.619999999999997</v>
      </c>
      <c r="V217" s="30">
        <v>17.489999999999998</v>
      </c>
      <c r="W217" s="31">
        <v>7</v>
      </c>
      <c r="X217" s="30">
        <v>83.67</v>
      </c>
      <c r="Y217" s="31">
        <v>20.98</v>
      </c>
      <c r="Z217" s="30">
        <v>176.29</v>
      </c>
      <c r="AA217" s="31">
        <v>135.94999999999999</v>
      </c>
      <c r="AB217" s="30">
        <v>239.65</v>
      </c>
      <c r="AC217" s="31">
        <v>215.99</v>
      </c>
      <c r="AD217" s="30">
        <v>118.59</v>
      </c>
      <c r="AE217" s="31">
        <v>43.3</v>
      </c>
      <c r="AF217" s="30">
        <v>93.54</v>
      </c>
      <c r="AG217" s="31">
        <v>168.29</v>
      </c>
      <c r="AH217" s="30">
        <v>129.76</v>
      </c>
      <c r="AI217" s="31">
        <v>252.24</v>
      </c>
      <c r="AJ217" s="30">
        <v>441.49</v>
      </c>
      <c r="AK217" s="31">
        <v>274.27999999999997</v>
      </c>
      <c r="AL217" s="30">
        <v>377.97</v>
      </c>
      <c r="AM217" s="31">
        <v>292.08</v>
      </c>
      <c r="AN217" s="30">
        <v>802.32</v>
      </c>
      <c r="AO217" s="31">
        <v>641.20000000000005</v>
      </c>
      <c r="AP217" s="30">
        <v>467.04</v>
      </c>
      <c r="AQ217" s="31">
        <v>32.56</v>
      </c>
      <c r="AR217" s="30">
        <v>147.27000000000001</v>
      </c>
      <c r="AS217" s="31">
        <v>124.16</v>
      </c>
      <c r="AT217" s="30">
        <v>47.36</v>
      </c>
      <c r="AU217" s="31">
        <v>22.58</v>
      </c>
      <c r="AV217" s="30">
        <v>119.14</v>
      </c>
      <c r="AW217" s="31">
        <v>470.35</v>
      </c>
      <c r="AX217" s="30">
        <v>83.55</v>
      </c>
      <c r="AY217" s="31">
        <v>125.16</v>
      </c>
      <c r="AZ217" s="30">
        <v>151.88</v>
      </c>
      <c r="BA217" s="31">
        <v>51.48</v>
      </c>
      <c r="BB217" s="30">
        <v>163.68</v>
      </c>
      <c r="BC217" s="31">
        <v>146.03</v>
      </c>
      <c r="BD217" s="30">
        <v>95.05</v>
      </c>
      <c r="BE217" s="31">
        <v>72.599999999999994</v>
      </c>
      <c r="BF217" s="30">
        <v>143.96</v>
      </c>
      <c r="BG217" s="31">
        <v>223.33</v>
      </c>
      <c r="BH217" s="30">
        <v>163.66999999999999</v>
      </c>
      <c r="BI217" s="31">
        <v>143.06</v>
      </c>
      <c r="BJ217" s="30">
        <v>145.25</v>
      </c>
      <c r="BK217" s="31">
        <v>349.27</v>
      </c>
      <c r="BL217" s="30">
        <v>552.74</v>
      </c>
      <c r="BM217" s="31">
        <v>447.5</v>
      </c>
      <c r="BN217" s="30">
        <v>342.52</v>
      </c>
      <c r="BO217" s="31">
        <v>232.51</v>
      </c>
      <c r="BP217" s="30">
        <v>521</v>
      </c>
      <c r="BQ217" s="31">
        <v>577.41999999999996</v>
      </c>
      <c r="BR217" s="30">
        <v>316.77999999999997</v>
      </c>
      <c r="BS217" s="31">
        <v>270.58999999999997</v>
      </c>
      <c r="BT217" s="30">
        <v>911.03</v>
      </c>
      <c r="BU217" s="31">
        <v>645.73</v>
      </c>
      <c r="BV217" s="30">
        <v>2808.11</v>
      </c>
      <c r="BW217" s="31">
        <v>3348.39</v>
      </c>
      <c r="BX217" s="30">
        <v>3706.41</v>
      </c>
      <c r="BY217" s="31">
        <v>4530.49</v>
      </c>
      <c r="BZ217" s="30">
        <v>3056.57</v>
      </c>
      <c r="CA217" s="31">
        <v>4554.2299999999996</v>
      </c>
      <c r="CB217" s="30">
        <v>3033.92</v>
      </c>
      <c r="CC217" s="31">
        <v>2978.46</v>
      </c>
      <c r="CD217" s="30">
        <v>3099.47</v>
      </c>
      <c r="CE217" s="31">
        <v>2759.41</v>
      </c>
      <c r="CF217" s="30">
        <v>3081.9</v>
      </c>
      <c r="CG217" s="31">
        <v>3271.67</v>
      </c>
      <c r="CH217" s="30">
        <v>3876.52</v>
      </c>
      <c r="CI217" s="31" t="e">
        <f>#N/A</f>
        <v>#N/A</v>
      </c>
      <c r="CJ217" s="30" t="e">
        <f>#N/A</f>
        <v>#N/A</v>
      </c>
      <c r="CK217" s="31"/>
      <c r="CL217" s="30"/>
    </row>
    <row r="218" spans="1:90" s="32" customFormat="1" ht="15" customHeight="1" x14ac:dyDescent="0.3">
      <c r="A218" s="29" t="s">
        <v>31</v>
      </c>
      <c r="B218" s="30" t="s">
        <v>1085</v>
      </c>
      <c r="C218" s="29" t="s">
        <v>556</v>
      </c>
      <c r="D218" s="30" t="s">
        <v>1</v>
      </c>
      <c r="E218" s="29" t="s">
        <v>115</v>
      </c>
      <c r="F218" s="30" t="s">
        <v>1086</v>
      </c>
      <c r="G218" s="30" t="e">
        <f>#N/A</f>
        <v>#N/A</v>
      </c>
      <c r="H218" s="30" t="e">
        <f>#N/A</f>
        <v>#N/A</v>
      </c>
      <c r="I218" s="31" t="e">
        <f>#N/A</f>
        <v>#N/A</v>
      </c>
      <c r="J218" s="30" t="e">
        <f>#N/A</f>
        <v>#N/A</v>
      </c>
      <c r="K218" s="31" t="e">
        <f>#N/A</f>
        <v>#N/A</v>
      </c>
      <c r="L218" s="30" t="e">
        <f>#N/A</f>
        <v>#N/A</v>
      </c>
      <c r="M218" s="31" t="e">
        <f>#N/A</f>
        <v>#N/A</v>
      </c>
      <c r="N218" s="30" t="e">
        <f>#N/A</f>
        <v>#N/A</v>
      </c>
      <c r="O218" s="31" t="e">
        <f>#N/A</f>
        <v>#N/A</v>
      </c>
      <c r="P218" s="30" t="e">
        <f>#N/A</f>
        <v>#N/A</v>
      </c>
      <c r="Q218" s="31" t="e">
        <f>#N/A</f>
        <v>#N/A</v>
      </c>
      <c r="R218" s="30" t="e">
        <f>#N/A</f>
        <v>#N/A</v>
      </c>
      <c r="S218" s="31" t="e">
        <f>#N/A</f>
        <v>#N/A</v>
      </c>
      <c r="T218" s="30" t="e">
        <f>#N/A</f>
        <v>#N/A</v>
      </c>
      <c r="U218" s="31" t="e">
        <f>#N/A</f>
        <v>#N/A</v>
      </c>
      <c r="V218" s="30" t="e">
        <f>#N/A</f>
        <v>#N/A</v>
      </c>
      <c r="W218" s="31" t="e">
        <f>#N/A</f>
        <v>#N/A</v>
      </c>
      <c r="X218" s="30" t="e">
        <f>#N/A</f>
        <v>#N/A</v>
      </c>
      <c r="Y218" s="31" t="e">
        <f>#N/A</f>
        <v>#N/A</v>
      </c>
      <c r="Z218" s="30" t="e">
        <f>#N/A</f>
        <v>#N/A</v>
      </c>
      <c r="AA218" s="31" t="e">
        <f>#N/A</f>
        <v>#N/A</v>
      </c>
      <c r="AB218" s="30" t="e">
        <f>#N/A</f>
        <v>#N/A</v>
      </c>
      <c r="AC218" s="31" t="e">
        <f>#N/A</f>
        <v>#N/A</v>
      </c>
      <c r="AD218" s="30" t="e">
        <f>#N/A</f>
        <v>#N/A</v>
      </c>
      <c r="AE218" s="31" t="e">
        <f>#N/A</f>
        <v>#N/A</v>
      </c>
      <c r="AF218" s="30" t="e">
        <f>#N/A</f>
        <v>#N/A</v>
      </c>
      <c r="AG218" s="31" t="e">
        <f>#N/A</f>
        <v>#N/A</v>
      </c>
      <c r="AH218" s="30" t="e">
        <f>#N/A</f>
        <v>#N/A</v>
      </c>
      <c r="AI218" s="31" t="e">
        <f>#N/A</f>
        <v>#N/A</v>
      </c>
      <c r="AJ218" s="30" t="e">
        <f>#N/A</f>
        <v>#N/A</v>
      </c>
      <c r="AK218" s="31" t="e">
        <f>#N/A</f>
        <v>#N/A</v>
      </c>
      <c r="AL218" s="30" t="e">
        <f>#N/A</f>
        <v>#N/A</v>
      </c>
      <c r="AM218" s="31" t="e">
        <f>#N/A</f>
        <v>#N/A</v>
      </c>
      <c r="AN218" s="30" t="e">
        <f>#N/A</f>
        <v>#N/A</v>
      </c>
      <c r="AO218" s="31" t="e">
        <f>#N/A</f>
        <v>#N/A</v>
      </c>
      <c r="AP218" s="30" t="e">
        <f>#N/A</f>
        <v>#N/A</v>
      </c>
      <c r="AQ218" s="31" t="e">
        <f>#N/A</f>
        <v>#N/A</v>
      </c>
      <c r="AR218" s="30" t="e">
        <f>#N/A</f>
        <v>#N/A</v>
      </c>
      <c r="AS218" s="31" t="e">
        <f>#N/A</f>
        <v>#N/A</v>
      </c>
      <c r="AT218" s="30" t="e">
        <f>#N/A</f>
        <v>#N/A</v>
      </c>
      <c r="AU218" s="31">
        <v>1711157.4</v>
      </c>
      <c r="AV218" s="30">
        <v>2596158.7999999998</v>
      </c>
      <c r="AW218" s="31">
        <v>2622554</v>
      </c>
      <c r="AX218" s="30">
        <v>2826718.2</v>
      </c>
      <c r="AY218" s="31">
        <v>2175747.7000000002</v>
      </c>
      <c r="AZ218" s="30">
        <v>2877600.6</v>
      </c>
      <c r="BA218" s="31">
        <v>3205107</v>
      </c>
      <c r="BB218" s="30">
        <v>3209208.3</v>
      </c>
      <c r="BC218" s="31">
        <v>2394668</v>
      </c>
      <c r="BD218" s="30">
        <v>3460503.7</v>
      </c>
      <c r="BE218" s="31">
        <v>3475409.5</v>
      </c>
      <c r="BF218" s="30">
        <v>3568339.2</v>
      </c>
      <c r="BG218" s="31">
        <v>2586715.5</v>
      </c>
      <c r="BH218" s="30">
        <v>3782280.6</v>
      </c>
      <c r="BI218" s="31">
        <v>3933025</v>
      </c>
      <c r="BJ218" s="30">
        <v>4089368.8</v>
      </c>
      <c r="BK218" s="31">
        <v>2822778.7</v>
      </c>
      <c r="BL218" s="30">
        <v>3994599.2</v>
      </c>
      <c r="BM218" s="31">
        <v>4290635.4000000004</v>
      </c>
      <c r="BN218" s="30">
        <v>4446314.8</v>
      </c>
      <c r="BO218" s="31">
        <v>2933980.8</v>
      </c>
      <c r="BP218" s="30">
        <v>4034214.4</v>
      </c>
      <c r="BQ218" s="31">
        <v>4657221.2</v>
      </c>
      <c r="BR218" s="30">
        <v>4323641.9000000004</v>
      </c>
      <c r="BS218" s="31">
        <v>3075670.8</v>
      </c>
      <c r="BT218" s="30">
        <v>4046954.8</v>
      </c>
      <c r="BU218" s="31">
        <v>4286859.9000000004</v>
      </c>
      <c r="BV218" s="30">
        <v>4759256.3</v>
      </c>
      <c r="BW218" s="31">
        <v>3155076.2</v>
      </c>
      <c r="BX218" s="30">
        <v>4301061.5999999996</v>
      </c>
      <c r="BY218" s="31">
        <v>4571295.9000000004</v>
      </c>
      <c r="BZ218" s="30">
        <v>5020052.5999999996</v>
      </c>
      <c r="CA218" s="31">
        <v>3419671.8</v>
      </c>
      <c r="CB218" s="30">
        <v>4505157.4000000004</v>
      </c>
      <c r="CC218" s="31">
        <v>4819228.5</v>
      </c>
      <c r="CD218" s="30">
        <v>5503642.2000000002</v>
      </c>
      <c r="CE218" s="31">
        <v>3718849.8</v>
      </c>
      <c r="CF218" s="30">
        <v>4790152.8</v>
      </c>
      <c r="CG218" s="31">
        <v>5021271.9000000004</v>
      </c>
      <c r="CH218" s="30">
        <v>5602485.7999999998</v>
      </c>
      <c r="CI218" s="31" t="e">
        <f>#N/A</f>
        <v>#N/A</v>
      </c>
      <c r="CJ218" s="30" t="e">
        <f>#N/A</f>
        <v>#N/A</v>
      </c>
      <c r="CK218" s="31"/>
      <c r="CL218" s="30"/>
    </row>
    <row r="219" spans="1:90" s="32" customFormat="1" ht="15" customHeight="1" x14ac:dyDescent="0.3">
      <c r="A219" s="29" t="s">
        <v>31</v>
      </c>
      <c r="B219" s="30" t="s">
        <v>1087</v>
      </c>
      <c r="C219" s="29" t="s">
        <v>556</v>
      </c>
      <c r="D219" s="30" t="s">
        <v>1</v>
      </c>
      <c r="E219" s="29" t="s">
        <v>138</v>
      </c>
      <c r="F219" s="30" t="s">
        <v>1086</v>
      </c>
      <c r="G219" s="30" t="e">
        <f>#N/A</f>
        <v>#N/A</v>
      </c>
      <c r="H219" s="30" t="e">
        <f>#N/A</f>
        <v>#N/A</v>
      </c>
      <c r="I219" s="31" t="e">
        <f>#N/A</f>
        <v>#N/A</v>
      </c>
      <c r="J219" s="30" t="e">
        <f>#N/A</f>
        <v>#N/A</v>
      </c>
      <c r="K219" s="31" t="e">
        <f>#N/A</f>
        <v>#N/A</v>
      </c>
      <c r="L219" s="30" t="e">
        <f>#N/A</f>
        <v>#N/A</v>
      </c>
      <c r="M219" s="31" t="e">
        <f>#N/A</f>
        <v>#N/A</v>
      </c>
      <c r="N219" s="30" t="e">
        <f>#N/A</f>
        <v>#N/A</v>
      </c>
      <c r="O219" s="31" t="e">
        <f>#N/A</f>
        <v>#N/A</v>
      </c>
      <c r="P219" s="30" t="e">
        <f>#N/A</f>
        <v>#N/A</v>
      </c>
      <c r="Q219" s="31" t="e">
        <f>#N/A</f>
        <v>#N/A</v>
      </c>
      <c r="R219" s="30" t="e">
        <f>#N/A</f>
        <v>#N/A</v>
      </c>
      <c r="S219" s="31" t="e">
        <f>#N/A</f>
        <v>#N/A</v>
      </c>
      <c r="T219" s="30" t="e">
        <f>#N/A</f>
        <v>#N/A</v>
      </c>
      <c r="U219" s="31" t="e">
        <f>#N/A</f>
        <v>#N/A</v>
      </c>
      <c r="V219" s="30" t="e">
        <f>#N/A</f>
        <v>#N/A</v>
      </c>
      <c r="W219" s="31" t="e">
        <f>#N/A</f>
        <v>#N/A</v>
      </c>
      <c r="X219" s="30" t="e">
        <f>#N/A</f>
        <v>#N/A</v>
      </c>
      <c r="Y219" s="31" t="e">
        <f>#N/A</f>
        <v>#N/A</v>
      </c>
      <c r="Z219" s="30" t="e">
        <f>#N/A</f>
        <v>#N/A</v>
      </c>
      <c r="AA219" s="31" t="e">
        <f>#N/A</f>
        <v>#N/A</v>
      </c>
      <c r="AB219" s="30" t="e">
        <f>#N/A</f>
        <v>#N/A</v>
      </c>
      <c r="AC219" s="31" t="e">
        <f>#N/A</f>
        <v>#N/A</v>
      </c>
      <c r="AD219" s="30" t="e">
        <f>#N/A</f>
        <v>#N/A</v>
      </c>
      <c r="AE219" s="31" t="e">
        <f>#N/A</f>
        <v>#N/A</v>
      </c>
      <c r="AF219" s="30" t="e">
        <f>#N/A</f>
        <v>#N/A</v>
      </c>
      <c r="AG219" s="31" t="e">
        <f>#N/A</f>
        <v>#N/A</v>
      </c>
      <c r="AH219" s="30" t="e">
        <f>#N/A</f>
        <v>#N/A</v>
      </c>
      <c r="AI219" s="31" t="e">
        <f>#N/A</f>
        <v>#N/A</v>
      </c>
      <c r="AJ219" s="30" t="e">
        <f>#N/A</f>
        <v>#N/A</v>
      </c>
      <c r="AK219" s="31" t="e">
        <f>#N/A</f>
        <v>#N/A</v>
      </c>
      <c r="AL219" s="30" t="e">
        <f>#N/A</f>
        <v>#N/A</v>
      </c>
      <c r="AM219" s="31" t="e">
        <f>#N/A</f>
        <v>#N/A</v>
      </c>
      <c r="AN219" s="30" t="e">
        <f>#N/A</f>
        <v>#N/A</v>
      </c>
      <c r="AO219" s="31" t="e">
        <f>#N/A</f>
        <v>#N/A</v>
      </c>
      <c r="AP219" s="30" t="e">
        <f>#N/A</f>
        <v>#N/A</v>
      </c>
      <c r="AQ219" s="31" t="e">
        <f>#N/A</f>
        <v>#N/A</v>
      </c>
      <c r="AR219" s="30" t="e">
        <f>#N/A</f>
        <v>#N/A</v>
      </c>
      <c r="AS219" s="31" t="e">
        <f>#N/A</f>
        <v>#N/A</v>
      </c>
      <c r="AT219" s="30" t="e">
        <f>#N/A</f>
        <v>#N/A</v>
      </c>
      <c r="AU219" s="31">
        <v>1543270.7</v>
      </c>
      <c r="AV219" s="30">
        <v>1609337.8</v>
      </c>
      <c r="AW219" s="31">
        <v>1739144</v>
      </c>
      <c r="AX219" s="30">
        <v>1733469.8</v>
      </c>
      <c r="AY219" s="31">
        <v>1870239.8</v>
      </c>
      <c r="AZ219" s="30">
        <v>1949086.1</v>
      </c>
      <c r="BA219" s="31">
        <v>1834681.6</v>
      </c>
      <c r="BB219" s="30">
        <v>2013670.7</v>
      </c>
      <c r="BC219" s="31">
        <v>2098554.2000000002</v>
      </c>
      <c r="BD219" s="30">
        <v>2257025.7999999998</v>
      </c>
      <c r="BE219" s="31">
        <v>2081224.6</v>
      </c>
      <c r="BF219" s="30">
        <v>2325900.4</v>
      </c>
      <c r="BG219" s="31">
        <v>2223972</v>
      </c>
      <c r="BH219" s="30">
        <v>2786680.3</v>
      </c>
      <c r="BI219" s="31">
        <v>2401272.6</v>
      </c>
      <c r="BJ219" s="30">
        <v>2709717.4</v>
      </c>
      <c r="BK219" s="31">
        <v>2331646.5</v>
      </c>
      <c r="BL219" s="30">
        <v>3125844.2</v>
      </c>
      <c r="BM219" s="31">
        <v>2778802.1</v>
      </c>
      <c r="BN219" s="30">
        <v>2639698.6</v>
      </c>
      <c r="BO219" s="31">
        <v>2418025.1</v>
      </c>
      <c r="BP219" s="30">
        <v>3250519.1</v>
      </c>
      <c r="BQ219" s="31">
        <v>3012370.5</v>
      </c>
      <c r="BR219" s="30">
        <v>2794749.6</v>
      </c>
      <c r="BS219" s="31">
        <v>2579603.6</v>
      </c>
      <c r="BT219" s="30">
        <v>2899744.9</v>
      </c>
      <c r="BU219" s="31">
        <v>2973554.3</v>
      </c>
      <c r="BV219" s="30">
        <v>3000951</v>
      </c>
      <c r="BW219" s="31">
        <v>2622660.1</v>
      </c>
      <c r="BX219" s="30">
        <v>3029182</v>
      </c>
      <c r="BY219" s="31">
        <v>3040106.7</v>
      </c>
      <c r="BZ219" s="30">
        <v>3208903.8</v>
      </c>
      <c r="CA219" s="31">
        <v>3099418.7</v>
      </c>
      <c r="CB219" s="30">
        <v>3326704.1</v>
      </c>
      <c r="CC219" s="31">
        <v>3196248.3</v>
      </c>
      <c r="CD219" s="30">
        <v>3482117.1</v>
      </c>
      <c r="CE219" s="31">
        <v>3311601.7</v>
      </c>
      <c r="CF219" s="30">
        <v>3683976.9</v>
      </c>
      <c r="CG219" s="31">
        <v>3609515.1</v>
      </c>
      <c r="CH219" s="30">
        <v>3991781.9</v>
      </c>
      <c r="CI219" s="31" t="e">
        <f>#N/A</f>
        <v>#N/A</v>
      </c>
      <c r="CJ219" s="30" t="e">
        <f>#N/A</f>
        <v>#N/A</v>
      </c>
      <c r="CK219" s="31"/>
      <c r="CL219" s="30"/>
    </row>
    <row r="220" spans="1:90" s="32" customFormat="1" ht="15" customHeight="1" x14ac:dyDescent="0.3">
      <c r="A220" s="29" t="s">
        <v>31</v>
      </c>
      <c r="B220" s="30" t="s">
        <v>1088</v>
      </c>
      <c r="C220" s="29" t="s">
        <v>556</v>
      </c>
      <c r="D220" s="30" t="s">
        <v>1</v>
      </c>
      <c r="E220" s="29" t="s">
        <v>140</v>
      </c>
      <c r="F220" s="30" t="s">
        <v>1086</v>
      </c>
      <c r="G220" s="30" t="e">
        <f>#N/A</f>
        <v>#N/A</v>
      </c>
      <c r="H220" s="30" t="e">
        <f>#N/A</f>
        <v>#N/A</v>
      </c>
      <c r="I220" s="31" t="e">
        <f>#N/A</f>
        <v>#N/A</v>
      </c>
      <c r="J220" s="30" t="e">
        <f>#N/A</f>
        <v>#N/A</v>
      </c>
      <c r="K220" s="31" t="e">
        <f>#N/A</f>
        <v>#N/A</v>
      </c>
      <c r="L220" s="30" t="e">
        <f>#N/A</f>
        <v>#N/A</v>
      </c>
      <c r="M220" s="31" t="e">
        <f>#N/A</f>
        <v>#N/A</v>
      </c>
      <c r="N220" s="30" t="e">
        <f>#N/A</f>
        <v>#N/A</v>
      </c>
      <c r="O220" s="31" t="e">
        <f>#N/A</f>
        <v>#N/A</v>
      </c>
      <c r="P220" s="30" t="e">
        <f>#N/A</f>
        <v>#N/A</v>
      </c>
      <c r="Q220" s="31" t="e">
        <f>#N/A</f>
        <v>#N/A</v>
      </c>
      <c r="R220" s="30" t="e">
        <f>#N/A</f>
        <v>#N/A</v>
      </c>
      <c r="S220" s="31" t="e">
        <f>#N/A</f>
        <v>#N/A</v>
      </c>
      <c r="T220" s="30" t="e">
        <f>#N/A</f>
        <v>#N/A</v>
      </c>
      <c r="U220" s="31" t="e">
        <f>#N/A</f>
        <v>#N/A</v>
      </c>
      <c r="V220" s="30" t="e">
        <f>#N/A</f>
        <v>#N/A</v>
      </c>
      <c r="W220" s="31" t="e">
        <f>#N/A</f>
        <v>#N/A</v>
      </c>
      <c r="X220" s="30" t="e">
        <f>#N/A</f>
        <v>#N/A</v>
      </c>
      <c r="Y220" s="31" t="e">
        <f>#N/A</f>
        <v>#N/A</v>
      </c>
      <c r="Z220" s="30" t="e">
        <f>#N/A</f>
        <v>#N/A</v>
      </c>
      <c r="AA220" s="31" t="e">
        <f>#N/A</f>
        <v>#N/A</v>
      </c>
      <c r="AB220" s="30" t="e">
        <f>#N/A</f>
        <v>#N/A</v>
      </c>
      <c r="AC220" s="31" t="e">
        <f>#N/A</f>
        <v>#N/A</v>
      </c>
      <c r="AD220" s="30" t="e">
        <f>#N/A</f>
        <v>#N/A</v>
      </c>
      <c r="AE220" s="31" t="e">
        <f>#N/A</f>
        <v>#N/A</v>
      </c>
      <c r="AF220" s="30" t="e">
        <f>#N/A</f>
        <v>#N/A</v>
      </c>
      <c r="AG220" s="31" t="e">
        <f>#N/A</f>
        <v>#N/A</v>
      </c>
      <c r="AH220" s="30" t="e">
        <f>#N/A</f>
        <v>#N/A</v>
      </c>
      <c r="AI220" s="31" t="e">
        <f>#N/A</f>
        <v>#N/A</v>
      </c>
      <c r="AJ220" s="30" t="e">
        <f>#N/A</f>
        <v>#N/A</v>
      </c>
      <c r="AK220" s="31" t="e">
        <f>#N/A</f>
        <v>#N/A</v>
      </c>
      <c r="AL220" s="30" t="e">
        <f>#N/A</f>
        <v>#N/A</v>
      </c>
      <c r="AM220" s="31" t="e">
        <f>#N/A</f>
        <v>#N/A</v>
      </c>
      <c r="AN220" s="30" t="e">
        <f>#N/A</f>
        <v>#N/A</v>
      </c>
      <c r="AO220" s="31" t="e">
        <f>#N/A</f>
        <v>#N/A</v>
      </c>
      <c r="AP220" s="30" t="e">
        <f>#N/A</f>
        <v>#N/A</v>
      </c>
      <c r="AQ220" s="31" t="e">
        <f>#N/A</f>
        <v>#N/A</v>
      </c>
      <c r="AR220" s="30" t="e">
        <f>#N/A</f>
        <v>#N/A</v>
      </c>
      <c r="AS220" s="31" t="e">
        <f>#N/A</f>
        <v>#N/A</v>
      </c>
      <c r="AT220" s="30" t="e">
        <f>#N/A</f>
        <v>#N/A</v>
      </c>
      <c r="AU220" s="31">
        <v>328910.2</v>
      </c>
      <c r="AV220" s="30">
        <v>871598.9</v>
      </c>
      <c r="AW220" s="31">
        <v>1013989.4</v>
      </c>
      <c r="AX220" s="30">
        <v>1150189.8</v>
      </c>
      <c r="AY220" s="31">
        <v>769260</v>
      </c>
      <c r="AZ220" s="30">
        <v>1676069.9</v>
      </c>
      <c r="BA220" s="31">
        <v>1926578.3</v>
      </c>
      <c r="BB220" s="30">
        <v>1219306.1000000001</v>
      </c>
      <c r="BC220" s="31">
        <v>1159352.8</v>
      </c>
      <c r="BD220" s="30">
        <v>1931209</v>
      </c>
      <c r="BE220" s="31">
        <v>1946378</v>
      </c>
      <c r="BF220" s="30">
        <v>1374521.8</v>
      </c>
      <c r="BG220" s="31">
        <v>996722.7</v>
      </c>
      <c r="BH220" s="30">
        <v>1580784</v>
      </c>
      <c r="BI220" s="31">
        <v>2053778.9</v>
      </c>
      <c r="BJ220" s="30">
        <v>1320453.8</v>
      </c>
      <c r="BK220" s="31">
        <v>914321</v>
      </c>
      <c r="BL220" s="30">
        <v>996768.9</v>
      </c>
      <c r="BM220" s="31">
        <v>1445268.9</v>
      </c>
      <c r="BN220" s="30">
        <v>1305516.6000000001</v>
      </c>
      <c r="BO220" s="31">
        <v>427361.1</v>
      </c>
      <c r="BP220" s="30">
        <v>802152.8</v>
      </c>
      <c r="BQ220" s="31">
        <v>1097444.6000000001</v>
      </c>
      <c r="BR220" s="30">
        <v>911982.4</v>
      </c>
      <c r="BS220" s="31">
        <v>415531.5</v>
      </c>
      <c r="BT220" s="30">
        <v>826434</v>
      </c>
      <c r="BU220" s="31">
        <v>829352.8</v>
      </c>
      <c r="BV220" s="30">
        <v>1183250.8</v>
      </c>
      <c r="BW220" s="31">
        <v>634239.80000000005</v>
      </c>
      <c r="BX220" s="30">
        <v>1022978.1</v>
      </c>
      <c r="BY220" s="31">
        <v>1106519.1000000001</v>
      </c>
      <c r="BZ220" s="30">
        <v>1650403.3</v>
      </c>
      <c r="CA220" s="31">
        <v>928992.3</v>
      </c>
      <c r="CB220" s="30">
        <v>1371824.9</v>
      </c>
      <c r="CC220" s="31">
        <v>1374480.7</v>
      </c>
      <c r="CD220" s="30">
        <v>1680527.8</v>
      </c>
      <c r="CE220" s="31">
        <v>1326576.3</v>
      </c>
      <c r="CF220" s="30">
        <v>1689312.1</v>
      </c>
      <c r="CG220" s="31">
        <v>1824142.4</v>
      </c>
      <c r="CH220" s="30">
        <v>1826715.7</v>
      </c>
      <c r="CI220" s="31" t="e">
        <f>#N/A</f>
        <v>#N/A</v>
      </c>
      <c r="CJ220" s="30" t="e">
        <f>#N/A</f>
        <v>#N/A</v>
      </c>
      <c r="CK220" s="31"/>
      <c r="CL220" s="30"/>
    </row>
    <row r="221" spans="1:90" s="32" customFormat="1" ht="15" customHeight="1" x14ac:dyDescent="0.3">
      <c r="A221" s="29" t="s">
        <v>31</v>
      </c>
      <c r="B221" s="30" t="s">
        <v>1089</v>
      </c>
      <c r="C221" s="29" t="s">
        <v>556</v>
      </c>
      <c r="D221" s="30" t="s">
        <v>1</v>
      </c>
      <c r="E221" s="29" t="s">
        <v>142</v>
      </c>
      <c r="F221" s="30" t="s">
        <v>1086</v>
      </c>
      <c r="G221" s="30" t="e">
        <f>#N/A</f>
        <v>#N/A</v>
      </c>
      <c r="H221" s="30" t="e">
        <f>#N/A</f>
        <v>#N/A</v>
      </c>
      <c r="I221" s="31" t="e">
        <f>#N/A</f>
        <v>#N/A</v>
      </c>
      <c r="J221" s="30" t="e">
        <f>#N/A</f>
        <v>#N/A</v>
      </c>
      <c r="K221" s="31" t="e">
        <f>#N/A</f>
        <v>#N/A</v>
      </c>
      <c r="L221" s="30" t="e">
        <f>#N/A</f>
        <v>#N/A</v>
      </c>
      <c r="M221" s="31" t="e">
        <f>#N/A</f>
        <v>#N/A</v>
      </c>
      <c r="N221" s="30" t="e">
        <f>#N/A</f>
        <v>#N/A</v>
      </c>
      <c r="O221" s="31" t="e">
        <f>#N/A</f>
        <v>#N/A</v>
      </c>
      <c r="P221" s="30" t="e">
        <f>#N/A</f>
        <v>#N/A</v>
      </c>
      <c r="Q221" s="31" t="e">
        <f>#N/A</f>
        <v>#N/A</v>
      </c>
      <c r="R221" s="30" t="e">
        <f>#N/A</f>
        <v>#N/A</v>
      </c>
      <c r="S221" s="31" t="e">
        <f>#N/A</f>
        <v>#N/A</v>
      </c>
      <c r="T221" s="30" t="e">
        <f>#N/A</f>
        <v>#N/A</v>
      </c>
      <c r="U221" s="31" t="e">
        <f>#N/A</f>
        <v>#N/A</v>
      </c>
      <c r="V221" s="30" t="e">
        <f>#N/A</f>
        <v>#N/A</v>
      </c>
      <c r="W221" s="31" t="e">
        <f>#N/A</f>
        <v>#N/A</v>
      </c>
      <c r="X221" s="30" t="e">
        <f>#N/A</f>
        <v>#N/A</v>
      </c>
      <c r="Y221" s="31" t="e">
        <f>#N/A</f>
        <v>#N/A</v>
      </c>
      <c r="Z221" s="30" t="e">
        <f>#N/A</f>
        <v>#N/A</v>
      </c>
      <c r="AA221" s="31" t="e">
        <f>#N/A</f>
        <v>#N/A</v>
      </c>
      <c r="AB221" s="30" t="e">
        <f>#N/A</f>
        <v>#N/A</v>
      </c>
      <c r="AC221" s="31" t="e">
        <f>#N/A</f>
        <v>#N/A</v>
      </c>
      <c r="AD221" s="30" t="e">
        <f>#N/A</f>
        <v>#N/A</v>
      </c>
      <c r="AE221" s="31" t="e">
        <f>#N/A</f>
        <v>#N/A</v>
      </c>
      <c r="AF221" s="30" t="e">
        <f>#N/A</f>
        <v>#N/A</v>
      </c>
      <c r="AG221" s="31" t="e">
        <f>#N/A</f>
        <v>#N/A</v>
      </c>
      <c r="AH221" s="30" t="e">
        <f>#N/A</f>
        <v>#N/A</v>
      </c>
      <c r="AI221" s="31" t="e">
        <f>#N/A</f>
        <v>#N/A</v>
      </c>
      <c r="AJ221" s="30" t="e">
        <f>#N/A</f>
        <v>#N/A</v>
      </c>
      <c r="AK221" s="31" t="e">
        <f>#N/A</f>
        <v>#N/A</v>
      </c>
      <c r="AL221" s="30" t="e">
        <f>#N/A</f>
        <v>#N/A</v>
      </c>
      <c r="AM221" s="31" t="e">
        <f>#N/A</f>
        <v>#N/A</v>
      </c>
      <c r="AN221" s="30" t="e">
        <f>#N/A</f>
        <v>#N/A</v>
      </c>
      <c r="AO221" s="31" t="e">
        <f>#N/A</f>
        <v>#N/A</v>
      </c>
      <c r="AP221" s="30" t="e">
        <f>#N/A</f>
        <v>#N/A</v>
      </c>
      <c r="AQ221" s="31" t="e">
        <f>#N/A</f>
        <v>#N/A</v>
      </c>
      <c r="AR221" s="30" t="e">
        <f>#N/A</f>
        <v>#N/A</v>
      </c>
      <c r="AS221" s="31" t="e">
        <f>#N/A</f>
        <v>#N/A</v>
      </c>
      <c r="AT221" s="30" t="e">
        <f>#N/A</f>
        <v>#N/A</v>
      </c>
      <c r="AU221" s="31">
        <v>817700.4</v>
      </c>
      <c r="AV221" s="30">
        <v>1273465.6000000001</v>
      </c>
      <c r="AW221" s="31">
        <v>1194769</v>
      </c>
      <c r="AX221" s="30">
        <v>1268341.2</v>
      </c>
      <c r="AY221" s="31">
        <v>657548.9</v>
      </c>
      <c r="AZ221" s="30">
        <v>1317287.5</v>
      </c>
      <c r="BA221" s="31">
        <v>1747188.7</v>
      </c>
      <c r="BB221" s="30">
        <v>1662746.1</v>
      </c>
      <c r="BC221" s="31">
        <v>847139.2</v>
      </c>
      <c r="BD221" s="30">
        <v>1639996.8</v>
      </c>
      <c r="BE221" s="31">
        <v>1744609.5</v>
      </c>
      <c r="BF221" s="30">
        <v>1600225.4</v>
      </c>
      <c r="BG221" s="31">
        <v>993843.5</v>
      </c>
      <c r="BH221" s="30">
        <v>1939221.8</v>
      </c>
      <c r="BI221" s="31">
        <v>2079462.6</v>
      </c>
      <c r="BJ221" s="30">
        <v>1568236.6</v>
      </c>
      <c r="BK221" s="31">
        <v>1547571.3</v>
      </c>
      <c r="BL221" s="30">
        <v>2439957.5</v>
      </c>
      <c r="BM221" s="31">
        <v>2947143.2</v>
      </c>
      <c r="BN221" s="30">
        <v>3144855.5</v>
      </c>
      <c r="BO221" s="31">
        <v>1977405.8</v>
      </c>
      <c r="BP221" s="30">
        <v>2573704.7999999998</v>
      </c>
      <c r="BQ221" s="31">
        <v>2814241.8</v>
      </c>
      <c r="BR221" s="30">
        <v>2726439</v>
      </c>
      <c r="BS221" s="31">
        <v>2003413.3</v>
      </c>
      <c r="BT221" s="30">
        <v>2785939.6</v>
      </c>
      <c r="BU221" s="31">
        <v>3091908</v>
      </c>
      <c r="BV221" s="30">
        <v>3602223.8</v>
      </c>
      <c r="BW221" s="31">
        <v>2746679.8</v>
      </c>
      <c r="BX221" s="30">
        <v>3171190.2</v>
      </c>
      <c r="BY221" s="31">
        <v>3690555.6</v>
      </c>
      <c r="BZ221" s="30">
        <v>3577590.1</v>
      </c>
      <c r="CA221" s="31">
        <v>3517878.2</v>
      </c>
      <c r="CB221" s="30">
        <v>3731221.3</v>
      </c>
      <c r="CC221" s="31">
        <v>4397250.5999999996</v>
      </c>
      <c r="CD221" s="30">
        <v>4707671.3</v>
      </c>
      <c r="CE221" s="31">
        <v>4277456.5999999996</v>
      </c>
      <c r="CF221" s="30">
        <v>4234761.5</v>
      </c>
      <c r="CG221" s="31">
        <v>5034569.0999999996</v>
      </c>
      <c r="CH221" s="30">
        <v>4420676.7</v>
      </c>
      <c r="CI221" s="31" t="e">
        <f>#N/A</f>
        <v>#N/A</v>
      </c>
      <c r="CJ221" s="30" t="e">
        <f>#N/A</f>
        <v>#N/A</v>
      </c>
      <c r="CK221" s="31"/>
      <c r="CL221" s="30"/>
    </row>
    <row r="222" spans="1:90" s="32" customFormat="1" ht="15" customHeight="1" x14ac:dyDescent="0.3">
      <c r="A222" s="29" t="s">
        <v>31</v>
      </c>
      <c r="B222" s="30" t="s">
        <v>1090</v>
      </c>
      <c r="C222" s="29" t="s">
        <v>556</v>
      </c>
      <c r="D222" s="30" t="s">
        <v>1</v>
      </c>
      <c r="E222" s="29" t="s">
        <v>144</v>
      </c>
      <c r="F222" s="30" t="s">
        <v>1086</v>
      </c>
      <c r="G222" s="30" t="e">
        <f>#N/A</f>
        <v>#N/A</v>
      </c>
      <c r="H222" s="30" t="e">
        <f>#N/A</f>
        <v>#N/A</v>
      </c>
      <c r="I222" s="31" t="e">
        <f>#N/A</f>
        <v>#N/A</v>
      </c>
      <c r="J222" s="30" t="e">
        <f>#N/A</f>
        <v>#N/A</v>
      </c>
      <c r="K222" s="31" t="e">
        <f>#N/A</f>
        <v>#N/A</v>
      </c>
      <c r="L222" s="30" t="e">
        <f>#N/A</f>
        <v>#N/A</v>
      </c>
      <c r="M222" s="31" t="e">
        <f>#N/A</f>
        <v>#N/A</v>
      </c>
      <c r="N222" s="30" t="e">
        <f>#N/A</f>
        <v>#N/A</v>
      </c>
      <c r="O222" s="31" t="e">
        <f>#N/A</f>
        <v>#N/A</v>
      </c>
      <c r="P222" s="30" t="e">
        <f>#N/A</f>
        <v>#N/A</v>
      </c>
      <c r="Q222" s="31" t="e">
        <f>#N/A</f>
        <v>#N/A</v>
      </c>
      <c r="R222" s="30" t="e">
        <f>#N/A</f>
        <v>#N/A</v>
      </c>
      <c r="S222" s="31" t="e">
        <f>#N/A</f>
        <v>#N/A</v>
      </c>
      <c r="T222" s="30" t="e">
        <f>#N/A</f>
        <v>#N/A</v>
      </c>
      <c r="U222" s="31" t="e">
        <f>#N/A</f>
        <v>#N/A</v>
      </c>
      <c r="V222" s="30" t="e">
        <f>#N/A</f>
        <v>#N/A</v>
      </c>
      <c r="W222" s="31" t="e">
        <f>#N/A</f>
        <v>#N/A</v>
      </c>
      <c r="X222" s="30" t="e">
        <f>#N/A</f>
        <v>#N/A</v>
      </c>
      <c r="Y222" s="31" t="e">
        <f>#N/A</f>
        <v>#N/A</v>
      </c>
      <c r="Z222" s="30" t="e">
        <f>#N/A</f>
        <v>#N/A</v>
      </c>
      <c r="AA222" s="31" t="e">
        <f>#N/A</f>
        <v>#N/A</v>
      </c>
      <c r="AB222" s="30" t="e">
        <f>#N/A</f>
        <v>#N/A</v>
      </c>
      <c r="AC222" s="31" t="e">
        <f>#N/A</f>
        <v>#N/A</v>
      </c>
      <c r="AD222" s="30" t="e">
        <f>#N/A</f>
        <v>#N/A</v>
      </c>
      <c r="AE222" s="31" t="e">
        <f>#N/A</f>
        <v>#N/A</v>
      </c>
      <c r="AF222" s="30" t="e">
        <f>#N/A</f>
        <v>#N/A</v>
      </c>
      <c r="AG222" s="31" t="e">
        <f>#N/A</f>
        <v>#N/A</v>
      </c>
      <c r="AH222" s="30" t="e">
        <f>#N/A</f>
        <v>#N/A</v>
      </c>
      <c r="AI222" s="31" t="e">
        <f>#N/A</f>
        <v>#N/A</v>
      </c>
      <c r="AJ222" s="30" t="e">
        <f>#N/A</f>
        <v>#N/A</v>
      </c>
      <c r="AK222" s="31" t="e">
        <f>#N/A</f>
        <v>#N/A</v>
      </c>
      <c r="AL222" s="30" t="e">
        <f>#N/A</f>
        <v>#N/A</v>
      </c>
      <c r="AM222" s="31" t="e">
        <f>#N/A</f>
        <v>#N/A</v>
      </c>
      <c r="AN222" s="30" t="e">
        <f>#N/A</f>
        <v>#N/A</v>
      </c>
      <c r="AO222" s="31" t="e">
        <f>#N/A</f>
        <v>#N/A</v>
      </c>
      <c r="AP222" s="30" t="e">
        <f>#N/A</f>
        <v>#N/A</v>
      </c>
      <c r="AQ222" s="31" t="e">
        <f>#N/A</f>
        <v>#N/A</v>
      </c>
      <c r="AR222" s="30" t="e">
        <f>#N/A</f>
        <v>#N/A</v>
      </c>
      <c r="AS222" s="31" t="e">
        <f>#N/A</f>
        <v>#N/A</v>
      </c>
      <c r="AT222" s="30" t="e">
        <f>#N/A</f>
        <v>#N/A</v>
      </c>
      <c r="AU222" s="31">
        <v>1059601.8</v>
      </c>
      <c r="AV222" s="30">
        <v>1374944.7</v>
      </c>
      <c r="AW222" s="31">
        <v>1536622.9</v>
      </c>
      <c r="AX222" s="30">
        <v>1557991.6</v>
      </c>
      <c r="AY222" s="31">
        <v>1284043</v>
      </c>
      <c r="AZ222" s="30">
        <v>2360067.9</v>
      </c>
      <c r="BA222" s="31">
        <v>2644603.1</v>
      </c>
      <c r="BB222" s="30">
        <v>1979471.8</v>
      </c>
      <c r="BC222" s="31">
        <v>1959355.1</v>
      </c>
      <c r="BD222" s="30">
        <v>2739611.4</v>
      </c>
      <c r="BE222" s="31">
        <v>2747608.9</v>
      </c>
      <c r="BF222" s="30">
        <v>2096952.9</v>
      </c>
      <c r="BG222" s="31">
        <v>1802139.8</v>
      </c>
      <c r="BH222" s="30">
        <v>2881067.7</v>
      </c>
      <c r="BI222" s="31">
        <v>3003885.8</v>
      </c>
      <c r="BJ222" s="30">
        <v>2577760</v>
      </c>
      <c r="BK222" s="31">
        <v>2125659.2999999998</v>
      </c>
      <c r="BL222" s="30">
        <v>2804099.5</v>
      </c>
      <c r="BM222" s="31">
        <v>3202487</v>
      </c>
      <c r="BN222" s="30">
        <v>2831534.9</v>
      </c>
      <c r="BO222" s="31">
        <v>1856383.1</v>
      </c>
      <c r="BP222" s="30">
        <v>2804696</v>
      </c>
      <c r="BQ222" s="31">
        <v>2584907.7999999998</v>
      </c>
      <c r="BR222" s="30">
        <v>2463117</v>
      </c>
      <c r="BS222" s="31">
        <v>1988303.2</v>
      </c>
      <c r="BT222" s="30">
        <v>2699322.5</v>
      </c>
      <c r="BU222" s="31">
        <v>3097228.3</v>
      </c>
      <c r="BV222" s="30">
        <v>3161408.8</v>
      </c>
      <c r="BW222" s="31">
        <v>3157607.2</v>
      </c>
      <c r="BX222" s="30">
        <v>3258188</v>
      </c>
      <c r="BY222" s="31">
        <v>3495075.1</v>
      </c>
      <c r="BZ222" s="30">
        <v>3751639.3</v>
      </c>
      <c r="CA222" s="31">
        <v>4332317</v>
      </c>
      <c r="CB222" s="30">
        <v>4285540</v>
      </c>
      <c r="CC222" s="31">
        <v>4458010.7</v>
      </c>
      <c r="CD222" s="30">
        <v>4803345.2</v>
      </c>
      <c r="CE222" s="31">
        <v>5251957.8</v>
      </c>
      <c r="CF222" s="30">
        <v>5134293.7</v>
      </c>
      <c r="CG222" s="31">
        <v>5703316.5999999996</v>
      </c>
      <c r="CH222" s="30">
        <v>5200862.5999999996</v>
      </c>
      <c r="CI222" s="31" t="e">
        <f>#N/A</f>
        <v>#N/A</v>
      </c>
      <c r="CJ222" s="30" t="e">
        <f>#N/A</f>
        <v>#N/A</v>
      </c>
      <c r="CK222" s="31"/>
      <c r="CL222" s="30"/>
    </row>
    <row r="223" spans="1:90" s="32" customFormat="1" ht="15" customHeight="1" x14ac:dyDescent="0.3">
      <c r="A223" s="29" t="s">
        <v>31</v>
      </c>
      <c r="B223" s="30" t="s">
        <v>1091</v>
      </c>
      <c r="C223" s="29" t="s">
        <v>556</v>
      </c>
      <c r="D223" s="30" t="s">
        <v>1</v>
      </c>
      <c r="E223" s="29" t="s">
        <v>118</v>
      </c>
      <c r="F223" s="30" t="s">
        <v>1086</v>
      </c>
      <c r="G223" s="30" t="e">
        <f>#N/A</f>
        <v>#N/A</v>
      </c>
      <c r="H223" s="30" t="e">
        <f>#N/A</f>
        <v>#N/A</v>
      </c>
      <c r="I223" s="31" t="e">
        <f>#N/A</f>
        <v>#N/A</v>
      </c>
      <c r="J223" s="30" t="e">
        <f>#N/A</f>
        <v>#N/A</v>
      </c>
      <c r="K223" s="31" t="e">
        <f>#N/A</f>
        <v>#N/A</v>
      </c>
      <c r="L223" s="30" t="e">
        <f>#N/A</f>
        <v>#N/A</v>
      </c>
      <c r="M223" s="31" t="e">
        <f>#N/A</f>
        <v>#N/A</v>
      </c>
      <c r="N223" s="30" t="e">
        <f>#N/A</f>
        <v>#N/A</v>
      </c>
      <c r="O223" s="31" t="e">
        <f>#N/A</f>
        <v>#N/A</v>
      </c>
      <c r="P223" s="30" t="e">
        <f>#N/A</f>
        <v>#N/A</v>
      </c>
      <c r="Q223" s="31" t="e">
        <f>#N/A</f>
        <v>#N/A</v>
      </c>
      <c r="R223" s="30" t="e">
        <f>#N/A</f>
        <v>#N/A</v>
      </c>
      <c r="S223" s="31" t="e">
        <f>#N/A</f>
        <v>#N/A</v>
      </c>
      <c r="T223" s="30" t="e">
        <f>#N/A</f>
        <v>#N/A</v>
      </c>
      <c r="U223" s="31" t="e">
        <f>#N/A</f>
        <v>#N/A</v>
      </c>
      <c r="V223" s="30" t="e">
        <f>#N/A</f>
        <v>#N/A</v>
      </c>
      <c r="W223" s="31" t="e">
        <f>#N/A</f>
        <v>#N/A</v>
      </c>
      <c r="X223" s="30" t="e">
        <f>#N/A</f>
        <v>#N/A</v>
      </c>
      <c r="Y223" s="31" t="e">
        <f>#N/A</f>
        <v>#N/A</v>
      </c>
      <c r="Z223" s="30" t="e">
        <f>#N/A</f>
        <v>#N/A</v>
      </c>
      <c r="AA223" s="31" t="e">
        <f>#N/A</f>
        <v>#N/A</v>
      </c>
      <c r="AB223" s="30" t="e">
        <f>#N/A</f>
        <v>#N/A</v>
      </c>
      <c r="AC223" s="31" t="e">
        <f>#N/A</f>
        <v>#N/A</v>
      </c>
      <c r="AD223" s="30" t="e">
        <f>#N/A</f>
        <v>#N/A</v>
      </c>
      <c r="AE223" s="31" t="e">
        <f>#N/A</f>
        <v>#N/A</v>
      </c>
      <c r="AF223" s="30" t="e">
        <f>#N/A</f>
        <v>#N/A</v>
      </c>
      <c r="AG223" s="31" t="e">
        <f>#N/A</f>
        <v>#N/A</v>
      </c>
      <c r="AH223" s="30" t="e">
        <f>#N/A</f>
        <v>#N/A</v>
      </c>
      <c r="AI223" s="31" t="e">
        <f>#N/A</f>
        <v>#N/A</v>
      </c>
      <c r="AJ223" s="30" t="e">
        <f>#N/A</f>
        <v>#N/A</v>
      </c>
      <c r="AK223" s="31" t="e">
        <f>#N/A</f>
        <v>#N/A</v>
      </c>
      <c r="AL223" s="30" t="e">
        <f>#N/A</f>
        <v>#N/A</v>
      </c>
      <c r="AM223" s="31" t="e">
        <f>#N/A</f>
        <v>#N/A</v>
      </c>
      <c r="AN223" s="30" t="e">
        <f>#N/A</f>
        <v>#N/A</v>
      </c>
      <c r="AO223" s="31" t="e">
        <f>#N/A</f>
        <v>#N/A</v>
      </c>
      <c r="AP223" s="30" t="e">
        <f>#N/A</f>
        <v>#N/A</v>
      </c>
      <c r="AQ223" s="31" t="e">
        <f>#N/A</f>
        <v>#N/A</v>
      </c>
      <c r="AR223" s="30" t="e">
        <f>#N/A</f>
        <v>#N/A</v>
      </c>
      <c r="AS223" s="31" t="e">
        <f>#N/A</f>
        <v>#N/A</v>
      </c>
      <c r="AT223" s="30" t="e">
        <f>#N/A</f>
        <v>#N/A</v>
      </c>
      <c r="AU223" s="31">
        <v>47800.800000000003</v>
      </c>
      <c r="AV223" s="30">
        <v>465219.9</v>
      </c>
      <c r="AW223" s="31">
        <v>344088.8</v>
      </c>
      <c r="AX223" s="30">
        <v>287588.5</v>
      </c>
      <c r="AY223" s="31">
        <v>45958.5</v>
      </c>
      <c r="AZ223" s="30">
        <v>445072</v>
      </c>
      <c r="BA223" s="31">
        <v>355926.3</v>
      </c>
      <c r="BB223" s="30">
        <v>294117.3</v>
      </c>
      <c r="BC223" s="31">
        <v>68756</v>
      </c>
      <c r="BD223" s="30">
        <v>536779.1</v>
      </c>
      <c r="BE223" s="31">
        <v>418870.1</v>
      </c>
      <c r="BF223" s="30">
        <v>356879.5</v>
      </c>
      <c r="BG223" s="31">
        <v>93078</v>
      </c>
      <c r="BH223" s="30">
        <v>633923.1</v>
      </c>
      <c r="BI223" s="31">
        <v>491167.3</v>
      </c>
      <c r="BJ223" s="30">
        <v>428015.2</v>
      </c>
      <c r="BK223" s="31">
        <v>106031.7</v>
      </c>
      <c r="BL223" s="30">
        <v>845168.4</v>
      </c>
      <c r="BM223" s="31">
        <v>572088.9</v>
      </c>
      <c r="BN223" s="30">
        <v>348107.8</v>
      </c>
      <c r="BO223" s="31">
        <v>117184.4</v>
      </c>
      <c r="BP223" s="30">
        <v>939793.9</v>
      </c>
      <c r="BQ223" s="31">
        <v>622603.4</v>
      </c>
      <c r="BR223" s="30">
        <v>392384.4</v>
      </c>
      <c r="BS223" s="31">
        <v>122180.5</v>
      </c>
      <c r="BT223" s="30">
        <v>984958.4</v>
      </c>
      <c r="BU223" s="31">
        <v>642130.5</v>
      </c>
      <c r="BV223" s="30">
        <v>451447.7</v>
      </c>
      <c r="BW223" s="31">
        <v>126934.3</v>
      </c>
      <c r="BX223" s="30">
        <v>1020910.6</v>
      </c>
      <c r="BY223" s="31">
        <v>670785.1</v>
      </c>
      <c r="BZ223" s="30">
        <v>421859</v>
      </c>
      <c r="CA223" s="31">
        <v>131625.5</v>
      </c>
      <c r="CB223" s="30">
        <v>1031078.7</v>
      </c>
      <c r="CC223" s="31">
        <v>694266</v>
      </c>
      <c r="CD223" s="30">
        <v>483657.7</v>
      </c>
      <c r="CE223" s="31">
        <v>134429.9</v>
      </c>
      <c r="CF223" s="30">
        <v>1083342.5</v>
      </c>
      <c r="CG223" s="31">
        <v>716450.6</v>
      </c>
      <c r="CH223" s="30">
        <v>601898.6</v>
      </c>
      <c r="CI223" s="31" t="e">
        <f>#N/A</f>
        <v>#N/A</v>
      </c>
      <c r="CJ223" s="30" t="e">
        <f>#N/A</f>
        <v>#N/A</v>
      </c>
      <c r="CK223" s="31"/>
      <c r="CL223" s="30"/>
    </row>
    <row r="224" spans="1:90" s="32" customFormat="1" ht="15" customHeight="1" x14ac:dyDescent="0.3">
      <c r="A224" s="29" t="s">
        <v>31</v>
      </c>
      <c r="B224" s="30" t="s">
        <v>1092</v>
      </c>
      <c r="C224" s="29" t="s">
        <v>556</v>
      </c>
      <c r="D224" s="30" t="s">
        <v>1</v>
      </c>
      <c r="E224" s="29" t="s">
        <v>120</v>
      </c>
      <c r="F224" s="30" t="s">
        <v>1086</v>
      </c>
      <c r="G224" s="30" t="e">
        <f>#N/A</f>
        <v>#N/A</v>
      </c>
      <c r="H224" s="30" t="e">
        <f>#N/A</f>
        <v>#N/A</v>
      </c>
      <c r="I224" s="31" t="e">
        <f>#N/A</f>
        <v>#N/A</v>
      </c>
      <c r="J224" s="30" t="e">
        <f>#N/A</f>
        <v>#N/A</v>
      </c>
      <c r="K224" s="31" t="e">
        <f>#N/A</f>
        <v>#N/A</v>
      </c>
      <c r="L224" s="30" t="e">
        <f>#N/A</f>
        <v>#N/A</v>
      </c>
      <c r="M224" s="31" t="e">
        <f>#N/A</f>
        <v>#N/A</v>
      </c>
      <c r="N224" s="30" t="e">
        <f>#N/A</f>
        <v>#N/A</v>
      </c>
      <c r="O224" s="31" t="e">
        <f>#N/A</f>
        <v>#N/A</v>
      </c>
      <c r="P224" s="30" t="e">
        <f>#N/A</f>
        <v>#N/A</v>
      </c>
      <c r="Q224" s="31" t="e">
        <f>#N/A</f>
        <v>#N/A</v>
      </c>
      <c r="R224" s="30" t="e">
        <f>#N/A</f>
        <v>#N/A</v>
      </c>
      <c r="S224" s="31" t="e">
        <f>#N/A</f>
        <v>#N/A</v>
      </c>
      <c r="T224" s="30" t="e">
        <f>#N/A</f>
        <v>#N/A</v>
      </c>
      <c r="U224" s="31" t="e">
        <f>#N/A</f>
        <v>#N/A</v>
      </c>
      <c r="V224" s="30" t="e">
        <f>#N/A</f>
        <v>#N/A</v>
      </c>
      <c r="W224" s="31" t="e">
        <f>#N/A</f>
        <v>#N/A</v>
      </c>
      <c r="X224" s="30" t="e">
        <f>#N/A</f>
        <v>#N/A</v>
      </c>
      <c r="Y224" s="31" t="e">
        <f>#N/A</f>
        <v>#N/A</v>
      </c>
      <c r="Z224" s="30" t="e">
        <f>#N/A</f>
        <v>#N/A</v>
      </c>
      <c r="AA224" s="31" t="e">
        <f>#N/A</f>
        <v>#N/A</v>
      </c>
      <c r="AB224" s="30" t="e">
        <f>#N/A</f>
        <v>#N/A</v>
      </c>
      <c r="AC224" s="31" t="e">
        <f>#N/A</f>
        <v>#N/A</v>
      </c>
      <c r="AD224" s="30" t="e">
        <f>#N/A</f>
        <v>#N/A</v>
      </c>
      <c r="AE224" s="31" t="e">
        <f>#N/A</f>
        <v>#N/A</v>
      </c>
      <c r="AF224" s="30" t="e">
        <f>#N/A</f>
        <v>#N/A</v>
      </c>
      <c r="AG224" s="31" t="e">
        <f>#N/A</f>
        <v>#N/A</v>
      </c>
      <c r="AH224" s="30" t="e">
        <f>#N/A</f>
        <v>#N/A</v>
      </c>
      <c r="AI224" s="31" t="e">
        <f>#N/A</f>
        <v>#N/A</v>
      </c>
      <c r="AJ224" s="30" t="e">
        <f>#N/A</f>
        <v>#N/A</v>
      </c>
      <c r="AK224" s="31" t="e">
        <f>#N/A</f>
        <v>#N/A</v>
      </c>
      <c r="AL224" s="30" t="e">
        <f>#N/A</f>
        <v>#N/A</v>
      </c>
      <c r="AM224" s="31" t="e">
        <f>#N/A</f>
        <v>#N/A</v>
      </c>
      <c r="AN224" s="30" t="e">
        <f>#N/A</f>
        <v>#N/A</v>
      </c>
      <c r="AO224" s="31" t="e">
        <f>#N/A</f>
        <v>#N/A</v>
      </c>
      <c r="AP224" s="30" t="e">
        <f>#N/A</f>
        <v>#N/A</v>
      </c>
      <c r="AQ224" s="31" t="e">
        <f>#N/A</f>
        <v>#N/A</v>
      </c>
      <c r="AR224" s="30" t="e">
        <f>#N/A</f>
        <v>#N/A</v>
      </c>
      <c r="AS224" s="31" t="e">
        <f>#N/A</f>
        <v>#N/A</v>
      </c>
      <c r="AT224" s="30" t="e">
        <f>#N/A</f>
        <v>#N/A</v>
      </c>
      <c r="AU224" s="31">
        <v>580829.80000000005</v>
      </c>
      <c r="AV224" s="30">
        <v>727993.8</v>
      </c>
      <c r="AW224" s="31">
        <v>864778</v>
      </c>
      <c r="AX224" s="30">
        <v>1065024.5</v>
      </c>
      <c r="AY224" s="31">
        <v>643309</v>
      </c>
      <c r="AZ224" s="30">
        <v>856005.6</v>
      </c>
      <c r="BA224" s="31">
        <v>971474.6</v>
      </c>
      <c r="BB224" s="30">
        <v>1051977.6000000001</v>
      </c>
      <c r="BC224" s="31">
        <v>720500.7</v>
      </c>
      <c r="BD224" s="30">
        <v>974803.6</v>
      </c>
      <c r="BE224" s="31">
        <v>966801.5</v>
      </c>
      <c r="BF224" s="30">
        <v>1383396.5</v>
      </c>
      <c r="BG224" s="31">
        <v>781031.4</v>
      </c>
      <c r="BH224" s="30">
        <v>1093608.8</v>
      </c>
      <c r="BI224" s="31">
        <v>1353374.3</v>
      </c>
      <c r="BJ224" s="30">
        <v>1409811.8</v>
      </c>
      <c r="BK224" s="31">
        <v>870710.2</v>
      </c>
      <c r="BL224" s="30">
        <v>1142803.2</v>
      </c>
      <c r="BM224" s="31">
        <v>1597005.4</v>
      </c>
      <c r="BN224" s="30">
        <v>1614170.6</v>
      </c>
      <c r="BO224" s="31">
        <v>982516.9</v>
      </c>
      <c r="BP224" s="30">
        <v>1286164.7</v>
      </c>
      <c r="BQ224" s="31">
        <v>1632421.6</v>
      </c>
      <c r="BR224" s="30">
        <v>1843050.5</v>
      </c>
      <c r="BS224" s="31">
        <v>1084606</v>
      </c>
      <c r="BT224" s="30">
        <v>1295208.1000000001</v>
      </c>
      <c r="BU224" s="31">
        <v>1430063.2</v>
      </c>
      <c r="BV224" s="30">
        <v>1908810.2</v>
      </c>
      <c r="BW224" s="31">
        <v>1065193</v>
      </c>
      <c r="BX224" s="30">
        <v>1294043.2</v>
      </c>
      <c r="BY224" s="31">
        <v>1553327.8</v>
      </c>
      <c r="BZ224" s="30">
        <v>1846934.8</v>
      </c>
      <c r="CA224" s="31">
        <v>1125048.2</v>
      </c>
      <c r="CB224" s="30">
        <v>1350593.3</v>
      </c>
      <c r="CC224" s="31">
        <v>1571839.3</v>
      </c>
      <c r="CD224" s="30">
        <v>2164623.4</v>
      </c>
      <c r="CE224" s="31">
        <v>1260020.1000000001</v>
      </c>
      <c r="CF224" s="30">
        <v>1462112.5</v>
      </c>
      <c r="CG224" s="31">
        <v>1601953.8</v>
      </c>
      <c r="CH224" s="30">
        <v>2067243.7</v>
      </c>
      <c r="CI224" s="31" t="e">
        <f>#N/A</f>
        <v>#N/A</v>
      </c>
      <c r="CJ224" s="30" t="e">
        <f>#N/A</f>
        <v>#N/A</v>
      </c>
      <c r="CK224" s="31"/>
      <c r="CL224" s="30"/>
    </row>
    <row r="225" spans="1:90" s="32" customFormat="1" ht="15" customHeight="1" x14ac:dyDescent="0.3">
      <c r="A225" s="29" t="s">
        <v>31</v>
      </c>
      <c r="B225" s="30" t="s">
        <v>1093</v>
      </c>
      <c r="C225" s="29" t="s">
        <v>556</v>
      </c>
      <c r="D225" s="30" t="s">
        <v>1</v>
      </c>
      <c r="E225" s="29" t="s">
        <v>122</v>
      </c>
      <c r="F225" s="30" t="s">
        <v>1086</v>
      </c>
      <c r="G225" s="30" t="e">
        <f>#N/A</f>
        <v>#N/A</v>
      </c>
      <c r="H225" s="30" t="e">
        <f>#N/A</f>
        <v>#N/A</v>
      </c>
      <c r="I225" s="31" t="e">
        <f>#N/A</f>
        <v>#N/A</v>
      </c>
      <c r="J225" s="30" t="e">
        <f>#N/A</f>
        <v>#N/A</v>
      </c>
      <c r="K225" s="31" t="e">
        <f>#N/A</f>
        <v>#N/A</v>
      </c>
      <c r="L225" s="30" t="e">
        <f>#N/A</f>
        <v>#N/A</v>
      </c>
      <c r="M225" s="31" t="e">
        <f>#N/A</f>
        <v>#N/A</v>
      </c>
      <c r="N225" s="30" t="e">
        <f>#N/A</f>
        <v>#N/A</v>
      </c>
      <c r="O225" s="31" t="e">
        <f>#N/A</f>
        <v>#N/A</v>
      </c>
      <c r="P225" s="30" t="e">
        <f>#N/A</f>
        <v>#N/A</v>
      </c>
      <c r="Q225" s="31" t="e">
        <f>#N/A</f>
        <v>#N/A</v>
      </c>
      <c r="R225" s="30" t="e">
        <f>#N/A</f>
        <v>#N/A</v>
      </c>
      <c r="S225" s="31" t="e">
        <f>#N/A</f>
        <v>#N/A</v>
      </c>
      <c r="T225" s="30" t="e">
        <f>#N/A</f>
        <v>#N/A</v>
      </c>
      <c r="U225" s="31" t="e">
        <f>#N/A</f>
        <v>#N/A</v>
      </c>
      <c r="V225" s="30" t="e">
        <f>#N/A</f>
        <v>#N/A</v>
      </c>
      <c r="W225" s="31" t="e">
        <f>#N/A</f>
        <v>#N/A</v>
      </c>
      <c r="X225" s="30" t="e">
        <f>#N/A</f>
        <v>#N/A</v>
      </c>
      <c r="Y225" s="31" t="e">
        <f>#N/A</f>
        <v>#N/A</v>
      </c>
      <c r="Z225" s="30" t="e">
        <f>#N/A</f>
        <v>#N/A</v>
      </c>
      <c r="AA225" s="31" t="e">
        <f>#N/A</f>
        <v>#N/A</v>
      </c>
      <c r="AB225" s="30" t="e">
        <f>#N/A</f>
        <v>#N/A</v>
      </c>
      <c r="AC225" s="31" t="e">
        <f>#N/A</f>
        <v>#N/A</v>
      </c>
      <c r="AD225" s="30" t="e">
        <f>#N/A</f>
        <v>#N/A</v>
      </c>
      <c r="AE225" s="31" t="e">
        <f>#N/A</f>
        <v>#N/A</v>
      </c>
      <c r="AF225" s="30" t="e">
        <f>#N/A</f>
        <v>#N/A</v>
      </c>
      <c r="AG225" s="31" t="e">
        <f>#N/A</f>
        <v>#N/A</v>
      </c>
      <c r="AH225" s="30" t="e">
        <f>#N/A</f>
        <v>#N/A</v>
      </c>
      <c r="AI225" s="31" t="e">
        <f>#N/A</f>
        <v>#N/A</v>
      </c>
      <c r="AJ225" s="30" t="e">
        <f>#N/A</f>
        <v>#N/A</v>
      </c>
      <c r="AK225" s="31" t="e">
        <f>#N/A</f>
        <v>#N/A</v>
      </c>
      <c r="AL225" s="30" t="e">
        <f>#N/A</f>
        <v>#N/A</v>
      </c>
      <c r="AM225" s="31" t="e">
        <f>#N/A</f>
        <v>#N/A</v>
      </c>
      <c r="AN225" s="30" t="e">
        <f>#N/A</f>
        <v>#N/A</v>
      </c>
      <c r="AO225" s="31" t="e">
        <f>#N/A</f>
        <v>#N/A</v>
      </c>
      <c r="AP225" s="30" t="e">
        <f>#N/A</f>
        <v>#N/A</v>
      </c>
      <c r="AQ225" s="31" t="e">
        <f>#N/A</f>
        <v>#N/A</v>
      </c>
      <c r="AR225" s="30" t="e">
        <f>#N/A</f>
        <v>#N/A</v>
      </c>
      <c r="AS225" s="31" t="e">
        <f>#N/A</f>
        <v>#N/A</v>
      </c>
      <c r="AT225" s="30" t="e">
        <f>#N/A</f>
        <v>#N/A</v>
      </c>
      <c r="AU225" s="31">
        <v>891604</v>
      </c>
      <c r="AV225" s="30">
        <v>1142534</v>
      </c>
      <c r="AW225" s="31">
        <v>1123214.8</v>
      </c>
      <c r="AX225" s="30">
        <v>1217549.7</v>
      </c>
      <c r="AY225" s="31">
        <v>1112888.2</v>
      </c>
      <c r="AZ225" s="30">
        <v>1290255.3999999999</v>
      </c>
      <c r="BA225" s="31">
        <v>1363038.1</v>
      </c>
      <c r="BB225" s="30">
        <v>1387017</v>
      </c>
      <c r="BC225" s="31">
        <v>1286899.6000000001</v>
      </c>
      <c r="BD225" s="30">
        <v>1388448.5</v>
      </c>
      <c r="BE225" s="31">
        <v>1509986.5</v>
      </c>
      <c r="BF225" s="30">
        <v>1496900.2</v>
      </c>
      <c r="BG225" s="31">
        <v>1307345.1000000001</v>
      </c>
      <c r="BH225" s="30">
        <v>1430695.4</v>
      </c>
      <c r="BI225" s="31">
        <v>1623333.3</v>
      </c>
      <c r="BJ225" s="30">
        <v>1766554.5</v>
      </c>
      <c r="BK225" s="31">
        <v>1400590.3</v>
      </c>
      <c r="BL225" s="30">
        <v>1542108.8</v>
      </c>
      <c r="BM225" s="31">
        <v>1812510.1</v>
      </c>
      <c r="BN225" s="30">
        <v>1849265.7</v>
      </c>
      <c r="BO225" s="31">
        <v>1448877.4</v>
      </c>
      <c r="BP225" s="30">
        <v>1498920.6</v>
      </c>
      <c r="BQ225" s="31">
        <v>1862183.8</v>
      </c>
      <c r="BR225" s="30">
        <v>1836620.6</v>
      </c>
      <c r="BS225" s="31">
        <v>1429288</v>
      </c>
      <c r="BT225" s="30">
        <v>1522040.7</v>
      </c>
      <c r="BU225" s="31">
        <v>1755355.8</v>
      </c>
      <c r="BV225" s="30">
        <v>2014379</v>
      </c>
      <c r="BW225" s="31">
        <v>1511654.3999999999</v>
      </c>
      <c r="BX225" s="30">
        <v>1643508</v>
      </c>
      <c r="BY225" s="31">
        <v>1842354.3</v>
      </c>
      <c r="BZ225" s="30">
        <v>2240556.5</v>
      </c>
      <c r="CA225" s="31">
        <v>1577940.9</v>
      </c>
      <c r="CB225" s="30">
        <v>1745950.8</v>
      </c>
      <c r="CC225" s="31">
        <v>1981622.4</v>
      </c>
      <c r="CD225" s="30">
        <v>2271213.9</v>
      </c>
      <c r="CE225" s="31">
        <v>1698025.5</v>
      </c>
      <c r="CF225" s="30">
        <v>1860652.6</v>
      </c>
      <c r="CG225" s="31">
        <v>2093507.6</v>
      </c>
      <c r="CH225" s="30">
        <v>2366538.5</v>
      </c>
      <c r="CI225" s="31" t="e">
        <f>#N/A</f>
        <v>#N/A</v>
      </c>
      <c r="CJ225" s="30" t="e">
        <f>#N/A</f>
        <v>#N/A</v>
      </c>
      <c r="CK225" s="31"/>
      <c r="CL225" s="30"/>
    </row>
    <row r="226" spans="1:90" s="32" customFormat="1" ht="15" customHeight="1" x14ac:dyDescent="0.3">
      <c r="A226" s="29" t="s">
        <v>31</v>
      </c>
      <c r="B226" s="30" t="s">
        <v>554</v>
      </c>
      <c r="C226" s="29" t="s">
        <v>124</v>
      </c>
      <c r="D226" s="30" t="s">
        <v>4</v>
      </c>
      <c r="E226" s="29" t="s">
        <v>4</v>
      </c>
      <c r="F226" s="30"/>
      <c r="G226" s="30" t="e">
        <f>#N/A</f>
        <v>#N/A</v>
      </c>
      <c r="H226" s="30" t="e">
        <f>#N/A</f>
        <v>#N/A</v>
      </c>
      <c r="I226" s="31" t="e">
        <f>#N/A</f>
        <v>#N/A</v>
      </c>
      <c r="J226" s="30" t="e">
        <f>#N/A</f>
        <v>#N/A</v>
      </c>
      <c r="K226" s="31" t="e">
        <f>#N/A</f>
        <v>#N/A</v>
      </c>
      <c r="L226" s="30" t="e">
        <f>#N/A</f>
        <v>#N/A</v>
      </c>
      <c r="M226" s="31" t="e">
        <f>#N/A</f>
        <v>#N/A</v>
      </c>
      <c r="N226" s="30" t="e">
        <f>#N/A</f>
        <v>#N/A</v>
      </c>
      <c r="O226" s="31" t="e">
        <f>#N/A</f>
        <v>#N/A</v>
      </c>
      <c r="P226" s="30" t="e">
        <f>#N/A</f>
        <v>#N/A</v>
      </c>
      <c r="Q226" s="31" t="e">
        <f>#N/A</f>
        <v>#N/A</v>
      </c>
      <c r="R226" s="30" t="e">
        <f>#N/A</f>
        <v>#N/A</v>
      </c>
      <c r="S226" s="31" t="e">
        <f>#N/A</f>
        <v>#N/A</v>
      </c>
      <c r="T226" s="30" t="e">
        <f>#N/A</f>
        <v>#N/A</v>
      </c>
      <c r="U226" s="31" t="e">
        <f>#N/A</f>
        <v>#N/A</v>
      </c>
      <c r="V226" s="30" t="e">
        <f>#N/A</f>
        <v>#N/A</v>
      </c>
      <c r="W226" s="31" t="e">
        <f>#N/A</f>
        <v>#N/A</v>
      </c>
      <c r="X226" s="30" t="e">
        <f>#N/A</f>
        <v>#N/A</v>
      </c>
      <c r="Y226" s="31" t="e">
        <f>#N/A</f>
        <v>#N/A</v>
      </c>
      <c r="Z226" s="30" t="e">
        <f>#N/A</f>
        <v>#N/A</v>
      </c>
      <c r="AA226" s="31" t="e">
        <f>#N/A</f>
        <v>#N/A</v>
      </c>
      <c r="AB226" s="30" t="e">
        <f>#N/A</f>
        <v>#N/A</v>
      </c>
      <c r="AC226" s="31" t="e">
        <f>#N/A</f>
        <v>#N/A</v>
      </c>
      <c r="AD226" s="30" t="e">
        <f>#N/A</f>
        <v>#N/A</v>
      </c>
      <c r="AE226" s="31" t="e">
        <f>#N/A</f>
        <v>#N/A</v>
      </c>
      <c r="AF226" s="30" t="e">
        <f>#N/A</f>
        <v>#N/A</v>
      </c>
      <c r="AG226" s="31" t="e">
        <f>#N/A</f>
        <v>#N/A</v>
      </c>
      <c r="AH226" s="30" t="e">
        <f>#N/A</f>
        <v>#N/A</v>
      </c>
      <c r="AI226" s="31" t="e">
        <f>#N/A</f>
        <v>#N/A</v>
      </c>
      <c r="AJ226" s="30" t="e">
        <f>#N/A</f>
        <v>#N/A</v>
      </c>
      <c r="AK226" s="31" t="e">
        <f>#N/A</f>
        <v>#N/A</v>
      </c>
      <c r="AL226" s="30" t="e">
        <f>#N/A</f>
        <v>#N/A</v>
      </c>
      <c r="AM226" s="31" t="e">
        <f>#N/A</f>
        <v>#N/A</v>
      </c>
      <c r="AN226" s="30" t="e">
        <f>#N/A</f>
        <v>#N/A</v>
      </c>
      <c r="AO226" s="31" t="e">
        <f>#N/A</f>
        <v>#N/A</v>
      </c>
      <c r="AP226" s="30" t="e">
        <f>#N/A</f>
        <v>#N/A</v>
      </c>
      <c r="AQ226" s="31">
        <v>22.39</v>
      </c>
      <c r="AR226" s="30">
        <v>27.63</v>
      </c>
      <c r="AS226" s="31">
        <v>39.090000000000003</v>
      </c>
      <c r="AT226" s="30">
        <v>37.020000000000003</v>
      </c>
      <c r="AU226" s="31">
        <v>39.72</v>
      </c>
      <c r="AV226" s="30">
        <v>31.92</v>
      </c>
      <c r="AW226" s="31">
        <v>49.13</v>
      </c>
      <c r="AX226" s="30">
        <v>33.31</v>
      </c>
      <c r="AY226" s="31">
        <v>48.17</v>
      </c>
      <c r="AZ226" s="30">
        <v>64.349999999999994</v>
      </c>
      <c r="BA226" s="31">
        <v>80.2</v>
      </c>
      <c r="BB226" s="30">
        <v>26.49</v>
      </c>
      <c r="BC226" s="31">
        <v>68.95</v>
      </c>
      <c r="BD226" s="30">
        <v>74.8</v>
      </c>
      <c r="BE226" s="31">
        <v>37.630000000000003</v>
      </c>
      <c r="BF226" s="30">
        <v>21.82</v>
      </c>
      <c r="BG226" s="31">
        <v>21.15</v>
      </c>
      <c r="BH226" s="30">
        <v>24.22</v>
      </c>
      <c r="BI226" s="31">
        <v>39.880000000000003</v>
      </c>
      <c r="BJ226" s="30">
        <v>26.11</v>
      </c>
      <c r="BK226" s="31">
        <v>32.020000000000003</v>
      </c>
      <c r="BL226" s="30">
        <v>43.16</v>
      </c>
      <c r="BM226" s="31">
        <v>23.67</v>
      </c>
      <c r="BN226" s="30">
        <v>15.87</v>
      </c>
      <c r="BO226" s="31">
        <v>10.85</v>
      </c>
      <c r="BP226" s="30">
        <v>58.61</v>
      </c>
      <c r="BQ226" s="31">
        <v>38.97</v>
      </c>
      <c r="BR226" s="30">
        <v>39.9</v>
      </c>
      <c r="BS226" s="31">
        <v>38.950000000000003</v>
      </c>
      <c r="BT226" s="30">
        <v>43.62</v>
      </c>
      <c r="BU226" s="31">
        <v>46.24</v>
      </c>
      <c r="BV226" s="30">
        <v>26.87</v>
      </c>
      <c r="BW226" s="31">
        <v>36.04</v>
      </c>
      <c r="BX226" s="30">
        <v>36.56</v>
      </c>
      <c r="BY226" s="31">
        <v>42.35</v>
      </c>
      <c r="BZ226" s="30">
        <v>44.37</v>
      </c>
      <c r="CA226" s="31">
        <v>41.97</v>
      </c>
      <c r="CB226" s="30">
        <v>56.56</v>
      </c>
      <c r="CC226" s="31">
        <v>50.29</v>
      </c>
      <c r="CD226" s="30">
        <v>52.48</v>
      </c>
      <c r="CE226" s="31">
        <v>35.72</v>
      </c>
      <c r="CF226" s="30">
        <v>33.549999999999997</v>
      </c>
      <c r="CG226" s="31">
        <v>35.619999999999997</v>
      </c>
      <c r="CH226" s="30">
        <v>45.41</v>
      </c>
      <c r="CI226" s="31" t="e">
        <f>#N/A</f>
        <v>#N/A</v>
      </c>
      <c r="CJ226" s="30" t="e">
        <f>#N/A</f>
        <v>#N/A</v>
      </c>
      <c r="CK226" s="31"/>
      <c r="CL226" s="30"/>
    </row>
    <row r="227" spans="1:90" s="32" customFormat="1" ht="15" customHeight="1" x14ac:dyDescent="0.3">
      <c r="A227" s="29" t="s">
        <v>31</v>
      </c>
      <c r="B227" s="30" t="s">
        <v>555</v>
      </c>
      <c r="C227" s="29" t="s">
        <v>556</v>
      </c>
      <c r="D227" s="30" t="s">
        <v>2</v>
      </c>
      <c r="E227" s="29" t="s">
        <v>207</v>
      </c>
      <c r="F227" s="30"/>
      <c r="G227" s="30" t="e">
        <f>#N/A</f>
        <v>#N/A</v>
      </c>
      <c r="H227" s="30" t="e">
        <f>#N/A</f>
        <v>#N/A</v>
      </c>
      <c r="I227" s="31" t="e">
        <f>#N/A</f>
        <v>#N/A</v>
      </c>
      <c r="J227" s="30" t="e">
        <f>#N/A</f>
        <v>#N/A</v>
      </c>
      <c r="K227" s="31" t="e">
        <f>#N/A</f>
        <v>#N/A</v>
      </c>
      <c r="L227" s="30" t="e">
        <f>#N/A</f>
        <v>#N/A</v>
      </c>
      <c r="M227" s="31" t="e">
        <f>#N/A</f>
        <v>#N/A</v>
      </c>
      <c r="N227" s="30" t="e">
        <f>#N/A</f>
        <v>#N/A</v>
      </c>
      <c r="O227" s="31" t="e">
        <f>#N/A</f>
        <v>#N/A</v>
      </c>
      <c r="P227" s="30">
        <v>62100.4</v>
      </c>
      <c r="Q227" s="31" t="e">
        <f>#N/A</f>
        <v>#N/A</v>
      </c>
      <c r="R227" s="30">
        <v>133649.29999999999</v>
      </c>
      <c r="S227" s="31" t="e">
        <f>#N/A</f>
        <v>#N/A</v>
      </c>
      <c r="T227" s="30">
        <v>81606.100000000006</v>
      </c>
      <c r="U227" s="31" t="e">
        <f>#N/A</f>
        <v>#N/A</v>
      </c>
      <c r="V227" s="30">
        <v>193618.1</v>
      </c>
      <c r="W227" s="31" t="e">
        <f>#N/A</f>
        <v>#N/A</v>
      </c>
      <c r="X227" s="30">
        <v>95941.9</v>
      </c>
      <c r="Y227" s="31" t="e">
        <f>#N/A</f>
        <v>#N/A</v>
      </c>
      <c r="Z227" s="30">
        <v>229673.8</v>
      </c>
      <c r="AA227" s="31" t="e">
        <f>#N/A</f>
        <v>#N/A</v>
      </c>
      <c r="AB227" s="30">
        <v>103726.2</v>
      </c>
      <c r="AC227" s="31" t="e">
        <f>#N/A</f>
        <v>#N/A</v>
      </c>
      <c r="AD227" s="30">
        <v>332360</v>
      </c>
      <c r="AE227" s="31" t="e">
        <f>#N/A</f>
        <v>#N/A</v>
      </c>
      <c r="AF227" s="30">
        <v>109912.4</v>
      </c>
      <c r="AG227" s="31">
        <v>86968.8</v>
      </c>
      <c r="AH227" s="30">
        <v>171499.4</v>
      </c>
      <c r="AI227" s="31">
        <v>66400.5</v>
      </c>
      <c r="AJ227" s="30">
        <v>89959.6</v>
      </c>
      <c r="AK227" s="31">
        <v>114775.7</v>
      </c>
      <c r="AL227" s="30">
        <v>162529.5</v>
      </c>
      <c r="AM227" s="31">
        <v>106336.1</v>
      </c>
      <c r="AN227" s="30">
        <v>148597</v>
      </c>
      <c r="AO227" s="31">
        <v>167333</v>
      </c>
      <c r="AP227" s="30">
        <v>165410.20000000001</v>
      </c>
      <c r="AQ227" s="31">
        <v>101845.5</v>
      </c>
      <c r="AR227" s="30">
        <v>79253.7</v>
      </c>
      <c r="AS227" s="31">
        <v>136575.1</v>
      </c>
      <c r="AT227" s="30">
        <v>88779.199999999997</v>
      </c>
      <c r="AU227" s="31">
        <v>128079.3</v>
      </c>
      <c r="AV227" s="30">
        <v>305653.09999999998</v>
      </c>
      <c r="AW227" s="31">
        <v>276539.09999999998</v>
      </c>
      <c r="AX227" s="30" t="e">
        <f>#N/A</f>
        <v>#N/A</v>
      </c>
      <c r="AY227" s="31">
        <v>287160.3</v>
      </c>
      <c r="AZ227" s="30">
        <v>234521.60000000001</v>
      </c>
      <c r="BA227" s="31">
        <v>428619.6</v>
      </c>
      <c r="BB227" s="30">
        <v>268049.8</v>
      </c>
      <c r="BC227" s="31">
        <v>747955</v>
      </c>
      <c r="BD227" s="30">
        <v>594789.80000000005</v>
      </c>
      <c r="BE227" s="31">
        <v>1117322.2</v>
      </c>
      <c r="BF227" s="30">
        <v>979583.2</v>
      </c>
      <c r="BG227" s="31">
        <v>929164.1</v>
      </c>
      <c r="BH227" s="30">
        <v>1077733.5</v>
      </c>
      <c r="BI227" s="31">
        <v>1445578.7</v>
      </c>
      <c r="BJ227" s="30">
        <v>2270904.9</v>
      </c>
      <c r="BK227" s="31">
        <v>1034193.6</v>
      </c>
      <c r="BL227" s="30">
        <v>1416076.1</v>
      </c>
      <c r="BM227" s="31">
        <v>1740507.9</v>
      </c>
      <c r="BN227" s="30">
        <v>1424015.4</v>
      </c>
      <c r="BO227" s="31">
        <v>1002668.3</v>
      </c>
      <c r="BP227" s="30">
        <v>1562854.2</v>
      </c>
      <c r="BQ227" s="31">
        <v>1923574.8</v>
      </c>
      <c r="BR227" s="30">
        <v>1964379.4</v>
      </c>
      <c r="BS227" s="31">
        <v>1023205</v>
      </c>
      <c r="BT227" s="30">
        <v>1404766.5</v>
      </c>
      <c r="BU227" s="31">
        <v>1396976.9</v>
      </c>
      <c r="BV227" s="30">
        <v>2252844.1</v>
      </c>
      <c r="BW227" s="31">
        <v>1335755.6000000001</v>
      </c>
      <c r="BX227" s="30">
        <v>1649524.8</v>
      </c>
      <c r="BY227" s="31">
        <v>1602131.7</v>
      </c>
      <c r="BZ227" s="30">
        <v>2342059.9</v>
      </c>
      <c r="CA227" s="31">
        <v>1748427.5</v>
      </c>
      <c r="CB227" s="30">
        <v>2191053.5</v>
      </c>
      <c r="CC227" s="31">
        <v>2546583.2000000002</v>
      </c>
      <c r="CD227" s="30">
        <v>2900317.7</v>
      </c>
      <c r="CE227" s="31">
        <v>2271925.1</v>
      </c>
      <c r="CF227" s="30">
        <v>2766496.7</v>
      </c>
      <c r="CG227" s="31">
        <v>2828493.3</v>
      </c>
      <c r="CH227" s="30">
        <v>2801542.1</v>
      </c>
      <c r="CI227" s="31" t="e">
        <f>#N/A</f>
        <v>#N/A</v>
      </c>
      <c r="CJ227" s="30" t="e">
        <f>#N/A</f>
        <v>#N/A</v>
      </c>
      <c r="CK227" s="31"/>
      <c r="CL227" s="30"/>
    </row>
    <row r="228" spans="1:90" s="32" customFormat="1" ht="15" customHeight="1" x14ac:dyDescent="0.3">
      <c r="A228" s="29" t="s">
        <v>31</v>
      </c>
      <c r="B228" s="30" t="s">
        <v>557</v>
      </c>
      <c r="C228" s="29" t="s">
        <v>129</v>
      </c>
      <c r="D228" s="30" t="s">
        <v>6</v>
      </c>
      <c r="E228" s="29" t="s">
        <v>6</v>
      </c>
      <c r="F228" s="30"/>
      <c r="G228" s="30" t="e">
        <f>#N/A</f>
        <v>#N/A</v>
      </c>
      <c r="H228" s="30" t="e">
        <f>#N/A</f>
        <v>#N/A</v>
      </c>
      <c r="I228" s="31" t="e">
        <f>#N/A</f>
        <v>#N/A</v>
      </c>
      <c r="J228" s="30" t="e">
        <f>#N/A</f>
        <v>#N/A</v>
      </c>
      <c r="K228" s="31" t="e">
        <f>#N/A</f>
        <v>#N/A</v>
      </c>
      <c r="L228" s="30" t="e">
        <f>#N/A</f>
        <v>#N/A</v>
      </c>
      <c r="M228" s="31" t="e">
        <f>#N/A</f>
        <v>#N/A</v>
      </c>
      <c r="N228" s="30" t="e">
        <f>#N/A</f>
        <v>#N/A</v>
      </c>
      <c r="O228" s="31" t="e">
        <f>#N/A</f>
        <v>#N/A</v>
      </c>
      <c r="P228" s="30" t="e">
        <f>#N/A</f>
        <v>#N/A</v>
      </c>
      <c r="Q228" s="31" t="e">
        <f>#N/A</f>
        <v>#N/A</v>
      </c>
      <c r="R228" s="30" t="e">
        <f>#N/A</f>
        <v>#N/A</v>
      </c>
      <c r="S228" s="31" t="e">
        <f>#N/A</f>
        <v>#N/A</v>
      </c>
      <c r="T228" s="30" t="e">
        <f>#N/A</f>
        <v>#N/A</v>
      </c>
      <c r="U228" s="31" t="e">
        <f>#N/A</f>
        <v>#N/A</v>
      </c>
      <c r="V228" s="30" t="e">
        <f>#N/A</f>
        <v>#N/A</v>
      </c>
      <c r="W228" s="31" t="e">
        <f>#N/A</f>
        <v>#N/A</v>
      </c>
      <c r="X228" s="30" t="e">
        <f>#N/A</f>
        <v>#N/A</v>
      </c>
      <c r="Y228" s="31" t="e">
        <f>#N/A</f>
        <v>#N/A</v>
      </c>
      <c r="Z228" s="30" t="e">
        <f>#N/A</f>
        <v>#N/A</v>
      </c>
      <c r="AA228" s="31" t="e">
        <f>#N/A</f>
        <v>#N/A</v>
      </c>
      <c r="AB228" s="30" t="e">
        <f>#N/A</f>
        <v>#N/A</v>
      </c>
      <c r="AC228" s="31" t="e">
        <f>#N/A</f>
        <v>#N/A</v>
      </c>
      <c r="AD228" s="30" t="e">
        <f>#N/A</f>
        <v>#N/A</v>
      </c>
      <c r="AE228" s="31" t="e">
        <f>#N/A</f>
        <v>#N/A</v>
      </c>
      <c r="AF228" s="30" t="e">
        <f>#N/A</f>
        <v>#N/A</v>
      </c>
      <c r="AG228" s="31" t="e">
        <f>#N/A</f>
        <v>#N/A</v>
      </c>
      <c r="AH228" s="30" t="e">
        <f>#N/A</f>
        <v>#N/A</v>
      </c>
      <c r="AI228" s="31" t="e">
        <f>#N/A</f>
        <v>#N/A</v>
      </c>
      <c r="AJ228" s="30" t="e">
        <f>#N/A</f>
        <v>#N/A</v>
      </c>
      <c r="AK228" s="31" t="e">
        <f>#N/A</f>
        <v>#N/A</v>
      </c>
      <c r="AL228" s="30" t="e">
        <f>#N/A</f>
        <v>#N/A</v>
      </c>
      <c r="AM228" s="31" t="e">
        <f>#N/A</f>
        <v>#N/A</v>
      </c>
      <c r="AN228" s="30" t="e">
        <f>#N/A</f>
        <v>#N/A</v>
      </c>
      <c r="AO228" s="31" t="e">
        <f>#N/A</f>
        <v>#N/A</v>
      </c>
      <c r="AP228" s="30" t="e">
        <f>#N/A</f>
        <v>#N/A</v>
      </c>
      <c r="AQ228" s="31" t="e">
        <f>#N/A</f>
        <v>#N/A</v>
      </c>
      <c r="AR228" s="30" t="e">
        <f>#N/A</f>
        <v>#N/A</v>
      </c>
      <c r="AS228" s="31" t="e">
        <f>#N/A</f>
        <v>#N/A</v>
      </c>
      <c r="AT228" s="30" t="e">
        <f>#N/A</f>
        <v>#N/A</v>
      </c>
      <c r="AU228" s="31" t="e">
        <f>#N/A</f>
        <v>#N/A</v>
      </c>
      <c r="AV228" s="30" t="e">
        <f>#N/A</f>
        <v>#N/A</v>
      </c>
      <c r="AW228" s="31" t="e">
        <f>#N/A</f>
        <v>#N/A</v>
      </c>
      <c r="AX228" s="30" t="e">
        <f>#N/A</f>
        <v>#N/A</v>
      </c>
      <c r="AY228" s="31" t="e">
        <f>#N/A</f>
        <v>#N/A</v>
      </c>
      <c r="AZ228" s="30" t="e">
        <f>#N/A</f>
        <v>#N/A</v>
      </c>
      <c r="BA228" s="31" t="e">
        <f>#N/A</f>
        <v>#N/A</v>
      </c>
      <c r="BB228" s="30" t="e">
        <f>#N/A</f>
        <v>#N/A</v>
      </c>
      <c r="BC228" s="31" t="e">
        <f>#N/A</f>
        <v>#N/A</v>
      </c>
      <c r="BD228" s="30" t="e">
        <f>#N/A</f>
        <v>#N/A</v>
      </c>
      <c r="BE228" s="31" t="e">
        <f>#N/A</f>
        <v>#N/A</v>
      </c>
      <c r="BF228" s="30" t="e">
        <f>#N/A</f>
        <v>#N/A</v>
      </c>
      <c r="BG228" s="31" t="e">
        <f>#N/A</f>
        <v>#N/A</v>
      </c>
      <c r="BH228" s="30" t="e">
        <f>#N/A</f>
        <v>#N/A</v>
      </c>
      <c r="BI228" s="31" t="e">
        <f>#N/A</f>
        <v>#N/A</v>
      </c>
      <c r="BJ228" s="30" t="e">
        <f>#N/A</f>
        <v>#N/A</v>
      </c>
      <c r="BK228" s="31" t="e">
        <f>#N/A</f>
        <v>#N/A</v>
      </c>
      <c r="BL228" s="30" t="e">
        <f>#N/A</f>
        <v>#N/A</v>
      </c>
      <c r="BM228" s="31" t="e">
        <f>#N/A</f>
        <v>#N/A</v>
      </c>
      <c r="BN228" s="30" t="e">
        <f>#N/A</f>
        <v>#N/A</v>
      </c>
      <c r="BO228" s="31" t="e">
        <f>#N/A</f>
        <v>#N/A</v>
      </c>
      <c r="BP228" s="30" t="e">
        <f>#N/A</f>
        <v>#N/A</v>
      </c>
      <c r="BQ228" s="31" t="e">
        <f>#N/A</f>
        <v>#N/A</v>
      </c>
      <c r="BR228" s="30" t="e">
        <f>#N/A</f>
        <v>#N/A</v>
      </c>
      <c r="BS228" s="31" t="e">
        <f>#N/A</f>
        <v>#N/A</v>
      </c>
      <c r="BT228" s="30" t="e">
        <f>#N/A</f>
        <v>#N/A</v>
      </c>
      <c r="BU228" s="31" t="e">
        <f>#N/A</f>
        <v>#N/A</v>
      </c>
      <c r="BV228" s="30" t="e">
        <f>#N/A</f>
        <v>#N/A</v>
      </c>
      <c r="BW228" s="31" t="e">
        <f>#N/A</f>
        <v>#N/A</v>
      </c>
      <c r="BX228" s="30" t="e">
        <f>#N/A</f>
        <v>#N/A</v>
      </c>
      <c r="BY228" s="31" t="e">
        <f>#N/A</f>
        <v>#N/A</v>
      </c>
      <c r="BZ228" s="30" t="e">
        <f>#N/A</f>
        <v>#N/A</v>
      </c>
      <c r="CA228" s="31" t="e">
        <f>#N/A</f>
        <v>#N/A</v>
      </c>
      <c r="CB228" s="30" t="e">
        <f>#N/A</f>
        <v>#N/A</v>
      </c>
      <c r="CC228" s="31" t="e">
        <f>#N/A</f>
        <v>#N/A</v>
      </c>
      <c r="CD228" s="30" t="e">
        <f>#N/A</f>
        <v>#N/A</v>
      </c>
      <c r="CE228" s="31" t="e">
        <f>#N/A</f>
        <v>#N/A</v>
      </c>
      <c r="CF228" s="30" t="e">
        <f>#N/A</f>
        <v>#N/A</v>
      </c>
      <c r="CG228" s="31" t="e">
        <f>#N/A</f>
        <v>#N/A</v>
      </c>
      <c r="CH228" s="30" t="e">
        <f>#N/A</f>
        <v>#N/A</v>
      </c>
      <c r="CI228" s="31" t="e">
        <f>#N/A</f>
        <v>#N/A</v>
      </c>
      <c r="CJ228" s="30"/>
      <c r="CK228" s="31"/>
      <c r="CL228" s="30"/>
    </row>
    <row r="229" spans="1:90" s="32" customFormat="1" ht="15" customHeight="1" x14ac:dyDescent="0.3">
      <c r="A229" s="29" t="s">
        <v>31</v>
      </c>
      <c r="B229" s="30" t="s">
        <v>558</v>
      </c>
      <c r="C229" s="29" t="s">
        <v>484</v>
      </c>
      <c r="D229" s="30" t="s">
        <v>2</v>
      </c>
      <c r="E229" s="29" t="s">
        <v>153</v>
      </c>
      <c r="F229" s="30"/>
      <c r="G229" s="30" t="e">
        <f>#N/A</f>
        <v>#N/A</v>
      </c>
      <c r="H229" s="30" t="e">
        <f>#N/A</f>
        <v>#N/A</v>
      </c>
      <c r="I229" s="31" t="e">
        <f>#N/A</f>
        <v>#N/A</v>
      </c>
      <c r="J229" s="30" t="e">
        <f>#N/A</f>
        <v>#N/A</v>
      </c>
      <c r="K229" s="31" t="e">
        <f>#N/A</f>
        <v>#N/A</v>
      </c>
      <c r="L229" s="30" t="e">
        <f>#N/A</f>
        <v>#N/A</v>
      </c>
      <c r="M229" s="31" t="e">
        <f>#N/A</f>
        <v>#N/A</v>
      </c>
      <c r="N229" s="30" t="e">
        <f>#N/A</f>
        <v>#N/A</v>
      </c>
      <c r="O229" s="31" t="e">
        <f>#N/A</f>
        <v>#N/A</v>
      </c>
      <c r="P229" s="30" t="e">
        <f>#N/A</f>
        <v>#N/A</v>
      </c>
      <c r="Q229" s="31" t="e">
        <f>#N/A</f>
        <v>#N/A</v>
      </c>
      <c r="R229" s="30" t="e">
        <f>#N/A</f>
        <v>#N/A</v>
      </c>
      <c r="S229" s="31" t="e">
        <f>#N/A</f>
        <v>#N/A</v>
      </c>
      <c r="T229" s="30" t="e">
        <f>#N/A</f>
        <v>#N/A</v>
      </c>
      <c r="U229" s="31" t="e">
        <f>#N/A</f>
        <v>#N/A</v>
      </c>
      <c r="V229" s="30" t="e">
        <f>#N/A</f>
        <v>#N/A</v>
      </c>
      <c r="W229" s="31" t="e">
        <f>#N/A</f>
        <v>#N/A</v>
      </c>
      <c r="X229" s="30" t="e">
        <f>#N/A</f>
        <v>#N/A</v>
      </c>
      <c r="Y229" s="31" t="e">
        <f>#N/A</f>
        <v>#N/A</v>
      </c>
      <c r="Z229" s="30" t="e">
        <f>#N/A</f>
        <v>#N/A</v>
      </c>
      <c r="AA229" s="31" t="e">
        <f>#N/A</f>
        <v>#N/A</v>
      </c>
      <c r="AB229" s="30" t="e">
        <f>#N/A</f>
        <v>#N/A</v>
      </c>
      <c r="AC229" s="31" t="e">
        <f>#N/A</f>
        <v>#N/A</v>
      </c>
      <c r="AD229" s="30" t="e">
        <f>#N/A</f>
        <v>#N/A</v>
      </c>
      <c r="AE229" s="31" t="e">
        <f>#N/A</f>
        <v>#N/A</v>
      </c>
      <c r="AF229" s="30" t="e">
        <f>#N/A</f>
        <v>#N/A</v>
      </c>
      <c r="AG229" s="31" t="e">
        <f>#N/A</f>
        <v>#N/A</v>
      </c>
      <c r="AH229" s="30" t="e">
        <f>#N/A</f>
        <v>#N/A</v>
      </c>
      <c r="AI229" s="31" t="e">
        <f>#N/A</f>
        <v>#N/A</v>
      </c>
      <c r="AJ229" s="30" t="e">
        <f>#N/A</f>
        <v>#N/A</v>
      </c>
      <c r="AK229" s="31" t="e">
        <f>#N/A</f>
        <v>#N/A</v>
      </c>
      <c r="AL229" s="30" t="e">
        <f>#N/A</f>
        <v>#N/A</v>
      </c>
      <c r="AM229" s="31" t="e">
        <f>#N/A</f>
        <v>#N/A</v>
      </c>
      <c r="AN229" s="30" t="e">
        <f>#N/A</f>
        <v>#N/A</v>
      </c>
      <c r="AO229" s="31" t="e">
        <f>#N/A</f>
        <v>#N/A</v>
      </c>
      <c r="AP229" s="30" t="e">
        <f>#N/A</f>
        <v>#N/A</v>
      </c>
      <c r="AQ229" s="31" t="e">
        <f>#N/A</f>
        <v>#N/A</v>
      </c>
      <c r="AR229" s="30" t="e">
        <f>#N/A</f>
        <v>#N/A</v>
      </c>
      <c r="AS229" s="31" t="e">
        <f>#N/A</f>
        <v>#N/A</v>
      </c>
      <c r="AT229" s="30" t="e">
        <f>#N/A</f>
        <v>#N/A</v>
      </c>
      <c r="AU229" s="31" t="e">
        <f>#N/A</f>
        <v>#N/A</v>
      </c>
      <c r="AV229" s="30" t="e">
        <f>#N/A</f>
        <v>#N/A</v>
      </c>
      <c r="AW229" s="31" t="e">
        <f>#N/A</f>
        <v>#N/A</v>
      </c>
      <c r="AX229" s="30" t="e">
        <f>#N/A</f>
        <v>#N/A</v>
      </c>
      <c r="AY229" s="31" t="e">
        <f>#N/A</f>
        <v>#N/A</v>
      </c>
      <c r="AZ229" s="30" t="e">
        <f>#N/A</f>
        <v>#N/A</v>
      </c>
      <c r="BA229" s="31" t="e">
        <f>#N/A</f>
        <v>#N/A</v>
      </c>
      <c r="BB229" s="30" t="e">
        <f>#N/A</f>
        <v>#N/A</v>
      </c>
      <c r="BC229" s="31" t="e">
        <f>#N/A</f>
        <v>#N/A</v>
      </c>
      <c r="BD229" s="30" t="e">
        <f>#N/A</f>
        <v>#N/A</v>
      </c>
      <c r="BE229" s="31" t="e">
        <f>#N/A</f>
        <v>#N/A</v>
      </c>
      <c r="BF229" s="30" t="e">
        <f>#N/A</f>
        <v>#N/A</v>
      </c>
      <c r="BG229" s="31" t="e">
        <f>#N/A</f>
        <v>#N/A</v>
      </c>
      <c r="BH229" s="30" t="e">
        <f>#N/A</f>
        <v>#N/A</v>
      </c>
      <c r="BI229" s="31" t="e">
        <f>#N/A</f>
        <v>#N/A</v>
      </c>
      <c r="BJ229" s="30" t="e">
        <f>#N/A</f>
        <v>#N/A</v>
      </c>
      <c r="BK229" s="31">
        <v>74.764333333333298</v>
      </c>
      <c r="BL229" s="30">
        <v>96.500666666666703</v>
      </c>
      <c r="BM229" s="31">
        <v>109.355</v>
      </c>
      <c r="BN229" s="30">
        <v>119.38</v>
      </c>
      <c r="BO229" s="31">
        <v>91.8333333333333</v>
      </c>
      <c r="BP229" s="30">
        <v>106.98099999999999</v>
      </c>
      <c r="BQ229" s="31">
        <v>131.911</v>
      </c>
      <c r="BR229" s="30">
        <v>148.832666666667</v>
      </c>
      <c r="BS229" s="31">
        <v>132.43600000000001</v>
      </c>
      <c r="BT229" s="30">
        <v>148.90966666666699</v>
      </c>
      <c r="BU229" s="31">
        <v>167.66833333333301</v>
      </c>
      <c r="BV229" s="30">
        <v>174.108</v>
      </c>
      <c r="BW229" s="31">
        <v>180.48500000000001</v>
      </c>
      <c r="BX229" s="30">
        <v>186.80433333333301</v>
      </c>
      <c r="BY229" s="31">
        <v>187.857666666667</v>
      </c>
      <c r="BZ229" s="30">
        <v>183.107333333333</v>
      </c>
      <c r="CA229" s="31">
        <v>185.05799999999999</v>
      </c>
      <c r="CB229" s="30">
        <v>191.45933333333301</v>
      </c>
      <c r="CC229" s="31">
        <v>206.029333333333</v>
      </c>
      <c r="CD229" s="30">
        <v>248.042333333333</v>
      </c>
      <c r="CE229" s="31">
        <v>254.232666666667</v>
      </c>
      <c r="CF229" s="30">
        <v>248.268</v>
      </c>
      <c r="CG229" s="31">
        <v>245.696666666667</v>
      </c>
      <c r="CH229" s="30">
        <v>243.743666666667</v>
      </c>
      <c r="CI229" s="31" t="e">
        <f>#N/A</f>
        <v>#N/A</v>
      </c>
      <c r="CJ229" s="30"/>
      <c r="CK229" s="31"/>
      <c r="CL229" s="30"/>
    </row>
    <row r="230" spans="1:90" s="32" customFormat="1" ht="15" customHeight="1" x14ac:dyDescent="0.3">
      <c r="A230" s="29" t="s">
        <v>31</v>
      </c>
      <c r="B230" s="30" t="s">
        <v>559</v>
      </c>
      <c r="C230" s="29" t="s">
        <v>209</v>
      </c>
      <c r="D230" s="30" t="s">
        <v>3</v>
      </c>
      <c r="E230" s="29" t="s">
        <v>125</v>
      </c>
      <c r="F230" s="30"/>
      <c r="G230" s="30" t="e">
        <f>#N/A</f>
        <v>#N/A</v>
      </c>
      <c r="H230" s="30" t="e">
        <f>#N/A</f>
        <v>#N/A</v>
      </c>
      <c r="I230" s="31" t="e">
        <f>#N/A</f>
        <v>#N/A</v>
      </c>
      <c r="J230" s="30" t="e">
        <f>#N/A</f>
        <v>#N/A</v>
      </c>
      <c r="K230" s="31">
        <v>72257.8</v>
      </c>
      <c r="L230" s="30">
        <v>124714.4</v>
      </c>
      <c r="M230" s="31">
        <v>121801.8</v>
      </c>
      <c r="N230" s="30">
        <v>230439.7</v>
      </c>
      <c r="O230" s="31">
        <v>70582.399999999994</v>
      </c>
      <c r="P230" s="30">
        <v>90593.600000000006</v>
      </c>
      <c r="Q230" s="31">
        <v>109450.2</v>
      </c>
      <c r="R230" s="30">
        <v>191288.8</v>
      </c>
      <c r="S230" s="31">
        <v>129222</v>
      </c>
      <c r="T230" s="30">
        <v>94518.2</v>
      </c>
      <c r="U230" s="31">
        <v>182089.1</v>
      </c>
      <c r="V230" s="30">
        <v>214724</v>
      </c>
      <c r="W230" s="31">
        <v>131457.9</v>
      </c>
      <c r="X230" s="30">
        <v>175729.5</v>
      </c>
      <c r="Y230" s="31">
        <v>252104.4</v>
      </c>
      <c r="Z230" s="30">
        <v>293994.90000000002</v>
      </c>
      <c r="AA230" s="31">
        <v>168380</v>
      </c>
      <c r="AB230" s="30">
        <v>215018.2</v>
      </c>
      <c r="AC230" s="31">
        <v>271599</v>
      </c>
      <c r="AD230" s="30">
        <v>396676.4</v>
      </c>
      <c r="AE230" s="31">
        <v>229818.9</v>
      </c>
      <c r="AF230" s="30">
        <v>382479.2</v>
      </c>
      <c r="AG230" s="31">
        <v>468591.4</v>
      </c>
      <c r="AH230" s="30">
        <v>448562.8</v>
      </c>
      <c r="AI230" s="31">
        <v>371248.8</v>
      </c>
      <c r="AJ230" s="30">
        <v>464997</v>
      </c>
      <c r="AK230" s="31">
        <v>463337.3</v>
      </c>
      <c r="AL230" s="30">
        <v>589396.69999999995</v>
      </c>
      <c r="AM230" s="31">
        <v>579834.6</v>
      </c>
      <c r="AN230" s="30">
        <v>696439.7</v>
      </c>
      <c r="AO230" s="31">
        <v>692359.7</v>
      </c>
      <c r="AP230" s="30">
        <v>570631</v>
      </c>
      <c r="AQ230" s="31">
        <v>322316.2</v>
      </c>
      <c r="AR230" s="30">
        <v>440599.6</v>
      </c>
      <c r="AS230" s="31">
        <v>530887.69999999995</v>
      </c>
      <c r="AT230" s="30">
        <v>619017.1</v>
      </c>
      <c r="AU230" s="31">
        <v>499007</v>
      </c>
      <c r="AV230" s="30">
        <v>809663.5</v>
      </c>
      <c r="AW230" s="31">
        <v>716968.6</v>
      </c>
      <c r="AX230" s="30">
        <v>891052.3</v>
      </c>
      <c r="AY230" s="31">
        <v>742143.1</v>
      </c>
      <c r="AZ230" s="30">
        <v>1250646.5</v>
      </c>
      <c r="BA230" s="31">
        <v>1447646</v>
      </c>
      <c r="BB230" s="30">
        <v>1380348.7</v>
      </c>
      <c r="BC230" s="31">
        <v>881140.5</v>
      </c>
      <c r="BD230" s="30">
        <v>1375398.1</v>
      </c>
      <c r="BE230" s="31">
        <v>978583.8</v>
      </c>
      <c r="BF230" s="30">
        <v>1153062</v>
      </c>
      <c r="BG230" s="31">
        <v>809187.3</v>
      </c>
      <c r="BH230" s="30">
        <v>1214554.8999999999</v>
      </c>
      <c r="BI230" s="31">
        <v>1074105.8</v>
      </c>
      <c r="BJ230" s="30">
        <v>1171207.8999999999</v>
      </c>
      <c r="BK230" s="31">
        <v>986683.8</v>
      </c>
      <c r="BL230" s="30">
        <v>1493363.9</v>
      </c>
      <c r="BM230" s="31">
        <v>1541213.6</v>
      </c>
      <c r="BN230" s="30">
        <v>1753069.5</v>
      </c>
      <c r="BO230" s="31">
        <v>1077641.5</v>
      </c>
      <c r="BP230" s="30">
        <v>1292536.1000000001</v>
      </c>
      <c r="BQ230" s="31">
        <v>1170743.7</v>
      </c>
      <c r="BR230" s="30">
        <v>1128359.2</v>
      </c>
      <c r="BS230" s="31">
        <v>958957.3</v>
      </c>
      <c r="BT230" s="30">
        <v>1233524.3</v>
      </c>
      <c r="BU230" s="31">
        <v>1139912.8</v>
      </c>
      <c r="BV230" s="30">
        <v>1583940.9</v>
      </c>
      <c r="BW230" s="31">
        <v>1299905.8</v>
      </c>
      <c r="BX230" s="30">
        <v>1805872.7</v>
      </c>
      <c r="BY230" s="31">
        <v>1477093.6</v>
      </c>
      <c r="BZ230" s="30">
        <v>1617720.8</v>
      </c>
      <c r="CA230" s="31">
        <v>1482411</v>
      </c>
      <c r="CB230" s="30">
        <v>2098969.5</v>
      </c>
      <c r="CC230" s="31">
        <v>1701388.5</v>
      </c>
      <c r="CD230" s="30">
        <v>1728988.7</v>
      </c>
      <c r="CE230" s="31">
        <v>1771683.1</v>
      </c>
      <c r="CF230" s="30">
        <v>2167318.1</v>
      </c>
      <c r="CG230" s="31">
        <v>2007058.9</v>
      </c>
      <c r="CH230" s="30">
        <v>1673693.8</v>
      </c>
      <c r="CI230" s="31" t="e">
        <f>#N/A</f>
        <v>#N/A</v>
      </c>
      <c r="CJ230" s="30"/>
      <c r="CK230" s="31"/>
      <c r="CL230" s="30"/>
    </row>
    <row r="231" spans="1:90" s="32" customFormat="1" ht="15" customHeight="1" x14ac:dyDescent="0.3">
      <c r="A231" s="29" t="s">
        <v>31</v>
      </c>
      <c r="B231" s="30" t="s">
        <v>561</v>
      </c>
      <c r="C231" s="29" t="s">
        <v>209</v>
      </c>
      <c r="D231" s="30" t="s">
        <v>3</v>
      </c>
      <c r="E231" s="29" t="s">
        <v>127</v>
      </c>
      <c r="F231" s="30"/>
      <c r="G231" s="30">
        <v>0</v>
      </c>
      <c r="H231" s="30">
        <v>0</v>
      </c>
      <c r="I231" s="31">
        <v>0</v>
      </c>
      <c r="J231" s="30">
        <v>0</v>
      </c>
      <c r="K231" s="31">
        <v>104263.2</v>
      </c>
      <c r="L231" s="30">
        <v>174726.9</v>
      </c>
      <c r="M231" s="31">
        <v>169090.1</v>
      </c>
      <c r="N231" s="30">
        <v>248328.9</v>
      </c>
      <c r="O231" s="31">
        <v>114868.3</v>
      </c>
      <c r="P231" s="30">
        <v>187269.1</v>
      </c>
      <c r="Q231" s="31">
        <v>185999</v>
      </c>
      <c r="R231" s="30">
        <v>209854.6</v>
      </c>
      <c r="S231" s="31">
        <v>166865.9</v>
      </c>
      <c r="T231" s="30">
        <v>216254.4</v>
      </c>
      <c r="U231" s="31">
        <v>232825.8</v>
      </c>
      <c r="V231" s="30">
        <v>211269.5</v>
      </c>
      <c r="W231" s="31">
        <v>184854.3</v>
      </c>
      <c r="X231" s="30">
        <v>295078.59999999998</v>
      </c>
      <c r="Y231" s="31">
        <v>272651.40000000002</v>
      </c>
      <c r="Z231" s="30">
        <v>259011.20000000001</v>
      </c>
      <c r="AA231" s="31">
        <v>211501.7</v>
      </c>
      <c r="AB231" s="30">
        <v>288646.3</v>
      </c>
      <c r="AC231" s="31">
        <v>326006.09999999998</v>
      </c>
      <c r="AD231" s="30">
        <v>371483.4</v>
      </c>
      <c r="AE231" s="31">
        <v>232985.7</v>
      </c>
      <c r="AF231" s="30">
        <v>384262.3</v>
      </c>
      <c r="AG231" s="31">
        <v>450663.8</v>
      </c>
      <c r="AH231" s="30">
        <v>421280.4</v>
      </c>
      <c r="AI231" s="31">
        <v>349053.6</v>
      </c>
      <c r="AJ231" s="30">
        <v>519324.3</v>
      </c>
      <c r="AK231" s="31">
        <v>593769.69999999995</v>
      </c>
      <c r="AL231" s="30">
        <v>707985.6</v>
      </c>
      <c r="AM231" s="31">
        <v>645533.6</v>
      </c>
      <c r="AN231" s="30">
        <v>1049439.8</v>
      </c>
      <c r="AO231" s="31">
        <v>1029973.4</v>
      </c>
      <c r="AP231" s="30">
        <v>890885.8</v>
      </c>
      <c r="AQ231" s="31">
        <v>393851.1</v>
      </c>
      <c r="AR231" s="30">
        <v>498923.5</v>
      </c>
      <c r="AS231" s="31">
        <v>591564.6</v>
      </c>
      <c r="AT231" s="30">
        <v>653334.30000000005</v>
      </c>
      <c r="AU231" s="31">
        <v>577226.1</v>
      </c>
      <c r="AV231" s="30">
        <v>779056.7</v>
      </c>
      <c r="AW231" s="31">
        <v>892026</v>
      </c>
      <c r="AX231" s="30">
        <v>1029611.9</v>
      </c>
      <c r="AY231" s="31">
        <v>1087837.6000000001</v>
      </c>
      <c r="AZ231" s="30">
        <v>1637718.1</v>
      </c>
      <c r="BA231" s="31">
        <v>2100743</v>
      </c>
      <c r="BB231" s="30">
        <v>1772059.6</v>
      </c>
      <c r="BC231" s="31">
        <v>1457888.7</v>
      </c>
      <c r="BD231" s="30">
        <v>1855373.7</v>
      </c>
      <c r="BE231" s="31">
        <v>1932535.8</v>
      </c>
      <c r="BF231" s="30">
        <v>1492585.6</v>
      </c>
      <c r="BG231" s="31">
        <v>1205016.8</v>
      </c>
      <c r="BH231" s="30">
        <v>1865721.3</v>
      </c>
      <c r="BI231" s="31">
        <v>1754690.4</v>
      </c>
      <c r="BJ231" s="30">
        <v>1532393.3</v>
      </c>
      <c r="BK231" s="31">
        <v>995962.1</v>
      </c>
      <c r="BL231" s="30">
        <v>1604798.6</v>
      </c>
      <c r="BM231" s="31">
        <v>1421896.6</v>
      </c>
      <c r="BN231" s="30">
        <v>1214010.1000000001</v>
      </c>
      <c r="BO231" s="31">
        <v>701732.8</v>
      </c>
      <c r="BP231" s="30">
        <v>1136987.3</v>
      </c>
      <c r="BQ231" s="31">
        <v>1017988.7</v>
      </c>
      <c r="BR231" s="30">
        <v>940810.1</v>
      </c>
      <c r="BS231" s="31">
        <v>599053.1</v>
      </c>
      <c r="BT231" s="30">
        <v>900082.3</v>
      </c>
      <c r="BU231" s="31">
        <v>948867.6</v>
      </c>
      <c r="BV231" s="30">
        <v>910137.4</v>
      </c>
      <c r="BW231" s="31">
        <v>776227.1</v>
      </c>
      <c r="BX231" s="30">
        <v>1148300</v>
      </c>
      <c r="BY231" s="31">
        <v>1200153.3999999999</v>
      </c>
      <c r="BZ231" s="30">
        <v>1212642.2</v>
      </c>
      <c r="CA231" s="31">
        <v>1130469.7</v>
      </c>
      <c r="CB231" s="30">
        <v>1628671.7</v>
      </c>
      <c r="CC231" s="31">
        <v>1591910.7</v>
      </c>
      <c r="CD231" s="30">
        <v>1523751.8</v>
      </c>
      <c r="CE231" s="31">
        <v>1285740.7</v>
      </c>
      <c r="CF231" s="30">
        <v>1608053.6</v>
      </c>
      <c r="CG231" s="31">
        <v>1705010.2</v>
      </c>
      <c r="CH231" s="30">
        <v>1528634.4</v>
      </c>
      <c r="CI231" s="31">
        <v>0</v>
      </c>
      <c r="CJ231" s="30"/>
      <c r="CK231" s="31"/>
      <c r="CL231" s="30"/>
    </row>
    <row r="232" spans="1:90" s="32" customFormat="1" ht="15" customHeight="1" x14ac:dyDescent="0.3">
      <c r="A232" s="29" t="s">
        <v>31</v>
      </c>
      <c r="B232" s="30" t="s">
        <v>563</v>
      </c>
      <c r="C232" s="29" t="s">
        <v>132</v>
      </c>
      <c r="D232" s="30" t="s">
        <v>7</v>
      </c>
      <c r="E232" s="29" t="s">
        <v>133</v>
      </c>
      <c r="F232" s="30"/>
      <c r="G232" s="30">
        <v>1087.2533333333299</v>
      </c>
      <c r="H232" s="30">
        <v>1045.96</v>
      </c>
      <c r="I232" s="31">
        <v>1078.08</v>
      </c>
      <c r="J232" s="30">
        <v>1094.45</v>
      </c>
      <c r="K232" s="31">
        <v>1098.2533333333299</v>
      </c>
      <c r="L232" s="30">
        <v>1093.87333333333</v>
      </c>
      <c r="M232" s="31">
        <v>1098.2</v>
      </c>
      <c r="N232" s="30">
        <v>1100.28666666667</v>
      </c>
      <c r="O232" s="31">
        <v>1103.13333333333</v>
      </c>
      <c r="P232" s="30">
        <v>1103.7833333333299</v>
      </c>
      <c r="Q232" s="31">
        <v>1112.5533333333301</v>
      </c>
      <c r="R232" s="30">
        <v>1121.77</v>
      </c>
      <c r="S232" s="31">
        <v>1134.43</v>
      </c>
      <c r="T232" s="30">
        <v>1133.2833333333299</v>
      </c>
      <c r="U232" s="31">
        <v>1151.80666666667</v>
      </c>
      <c r="V232" s="30">
        <v>1166.6500000000001</v>
      </c>
      <c r="W232" s="31">
        <v>1173.5933333333301</v>
      </c>
      <c r="X232" s="30">
        <v>1167.6199999999999</v>
      </c>
      <c r="Y232" s="31">
        <v>1191.11666666667</v>
      </c>
      <c r="Z232" s="30">
        <v>1208.79666666667</v>
      </c>
      <c r="AA232" s="31">
        <v>1207.3133333333301</v>
      </c>
      <c r="AB232" s="30">
        <v>1188.4866666666701</v>
      </c>
      <c r="AC232" s="31">
        <v>1201.90333333333</v>
      </c>
      <c r="AD232" s="30">
        <v>1223.2833333333299</v>
      </c>
      <c r="AE232" s="31">
        <v>1204.7233333333299</v>
      </c>
      <c r="AF232" s="30">
        <v>1180.11666666667</v>
      </c>
      <c r="AG232" s="31">
        <v>1168.79</v>
      </c>
      <c r="AH232" s="30">
        <v>1165.18333333333</v>
      </c>
      <c r="AI232" s="31">
        <v>1164.91333333333</v>
      </c>
      <c r="AJ232" s="30">
        <v>1164.6966666666699</v>
      </c>
      <c r="AK232" s="31">
        <v>1177.3699999999999</v>
      </c>
      <c r="AL232" s="30">
        <v>1174.6199999999999</v>
      </c>
      <c r="AM232" s="31">
        <v>1171.06</v>
      </c>
      <c r="AN232" s="30">
        <v>1163.05</v>
      </c>
      <c r="AO232" s="31">
        <v>1152.6400000000001</v>
      </c>
      <c r="AP232" s="30">
        <v>1176.4666666666701</v>
      </c>
      <c r="AQ232" s="31">
        <v>1444.44</v>
      </c>
      <c r="AR232" s="30">
        <v>1427.74</v>
      </c>
      <c r="AS232" s="31">
        <v>1440.14</v>
      </c>
      <c r="AT232" s="30">
        <v>1438.86</v>
      </c>
      <c r="AU232" s="31">
        <v>1437.9966666666701</v>
      </c>
      <c r="AV232" s="30">
        <v>1383.40333333333</v>
      </c>
      <c r="AW232" s="31">
        <v>1338.5233333333299</v>
      </c>
      <c r="AX232" s="30">
        <v>1271.6666666666699</v>
      </c>
      <c r="AY232" s="31">
        <v>1246.0933333333301</v>
      </c>
      <c r="AZ232" s="30">
        <v>1237.63333333333</v>
      </c>
      <c r="BA232" s="31">
        <v>1248.4833333333299</v>
      </c>
      <c r="BB232" s="30">
        <v>1329.8533333333301</v>
      </c>
      <c r="BC232" s="31">
        <v>1356.37666666667</v>
      </c>
      <c r="BD232" s="30">
        <v>1319.7233333333299</v>
      </c>
      <c r="BE232" s="31">
        <v>1367.6966666666699</v>
      </c>
      <c r="BF232" s="30">
        <v>1393.16333333333</v>
      </c>
      <c r="BG232" s="31">
        <v>1397.0166666666701</v>
      </c>
      <c r="BH232" s="30">
        <v>1431.15333333333</v>
      </c>
      <c r="BI232" s="31">
        <v>1568.9833333333299</v>
      </c>
      <c r="BJ232" s="30">
        <v>1698.55666666667</v>
      </c>
      <c r="BK232" s="31">
        <v>1746.2466666666701</v>
      </c>
      <c r="BL232" s="30">
        <v>1807.2766666666701</v>
      </c>
      <c r="BM232" s="31">
        <v>1847.33</v>
      </c>
      <c r="BN232" s="30">
        <v>1870.90333333333</v>
      </c>
      <c r="BO232" s="31">
        <v>1960.2233333333299</v>
      </c>
      <c r="BP232" s="30">
        <v>1939.4666666666701</v>
      </c>
      <c r="BQ232" s="31">
        <v>1987.5166666666701</v>
      </c>
      <c r="BR232" s="30">
        <v>1994.03</v>
      </c>
      <c r="BS232" s="31">
        <v>2024.60666666667</v>
      </c>
      <c r="BT232" s="30">
        <v>1994.2933333333301</v>
      </c>
      <c r="BU232" s="31">
        <v>2154.9766666666701</v>
      </c>
      <c r="BV232" s="30">
        <v>2408.23</v>
      </c>
      <c r="BW232" s="31">
        <v>2475.4066666666699</v>
      </c>
      <c r="BX232" s="30">
        <v>2400.9466666666699</v>
      </c>
      <c r="BY232" s="31">
        <v>2435.7433333333302</v>
      </c>
      <c r="BZ232" s="30">
        <v>2447.0133333333301</v>
      </c>
      <c r="CA232" s="31">
        <v>2408.0133333333301</v>
      </c>
      <c r="CB232" s="30">
        <v>2410.71333333333</v>
      </c>
      <c r="CC232" s="31">
        <v>2455.0266666666698</v>
      </c>
      <c r="CD232" s="30">
        <v>2594.4566666666701</v>
      </c>
      <c r="CE232" s="31">
        <v>2638.52</v>
      </c>
      <c r="CF232" s="30">
        <v>2644.8533333333298</v>
      </c>
      <c r="CG232" s="31">
        <v>2667.2566666666698</v>
      </c>
      <c r="CH232" s="30">
        <v>2703.53666666667</v>
      </c>
      <c r="CI232" s="31" t="e">
        <f>#N/A</f>
        <v>#N/A</v>
      </c>
      <c r="CJ232" s="30" t="e">
        <f>#N/A</f>
        <v>#N/A</v>
      </c>
      <c r="CK232" s="31"/>
      <c r="CL232" s="30"/>
    </row>
    <row r="233" spans="1:90" s="32" customFormat="1" ht="15" customHeight="1" x14ac:dyDescent="0.3">
      <c r="A233" s="29" t="s">
        <v>69</v>
      </c>
      <c r="B233" s="30" t="s">
        <v>564</v>
      </c>
      <c r="C233" s="29" t="s">
        <v>1094</v>
      </c>
      <c r="D233" s="30" t="s">
        <v>1</v>
      </c>
      <c r="E233" s="29" t="s">
        <v>115</v>
      </c>
      <c r="F233" s="30" t="s">
        <v>1095</v>
      </c>
      <c r="G233" s="30"/>
      <c r="H233" s="30"/>
      <c r="I233" s="31"/>
      <c r="J233" s="30"/>
      <c r="K233" s="31"/>
      <c r="L233" s="30"/>
      <c r="M233" s="31"/>
      <c r="N233" s="30"/>
      <c r="O233" s="31"/>
      <c r="P233" s="30"/>
      <c r="Q233" s="31"/>
      <c r="R233" s="30"/>
      <c r="S233" s="31"/>
      <c r="T233" s="30"/>
      <c r="U233" s="31"/>
      <c r="V233" s="30"/>
      <c r="W233" s="31"/>
      <c r="X233" s="30"/>
      <c r="Y233" s="31"/>
      <c r="Z233" s="30"/>
      <c r="AA233" s="31"/>
      <c r="AB233" s="30"/>
      <c r="AC233" s="31"/>
      <c r="AD233" s="30"/>
      <c r="AE233" s="31"/>
      <c r="AF233" s="30"/>
      <c r="AG233" s="31"/>
      <c r="AH233" s="30"/>
      <c r="AI233" s="31"/>
      <c r="AJ233" s="30"/>
      <c r="AK233" s="31"/>
      <c r="AL233" s="30"/>
      <c r="AM233" s="31"/>
      <c r="AN233" s="30"/>
      <c r="AO233" s="31"/>
      <c r="AP233" s="30"/>
      <c r="AQ233" s="31"/>
      <c r="AR233" s="30"/>
      <c r="AS233" s="31"/>
      <c r="AT233" s="30"/>
      <c r="AU233" s="31"/>
      <c r="AV233" s="30"/>
      <c r="AW233" s="31"/>
      <c r="AX233" s="30"/>
      <c r="AY233" s="31"/>
      <c r="AZ233" s="30"/>
      <c r="BA233" s="31"/>
      <c r="BB233" s="30"/>
      <c r="BC233" s="31"/>
      <c r="BD233" s="30"/>
      <c r="BE233" s="31"/>
      <c r="BF233" s="30"/>
      <c r="BG233" s="31"/>
      <c r="BH233" s="30"/>
      <c r="BI233" s="31"/>
      <c r="BJ233" s="30"/>
      <c r="BK233" s="31"/>
      <c r="BL233" s="30"/>
      <c r="BM233" s="31"/>
      <c r="BN233" s="30"/>
      <c r="BO233" s="31"/>
      <c r="BP233" s="30"/>
      <c r="BQ233" s="31"/>
      <c r="BR233" s="30"/>
      <c r="BS233" s="31"/>
      <c r="BT233" s="30"/>
      <c r="BU233" s="31"/>
      <c r="BV233" s="30"/>
      <c r="BW233" s="31"/>
      <c r="BX233" s="30"/>
      <c r="BY233" s="31"/>
      <c r="BZ233" s="30">
        <v>28423981.800000001</v>
      </c>
      <c r="CA233" s="31">
        <v>24961732.5</v>
      </c>
      <c r="CB233" s="30">
        <v>12875519.9</v>
      </c>
      <c r="CC233" s="31">
        <v>17248795.899999999</v>
      </c>
      <c r="CD233" s="30">
        <v>30307687.899999999</v>
      </c>
      <c r="CE233" s="31">
        <v>26384631.699999999</v>
      </c>
      <c r="CF233" s="30">
        <v>13839624.6</v>
      </c>
      <c r="CG233" s="31">
        <v>18615397.199999999</v>
      </c>
      <c r="CH233" s="30"/>
      <c r="CI233" s="31"/>
      <c r="CJ233" s="30"/>
      <c r="CK233" s="31"/>
      <c r="CL233" s="30"/>
    </row>
    <row r="234" spans="1:90" s="32" customFormat="1" ht="15" customHeight="1" x14ac:dyDescent="0.3">
      <c r="A234" s="29" t="s">
        <v>69</v>
      </c>
      <c r="B234" s="30" t="s">
        <v>571</v>
      </c>
      <c r="C234" s="29" t="s">
        <v>1094</v>
      </c>
      <c r="D234" s="30" t="s">
        <v>1</v>
      </c>
      <c r="E234" s="29" t="s">
        <v>118</v>
      </c>
      <c r="F234" s="30" t="s">
        <v>1095</v>
      </c>
      <c r="G234" s="30"/>
      <c r="H234" s="30"/>
      <c r="I234" s="31"/>
      <c r="J234" s="30"/>
      <c r="K234" s="31"/>
      <c r="L234" s="30"/>
      <c r="M234" s="31"/>
      <c r="N234" s="30"/>
      <c r="O234" s="31"/>
      <c r="P234" s="30"/>
      <c r="Q234" s="31"/>
      <c r="R234" s="30"/>
      <c r="S234" s="31"/>
      <c r="T234" s="30"/>
      <c r="U234" s="31"/>
      <c r="V234" s="30"/>
      <c r="W234" s="31"/>
      <c r="X234" s="30"/>
      <c r="Y234" s="31"/>
      <c r="Z234" s="30"/>
      <c r="AA234" s="31"/>
      <c r="AB234" s="30"/>
      <c r="AC234" s="31"/>
      <c r="AD234" s="30"/>
      <c r="AE234" s="31"/>
      <c r="AF234" s="30"/>
      <c r="AG234" s="31"/>
      <c r="AH234" s="30"/>
      <c r="AI234" s="31"/>
      <c r="AJ234" s="30"/>
      <c r="AK234" s="31"/>
      <c r="AL234" s="30"/>
      <c r="AM234" s="31"/>
      <c r="AN234" s="30"/>
      <c r="AO234" s="31"/>
      <c r="AP234" s="30"/>
      <c r="AQ234" s="31"/>
      <c r="AR234" s="30"/>
      <c r="AS234" s="31"/>
      <c r="AT234" s="30"/>
      <c r="AU234" s="31"/>
      <c r="AV234" s="30"/>
      <c r="AW234" s="31"/>
      <c r="AX234" s="30"/>
      <c r="AY234" s="31"/>
      <c r="AZ234" s="30"/>
      <c r="BA234" s="31"/>
      <c r="BB234" s="30"/>
      <c r="BC234" s="31"/>
      <c r="BD234" s="30"/>
      <c r="BE234" s="31"/>
      <c r="BF234" s="30"/>
      <c r="BG234" s="31"/>
      <c r="BH234" s="30"/>
      <c r="BI234" s="31"/>
      <c r="BJ234" s="30"/>
      <c r="BK234" s="31"/>
      <c r="BL234" s="30"/>
      <c r="BM234" s="31"/>
      <c r="BN234" s="30"/>
      <c r="BO234" s="31"/>
      <c r="BP234" s="30"/>
      <c r="BQ234" s="31"/>
      <c r="BR234" s="30"/>
      <c r="BS234" s="31"/>
      <c r="BT234" s="30"/>
      <c r="BU234" s="31"/>
      <c r="BV234" s="30"/>
      <c r="BW234" s="31"/>
      <c r="BX234" s="30"/>
      <c r="BY234" s="31"/>
      <c r="BZ234" s="30">
        <v>6656038.7000000002</v>
      </c>
      <c r="CA234" s="31">
        <v>6482507.5999999996</v>
      </c>
      <c r="CB234" s="30">
        <v>2058603.7</v>
      </c>
      <c r="CC234" s="31">
        <v>4365039.8</v>
      </c>
      <c r="CD234" s="30">
        <v>6893347.2000000002</v>
      </c>
      <c r="CE234" s="31">
        <v>6586593.2999999998</v>
      </c>
      <c r="CF234" s="30">
        <v>2086068.2</v>
      </c>
      <c r="CG234" s="31">
        <v>4306341.2</v>
      </c>
      <c r="CH234" s="30"/>
      <c r="CI234" s="31"/>
      <c r="CJ234" s="30"/>
      <c r="CK234" s="31"/>
      <c r="CL234" s="30"/>
    </row>
    <row r="235" spans="1:90" s="32" customFormat="1" ht="15" customHeight="1" x14ac:dyDescent="0.3">
      <c r="A235" s="29" t="s">
        <v>69</v>
      </c>
      <c r="B235" s="30" t="s">
        <v>572</v>
      </c>
      <c r="C235" s="29" t="s">
        <v>1094</v>
      </c>
      <c r="D235" s="30" t="s">
        <v>1</v>
      </c>
      <c r="E235" s="29" t="s">
        <v>120</v>
      </c>
      <c r="F235" s="30" t="s">
        <v>1095</v>
      </c>
      <c r="G235" s="30"/>
      <c r="H235" s="30"/>
      <c r="I235" s="31"/>
      <c r="J235" s="30"/>
      <c r="K235" s="31"/>
      <c r="L235" s="30"/>
      <c r="M235" s="31"/>
      <c r="N235" s="30"/>
      <c r="O235" s="31"/>
      <c r="P235" s="30"/>
      <c r="Q235" s="31"/>
      <c r="R235" s="30"/>
      <c r="S235" s="31"/>
      <c r="T235" s="30"/>
      <c r="U235" s="31"/>
      <c r="V235" s="30"/>
      <c r="W235" s="31"/>
      <c r="X235" s="30"/>
      <c r="Y235" s="31"/>
      <c r="Z235" s="30"/>
      <c r="AA235" s="31"/>
      <c r="AB235" s="30"/>
      <c r="AC235" s="31"/>
      <c r="AD235" s="30"/>
      <c r="AE235" s="31"/>
      <c r="AF235" s="30"/>
      <c r="AG235" s="31"/>
      <c r="AH235" s="30"/>
      <c r="AI235" s="31"/>
      <c r="AJ235" s="30"/>
      <c r="AK235" s="31"/>
      <c r="AL235" s="30"/>
      <c r="AM235" s="31"/>
      <c r="AN235" s="30"/>
      <c r="AO235" s="31"/>
      <c r="AP235" s="30"/>
      <c r="AQ235" s="31"/>
      <c r="AR235" s="30"/>
      <c r="AS235" s="31"/>
      <c r="AT235" s="30"/>
      <c r="AU235" s="31"/>
      <c r="AV235" s="30"/>
      <c r="AW235" s="31"/>
      <c r="AX235" s="30"/>
      <c r="AY235" s="31"/>
      <c r="AZ235" s="30"/>
      <c r="BA235" s="31"/>
      <c r="BB235" s="30"/>
      <c r="BC235" s="31"/>
      <c r="BD235" s="30"/>
      <c r="BE235" s="31"/>
      <c r="BF235" s="30"/>
      <c r="BG235" s="31"/>
      <c r="BH235" s="30"/>
      <c r="BI235" s="31"/>
      <c r="BJ235" s="30"/>
      <c r="BK235" s="31"/>
      <c r="BL235" s="30"/>
      <c r="BM235" s="31"/>
      <c r="BN235" s="30"/>
      <c r="BO235" s="31"/>
      <c r="BP235" s="30"/>
      <c r="BQ235" s="31"/>
      <c r="BR235" s="30"/>
      <c r="BS235" s="31"/>
      <c r="BT235" s="30"/>
      <c r="BU235" s="31"/>
      <c r="BV235" s="30"/>
      <c r="BW235" s="31"/>
      <c r="BX235" s="30"/>
      <c r="BY235" s="31"/>
      <c r="BZ235" s="30">
        <v>9648197.8000000007</v>
      </c>
      <c r="CA235" s="31">
        <v>10044817.699999999</v>
      </c>
      <c r="CB235" s="30">
        <v>4553527</v>
      </c>
      <c r="CC235" s="31">
        <v>5392753.5999999996</v>
      </c>
      <c r="CD235" s="30">
        <v>10297540.300000001</v>
      </c>
      <c r="CE235" s="31">
        <v>10649254.300000001</v>
      </c>
      <c r="CF235" s="30">
        <v>5021499.3</v>
      </c>
      <c r="CG235" s="31">
        <v>6157628.5999999996</v>
      </c>
      <c r="CH235" s="30"/>
      <c r="CI235" s="31"/>
      <c r="CJ235" s="30"/>
      <c r="CK235" s="31"/>
      <c r="CL235" s="30"/>
    </row>
    <row r="236" spans="1:90" s="32" customFormat="1" ht="15" customHeight="1" x14ac:dyDescent="0.3">
      <c r="A236" s="29" t="s">
        <v>69</v>
      </c>
      <c r="B236" s="30" t="s">
        <v>573</v>
      </c>
      <c r="C236" s="29" t="s">
        <v>1094</v>
      </c>
      <c r="D236" s="30" t="s">
        <v>1</v>
      </c>
      <c r="E236" s="29" t="s">
        <v>122</v>
      </c>
      <c r="F236" s="30" t="s">
        <v>1095</v>
      </c>
      <c r="G236" s="30"/>
      <c r="H236" s="30"/>
      <c r="I236" s="31"/>
      <c r="J236" s="30"/>
      <c r="K236" s="31"/>
      <c r="L236" s="30"/>
      <c r="M236" s="31"/>
      <c r="N236" s="30"/>
      <c r="O236" s="31"/>
      <c r="P236" s="30"/>
      <c r="Q236" s="31"/>
      <c r="R236" s="30"/>
      <c r="S236" s="31"/>
      <c r="T236" s="30"/>
      <c r="U236" s="31"/>
      <c r="V236" s="30"/>
      <c r="W236" s="31"/>
      <c r="X236" s="30"/>
      <c r="Y236" s="31"/>
      <c r="Z236" s="30"/>
      <c r="AA236" s="31"/>
      <c r="AB236" s="30"/>
      <c r="AC236" s="31"/>
      <c r="AD236" s="30"/>
      <c r="AE236" s="31"/>
      <c r="AF236" s="30"/>
      <c r="AG236" s="31"/>
      <c r="AH236" s="30"/>
      <c r="AI236" s="31"/>
      <c r="AJ236" s="30"/>
      <c r="AK236" s="31"/>
      <c r="AL236" s="30"/>
      <c r="AM236" s="31"/>
      <c r="AN236" s="30"/>
      <c r="AO236" s="31"/>
      <c r="AP236" s="30"/>
      <c r="AQ236" s="31"/>
      <c r="AR236" s="30"/>
      <c r="AS236" s="31"/>
      <c r="AT236" s="30"/>
      <c r="AU236" s="31"/>
      <c r="AV236" s="30"/>
      <c r="AW236" s="31"/>
      <c r="AX236" s="30"/>
      <c r="AY236" s="31"/>
      <c r="AZ236" s="30"/>
      <c r="BA236" s="31"/>
      <c r="BB236" s="30"/>
      <c r="BC236" s="31"/>
      <c r="BD236" s="30"/>
      <c r="BE236" s="31"/>
      <c r="BF236" s="30"/>
      <c r="BG236" s="31"/>
      <c r="BH236" s="30"/>
      <c r="BI236" s="31"/>
      <c r="BJ236" s="30"/>
      <c r="BK236" s="31"/>
      <c r="BL236" s="30"/>
      <c r="BM236" s="31"/>
      <c r="BN236" s="30"/>
      <c r="BO236" s="31"/>
      <c r="BP236" s="30"/>
      <c r="BQ236" s="31"/>
      <c r="BR236" s="30"/>
      <c r="BS236" s="31"/>
      <c r="BT236" s="30"/>
      <c r="BU236" s="31"/>
      <c r="BV236" s="30"/>
      <c r="BW236" s="31"/>
      <c r="BX236" s="30"/>
      <c r="BY236" s="31"/>
      <c r="BZ236" s="30">
        <v>12119745.300000001</v>
      </c>
      <c r="CA236" s="31">
        <v>8434407.1999999993</v>
      </c>
      <c r="CB236" s="30">
        <v>6263389.2000000002</v>
      </c>
      <c r="CC236" s="31">
        <v>7491002.5</v>
      </c>
      <c r="CD236" s="30">
        <v>13116800.4</v>
      </c>
      <c r="CE236" s="31">
        <v>9148784.0999999996</v>
      </c>
      <c r="CF236" s="30">
        <v>6732057.0999999996</v>
      </c>
      <c r="CG236" s="31">
        <v>8151427.4000000004</v>
      </c>
      <c r="CH236" s="30"/>
      <c r="CI236" s="31"/>
      <c r="CJ236" s="30"/>
      <c r="CK236" s="31"/>
      <c r="CL236" s="30"/>
    </row>
    <row r="237" spans="1:90" s="32" customFormat="1" ht="15" customHeight="1" x14ac:dyDescent="0.3">
      <c r="A237" s="29" t="s">
        <v>69</v>
      </c>
      <c r="B237" s="30" t="s">
        <v>1096</v>
      </c>
      <c r="C237" s="29" t="s">
        <v>124</v>
      </c>
      <c r="D237" s="30" t="s">
        <v>3</v>
      </c>
      <c r="E237" s="29" t="s">
        <v>125</v>
      </c>
      <c r="F237" s="30" t="s">
        <v>294</v>
      </c>
      <c r="G237" s="30"/>
      <c r="H237" s="30"/>
      <c r="I237" s="31"/>
      <c r="J237" s="30"/>
      <c r="K237" s="31"/>
      <c r="L237" s="30"/>
      <c r="M237" s="31"/>
      <c r="N237" s="30"/>
      <c r="O237" s="31"/>
      <c r="P237" s="30"/>
      <c r="Q237" s="31"/>
      <c r="R237" s="30"/>
      <c r="S237" s="31"/>
      <c r="T237" s="30"/>
      <c r="U237" s="31"/>
      <c r="V237" s="30"/>
      <c r="W237" s="31"/>
      <c r="X237" s="30"/>
      <c r="Y237" s="31"/>
      <c r="Z237" s="30"/>
      <c r="AA237" s="31"/>
      <c r="AB237" s="30"/>
      <c r="AC237" s="31"/>
      <c r="AD237" s="30"/>
      <c r="AE237" s="31"/>
      <c r="AF237" s="30"/>
      <c r="AG237" s="31"/>
      <c r="AH237" s="30"/>
      <c r="AI237" s="31"/>
      <c r="AJ237" s="30"/>
      <c r="AK237" s="31"/>
      <c r="AL237" s="30"/>
      <c r="AM237" s="31"/>
      <c r="AN237" s="30"/>
      <c r="AO237" s="31"/>
      <c r="AP237" s="30"/>
      <c r="AQ237" s="31"/>
      <c r="AR237" s="30"/>
      <c r="AS237" s="31"/>
      <c r="AT237" s="30"/>
      <c r="AU237" s="31"/>
      <c r="AV237" s="30"/>
      <c r="AW237" s="31"/>
      <c r="AX237" s="30"/>
      <c r="AY237" s="31"/>
      <c r="AZ237" s="30"/>
      <c r="BA237" s="31"/>
      <c r="BB237" s="30"/>
      <c r="BC237" s="31"/>
      <c r="BD237" s="30"/>
      <c r="BE237" s="31"/>
      <c r="BF237" s="30"/>
      <c r="BG237" s="31"/>
      <c r="BH237" s="30"/>
      <c r="BI237" s="31"/>
      <c r="BJ237" s="30"/>
      <c r="BK237" s="31"/>
      <c r="BL237" s="30">
        <v>1907.83844238096</v>
      </c>
      <c r="BM237" s="31">
        <v>2857.07251719031</v>
      </c>
      <c r="BN237" s="30">
        <v>2909.6195311912602</v>
      </c>
      <c r="BO237" s="31">
        <v>2710.4179160050999</v>
      </c>
      <c r="BP237" s="30">
        <v>2460.6</v>
      </c>
      <c r="BQ237" s="31">
        <v>2646.2650649198399</v>
      </c>
      <c r="BR237" s="30">
        <v>2158.0940736594498</v>
      </c>
      <c r="BS237" s="31">
        <v>2233.1</v>
      </c>
      <c r="BT237" s="30">
        <v>2324.67130745143</v>
      </c>
      <c r="BU237" s="31">
        <v>2373.1999999999998</v>
      </c>
      <c r="BV237" s="30">
        <v>2316.9880229999999</v>
      </c>
      <c r="BW237" s="31">
        <v>2441.0945059999999</v>
      </c>
      <c r="BX237" s="30">
        <v>2300.6586160000002</v>
      </c>
      <c r="BY237" s="31">
        <v>2415.9474610000002</v>
      </c>
      <c r="BZ237" s="30">
        <v>2652.4059200000002</v>
      </c>
      <c r="CA237" s="31">
        <v>3083.170991</v>
      </c>
      <c r="CB237" s="30">
        <v>2554.5605690000002</v>
      </c>
      <c r="CC237" s="31">
        <v>2935.3987830000001</v>
      </c>
      <c r="CD237" s="30">
        <v>2508.4532859999999</v>
      </c>
      <c r="CE237" s="31">
        <v>2860.757443</v>
      </c>
      <c r="CF237" s="30"/>
      <c r="CG237" s="31"/>
      <c r="CH237" s="30"/>
      <c r="CI237" s="31"/>
      <c r="CJ237" s="30"/>
      <c r="CK237" s="31"/>
      <c r="CL237" s="30"/>
    </row>
    <row r="238" spans="1:90" s="32" customFormat="1" ht="15" customHeight="1" x14ac:dyDescent="0.3">
      <c r="A238" s="29" t="s">
        <v>69</v>
      </c>
      <c r="B238" s="30" t="s">
        <v>1097</v>
      </c>
      <c r="C238" s="29" t="s">
        <v>124</v>
      </c>
      <c r="D238" s="30" t="s">
        <v>3</v>
      </c>
      <c r="E238" s="29" t="s">
        <v>127</v>
      </c>
      <c r="F238" s="30" t="s">
        <v>294</v>
      </c>
      <c r="G238" s="30"/>
      <c r="H238" s="30"/>
      <c r="I238" s="31"/>
      <c r="J238" s="30"/>
      <c r="K238" s="31"/>
      <c r="L238" s="30"/>
      <c r="M238" s="31"/>
      <c r="N238" s="30"/>
      <c r="O238" s="31"/>
      <c r="P238" s="30"/>
      <c r="Q238" s="31"/>
      <c r="R238" s="30"/>
      <c r="S238" s="31"/>
      <c r="T238" s="30"/>
      <c r="U238" s="31"/>
      <c r="V238" s="30"/>
      <c r="W238" s="31"/>
      <c r="X238" s="30"/>
      <c r="Y238" s="31"/>
      <c r="Z238" s="30"/>
      <c r="AA238" s="31"/>
      <c r="AB238" s="30"/>
      <c r="AC238" s="31"/>
      <c r="AD238" s="30"/>
      <c r="AE238" s="31"/>
      <c r="AF238" s="30"/>
      <c r="AG238" s="31"/>
      <c r="AH238" s="30"/>
      <c r="AI238" s="31"/>
      <c r="AJ238" s="30"/>
      <c r="AK238" s="31"/>
      <c r="AL238" s="30"/>
      <c r="AM238" s="31"/>
      <c r="AN238" s="30"/>
      <c r="AO238" s="31"/>
      <c r="AP238" s="30"/>
      <c r="AQ238" s="31"/>
      <c r="AR238" s="30"/>
      <c r="AS238" s="31"/>
      <c r="AT238" s="30"/>
      <c r="AU238" s="31"/>
      <c r="AV238" s="30"/>
      <c r="AW238" s="31"/>
      <c r="AX238" s="30"/>
      <c r="AY238" s="31"/>
      <c r="AZ238" s="30"/>
      <c r="BA238" s="31"/>
      <c r="BB238" s="30"/>
      <c r="BC238" s="31"/>
      <c r="BD238" s="30"/>
      <c r="BE238" s="31"/>
      <c r="BF238" s="30"/>
      <c r="BG238" s="31"/>
      <c r="BH238" s="30"/>
      <c r="BI238" s="31"/>
      <c r="BJ238" s="30"/>
      <c r="BK238" s="31"/>
      <c r="BL238" s="30">
        <v>2673.1083437399998</v>
      </c>
      <c r="BM238" s="31">
        <v>2960.6876505300002</v>
      </c>
      <c r="BN238" s="30">
        <v>2985.1</v>
      </c>
      <c r="BO238" s="31">
        <v>3624.6</v>
      </c>
      <c r="BP238" s="30">
        <v>3054.71994313</v>
      </c>
      <c r="BQ238" s="31">
        <v>3612.5066883200002</v>
      </c>
      <c r="BR238" s="30">
        <v>3525.0396956499999</v>
      </c>
      <c r="BS238" s="31">
        <v>3353.9086842299998</v>
      </c>
      <c r="BT238" s="30">
        <v>3203.2</v>
      </c>
      <c r="BU238" s="31">
        <v>2869.64255</v>
      </c>
      <c r="BV238" s="30">
        <v>3378.71621</v>
      </c>
      <c r="BW238" s="31">
        <v>4413.6264950000004</v>
      </c>
      <c r="BX238" s="30">
        <v>3776.7713429999999</v>
      </c>
      <c r="BY238" s="31">
        <v>3722.062023</v>
      </c>
      <c r="BZ238" s="30">
        <v>3663.2807039999998</v>
      </c>
      <c r="CA238" s="31">
        <v>3986.3419309999999</v>
      </c>
      <c r="CB238" s="30">
        <v>4001.0064339999999</v>
      </c>
      <c r="CC238" s="31">
        <v>3936.6667969999999</v>
      </c>
      <c r="CD238" s="30">
        <v>3272.7182250000001</v>
      </c>
      <c r="CE238" s="31">
        <v>3166.3207389999998</v>
      </c>
      <c r="CF238" s="30"/>
      <c r="CG238" s="31"/>
      <c r="CH238" s="30"/>
      <c r="CI238" s="31"/>
      <c r="CJ238" s="30"/>
      <c r="CK238" s="31"/>
      <c r="CL238" s="30"/>
    </row>
    <row r="239" spans="1:90" s="32" customFormat="1" ht="15" customHeight="1" x14ac:dyDescent="0.3">
      <c r="A239" s="29" t="s">
        <v>69</v>
      </c>
      <c r="B239" s="30" t="s">
        <v>1098</v>
      </c>
      <c r="C239" s="29" t="s">
        <v>124</v>
      </c>
      <c r="D239" s="30" t="s">
        <v>4</v>
      </c>
      <c r="E239" s="29" t="s">
        <v>4</v>
      </c>
      <c r="F239" s="30" t="s">
        <v>4</v>
      </c>
      <c r="G239" s="30"/>
      <c r="H239" s="30"/>
      <c r="I239" s="31"/>
      <c r="J239" s="30"/>
      <c r="K239" s="31"/>
      <c r="L239" s="30"/>
      <c r="M239" s="31"/>
      <c r="N239" s="30"/>
      <c r="O239" s="31"/>
      <c r="P239" s="30"/>
      <c r="Q239" s="31"/>
      <c r="R239" s="30"/>
      <c r="S239" s="31"/>
      <c r="T239" s="30"/>
      <c r="U239" s="31"/>
      <c r="V239" s="30"/>
      <c r="W239" s="31"/>
      <c r="X239" s="30"/>
      <c r="Y239" s="31"/>
      <c r="Z239" s="30"/>
      <c r="AA239" s="31"/>
      <c r="AB239" s="30"/>
      <c r="AC239" s="31"/>
      <c r="AD239" s="30"/>
      <c r="AE239" s="31"/>
      <c r="AF239" s="30"/>
      <c r="AG239" s="31"/>
      <c r="AH239" s="30"/>
      <c r="AI239" s="31"/>
      <c r="AJ239" s="30"/>
      <c r="AK239" s="31"/>
      <c r="AL239" s="30"/>
      <c r="AM239" s="31"/>
      <c r="AN239" s="30"/>
      <c r="AO239" s="31"/>
      <c r="AP239" s="30"/>
      <c r="AQ239" s="31"/>
      <c r="AR239" s="30"/>
      <c r="AS239" s="31"/>
      <c r="AT239" s="30"/>
      <c r="AU239" s="31"/>
      <c r="AV239" s="30"/>
      <c r="AW239" s="31"/>
      <c r="AX239" s="30"/>
      <c r="AY239" s="31"/>
      <c r="AZ239" s="30"/>
      <c r="BA239" s="31"/>
      <c r="BB239" s="30"/>
      <c r="BC239" s="31"/>
      <c r="BD239" s="30"/>
      <c r="BE239" s="31"/>
      <c r="BF239" s="30"/>
      <c r="BG239" s="31"/>
      <c r="BH239" s="30"/>
      <c r="BI239" s="31"/>
      <c r="BJ239" s="30"/>
      <c r="BK239" s="31"/>
      <c r="BL239" s="30">
        <v>326.071834868172</v>
      </c>
      <c r="BM239" s="31">
        <v>329.64113963498301</v>
      </c>
      <c r="BN239" s="30">
        <v>337.62600362631599</v>
      </c>
      <c r="BO239" s="31">
        <v>336.09857644002398</v>
      </c>
      <c r="BP239" s="30">
        <v>342.136985006283</v>
      </c>
      <c r="BQ239" s="31">
        <v>340.11224557913198</v>
      </c>
      <c r="BR239" s="30">
        <v>382.828845490871</v>
      </c>
      <c r="BS239" s="31">
        <v>365.575363856916</v>
      </c>
      <c r="BT239" s="30">
        <v>371.46484785561302</v>
      </c>
      <c r="BU239" s="31">
        <v>388.08556123606797</v>
      </c>
      <c r="BV239" s="30">
        <v>384.94296092204303</v>
      </c>
      <c r="BW239" s="31">
        <v>431.84265140346503</v>
      </c>
      <c r="BX239" s="30">
        <v>438.09278789157003</v>
      </c>
      <c r="BY239" s="31">
        <v>442.29604263562101</v>
      </c>
      <c r="BZ239" s="30">
        <v>441.876356599019</v>
      </c>
      <c r="CA239" s="31">
        <v>470.98400320245997</v>
      </c>
      <c r="CB239" s="30">
        <v>472.86737522559002</v>
      </c>
      <c r="CC239" s="31">
        <v>483.76287189639697</v>
      </c>
      <c r="CD239" s="30">
        <v>478.415140007525</v>
      </c>
      <c r="CE239" s="31">
        <v>504.57436493556997</v>
      </c>
      <c r="CF239" s="30"/>
      <c r="CG239" s="31"/>
      <c r="CH239" s="30"/>
      <c r="CI239" s="31"/>
      <c r="CJ239" s="30"/>
      <c r="CK239" s="31"/>
      <c r="CL239" s="30"/>
    </row>
    <row r="240" spans="1:90" s="32" customFormat="1" ht="15" customHeight="1" x14ac:dyDescent="0.3">
      <c r="A240" s="29" t="s">
        <v>69</v>
      </c>
      <c r="B240" s="30" t="s">
        <v>576</v>
      </c>
      <c r="C240" s="29" t="s">
        <v>129</v>
      </c>
      <c r="D240" s="30" t="s">
        <v>6</v>
      </c>
      <c r="E240" s="29" t="s">
        <v>6</v>
      </c>
      <c r="F240" s="30"/>
      <c r="G240" s="30" t="e">
        <f>#N/A</f>
        <v>#N/A</v>
      </c>
      <c r="H240" s="30" t="e">
        <f>#N/A</f>
        <v>#N/A</v>
      </c>
      <c r="I240" s="31" t="e">
        <f>#N/A</f>
        <v>#N/A</v>
      </c>
      <c r="J240" s="30" t="e">
        <f>#N/A</f>
        <v>#N/A</v>
      </c>
      <c r="K240" s="31" t="e">
        <f>#N/A</f>
        <v>#N/A</v>
      </c>
      <c r="L240" s="30" t="e">
        <f>#N/A</f>
        <v>#N/A</v>
      </c>
      <c r="M240" s="31" t="e">
        <f>#N/A</f>
        <v>#N/A</v>
      </c>
      <c r="N240" s="30" t="e">
        <f>#N/A</f>
        <v>#N/A</v>
      </c>
      <c r="O240" s="31" t="e">
        <f>#N/A</f>
        <v>#N/A</v>
      </c>
      <c r="P240" s="30" t="e">
        <f>#N/A</f>
        <v>#N/A</v>
      </c>
      <c r="Q240" s="31" t="e">
        <f>#N/A</f>
        <v>#N/A</v>
      </c>
      <c r="R240" s="30" t="e">
        <f>#N/A</f>
        <v>#N/A</v>
      </c>
      <c r="S240" s="31" t="e">
        <f>#N/A</f>
        <v>#N/A</v>
      </c>
      <c r="T240" s="30" t="e">
        <f>#N/A</f>
        <v>#N/A</v>
      </c>
      <c r="U240" s="31" t="e">
        <f>#N/A</f>
        <v>#N/A</v>
      </c>
      <c r="V240" s="30" t="e">
        <f>#N/A</f>
        <v>#N/A</v>
      </c>
      <c r="W240" s="31" t="e">
        <f>#N/A</f>
        <v>#N/A</v>
      </c>
      <c r="X240" s="30" t="e">
        <f>#N/A</f>
        <v>#N/A</v>
      </c>
      <c r="Y240" s="31" t="e">
        <f>#N/A</f>
        <v>#N/A</v>
      </c>
      <c r="Z240" s="30" t="e">
        <f>#N/A</f>
        <v>#N/A</v>
      </c>
      <c r="AA240" s="31" t="e">
        <f>#N/A</f>
        <v>#N/A</v>
      </c>
      <c r="AB240" s="30" t="e">
        <f>#N/A</f>
        <v>#N/A</v>
      </c>
      <c r="AC240" s="31" t="e">
        <f>#N/A</f>
        <v>#N/A</v>
      </c>
      <c r="AD240" s="30" t="e">
        <f>#N/A</f>
        <v>#N/A</v>
      </c>
      <c r="AE240" s="31" t="e">
        <f>#N/A</f>
        <v>#N/A</v>
      </c>
      <c r="AF240" s="30" t="e">
        <f>#N/A</f>
        <v>#N/A</v>
      </c>
      <c r="AG240" s="31" t="e">
        <f>#N/A</f>
        <v>#N/A</v>
      </c>
      <c r="AH240" s="30" t="e">
        <f>#N/A</f>
        <v>#N/A</v>
      </c>
      <c r="AI240" s="31" t="e">
        <f>#N/A</f>
        <v>#N/A</v>
      </c>
      <c r="AJ240" s="30" t="e">
        <f>#N/A</f>
        <v>#N/A</v>
      </c>
      <c r="AK240" s="31" t="e">
        <f>#N/A</f>
        <v>#N/A</v>
      </c>
      <c r="AL240" s="30" t="e">
        <f>#N/A</f>
        <v>#N/A</v>
      </c>
      <c r="AM240" s="31" t="e">
        <f>#N/A</f>
        <v>#N/A</v>
      </c>
      <c r="AN240" s="30" t="e">
        <f>#N/A</f>
        <v>#N/A</v>
      </c>
      <c r="AO240" s="31" t="e">
        <f>#N/A</f>
        <v>#N/A</v>
      </c>
      <c r="AP240" s="30" t="e">
        <f>#N/A</f>
        <v>#N/A</v>
      </c>
      <c r="AQ240" s="31" t="e">
        <f>#N/A</f>
        <v>#N/A</v>
      </c>
      <c r="AR240" s="30" t="e">
        <f>#N/A</f>
        <v>#N/A</v>
      </c>
      <c r="AS240" s="31" t="e">
        <f>#N/A</f>
        <v>#N/A</v>
      </c>
      <c r="AT240" s="30" t="e">
        <f>#N/A</f>
        <v>#N/A</v>
      </c>
      <c r="AU240" s="31" t="e">
        <f>#N/A</f>
        <v>#N/A</v>
      </c>
      <c r="AV240" s="30" t="e">
        <f>#N/A</f>
        <v>#N/A</v>
      </c>
      <c r="AW240" s="31" t="e">
        <f>#N/A</f>
        <v>#N/A</v>
      </c>
      <c r="AX240" s="30" t="e">
        <f>#N/A</f>
        <v>#N/A</v>
      </c>
      <c r="AY240" s="31" t="e">
        <f>#N/A</f>
        <v>#N/A</v>
      </c>
      <c r="AZ240" s="30" t="e">
        <f>#N/A</f>
        <v>#N/A</v>
      </c>
      <c r="BA240" s="31" t="e">
        <f>#N/A</f>
        <v>#N/A</v>
      </c>
      <c r="BB240" s="30" t="e">
        <f>#N/A</f>
        <v>#N/A</v>
      </c>
      <c r="BC240" s="31" t="e">
        <f>#N/A</f>
        <v>#N/A</v>
      </c>
      <c r="BD240" s="30" t="e">
        <f>#N/A</f>
        <v>#N/A</v>
      </c>
      <c r="BE240" s="31" t="e">
        <f>#N/A</f>
        <v>#N/A</v>
      </c>
      <c r="BF240" s="30" t="e">
        <f>#N/A</f>
        <v>#N/A</v>
      </c>
      <c r="BG240" s="31" t="e">
        <f>#N/A</f>
        <v>#N/A</v>
      </c>
      <c r="BH240" s="30" t="e">
        <f>#N/A</f>
        <v>#N/A</v>
      </c>
      <c r="BI240" s="31" t="e">
        <f>#N/A</f>
        <v>#N/A</v>
      </c>
      <c r="BJ240" s="30" t="e">
        <f>#N/A</f>
        <v>#N/A</v>
      </c>
      <c r="BK240" s="31">
        <v>5.5570169669867102</v>
      </c>
      <c r="BL240" s="30">
        <v>5.7755775577557804</v>
      </c>
      <c r="BM240" s="31">
        <v>4.3434343434343399</v>
      </c>
      <c r="BN240" s="30">
        <v>4.18759946328829</v>
      </c>
      <c r="BO240" s="31">
        <v>6.0806180300292798</v>
      </c>
      <c r="BP240" s="30">
        <v>6.9346303263895299</v>
      </c>
      <c r="BQ240" s="31">
        <v>11.574298160696999</v>
      </c>
      <c r="BR240" s="30">
        <v>13.0641828146994</v>
      </c>
      <c r="BS240" s="31">
        <v>8.3925530040524006</v>
      </c>
      <c r="BT240" s="30">
        <v>9.3769666456891194</v>
      </c>
      <c r="BU240" s="31">
        <v>5.7453500352475304</v>
      </c>
      <c r="BV240" s="30">
        <v>4.4952451590686504</v>
      </c>
      <c r="BW240" s="31">
        <v>7.5801907238838302</v>
      </c>
      <c r="BX240" s="30">
        <v>3.8471597447431898</v>
      </c>
      <c r="BY240" s="31">
        <v>2.7050588446450199</v>
      </c>
      <c r="BZ240" s="30">
        <v>4.3120056783613796</v>
      </c>
      <c r="CA240" s="31">
        <v>5.25308486527324</v>
      </c>
      <c r="CB240" s="30">
        <v>6.0744956808623103</v>
      </c>
      <c r="CC240" s="31">
        <v>8.1111443978430096</v>
      </c>
      <c r="CD240" s="30">
        <v>7.9977642227028598</v>
      </c>
      <c r="CE240" s="31">
        <v>6.9169298497463796</v>
      </c>
      <c r="CF240" s="30">
        <v>9.2737244473990206</v>
      </c>
      <c r="CG240" s="31">
        <v>10.2436208290036</v>
      </c>
      <c r="CH240" s="30">
        <v>8.8118811881188392</v>
      </c>
      <c r="CI240" s="31" t="e">
        <f>#N/A</f>
        <v>#N/A</v>
      </c>
      <c r="CJ240" s="30"/>
      <c r="CK240" s="31"/>
      <c r="CL240" s="30"/>
    </row>
    <row r="241" spans="1:90" s="32" customFormat="1" ht="15" customHeight="1" x14ac:dyDescent="0.3">
      <c r="A241" s="29" t="s">
        <v>69</v>
      </c>
      <c r="B241" s="30" t="s">
        <v>577</v>
      </c>
      <c r="C241" s="29" t="s">
        <v>265</v>
      </c>
      <c r="D241" s="30" t="s">
        <v>5</v>
      </c>
      <c r="E241" s="29" t="s">
        <v>163</v>
      </c>
      <c r="F241" s="30"/>
      <c r="G241" s="30" t="e">
        <f>#N/A</f>
        <v>#N/A</v>
      </c>
      <c r="H241" s="30" t="e">
        <f>#N/A</f>
        <v>#N/A</v>
      </c>
      <c r="I241" s="31" t="e">
        <f>#N/A</f>
        <v>#N/A</v>
      </c>
      <c r="J241" s="30" t="e">
        <f>#N/A</f>
        <v>#N/A</v>
      </c>
      <c r="K241" s="31" t="e">
        <f>#N/A</f>
        <v>#N/A</v>
      </c>
      <c r="L241" s="30" t="e">
        <f>#N/A</f>
        <v>#N/A</v>
      </c>
      <c r="M241" s="31" t="e">
        <f>#N/A</f>
        <v>#N/A</v>
      </c>
      <c r="N241" s="30" t="e">
        <f>#N/A</f>
        <v>#N/A</v>
      </c>
      <c r="O241" s="31" t="e">
        <f>#N/A</f>
        <v>#N/A</v>
      </c>
      <c r="P241" s="30" t="e">
        <f>#N/A</f>
        <v>#N/A</v>
      </c>
      <c r="Q241" s="31" t="e">
        <f>#N/A</f>
        <v>#N/A</v>
      </c>
      <c r="R241" s="30" t="e">
        <f>#N/A</f>
        <v>#N/A</v>
      </c>
      <c r="S241" s="31" t="e">
        <f>#N/A</f>
        <v>#N/A</v>
      </c>
      <c r="T241" s="30" t="e">
        <f>#N/A</f>
        <v>#N/A</v>
      </c>
      <c r="U241" s="31" t="e">
        <f>#N/A</f>
        <v>#N/A</v>
      </c>
      <c r="V241" s="30" t="e">
        <f>#N/A</f>
        <v>#N/A</v>
      </c>
      <c r="W241" s="31" t="e">
        <f>#N/A</f>
        <v>#N/A</v>
      </c>
      <c r="X241" s="30">
        <v>58981</v>
      </c>
      <c r="Y241" s="31">
        <v>60144</v>
      </c>
      <c r="Z241" s="30">
        <v>91058</v>
      </c>
      <c r="AA241" s="31">
        <v>106137</v>
      </c>
      <c r="AB241" s="30">
        <v>60451</v>
      </c>
      <c r="AC241" s="31">
        <v>61929</v>
      </c>
      <c r="AD241" s="30">
        <v>95012</v>
      </c>
      <c r="AE241" s="31">
        <v>87150</v>
      </c>
      <c r="AF241" s="30">
        <v>73951</v>
      </c>
      <c r="AG241" s="31">
        <v>71094</v>
      </c>
      <c r="AH241" s="30">
        <v>108487</v>
      </c>
      <c r="AI241" s="31">
        <v>117442</v>
      </c>
      <c r="AJ241" s="30">
        <v>66509</v>
      </c>
      <c r="AK241" s="31">
        <v>67845</v>
      </c>
      <c r="AL241" s="30">
        <v>62428</v>
      </c>
      <c r="AM241" s="31">
        <v>91994</v>
      </c>
      <c r="AN241" s="30">
        <v>51872</v>
      </c>
      <c r="AO241" s="31">
        <v>45065</v>
      </c>
      <c r="AP241" s="30">
        <v>72541</v>
      </c>
      <c r="AQ241" s="31">
        <v>85810</v>
      </c>
      <c r="AR241" s="30">
        <v>57039</v>
      </c>
      <c r="AS241" s="31">
        <v>50204</v>
      </c>
      <c r="AT241" s="30">
        <v>88025</v>
      </c>
      <c r="AU241" s="31">
        <v>103288</v>
      </c>
      <c r="AV241" s="30">
        <v>60823</v>
      </c>
      <c r="AW241" s="31">
        <v>59146</v>
      </c>
      <c r="AX241" s="30">
        <v>92502</v>
      </c>
      <c r="AY241" s="31">
        <v>100656</v>
      </c>
      <c r="AZ241" s="30">
        <v>66128</v>
      </c>
      <c r="BA241" s="31">
        <v>60442</v>
      </c>
      <c r="BB241" s="30">
        <v>101631</v>
      </c>
      <c r="BC241" s="31">
        <v>129781</v>
      </c>
      <c r="BD241" s="30">
        <v>80805</v>
      </c>
      <c r="BE241" s="31">
        <v>96692</v>
      </c>
      <c r="BF241" s="30">
        <v>181018</v>
      </c>
      <c r="BG241" s="31">
        <v>563267</v>
      </c>
      <c r="BH241" s="30">
        <v>429863</v>
      </c>
      <c r="BI241" s="31">
        <v>422336</v>
      </c>
      <c r="BJ241" s="30">
        <v>628841</v>
      </c>
      <c r="BK241" s="31">
        <v>807088</v>
      </c>
      <c r="BL241" s="30">
        <v>725374</v>
      </c>
      <c r="BM241" s="31">
        <v>655241</v>
      </c>
      <c r="BN241" s="30">
        <v>877220</v>
      </c>
      <c r="BO241" s="31">
        <v>1185174</v>
      </c>
      <c r="BP241" s="30">
        <v>1084716</v>
      </c>
      <c r="BQ241" s="31">
        <v>1104209</v>
      </c>
      <c r="BR241" s="30">
        <v>1306921</v>
      </c>
      <c r="BS241" s="31">
        <v>783213</v>
      </c>
      <c r="BT241" s="30">
        <v>637375</v>
      </c>
      <c r="BU241" s="31">
        <v>662912</v>
      </c>
      <c r="BV241" s="30">
        <v>823707</v>
      </c>
      <c r="BW241" s="31">
        <v>955281</v>
      </c>
      <c r="BX241" s="30">
        <v>804029</v>
      </c>
      <c r="BY241" s="31">
        <v>762850</v>
      </c>
      <c r="BZ241" s="30">
        <v>920973</v>
      </c>
      <c r="CA241" s="31">
        <v>928453</v>
      </c>
      <c r="CB241" s="30">
        <v>793596</v>
      </c>
      <c r="CC241" s="31">
        <v>800935</v>
      </c>
      <c r="CD241" s="30">
        <v>1028444</v>
      </c>
      <c r="CE241" s="31" t="e">
        <f>#N/A</f>
        <v>#N/A</v>
      </c>
      <c r="CF241" s="30" t="e">
        <f>#N/A</f>
        <v>#N/A</v>
      </c>
      <c r="CG241" s="31" t="e">
        <f>#N/A</f>
        <v>#N/A</v>
      </c>
      <c r="CH241" s="30" t="e">
        <f>#N/A</f>
        <v>#N/A</v>
      </c>
      <c r="CI241" s="31" t="e">
        <f>#N/A</f>
        <v>#N/A</v>
      </c>
      <c r="CJ241" s="30"/>
      <c r="CK241" s="31"/>
      <c r="CL241" s="30"/>
    </row>
    <row r="242" spans="1:90" s="32" customFormat="1" ht="15" customHeight="1" x14ac:dyDescent="0.3">
      <c r="A242" s="29" t="s">
        <v>69</v>
      </c>
      <c r="B242" s="30" t="s">
        <v>579</v>
      </c>
      <c r="C242" s="29" t="s">
        <v>132</v>
      </c>
      <c r="D242" s="30" t="s">
        <v>7</v>
      </c>
      <c r="E242" s="29" t="s">
        <v>133</v>
      </c>
      <c r="F242" s="30"/>
      <c r="G242" s="30" t="e">
        <f>#N/A</f>
        <v>#N/A</v>
      </c>
      <c r="H242" s="30" t="e">
        <f>#N/A</f>
        <v>#N/A</v>
      </c>
      <c r="I242" s="31" t="e">
        <f>#N/A</f>
        <v>#N/A</v>
      </c>
      <c r="J242" s="30" t="e">
        <f>#N/A</f>
        <v>#N/A</v>
      </c>
      <c r="K242" s="31" t="e">
        <f>#N/A</f>
        <v>#N/A</v>
      </c>
      <c r="L242" s="30" t="e">
        <f>#N/A</f>
        <v>#N/A</v>
      </c>
      <c r="M242" s="31" t="e">
        <f>#N/A</f>
        <v>#N/A</v>
      </c>
      <c r="N242" s="30" t="e">
        <f>#N/A</f>
        <v>#N/A</v>
      </c>
      <c r="O242" s="31" t="e">
        <f>#N/A</f>
        <v>#N/A</v>
      </c>
      <c r="P242" s="30" t="e">
        <f>#N/A</f>
        <v>#N/A</v>
      </c>
      <c r="Q242" s="31" t="e">
        <f>#N/A</f>
        <v>#N/A</v>
      </c>
      <c r="R242" s="30" t="e">
        <f>#N/A</f>
        <v>#N/A</v>
      </c>
      <c r="S242" s="31" t="e">
        <f>#N/A</f>
        <v>#N/A</v>
      </c>
      <c r="T242" s="30" t="e">
        <f>#N/A</f>
        <v>#N/A</v>
      </c>
      <c r="U242" s="31" t="e">
        <f>#N/A</f>
        <v>#N/A</v>
      </c>
      <c r="V242" s="30" t="e">
        <f>#N/A</f>
        <v>#N/A</v>
      </c>
      <c r="W242" s="31" t="e">
        <f>#N/A</f>
        <v>#N/A</v>
      </c>
      <c r="X242" s="30" t="e">
        <f>#N/A</f>
        <v>#N/A</v>
      </c>
      <c r="Y242" s="31" t="e">
        <f>#N/A</f>
        <v>#N/A</v>
      </c>
      <c r="Z242" s="30" t="e">
        <f>#N/A</f>
        <v>#N/A</v>
      </c>
      <c r="AA242" s="31" t="e">
        <f>#N/A</f>
        <v>#N/A</v>
      </c>
      <c r="AB242" s="30" t="e">
        <f>#N/A</f>
        <v>#N/A</v>
      </c>
      <c r="AC242" s="31" t="e">
        <f>#N/A</f>
        <v>#N/A</v>
      </c>
      <c r="AD242" s="30" t="e">
        <f>#N/A</f>
        <v>#N/A</v>
      </c>
      <c r="AE242" s="31" t="e">
        <f>#N/A</f>
        <v>#N/A</v>
      </c>
      <c r="AF242" s="30" t="e">
        <f>#N/A</f>
        <v>#N/A</v>
      </c>
      <c r="AG242" s="31" t="e">
        <f>#N/A</f>
        <v>#N/A</v>
      </c>
      <c r="AH242" s="30" t="e">
        <f>#N/A</f>
        <v>#N/A</v>
      </c>
      <c r="AI242" s="31" t="e">
        <f>#N/A</f>
        <v>#N/A</v>
      </c>
      <c r="AJ242" s="30" t="e">
        <f>#N/A</f>
        <v>#N/A</v>
      </c>
      <c r="AK242" s="31" t="e">
        <f>#N/A</f>
        <v>#N/A</v>
      </c>
      <c r="AL242" s="30" t="e">
        <f>#N/A</f>
        <v>#N/A</v>
      </c>
      <c r="AM242" s="31" t="e">
        <f>#N/A</f>
        <v>#N/A</v>
      </c>
      <c r="AN242" s="30" t="e">
        <f>#N/A</f>
        <v>#N/A</v>
      </c>
      <c r="AO242" s="31" t="e">
        <f>#N/A</f>
        <v>#N/A</v>
      </c>
      <c r="AP242" s="30" t="e">
        <f>#N/A</f>
        <v>#N/A</v>
      </c>
      <c r="AQ242" s="31" t="e">
        <f>#N/A</f>
        <v>#N/A</v>
      </c>
      <c r="AR242" s="30" t="e">
        <f>#N/A</f>
        <v>#N/A</v>
      </c>
      <c r="AS242" s="31" t="e">
        <f>#N/A</f>
        <v>#N/A</v>
      </c>
      <c r="AT242" s="30" t="e">
        <f>#N/A</f>
        <v>#N/A</v>
      </c>
      <c r="AU242" s="31" t="e">
        <f>#N/A</f>
        <v>#N/A</v>
      </c>
      <c r="AV242" s="30" t="e">
        <f>#N/A</f>
        <v>#N/A</v>
      </c>
      <c r="AW242" s="31" t="e">
        <f>#N/A</f>
        <v>#N/A</v>
      </c>
      <c r="AX242" s="30" t="e">
        <f>#N/A</f>
        <v>#N/A</v>
      </c>
      <c r="AY242" s="31" t="e">
        <f>#N/A</f>
        <v>#N/A</v>
      </c>
      <c r="AZ242" s="30" t="e">
        <f>#N/A</f>
        <v>#N/A</v>
      </c>
      <c r="BA242" s="31" t="e">
        <f>#N/A</f>
        <v>#N/A</v>
      </c>
      <c r="BB242" s="30" t="e">
        <f>#N/A</f>
        <v>#N/A</v>
      </c>
      <c r="BC242" s="31" t="e">
        <f>#N/A</f>
        <v>#N/A</v>
      </c>
      <c r="BD242" s="30" t="e">
        <f>#N/A</f>
        <v>#N/A</v>
      </c>
      <c r="BE242" s="31">
        <v>873</v>
      </c>
      <c r="BF242" s="30">
        <v>853</v>
      </c>
      <c r="BG242" s="31">
        <v>863.33333333333303</v>
      </c>
      <c r="BH242" s="30">
        <v>919.33333333333303</v>
      </c>
      <c r="BI242" s="31">
        <v>974.66666666666697</v>
      </c>
      <c r="BJ242" s="30">
        <v>976.66666666666697</v>
      </c>
      <c r="BK242" s="31">
        <v>981</v>
      </c>
      <c r="BL242" s="30">
        <v>965</v>
      </c>
      <c r="BM242" s="31">
        <v>973.66666666666697</v>
      </c>
      <c r="BN242" s="30">
        <v>1015.66666666667</v>
      </c>
      <c r="BO242" s="31">
        <v>1026</v>
      </c>
      <c r="BP242" s="30">
        <v>1083.3333333333301</v>
      </c>
      <c r="BQ242" s="31">
        <v>1244.3333333333301</v>
      </c>
      <c r="BR242" s="30">
        <v>1291.6666666666699</v>
      </c>
      <c r="BS242" s="31">
        <v>1256</v>
      </c>
      <c r="BT242" s="30">
        <v>1180</v>
      </c>
      <c r="BU242" s="31">
        <v>1199</v>
      </c>
      <c r="BV242" s="30">
        <v>1301</v>
      </c>
      <c r="BW242" s="31">
        <v>1356.3333333333301</v>
      </c>
      <c r="BX242" s="30">
        <v>1360</v>
      </c>
      <c r="BY242" s="31">
        <v>1361</v>
      </c>
      <c r="BZ242" s="30">
        <v>1364.3333333333301</v>
      </c>
      <c r="CA242" s="31">
        <v>1337.6666666666699</v>
      </c>
      <c r="CB242" s="30">
        <v>1347.6666666666699</v>
      </c>
      <c r="CC242" s="31">
        <v>1478.3333333333301</v>
      </c>
      <c r="CD242" s="30">
        <v>1555.6666666666699</v>
      </c>
      <c r="CE242" s="31">
        <v>1528</v>
      </c>
      <c r="CF242" s="30">
        <v>1525.3333333333301</v>
      </c>
      <c r="CG242" s="31">
        <v>1520</v>
      </c>
      <c r="CH242" s="30">
        <v>1516.6666666666699</v>
      </c>
      <c r="CI242" s="31">
        <v>1440</v>
      </c>
      <c r="CJ242" s="30" t="e">
        <f>#N/A</f>
        <v>#N/A</v>
      </c>
      <c r="CK242" s="31"/>
      <c r="CL242" s="30"/>
    </row>
    <row r="243" spans="1:90" s="32" customFormat="1" ht="15" customHeight="1" x14ac:dyDescent="0.3">
      <c r="A243" s="29" t="s">
        <v>44</v>
      </c>
      <c r="B243" s="30" t="s">
        <v>1099</v>
      </c>
      <c r="C243" s="29" t="s">
        <v>124</v>
      </c>
      <c r="D243" s="30" t="s">
        <v>3</v>
      </c>
      <c r="E243" s="29" t="s">
        <v>125</v>
      </c>
      <c r="F243" s="30"/>
      <c r="G243" s="30">
        <v>8.4600000000000009</v>
      </c>
      <c r="H243" s="30">
        <v>9.39</v>
      </c>
      <c r="I243" s="31">
        <v>7.2</v>
      </c>
      <c r="J243" s="30">
        <v>8.1</v>
      </c>
      <c r="K243" s="31">
        <v>5.67</v>
      </c>
      <c r="L243" s="30">
        <v>3.85</v>
      </c>
      <c r="M243" s="31">
        <v>2.64</v>
      </c>
      <c r="N243" s="30">
        <v>4.54</v>
      </c>
      <c r="O243" s="31">
        <v>3.99</v>
      </c>
      <c r="P243" s="30">
        <v>4.12</v>
      </c>
      <c r="Q243" s="31">
        <v>3.18</v>
      </c>
      <c r="R243" s="30">
        <v>3.06</v>
      </c>
      <c r="S243" s="31">
        <v>4.1399999999999997</v>
      </c>
      <c r="T243" s="30">
        <v>4.2300000000000004</v>
      </c>
      <c r="U243" s="31">
        <v>4.8899999999999997</v>
      </c>
      <c r="V243" s="30">
        <v>17.059999999999999</v>
      </c>
      <c r="W243" s="31">
        <v>6.51</v>
      </c>
      <c r="X243" s="30">
        <v>5.98</v>
      </c>
      <c r="Y243" s="31">
        <v>5.71</v>
      </c>
      <c r="Z243" s="30">
        <v>5.27</v>
      </c>
      <c r="AA243" s="31">
        <v>4.13</v>
      </c>
      <c r="AB243" s="30">
        <v>3.97</v>
      </c>
      <c r="AC243" s="31">
        <v>3.49</v>
      </c>
      <c r="AD243" s="30">
        <v>3.3</v>
      </c>
      <c r="AE243" s="31">
        <v>4.0199999999999996</v>
      </c>
      <c r="AF243" s="30">
        <v>3.93</v>
      </c>
      <c r="AG243" s="31">
        <v>4.21</v>
      </c>
      <c r="AH243" s="30">
        <v>4.45</v>
      </c>
      <c r="AI243" s="31">
        <v>7.07</v>
      </c>
      <c r="AJ243" s="30">
        <v>8.3000000000000007</v>
      </c>
      <c r="AK243" s="31">
        <v>10.14</v>
      </c>
      <c r="AL243" s="30">
        <v>10.02</v>
      </c>
      <c r="AM243" s="31">
        <v>25.62</v>
      </c>
      <c r="AN243" s="30">
        <v>39.58</v>
      </c>
      <c r="AO243" s="31">
        <v>42.09</v>
      </c>
      <c r="AP243" s="30">
        <v>30.41</v>
      </c>
      <c r="AQ243" s="31">
        <v>4.82</v>
      </c>
      <c r="AR243" s="30">
        <v>4.7</v>
      </c>
      <c r="AS243" s="31">
        <v>5.86</v>
      </c>
      <c r="AT243" s="30">
        <v>8.27</v>
      </c>
      <c r="AU243" s="31">
        <v>11.48</v>
      </c>
      <c r="AV243" s="30">
        <v>16.96</v>
      </c>
      <c r="AW243" s="31">
        <v>21.68</v>
      </c>
      <c r="AX243" s="30">
        <v>22.66</v>
      </c>
      <c r="AY243" s="31">
        <v>13.33</v>
      </c>
      <c r="AZ243" s="30">
        <v>17.27</v>
      </c>
      <c r="BA243" s="31">
        <v>16.239999999999998</v>
      </c>
      <c r="BB243" s="30">
        <v>24.9</v>
      </c>
      <c r="BC243" s="31">
        <v>21.32</v>
      </c>
      <c r="BD243" s="30">
        <v>24.52</v>
      </c>
      <c r="BE243" s="31">
        <v>34.26</v>
      </c>
      <c r="BF243" s="30">
        <v>13.19</v>
      </c>
      <c r="BG243" s="31">
        <v>15.18</v>
      </c>
      <c r="BH243" s="30">
        <v>24.77</v>
      </c>
      <c r="BI243" s="31">
        <v>17.420000000000002</v>
      </c>
      <c r="BJ243" s="30">
        <v>25.81</v>
      </c>
      <c r="BK243" s="31">
        <v>12.63</v>
      </c>
      <c r="BL243" s="30">
        <v>16.72</v>
      </c>
      <c r="BM243" s="31">
        <v>14.42</v>
      </c>
      <c r="BN243" s="30">
        <v>7</v>
      </c>
      <c r="BO243" s="31">
        <v>10.18</v>
      </c>
      <c r="BP243" s="30">
        <v>8.6</v>
      </c>
      <c r="BQ243" s="31">
        <v>15.26</v>
      </c>
      <c r="BR243" s="30">
        <v>9.9</v>
      </c>
      <c r="BS243" s="31">
        <v>9.19</v>
      </c>
      <c r="BT243" s="30">
        <v>6.65</v>
      </c>
      <c r="BU243" s="31">
        <v>0.75</v>
      </c>
      <c r="BV243" s="30">
        <v>1.93</v>
      </c>
      <c r="BW243" s="31">
        <v>10.3</v>
      </c>
      <c r="BX243" s="30">
        <v>10.29</v>
      </c>
      <c r="BY243" s="31">
        <v>6.68</v>
      </c>
      <c r="BZ243" s="30">
        <v>10.41</v>
      </c>
      <c r="CA243" s="31">
        <v>6.45</v>
      </c>
      <c r="CB243" s="30">
        <v>7.42</v>
      </c>
      <c r="CC243" s="31">
        <v>10.18</v>
      </c>
      <c r="CD243" s="30">
        <v>11.56</v>
      </c>
      <c r="CE243" s="31">
        <v>12.83</v>
      </c>
      <c r="CF243" s="30">
        <v>15.89</v>
      </c>
      <c r="CG243" s="31">
        <v>11.33</v>
      </c>
      <c r="CH243" s="30">
        <v>14.8</v>
      </c>
      <c r="CI243" s="31" t="e">
        <f>#N/A</f>
        <v>#N/A</v>
      </c>
      <c r="CJ243" s="30" t="e">
        <f>#N/A</f>
        <v>#N/A</v>
      </c>
      <c r="CK243" s="31"/>
      <c r="CL243" s="30"/>
    </row>
    <row r="244" spans="1:90" s="32" customFormat="1" ht="15" customHeight="1" x14ac:dyDescent="0.3">
      <c r="A244" s="29" t="s">
        <v>44</v>
      </c>
      <c r="B244" s="30" t="s">
        <v>1100</v>
      </c>
      <c r="C244" s="29" t="s">
        <v>124</v>
      </c>
      <c r="D244" s="30" t="s">
        <v>3</v>
      </c>
      <c r="E244" s="29" t="s">
        <v>127</v>
      </c>
      <c r="F244" s="30"/>
      <c r="G244" s="30">
        <v>13.15</v>
      </c>
      <c r="H244" s="30">
        <v>12.26</v>
      </c>
      <c r="I244" s="31">
        <v>14.01</v>
      </c>
      <c r="J244" s="30">
        <v>20.12</v>
      </c>
      <c r="K244" s="31">
        <v>7.46</v>
      </c>
      <c r="L244" s="30">
        <v>6.86</v>
      </c>
      <c r="M244" s="31">
        <v>4.8899999999999997</v>
      </c>
      <c r="N244" s="30">
        <v>5.95</v>
      </c>
      <c r="O244" s="31">
        <v>59.7</v>
      </c>
      <c r="P244" s="30">
        <v>66.75</v>
      </c>
      <c r="Q244" s="31">
        <v>72.069999999999993</v>
      </c>
      <c r="R244" s="30">
        <v>77.94</v>
      </c>
      <c r="S244" s="31">
        <v>5.64</v>
      </c>
      <c r="T244" s="30">
        <v>6.24</v>
      </c>
      <c r="U244" s="31">
        <v>4.8</v>
      </c>
      <c r="V244" s="30">
        <v>10.5</v>
      </c>
      <c r="W244" s="31">
        <v>5.62</v>
      </c>
      <c r="X244" s="30">
        <v>3.81</v>
      </c>
      <c r="Y244" s="31">
        <v>4.22</v>
      </c>
      <c r="Z244" s="30">
        <v>5.48</v>
      </c>
      <c r="AA244" s="31">
        <v>5.25</v>
      </c>
      <c r="AB244" s="30">
        <v>7.47</v>
      </c>
      <c r="AC244" s="31">
        <v>7.73</v>
      </c>
      <c r="AD244" s="30">
        <v>7.69</v>
      </c>
      <c r="AE244" s="31">
        <v>8.0500000000000007</v>
      </c>
      <c r="AF244" s="30">
        <v>10.99</v>
      </c>
      <c r="AG244" s="31">
        <v>8.2100000000000009</v>
      </c>
      <c r="AH244" s="30">
        <v>8.01</v>
      </c>
      <c r="AI244" s="31">
        <v>8.83</v>
      </c>
      <c r="AJ244" s="30">
        <v>7.93</v>
      </c>
      <c r="AK244" s="31">
        <v>14.51</v>
      </c>
      <c r="AL244" s="30">
        <v>17.079999999999998</v>
      </c>
      <c r="AM244" s="31">
        <v>27.42</v>
      </c>
      <c r="AN244" s="30">
        <v>17.940000000000001</v>
      </c>
      <c r="AO244" s="31">
        <v>28.67</v>
      </c>
      <c r="AP244" s="30">
        <v>20.46</v>
      </c>
      <c r="AQ244" s="31">
        <v>20.97</v>
      </c>
      <c r="AR244" s="30">
        <v>12.06</v>
      </c>
      <c r="AS244" s="31">
        <v>69.39</v>
      </c>
      <c r="AT244" s="30">
        <v>6.36</v>
      </c>
      <c r="AU244" s="31">
        <v>4.9400000000000004</v>
      </c>
      <c r="AV244" s="30">
        <v>6.57</v>
      </c>
      <c r="AW244" s="31">
        <v>7.14</v>
      </c>
      <c r="AX244" s="30">
        <v>5.57</v>
      </c>
      <c r="AY244" s="31">
        <v>11.33</v>
      </c>
      <c r="AZ244" s="30">
        <v>12.08</v>
      </c>
      <c r="BA244" s="31">
        <v>7.77</v>
      </c>
      <c r="BB244" s="30">
        <v>10.37</v>
      </c>
      <c r="BC244" s="31">
        <v>10.65</v>
      </c>
      <c r="BD244" s="30">
        <v>7.44</v>
      </c>
      <c r="BE244" s="31">
        <v>11.82</v>
      </c>
      <c r="BF244" s="30">
        <v>21.83</v>
      </c>
      <c r="BG244" s="31">
        <v>29.01</v>
      </c>
      <c r="BH244" s="30">
        <v>29.43</v>
      </c>
      <c r="BI244" s="31">
        <v>46.49</v>
      </c>
      <c r="BJ244" s="30">
        <v>59.61</v>
      </c>
      <c r="BK244" s="31">
        <v>33.869999999999997</v>
      </c>
      <c r="BL244" s="30">
        <v>34.56</v>
      </c>
      <c r="BM244" s="31">
        <v>35.06</v>
      </c>
      <c r="BN244" s="30">
        <v>43.55</v>
      </c>
      <c r="BO244" s="31">
        <v>17.25</v>
      </c>
      <c r="BP244" s="30">
        <v>18.55</v>
      </c>
      <c r="BQ244" s="31">
        <v>26.32</v>
      </c>
      <c r="BR244" s="30">
        <v>25.62</v>
      </c>
      <c r="BS244" s="31">
        <v>18.829999999999998</v>
      </c>
      <c r="BT244" s="30">
        <v>16.41</v>
      </c>
      <c r="BU244" s="31">
        <v>3.95</v>
      </c>
      <c r="BV244" s="30">
        <v>11.52</v>
      </c>
      <c r="BW244" s="31">
        <v>15.22</v>
      </c>
      <c r="BX244" s="30">
        <v>10.64</v>
      </c>
      <c r="BY244" s="31">
        <v>10.54</v>
      </c>
      <c r="BZ244" s="30">
        <v>14.2</v>
      </c>
      <c r="CA244" s="31">
        <v>12.84</v>
      </c>
      <c r="CB244" s="30">
        <v>52.06</v>
      </c>
      <c r="CC244" s="31">
        <v>15.7</v>
      </c>
      <c r="CD244" s="30">
        <v>18.41</v>
      </c>
      <c r="CE244" s="31">
        <v>12.14</v>
      </c>
      <c r="CF244" s="30">
        <v>14.46</v>
      </c>
      <c r="CG244" s="31">
        <v>17.34</v>
      </c>
      <c r="CH244" s="30">
        <v>14.08</v>
      </c>
      <c r="CI244" s="31" t="e">
        <f>#N/A</f>
        <v>#N/A</v>
      </c>
      <c r="CJ244" s="30" t="e">
        <f>#N/A</f>
        <v>#N/A</v>
      </c>
      <c r="CK244" s="31"/>
      <c r="CL244" s="30"/>
    </row>
    <row r="245" spans="1:90" s="32" customFormat="1" ht="15" customHeight="1" x14ac:dyDescent="0.3">
      <c r="A245" s="29" t="s">
        <v>44</v>
      </c>
      <c r="B245" s="30" t="s">
        <v>587</v>
      </c>
      <c r="C245" s="29" t="s">
        <v>132</v>
      </c>
      <c r="D245" s="30" t="s">
        <v>7</v>
      </c>
      <c r="E245" s="29" t="s">
        <v>133</v>
      </c>
      <c r="F245" s="30"/>
      <c r="G245" s="30">
        <v>1.5834999999999999</v>
      </c>
      <c r="H245" s="30">
        <v>1.6953499999999999</v>
      </c>
      <c r="I245" s="31">
        <v>1.74166</v>
      </c>
      <c r="J245" s="30">
        <v>1.87879666666667</v>
      </c>
      <c r="K245" s="31">
        <v>1.8833500000000001</v>
      </c>
      <c r="L245" s="30">
        <v>1.9498</v>
      </c>
      <c r="M245" s="31">
        <v>1.9470366666666701</v>
      </c>
      <c r="N245" s="30">
        <v>1.9535833333333299</v>
      </c>
      <c r="O245" s="31">
        <v>1.9301366666666699</v>
      </c>
      <c r="P245" s="30">
        <v>1.81419333333333</v>
      </c>
      <c r="Q245" s="31">
        <v>1.8255666666666699</v>
      </c>
      <c r="R245" s="30">
        <v>1.7923533333333299</v>
      </c>
      <c r="S245" s="31">
        <v>1.6870766666666701</v>
      </c>
      <c r="T245" s="30">
        <v>1.56338666666667</v>
      </c>
      <c r="U245" s="31">
        <v>1.51956</v>
      </c>
      <c r="V245" s="30">
        <v>1.39763333333333</v>
      </c>
      <c r="W245" s="31">
        <v>1.30667666666667</v>
      </c>
      <c r="X245" s="30">
        <v>1.3996500000000001</v>
      </c>
      <c r="Y245" s="31">
        <v>1.4101233333333301</v>
      </c>
      <c r="Z245" s="30">
        <v>1.32256</v>
      </c>
      <c r="AA245" s="31">
        <v>1.2870366666666699</v>
      </c>
      <c r="AB245" s="30">
        <v>1.3012600000000001</v>
      </c>
      <c r="AC245" s="31">
        <v>1.31646</v>
      </c>
      <c r="AD245" s="30">
        <v>1.33313666666667</v>
      </c>
      <c r="AE245" s="31">
        <v>1.35245666666667</v>
      </c>
      <c r="AF245" s="30">
        <v>1.3403400000000001</v>
      </c>
      <c r="AG245" s="31">
        <v>1.32104666666667</v>
      </c>
      <c r="AH245" s="30">
        <v>1.2980499999999999</v>
      </c>
      <c r="AI245" s="31">
        <v>1.27226666666667</v>
      </c>
      <c r="AJ245" s="30">
        <v>1.20373666666667</v>
      </c>
      <c r="AK245" s="31">
        <v>1.18048333333333</v>
      </c>
      <c r="AL245" s="30">
        <v>1.1238033333333299</v>
      </c>
      <c r="AM245" s="31">
        <v>1.10351333333333</v>
      </c>
      <c r="AN245" s="30">
        <v>1.0600166666666699</v>
      </c>
      <c r="AO245" s="31">
        <v>1.1183799999999999</v>
      </c>
      <c r="AP245" s="30">
        <v>1.4868033333333299</v>
      </c>
      <c r="AQ245" s="31">
        <v>1.5069233333333301</v>
      </c>
      <c r="AR245" s="30">
        <v>1.3206800000000001</v>
      </c>
      <c r="AS245" s="31">
        <v>1.2015</v>
      </c>
      <c r="AT245" s="30">
        <v>1.09965333333333</v>
      </c>
      <c r="AU245" s="31">
        <v>1.10646333333333</v>
      </c>
      <c r="AV245" s="30">
        <v>1.13374</v>
      </c>
      <c r="AW245" s="31">
        <v>1.1078333333333299</v>
      </c>
      <c r="AX245" s="30">
        <v>1.0125999999999999</v>
      </c>
      <c r="AY245" s="31">
        <v>0.99546666666666705</v>
      </c>
      <c r="AZ245" s="30">
        <v>0.94115333333333295</v>
      </c>
      <c r="BA245" s="31">
        <v>0.95249666666666699</v>
      </c>
      <c r="BB245" s="30">
        <v>0.98873666666666704</v>
      </c>
      <c r="BC245" s="31">
        <v>0.94798333333333296</v>
      </c>
      <c r="BD245" s="30">
        <v>0.98982999999999999</v>
      </c>
      <c r="BE245" s="31">
        <v>0.96294999999999997</v>
      </c>
      <c r="BF245" s="30">
        <v>0.96243666666666705</v>
      </c>
      <c r="BG245" s="31">
        <v>0.96321000000000001</v>
      </c>
      <c r="BH245" s="30">
        <v>1.0103266666666699</v>
      </c>
      <c r="BI245" s="31">
        <v>1.0913333333333299</v>
      </c>
      <c r="BJ245" s="30">
        <v>1.0785</v>
      </c>
      <c r="BK245" s="31">
        <v>1.11537666666667</v>
      </c>
      <c r="BL245" s="30">
        <v>1.07185333333333</v>
      </c>
      <c r="BM245" s="31">
        <v>1.0810500000000001</v>
      </c>
      <c r="BN245" s="30">
        <v>1.16917</v>
      </c>
      <c r="BO245" s="31">
        <v>1.27257666666667</v>
      </c>
      <c r="BP245" s="30">
        <v>1.2849266666666701</v>
      </c>
      <c r="BQ245" s="31">
        <v>1.3783033333333301</v>
      </c>
      <c r="BR245" s="30">
        <v>1.38855333333333</v>
      </c>
      <c r="BS245" s="31">
        <v>1.38726666666667</v>
      </c>
      <c r="BT245" s="30">
        <v>1.3409533333333301</v>
      </c>
      <c r="BU245" s="31">
        <v>1.31897666666667</v>
      </c>
      <c r="BV245" s="30">
        <v>1.3336633333333301</v>
      </c>
      <c r="BW245" s="31">
        <v>1.3196000000000001</v>
      </c>
      <c r="BX245" s="30">
        <v>1.3315566666666701</v>
      </c>
      <c r="BY245" s="31">
        <v>1.2668333333333299</v>
      </c>
      <c r="BZ245" s="30">
        <v>1.30104333333333</v>
      </c>
      <c r="CA245" s="31">
        <v>1.2719100000000001</v>
      </c>
      <c r="CB245" s="30">
        <v>1.3206933333333299</v>
      </c>
      <c r="CC245" s="31">
        <v>1.3678900000000001</v>
      </c>
      <c r="CD245" s="30">
        <v>1.3931500000000001</v>
      </c>
      <c r="CE245" s="31">
        <v>1.4039366666666699</v>
      </c>
      <c r="CF245" s="30">
        <v>1.4278566666666701</v>
      </c>
      <c r="CG245" s="31">
        <v>1.4589300000000001</v>
      </c>
      <c r="CH245" s="30">
        <v>1.4633</v>
      </c>
      <c r="CI245" s="31" t="e">
        <f>#N/A</f>
        <v>#N/A</v>
      </c>
      <c r="CJ245" s="30" t="e">
        <f>#N/A</f>
        <v>#N/A</v>
      </c>
      <c r="CK245" s="31"/>
      <c r="CL245" s="30"/>
    </row>
    <row r="246" spans="1:90" s="32" customFormat="1" ht="15" customHeight="1" x14ac:dyDescent="0.3">
      <c r="A246" s="29" t="s">
        <v>58</v>
      </c>
      <c r="B246" s="30" t="s">
        <v>1101</v>
      </c>
      <c r="C246" s="29" t="s">
        <v>589</v>
      </c>
      <c r="D246" s="30" t="s">
        <v>3</v>
      </c>
      <c r="E246" s="29" t="s">
        <v>125</v>
      </c>
      <c r="F246" s="30" t="s">
        <v>294</v>
      </c>
      <c r="G246" s="30"/>
      <c r="H246" s="30"/>
      <c r="I246" s="31"/>
      <c r="J246" s="30"/>
      <c r="K246" s="31"/>
      <c r="L246" s="30"/>
      <c r="M246" s="31"/>
      <c r="N246" s="30"/>
      <c r="O246" s="31"/>
      <c r="P246" s="30"/>
      <c r="Q246" s="31">
        <v>11194.3</v>
      </c>
      <c r="R246" s="30">
        <v>13019.6</v>
      </c>
      <c r="S246" s="31">
        <v>14370.5</v>
      </c>
      <c r="T246" s="30">
        <v>12176.3</v>
      </c>
      <c r="U246" s="31">
        <v>11971.6</v>
      </c>
      <c r="V246" s="30">
        <v>14318.7</v>
      </c>
      <c r="W246" s="31">
        <v>14083.2</v>
      </c>
      <c r="X246" s="30">
        <v>14854.8</v>
      </c>
      <c r="Y246" s="31">
        <v>13527.8</v>
      </c>
      <c r="Z246" s="30">
        <v>14452.9</v>
      </c>
      <c r="AA246" s="31">
        <v>15024.6</v>
      </c>
      <c r="AB246" s="30">
        <v>16538.599999999999</v>
      </c>
      <c r="AC246" s="31">
        <v>16043.3</v>
      </c>
      <c r="AD246" s="30">
        <v>17132.099999999999</v>
      </c>
      <c r="AE246" s="31">
        <v>14942.5</v>
      </c>
      <c r="AF246" s="30">
        <v>14451.6</v>
      </c>
      <c r="AG246" s="31">
        <v>15912.8</v>
      </c>
      <c r="AH246" s="30">
        <v>16478.3</v>
      </c>
      <c r="AI246" s="31">
        <v>14558.1</v>
      </c>
      <c r="AJ246" s="30">
        <v>15951.6</v>
      </c>
      <c r="AK246" s="31">
        <v>15762.5</v>
      </c>
      <c r="AL246" s="30">
        <v>14101.4</v>
      </c>
      <c r="AM246" s="31">
        <v>14497.5</v>
      </c>
      <c r="AN246" s="30">
        <v>17609.7</v>
      </c>
      <c r="AO246" s="31">
        <v>19585.7</v>
      </c>
      <c r="AP246" s="30">
        <v>16952</v>
      </c>
      <c r="AQ246" s="31">
        <v>16900</v>
      </c>
      <c r="AR246" s="30">
        <v>16469.099999999999</v>
      </c>
      <c r="AS246" s="31">
        <v>16322.6</v>
      </c>
      <c r="AT246" s="30">
        <v>15475.2</v>
      </c>
      <c r="AU246" s="31">
        <v>15518.8</v>
      </c>
      <c r="AV246" s="30">
        <v>16075.4</v>
      </c>
      <c r="AW246" s="31">
        <v>17260.599999999999</v>
      </c>
      <c r="AX246" s="30">
        <v>16790.5</v>
      </c>
      <c r="AY246" s="31">
        <v>16567.599999999999</v>
      </c>
      <c r="AZ246" s="30">
        <v>18082.8</v>
      </c>
      <c r="BA246" s="31">
        <v>19408.7</v>
      </c>
      <c r="BB246" s="30">
        <v>19871.099999999999</v>
      </c>
      <c r="BC246" s="31">
        <v>21318.400000000001</v>
      </c>
      <c r="BD246" s="30">
        <v>20913.599999999999</v>
      </c>
      <c r="BE246" s="31">
        <v>22252.6</v>
      </c>
      <c r="BF246" s="30">
        <v>21020.799999999999</v>
      </c>
      <c r="BG246" s="31">
        <v>20032.5</v>
      </c>
      <c r="BH246" s="30">
        <v>22683.9</v>
      </c>
      <c r="BI246" s="31">
        <v>25117.5</v>
      </c>
      <c r="BJ246" s="30">
        <v>25100.400000000001</v>
      </c>
      <c r="BK246" s="31">
        <v>25764.3</v>
      </c>
      <c r="BL246" s="30">
        <v>24978.400000000001</v>
      </c>
      <c r="BM246" s="31">
        <v>25195.3</v>
      </c>
      <c r="BN246" s="30">
        <v>23772.1</v>
      </c>
      <c r="BO246" s="31">
        <v>24150.799999999999</v>
      </c>
      <c r="BP246" s="30">
        <v>25158.1</v>
      </c>
      <c r="BQ246" s="31">
        <v>18753.150000000001</v>
      </c>
      <c r="BR246" s="30">
        <v>14847.4</v>
      </c>
      <c r="BS246" s="31">
        <v>18396.3</v>
      </c>
      <c r="BT246" s="30">
        <v>22869.236550000001</v>
      </c>
      <c r="BU246" s="31">
        <v>20654.363181519999</v>
      </c>
      <c r="BV246" s="30">
        <v>19911.733501719998</v>
      </c>
      <c r="BW246" s="31">
        <v>21612.114839999998</v>
      </c>
      <c r="BX246" s="30">
        <v>19949.270919999999</v>
      </c>
      <c r="BY246" s="31">
        <v>22769.06499631</v>
      </c>
      <c r="BZ246" s="30">
        <v>23404.951979369998</v>
      </c>
      <c r="CA246" s="31">
        <v>22085.793300000001</v>
      </c>
      <c r="CB246" s="30">
        <v>25484.259281170001</v>
      </c>
      <c r="CC246" s="31">
        <v>27192.168913130001</v>
      </c>
      <c r="CD246" s="30">
        <v>25998.191915759999</v>
      </c>
      <c r="CE246" s="31">
        <v>28626.832025160002</v>
      </c>
      <c r="CF246" s="30">
        <v>31195.330152080001</v>
      </c>
      <c r="CG246" s="31"/>
      <c r="CH246" s="30"/>
      <c r="CI246" s="31"/>
      <c r="CJ246" s="30"/>
      <c r="CK246" s="31"/>
      <c r="CL246" s="30"/>
    </row>
    <row r="247" spans="1:90" s="32" customFormat="1" ht="15" customHeight="1" x14ac:dyDescent="0.3">
      <c r="A247" s="29" t="s">
        <v>58</v>
      </c>
      <c r="B247" s="30" t="s">
        <v>1102</v>
      </c>
      <c r="C247" s="29" t="s">
        <v>589</v>
      </c>
      <c r="D247" s="30" t="s">
        <v>3</v>
      </c>
      <c r="E247" s="29" t="s">
        <v>127</v>
      </c>
      <c r="F247" s="30" t="s">
        <v>294</v>
      </c>
      <c r="G247" s="30"/>
      <c r="H247" s="30"/>
      <c r="I247" s="31"/>
      <c r="J247" s="30"/>
      <c r="K247" s="31"/>
      <c r="L247" s="30"/>
      <c r="M247" s="31"/>
      <c r="N247" s="30"/>
      <c r="O247" s="31"/>
      <c r="P247" s="30"/>
      <c r="Q247" s="31">
        <v>-26230.400000000001</v>
      </c>
      <c r="R247" s="30">
        <v>-29859.9</v>
      </c>
      <c r="S247" s="31">
        <v>-32628.2</v>
      </c>
      <c r="T247" s="30">
        <v>-32334.5</v>
      </c>
      <c r="U247" s="31">
        <v>-31303.4</v>
      </c>
      <c r="V247" s="30">
        <v>-31827</v>
      </c>
      <c r="W247" s="31">
        <v>-34464.800000000003</v>
      </c>
      <c r="X247" s="30">
        <v>-35314.699999999997</v>
      </c>
      <c r="Y247" s="31">
        <v>-30230</v>
      </c>
      <c r="Z247" s="30">
        <v>-32267.200000000001</v>
      </c>
      <c r="AA247" s="31">
        <v>-29063.4</v>
      </c>
      <c r="AB247" s="30">
        <v>-38593.4</v>
      </c>
      <c r="AC247" s="31">
        <v>-41149.699999999997</v>
      </c>
      <c r="AD247" s="30">
        <v>-45257.7</v>
      </c>
      <c r="AE247" s="31">
        <v>-40048.5</v>
      </c>
      <c r="AF247" s="30">
        <v>-46435.199999999997</v>
      </c>
      <c r="AG247" s="31">
        <v>-44626.2</v>
      </c>
      <c r="AH247" s="30">
        <v>-46377.4</v>
      </c>
      <c r="AI247" s="31">
        <v>-42126.1</v>
      </c>
      <c r="AJ247" s="30">
        <v>-54321.599999999999</v>
      </c>
      <c r="AK247" s="31">
        <v>-51053.2</v>
      </c>
      <c r="AL247" s="30">
        <v>-53532.800000000003</v>
      </c>
      <c r="AM247" s="31">
        <v>-53305.7</v>
      </c>
      <c r="AN247" s="30">
        <v>-60071.1</v>
      </c>
      <c r="AO247" s="31">
        <v>-68186.399999999994</v>
      </c>
      <c r="AP247" s="30">
        <v>-63623.4</v>
      </c>
      <c r="AQ247" s="31">
        <v>-65278.5</v>
      </c>
      <c r="AR247" s="30">
        <v>-82139.5</v>
      </c>
      <c r="AS247" s="31">
        <v>-88070.8</v>
      </c>
      <c r="AT247" s="30">
        <v>-96785.2</v>
      </c>
      <c r="AU247" s="31">
        <v>-92024</v>
      </c>
      <c r="AV247" s="30">
        <v>-92533</v>
      </c>
      <c r="AW247" s="31">
        <v>-91460.3</v>
      </c>
      <c r="AX247" s="30">
        <v>-90615.5</v>
      </c>
      <c r="AY247" s="31">
        <v>-100580.6</v>
      </c>
      <c r="AZ247" s="30">
        <v>-105715</v>
      </c>
      <c r="BA247" s="31">
        <v>-98755.4</v>
      </c>
      <c r="BB247" s="30">
        <v>-114315.2</v>
      </c>
      <c r="BC247" s="31">
        <v>-121577.2</v>
      </c>
      <c r="BD247" s="30">
        <v>-120005.3</v>
      </c>
      <c r="BE247" s="31">
        <v>-133211.70000000001</v>
      </c>
      <c r="BF247" s="30">
        <v>-132333.1</v>
      </c>
      <c r="BG247" s="31">
        <v>-136187.6</v>
      </c>
      <c r="BH247" s="30">
        <v>-145561.9</v>
      </c>
      <c r="BI247" s="31">
        <v>-150967.1</v>
      </c>
      <c r="BJ247" s="30">
        <v>-176368.7</v>
      </c>
      <c r="BK247" s="31">
        <v>-185619.9</v>
      </c>
      <c r="BL247" s="30">
        <v>-183417.60000000001</v>
      </c>
      <c r="BM247" s="31">
        <v>-188258.9</v>
      </c>
      <c r="BN247" s="30">
        <v>-182051.4</v>
      </c>
      <c r="BO247" s="31">
        <v>-199733.5</v>
      </c>
      <c r="BP247" s="30">
        <v>-191729.2</v>
      </c>
      <c r="BQ247" s="31">
        <v>-128564.8</v>
      </c>
      <c r="BR247" s="30">
        <v>-144260.1</v>
      </c>
      <c r="BS247" s="31">
        <v>-236578.6</v>
      </c>
      <c r="BT247" s="30">
        <v>-247084.3866</v>
      </c>
      <c r="BU247" s="31">
        <v>-216303.53132079</v>
      </c>
      <c r="BV247" s="30">
        <v>-241114.22543468</v>
      </c>
      <c r="BW247" s="31">
        <v>-259950.33050000001</v>
      </c>
      <c r="BX247" s="30">
        <v>-260577.6661</v>
      </c>
      <c r="BY247" s="31">
        <v>-256177.34886207999</v>
      </c>
      <c r="BZ247" s="30">
        <v>-288803.24356156</v>
      </c>
      <c r="CA247" s="31">
        <v>-318905.41769999999</v>
      </c>
      <c r="CB247" s="30">
        <v>-366984.00668464002</v>
      </c>
      <c r="CC247" s="31">
        <v>-365710.25131641002</v>
      </c>
      <c r="CD247" s="30">
        <v>-346175.94403360999</v>
      </c>
      <c r="CE247" s="31">
        <v>-333848.22272160999</v>
      </c>
      <c r="CF247" s="30">
        <v>-350898.9235568</v>
      </c>
      <c r="CG247" s="31"/>
      <c r="CH247" s="30"/>
      <c r="CI247" s="31"/>
      <c r="CJ247" s="30"/>
      <c r="CK247" s="31"/>
      <c r="CL247" s="30"/>
    </row>
    <row r="248" spans="1:90" s="32" customFormat="1" ht="15" customHeight="1" x14ac:dyDescent="0.3">
      <c r="A248" s="29" t="s">
        <v>58</v>
      </c>
      <c r="B248" s="30" t="s">
        <v>1103</v>
      </c>
      <c r="C248" s="29" t="s">
        <v>589</v>
      </c>
      <c r="D248" s="30" t="s">
        <v>4</v>
      </c>
      <c r="E248" s="29" t="s">
        <v>4</v>
      </c>
      <c r="F248" s="30"/>
      <c r="G248" s="30"/>
      <c r="H248" s="30"/>
      <c r="I248" s="31"/>
      <c r="J248" s="30"/>
      <c r="K248" s="31"/>
      <c r="L248" s="30"/>
      <c r="M248" s="31"/>
      <c r="N248" s="30"/>
      <c r="O248" s="31"/>
      <c r="P248" s="30"/>
      <c r="Q248" s="31">
        <v>15828</v>
      </c>
      <c r="R248" s="30">
        <v>12837.3</v>
      </c>
      <c r="S248" s="31">
        <v>14904.9</v>
      </c>
      <c r="T248" s="30">
        <v>10633.1</v>
      </c>
      <c r="U248" s="31">
        <v>22028.9</v>
      </c>
      <c r="V248" s="30">
        <v>12712.1</v>
      </c>
      <c r="W248" s="31">
        <v>11692.1</v>
      </c>
      <c r="X248" s="30">
        <v>12154.5</v>
      </c>
      <c r="Y248" s="31">
        <v>15687.4</v>
      </c>
      <c r="Z248" s="30">
        <v>15183.9</v>
      </c>
      <c r="AA248" s="31">
        <v>16308.8</v>
      </c>
      <c r="AB248" s="30">
        <v>18235.900000000001</v>
      </c>
      <c r="AC248" s="31">
        <v>18489.3</v>
      </c>
      <c r="AD248" s="30">
        <v>27422</v>
      </c>
      <c r="AE248" s="31">
        <v>24362.3</v>
      </c>
      <c r="AF248" s="30">
        <v>27262.6</v>
      </c>
      <c r="AG248" s="31">
        <v>23762</v>
      </c>
      <c r="AH248" s="30">
        <v>24507.4</v>
      </c>
      <c r="AI248" s="31">
        <v>24119.1</v>
      </c>
      <c r="AJ248" s="30">
        <v>27756.3</v>
      </c>
      <c r="AK248" s="31">
        <v>27842.5</v>
      </c>
      <c r="AL248" s="30">
        <v>29215.8</v>
      </c>
      <c r="AM248" s="31">
        <v>36789.9</v>
      </c>
      <c r="AN248" s="30">
        <v>48834.5</v>
      </c>
      <c r="AO248" s="31">
        <v>46578.7</v>
      </c>
      <c r="AP248" s="30">
        <v>47723.199999999997</v>
      </c>
      <c r="AQ248" s="31">
        <v>56119.4</v>
      </c>
      <c r="AR248" s="30">
        <v>59277.2</v>
      </c>
      <c r="AS248" s="31">
        <v>51752.4</v>
      </c>
      <c r="AT248" s="30">
        <v>54437.5</v>
      </c>
      <c r="AU248" s="31">
        <v>58739.1</v>
      </c>
      <c r="AV248" s="30">
        <v>66796.3</v>
      </c>
      <c r="AW248" s="31">
        <v>59122.1</v>
      </c>
      <c r="AX248" s="30">
        <v>59325.599999999999</v>
      </c>
      <c r="AY248" s="31">
        <v>63390.5</v>
      </c>
      <c r="AZ248" s="30">
        <v>71713.399999999994</v>
      </c>
      <c r="BA248" s="31">
        <v>75882.3</v>
      </c>
      <c r="BB248" s="30">
        <v>86490.3</v>
      </c>
      <c r="BC248" s="31">
        <v>85810.5</v>
      </c>
      <c r="BD248" s="30">
        <v>111371.3</v>
      </c>
      <c r="BE248" s="31">
        <v>97717.4</v>
      </c>
      <c r="BF248" s="30">
        <v>99981.2</v>
      </c>
      <c r="BG248" s="31">
        <v>104883</v>
      </c>
      <c r="BH248" s="30">
        <v>132000.1</v>
      </c>
      <c r="BI248" s="31">
        <v>135033.9</v>
      </c>
      <c r="BJ248" s="30">
        <v>130589.7</v>
      </c>
      <c r="BK248" s="31">
        <v>132175.29999999999</v>
      </c>
      <c r="BL248" s="30">
        <v>145495.20000000001</v>
      </c>
      <c r="BM248" s="31">
        <v>134189.9</v>
      </c>
      <c r="BN248" s="30">
        <v>141769.5</v>
      </c>
      <c r="BO248" s="31">
        <v>150230.5</v>
      </c>
      <c r="BP248" s="30">
        <v>191088.9</v>
      </c>
      <c r="BQ248" s="31">
        <v>166421.1</v>
      </c>
      <c r="BR248" s="30">
        <v>157271.4</v>
      </c>
      <c r="BS248" s="31">
        <v>157993.20000000001</v>
      </c>
      <c r="BT248" s="30">
        <v>183378.6482</v>
      </c>
      <c r="BU248" s="31">
        <v>171796.87120965999</v>
      </c>
      <c r="BV248" s="30">
        <v>170436.59341092</v>
      </c>
      <c r="BW248" s="31">
        <v>169698.06340000001</v>
      </c>
      <c r="BX248" s="30">
        <v>183520.86780000001</v>
      </c>
      <c r="BY248" s="31">
        <v>176323.72447282</v>
      </c>
      <c r="BZ248" s="30">
        <v>164219.74866573</v>
      </c>
      <c r="CA248" s="31">
        <v>199833.44140000001</v>
      </c>
      <c r="CB248" s="30">
        <v>214681.66939736</v>
      </c>
      <c r="CC248" s="31">
        <v>242171.67088878999</v>
      </c>
      <c r="CD248" s="30">
        <v>201192.65925833001</v>
      </c>
      <c r="CE248" s="31">
        <v>209823.68606164001</v>
      </c>
      <c r="CF248" s="30">
        <v>226083.30593691999</v>
      </c>
      <c r="CG248" s="31">
        <v>230243.24563113201</v>
      </c>
      <c r="CH248" s="30"/>
      <c r="CI248" s="31"/>
      <c r="CJ248" s="30"/>
      <c r="CK248" s="31"/>
      <c r="CL248" s="30"/>
    </row>
    <row r="249" spans="1:90" s="32" customFormat="1" ht="15" customHeight="1" x14ac:dyDescent="0.3">
      <c r="A249" s="29" t="s">
        <v>58</v>
      </c>
      <c r="B249" s="30" t="s">
        <v>604</v>
      </c>
      <c r="C249" s="29" t="s">
        <v>132</v>
      </c>
      <c r="D249" s="30" t="s">
        <v>7</v>
      </c>
      <c r="E249" s="29" t="s">
        <v>133</v>
      </c>
      <c r="F249" s="30"/>
      <c r="G249" s="30">
        <v>68.784999999999997</v>
      </c>
      <c r="H249" s="30">
        <v>69.666633333333294</v>
      </c>
      <c r="I249" s="31">
        <v>71.948999999999998</v>
      </c>
      <c r="J249" s="30">
        <v>73.974599999999995</v>
      </c>
      <c r="K249" s="31">
        <v>74.11</v>
      </c>
      <c r="L249" s="30">
        <v>74.55</v>
      </c>
      <c r="M249" s="31">
        <v>74.735333333333301</v>
      </c>
      <c r="N249" s="30">
        <v>76.401666666666699</v>
      </c>
      <c r="O249" s="31">
        <v>77.008333333333297</v>
      </c>
      <c r="P249" s="30">
        <v>77.88</v>
      </c>
      <c r="Q249" s="31">
        <v>78.282833333333301</v>
      </c>
      <c r="R249" s="30">
        <v>78.335333333333296</v>
      </c>
      <c r="S249" s="31">
        <v>78.0458</v>
      </c>
      <c r="T249" s="30">
        <v>77.36</v>
      </c>
      <c r="U249" s="31">
        <v>75.073333333333295</v>
      </c>
      <c r="V249" s="30">
        <v>74.086666666666702</v>
      </c>
      <c r="W249" s="31">
        <v>73.776666666666699</v>
      </c>
      <c r="X249" s="30">
        <v>72.6933333333333</v>
      </c>
      <c r="Y249" s="31">
        <v>74.664366666666695</v>
      </c>
      <c r="Z249" s="30">
        <v>73.56</v>
      </c>
      <c r="AA249" s="31">
        <v>71</v>
      </c>
      <c r="AB249" s="30">
        <v>70.760000000000005</v>
      </c>
      <c r="AC249" s="31">
        <v>70.733333333333306</v>
      </c>
      <c r="AD249" s="30">
        <v>72.976666666666702</v>
      </c>
      <c r="AE249" s="31">
        <v>71.604799999999997</v>
      </c>
      <c r="AF249" s="30">
        <v>72.992166666666705</v>
      </c>
      <c r="AG249" s="31">
        <v>74.356666666666698</v>
      </c>
      <c r="AH249" s="30">
        <v>72.068799999999996</v>
      </c>
      <c r="AI249" s="31">
        <v>70.753733333333301</v>
      </c>
      <c r="AJ249" s="30">
        <v>66.087566666666703</v>
      </c>
      <c r="AK249" s="31">
        <v>65.201233333333306</v>
      </c>
      <c r="AL249" s="30">
        <v>63.617600000000003</v>
      </c>
      <c r="AM249" s="31">
        <v>63.943733333333299</v>
      </c>
      <c r="AN249" s="30">
        <v>66.740666666666698</v>
      </c>
      <c r="AO249" s="31">
        <v>70.102966666666703</v>
      </c>
      <c r="AP249" s="30">
        <v>78.259433333333305</v>
      </c>
      <c r="AQ249" s="31">
        <v>78.802899999999994</v>
      </c>
      <c r="AR249" s="30">
        <v>79.019266666666695</v>
      </c>
      <c r="AS249" s="31">
        <v>77.468199999999996</v>
      </c>
      <c r="AT249" s="30">
        <v>75.003366666666693</v>
      </c>
      <c r="AU249" s="31">
        <v>73.915599999999998</v>
      </c>
      <c r="AV249" s="30">
        <v>72.719899999999996</v>
      </c>
      <c r="AW249" s="31">
        <v>74.560366666666695</v>
      </c>
      <c r="AX249" s="30">
        <v>71.8536</v>
      </c>
      <c r="AY249" s="31">
        <v>72.12</v>
      </c>
      <c r="AZ249" s="30">
        <v>71.533333333333303</v>
      </c>
      <c r="BA249" s="31">
        <v>72.283333333333303</v>
      </c>
      <c r="BB249" s="30">
        <v>80.143333333333302</v>
      </c>
      <c r="BC249" s="31">
        <v>81.093333333333305</v>
      </c>
      <c r="BD249" s="30">
        <v>84.566666666666706</v>
      </c>
      <c r="BE249" s="31">
        <v>89.016466666666702</v>
      </c>
      <c r="BF249" s="30">
        <v>86.226566666666699</v>
      </c>
      <c r="BG249" s="31">
        <v>86.840666666666706</v>
      </c>
      <c r="BH249" s="30">
        <v>87.834400000000002</v>
      </c>
      <c r="BI249" s="31">
        <v>98.358800000000002</v>
      </c>
      <c r="BJ249" s="30">
        <v>99.303700000000006</v>
      </c>
      <c r="BK249" s="31">
        <v>99.191333333333304</v>
      </c>
      <c r="BL249" s="30">
        <v>95.896000000000001</v>
      </c>
      <c r="BM249" s="31">
        <v>96.656866666666701</v>
      </c>
      <c r="BN249" s="30">
        <v>98.475233333333307</v>
      </c>
      <c r="BO249" s="31">
        <v>99.813566666666702</v>
      </c>
      <c r="BP249" s="30">
        <v>101.098666666667</v>
      </c>
      <c r="BQ249" s="31">
        <v>103.3558</v>
      </c>
      <c r="BR249" s="30">
        <v>105.3526</v>
      </c>
      <c r="BS249" s="31">
        <v>107.88930000000001</v>
      </c>
      <c r="BT249" s="30">
        <v>106.773333333333</v>
      </c>
      <c r="BU249" s="31">
        <v>107.3584</v>
      </c>
      <c r="BV249" s="30">
        <v>107.514233333333</v>
      </c>
      <c r="BW249" s="31">
        <v>108.0626</v>
      </c>
      <c r="BX249" s="30">
        <v>103.442366666667</v>
      </c>
      <c r="BY249" s="31">
        <v>102.774166666667</v>
      </c>
      <c r="BZ249" s="30">
        <v>103.76836666666701</v>
      </c>
      <c r="CA249" s="31">
        <v>102.67163333333301</v>
      </c>
      <c r="CB249" s="30">
        <v>106.221566666667</v>
      </c>
      <c r="CC249" s="31">
        <v>111.033666666667</v>
      </c>
      <c r="CD249" s="30">
        <v>115.79366666666699</v>
      </c>
      <c r="CE249" s="31">
        <v>113.211266666667</v>
      </c>
      <c r="CF249" s="30">
        <v>111.14</v>
      </c>
      <c r="CG249" s="31">
        <v>112.18</v>
      </c>
      <c r="CH249" s="30">
        <v>113.90666666666699</v>
      </c>
      <c r="CI249" s="31" t="e">
        <f>#N/A</f>
        <v>#N/A</v>
      </c>
      <c r="CJ249" s="30" t="e">
        <f>#N/A</f>
        <v>#N/A</v>
      </c>
      <c r="CK249" s="31"/>
      <c r="CL249" s="30"/>
    </row>
    <row r="250" spans="1:90" s="32" customFormat="1" ht="15" customHeight="1" x14ac:dyDescent="0.3">
      <c r="A250" s="29" t="s">
        <v>78</v>
      </c>
      <c r="B250" s="30" t="s">
        <v>605</v>
      </c>
      <c r="C250" s="29" t="s">
        <v>132</v>
      </c>
      <c r="D250" s="30" t="s">
        <v>7</v>
      </c>
      <c r="E250" s="29" t="s">
        <v>133</v>
      </c>
      <c r="F250" s="30"/>
      <c r="G250" s="30">
        <v>2.0063933333333299</v>
      </c>
      <c r="H250" s="30">
        <v>2.08754666666667</v>
      </c>
      <c r="I250" s="31">
        <v>2.2659233333333302</v>
      </c>
      <c r="J250" s="30">
        <v>2.4447333333333301</v>
      </c>
      <c r="K250" s="31">
        <v>2.3110533333333301</v>
      </c>
      <c r="L250" s="30">
        <v>2.4132533333333299</v>
      </c>
      <c r="M250" s="31">
        <v>2.3836400000000002</v>
      </c>
      <c r="N250" s="30">
        <v>2.4070566666666702</v>
      </c>
      <c r="O250" s="31">
        <v>2.3528433333333298</v>
      </c>
      <c r="P250" s="30">
        <v>2.15744333333333</v>
      </c>
      <c r="Q250" s="31">
        <v>2.1196266666666701</v>
      </c>
      <c r="R250" s="30">
        <v>2.01885</v>
      </c>
      <c r="S250" s="31">
        <v>1.8199766666666699</v>
      </c>
      <c r="T250" s="30">
        <v>1.7578400000000001</v>
      </c>
      <c r="U250" s="31">
        <v>1.71234</v>
      </c>
      <c r="V250" s="30">
        <v>1.5982366666666701</v>
      </c>
      <c r="W250" s="31">
        <v>1.4814733333333301</v>
      </c>
      <c r="X250" s="30">
        <v>1.5903733333333301</v>
      </c>
      <c r="Y250" s="31">
        <v>1.53101333333333</v>
      </c>
      <c r="Z250" s="30">
        <v>1.4318633333333299</v>
      </c>
      <c r="AA250" s="31">
        <v>1.39672333333333</v>
      </c>
      <c r="AB250" s="30">
        <v>1.39795</v>
      </c>
      <c r="AC250" s="31">
        <v>1.4467766666666699</v>
      </c>
      <c r="AD250" s="30">
        <v>1.4396466666666701</v>
      </c>
      <c r="AE250" s="31">
        <v>1.50335666666667</v>
      </c>
      <c r="AF250" s="30">
        <v>1.60371666666667</v>
      </c>
      <c r="AG250" s="31">
        <v>1.5762400000000001</v>
      </c>
      <c r="AH250" s="30">
        <v>1.4849066666666699</v>
      </c>
      <c r="AI250" s="31">
        <v>1.4372033333333301</v>
      </c>
      <c r="AJ250" s="30">
        <v>1.3497399999999999</v>
      </c>
      <c r="AK250" s="31">
        <v>1.34659333333333</v>
      </c>
      <c r="AL250" s="30">
        <v>1.3091666666666699</v>
      </c>
      <c r="AM250" s="31">
        <v>1.26549666666667</v>
      </c>
      <c r="AN250" s="30">
        <v>1.2891900000000001</v>
      </c>
      <c r="AO250" s="31">
        <v>1.40465</v>
      </c>
      <c r="AP250" s="30">
        <v>1.7315700000000001</v>
      </c>
      <c r="AQ250" s="31">
        <v>1.8801666666666701</v>
      </c>
      <c r="AR250" s="30">
        <v>1.6638666666666699</v>
      </c>
      <c r="AS250" s="31">
        <v>1.4862899999999999</v>
      </c>
      <c r="AT250" s="30">
        <v>1.3731866666666701</v>
      </c>
      <c r="AU250" s="31">
        <v>1.4105799999999999</v>
      </c>
      <c r="AV250" s="30">
        <v>1.4258</v>
      </c>
      <c r="AW250" s="31">
        <v>1.3932500000000001</v>
      </c>
      <c r="AX250" s="30">
        <v>1.3217066666666699</v>
      </c>
      <c r="AY250" s="31">
        <v>1.3231266666666699</v>
      </c>
      <c r="AZ250" s="30">
        <v>1.2523933333333299</v>
      </c>
      <c r="BA250" s="31">
        <v>1.2018533333333301</v>
      </c>
      <c r="BB250" s="30">
        <v>1.2858700000000001</v>
      </c>
      <c r="BC250" s="31">
        <v>1.22221</v>
      </c>
      <c r="BD250" s="30">
        <v>1.26362</v>
      </c>
      <c r="BE250" s="31">
        <v>1.2370399999999999</v>
      </c>
      <c r="BF250" s="30">
        <v>1.2142633333333299</v>
      </c>
      <c r="BG250" s="31">
        <v>1.1980266666666699</v>
      </c>
      <c r="BH250" s="30">
        <v>1.2181833333333301</v>
      </c>
      <c r="BI250" s="31">
        <v>1.2537799999999999</v>
      </c>
      <c r="BJ250" s="30">
        <v>1.20764</v>
      </c>
      <c r="BK250" s="31">
        <v>1.19603333333333</v>
      </c>
      <c r="BL250" s="30">
        <v>1.1605000000000001</v>
      </c>
      <c r="BM250" s="31">
        <v>1.1866666666666701</v>
      </c>
      <c r="BN250" s="30">
        <v>1.27853333333333</v>
      </c>
      <c r="BO250" s="31">
        <v>1.3301666666666701</v>
      </c>
      <c r="BP250" s="30">
        <v>1.36723333333333</v>
      </c>
      <c r="BQ250" s="31">
        <v>1.53636666666667</v>
      </c>
      <c r="BR250" s="30">
        <v>1.50213333333333</v>
      </c>
      <c r="BS250" s="31">
        <v>1.5088333333333299</v>
      </c>
      <c r="BT250" s="30">
        <v>1.44753333333333</v>
      </c>
      <c r="BU250" s="31">
        <v>1.38513333333333</v>
      </c>
      <c r="BV250" s="30">
        <v>1.4046000000000001</v>
      </c>
      <c r="BW250" s="31">
        <v>1.405</v>
      </c>
      <c r="BX250" s="30">
        <v>1.41976666666667</v>
      </c>
      <c r="BY250" s="31">
        <v>1.3695333333333299</v>
      </c>
      <c r="BZ250" s="30">
        <v>1.43533333333333</v>
      </c>
      <c r="CA250" s="31">
        <v>1.37466666666667</v>
      </c>
      <c r="CB250" s="30">
        <v>1.4189000000000001</v>
      </c>
      <c r="CC250" s="31">
        <v>1.49616666666667</v>
      </c>
      <c r="CD250" s="30">
        <v>1.4913000000000001</v>
      </c>
      <c r="CE250" s="31">
        <v>1.46753333333333</v>
      </c>
      <c r="CF250" s="30">
        <v>1.50846666666667</v>
      </c>
      <c r="CG250" s="31">
        <v>1.54223333333333</v>
      </c>
      <c r="CH250" s="30">
        <v>1.5532666666666699</v>
      </c>
      <c r="CI250" s="31">
        <v>1.5768</v>
      </c>
      <c r="CJ250" s="30" t="e">
        <f>#N/A</f>
        <v>#N/A</v>
      </c>
      <c r="CK250" s="31"/>
      <c r="CL250" s="30"/>
    </row>
    <row r="251" spans="1:90" s="32" customFormat="1" ht="15" customHeight="1" x14ac:dyDescent="0.3">
      <c r="A251" s="29" t="s">
        <v>78</v>
      </c>
      <c r="B251" s="30" t="s">
        <v>616</v>
      </c>
      <c r="C251" s="29" t="s">
        <v>129</v>
      </c>
      <c r="D251" s="30" t="s">
        <v>6</v>
      </c>
      <c r="E251" s="29" t="s">
        <v>6</v>
      </c>
      <c r="F251" s="30"/>
      <c r="G251" s="30">
        <v>1.48502</v>
      </c>
      <c r="H251" s="30">
        <v>2</v>
      </c>
      <c r="I251" s="31">
        <v>2.9880499999999999</v>
      </c>
      <c r="J251" s="30">
        <v>3.9761500000000001</v>
      </c>
      <c r="K251" s="31">
        <v>3.0602200000000002</v>
      </c>
      <c r="L251" s="30">
        <v>3.23529</v>
      </c>
      <c r="M251" s="31">
        <v>2.4177900000000001</v>
      </c>
      <c r="N251" s="30">
        <v>1.8164400000000001</v>
      </c>
      <c r="O251" s="31">
        <v>2.5861999999999998</v>
      </c>
      <c r="P251" s="30">
        <v>2.7540399999999998</v>
      </c>
      <c r="Q251" s="31">
        <v>2.6440199999999998</v>
      </c>
      <c r="R251" s="30">
        <v>2.7229999999999999</v>
      </c>
      <c r="S251" s="31">
        <v>2.5209999999999999</v>
      </c>
      <c r="T251" s="30">
        <v>1.47875</v>
      </c>
      <c r="U251" s="31">
        <v>1.47194</v>
      </c>
      <c r="V251" s="30">
        <v>1.55392</v>
      </c>
      <c r="W251" s="31">
        <v>1.54827</v>
      </c>
      <c r="X251" s="30">
        <v>2.3679399999999999</v>
      </c>
      <c r="Y251" s="31">
        <v>2.5385300000000002</v>
      </c>
      <c r="Z251" s="30">
        <v>2.7002700000000002</v>
      </c>
      <c r="AA251" s="31">
        <v>2.7802600000000002</v>
      </c>
      <c r="AB251" s="30">
        <v>2.8469799999999998</v>
      </c>
      <c r="AC251" s="31">
        <v>3.3598599999999998</v>
      </c>
      <c r="AD251" s="30">
        <v>3.1551399999999998</v>
      </c>
      <c r="AE251" s="31">
        <v>3.3158799999999999</v>
      </c>
      <c r="AF251" s="30">
        <v>3.9792399999999999</v>
      </c>
      <c r="AG251" s="31">
        <v>3.5426799999999998</v>
      </c>
      <c r="AH251" s="30">
        <v>2.6346599999999998</v>
      </c>
      <c r="AI251" s="31">
        <v>2.5354800000000002</v>
      </c>
      <c r="AJ251" s="30">
        <v>2</v>
      </c>
      <c r="AK251" s="31">
        <v>1.78749</v>
      </c>
      <c r="AL251" s="30">
        <v>3.1840700000000002</v>
      </c>
      <c r="AM251" s="31">
        <v>3.3663400000000001</v>
      </c>
      <c r="AN251" s="30">
        <v>4.0196100000000001</v>
      </c>
      <c r="AO251" s="31">
        <v>5.0731799999999998</v>
      </c>
      <c r="AP251" s="30">
        <v>3.37513</v>
      </c>
      <c r="AQ251" s="31">
        <v>2.9693499999999999</v>
      </c>
      <c r="AR251" s="30">
        <v>1.8850100000000001</v>
      </c>
      <c r="AS251" s="31">
        <v>1.6713</v>
      </c>
      <c r="AT251" s="30">
        <v>1.95895</v>
      </c>
      <c r="AU251" s="31">
        <v>2.0465</v>
      </c>
      <c r="AV251" s="30">
        <v>1.66513</v>
      </c>
      <c r="AW251" s="31">
        <v>1.46119</v>
      </c>
      <c r="AX251" s="30">
        <v>4.02562</v>
      </c>
      <c r="AY251" s="31">
        <v>4.4667399999999997</v>
      </c>
      <c r="AZ251" s="30">
        <v>5.27752</v>
      </c>
      <c r="BA251" s="31">
        <v>4.5904600000000002</v>
      </c>
      <c r="BB251" s="30">
        <v>1.84697</v>
      </c>
      <c r="BC251" s="31">
        <v>1.57067</v>
      </c>
      <c r="BD251" s="30">
        <v>0.95074000000000003</v>
      </c>
      <c r="BE251" s="31">
        <v>0.77451999999999999</v>
      </c>
      <c r="BF251" s="30">
        <v>0.94991000000000003</v>
      </c>
      <c r="BG251" s="31">
        <v>0.85911999999999999</v>
      </c>
      <c r="BH251" s="30">
        <v>0.68493000000000004</v>
      </c>
      <c r="BI251" s="31">
        <v>1.36636</v>
      </c>
      <c r="BJ251" s="30">
        <v>1.6253299999999999</v>
      </c>
      <c r="BK251" s="31">
        <v>1.53321</v>
      </c>
      <c r="BL251" s="30">
        <v>1.61564</v>
      </c>
      <c r="BM251" s="31">
        <v>1.01095</v>
      </c>
      <c r="BN251" s="30">
        <v>0.75756999999999997</v>
      </c>
      <c r="BO251" s="31">
        <v>0.25168000000000001</v>
      </c>
      <c r="BP251" s="30">
        <v>0.41841</v>
      </c>
      <c r="BQ251" s="31">
        <v>0.41700999999999999</v>
      </c>
      <c r="BR251" s="30">
        <v>8.3549999999999999E-2</v>
      </c>
      <c r="BS251" s="31">
        <v>0.41841</v>
      </c>
      <c r="BT251" s="30">
        <v>0.41666999999999998</v>
      </c>
      <c r="BU251" s="31">
        <v>0.41528999999999999</v>
      </c>
      <c r="BV251" s="30">
        <v>1.3355600000000001</v>
      </c>
      <c r="BW251" s="31">
        <v>2.1666699999999999</v>
      </c>
      <c r="BX251" s="30">
        <v>1.74274</v>
      </c>
      <c r="BY251" s="31">
        <v>1.9024000000000001</v>
      </c>
      <c r="BZ251" s="30">
        <v>1.5944</v>
      </c>
      <c r="CA251" s="31">
        <v>1.1000000000000001</v>
      </c>
      <c r="CB251" s="30">
        <v>1.5</v>
      </c>
      <c r="CC251" s="31">
        <v>1.9013</v>
      </c>
      <c r="CD251" s="30">
        <v>1.8886700000000001</v>
      </c>
      <c r="CE251" s="31">
        <v>1.4836800000000001</v>
      </c>
      <c r="CF251" s="30">
        <v>1.6748799999999999</v>
      </c>
      <c r="CG251" s="31">
        <v>1.4648399999999999</v>
      </c>
      <c r="CH251" s="30">
        <v>1.8536600000000001</v>
      </c>
      <c r="CI251" s="31" t="e">
        <f>#N/A</f>
        <v>#N/A</v>
      </c>
      <c r="CJ251" s="30" t="e">
        <f>#N/A</f>
        <v>#N/A</v>
      </c>
      <c r="CK251" s="31"/>
      <c r="CL251" s="30"/>
    </row>
    <row r="252" spans="1:90" s="32" customFormat="1" ht="15" customHeight="1" x14ac:dyDescent="0.3">
      <c r="A252" s="29" t="s">
        <v>78</v>
      </c>
      <c r="B252" s="30" t="s">
        <v>618</v>
      </c>
      <c r="C252" s="29" t="s">
        <v>124</v>
      </c>
      <c r="D252" s="30" t="s">
        <v>3</v>
      </c>
      <c r="E252" s="29" t="s">
        <v>125</v>
      </c>
      <c r="F252" s="30"/>
      <c r="G252" s="30">
        <v>2928.8</v>
      </c>
      <c r="H252" s="30">
        <v>3416.46</v>
      </c>
      <c r="I252" s="31">
        <v>3107</v>
      </c>
      <c r="J252" s="30">
        <v>3290.24</v>
      </c>
      <c r="K252" s="31">
        <v>3299.36</v>
      </c>
      <c r="L252" s="30">
        <v>3591.39</v>
      </c>
      <c r="M252" s="31">
        <v>3309.13</v>
      </c>
      <c r="N252" s="30">
        <v>3279.08</v>
      </c>
      <c r="O252" s="31">
        <v>3306.58</v>
      </c>
      <c r="P252" s="30">
        <v>3864.82</v>
      </c>
      <c r="Q252" s="31">
        <v>3440.03</v>
      </c>
      <c r="R252" s="30">
        <v>3575.19</v>
      </c>
      <c r="S252" s="31">
        <v>3860.17</v>
      </c>
      <c r="T252" s="30">
        <v>4201.2</v>
      </c>
      <c r="U252" s="31">
        <v>3935.42</v>
      </c>
      <c r="V252" s="30">
        <v>4329.83</v>
      </c>
      <c r="W252" s="31">
        <v>4922.97</v>
      </c>
      <c r="X252" s="30">
        <v>5495.63</v>
      </c>
      <c r="Y252" s="31">
        <v>4569.87</v>
      </c>
      <c r="Z252" s="30">
        <v>5353.83</v>
      </c>
      <c r="AA252" s="31">
        <v>5520.85</v>
      </c>
      <c r="AB252" s="30">
        <v>5965.44</v>
      </c>
      <c r="AC252" s="31">
        <v>4932.3100000000004</v>
      </c>
      <c r="AD252" s="30">
        <v>5347.15</v>
      </c>
      <c r="AE252" s="31">
        <v>5284.03</v>
      </c>
      <c r="AF252" s="30">
        <v>6023.9</v>
      </c>
      <c r="AG252" s="31">
        <v>5428.06</v>
      </c>
      <c r="AH252" s="30">
        <v>5704.81</v>
      </c>
      <c r="AI252" s="31">
        <v>6019.9</v>
      </c>
      <c r="AJ252" s="30">
        <v>6866.34</v>
      </c>
      <c r="AK252" s="31">
        <v>6165.7</v>
      </c>
      <c r="AL252" s="30">
        <v>7947.09</v>
      </c>
      <c r="AM252" s="31">
        <v>8093.96</v>
      </c>
      <c r="AN252" s="30">
        <v>8619.25</v>
      </c>
      <c r="AO252" s="31">
        <v>7253.93</v>
      </c>
      <c r="AP252" s="30">
        <v>6578.34</v>
      </c>
      <c r="AQ252" s="31">
        <v>5671.63</v>
      </c>
      <c r="AR252" s="30">
        <v>6491.87</v>
      </c>
      <c r="AS252" s="31">
        <v>5883.49</v>
      </c>
      <c r="AT252" s="30">
        <v>6869.26</v>
      </c>
      <c r="AU252" s="31">
        <v>7456.2</v>
      </c>
      <c r="AV252" s="30">
        <v>8386.9699999999993</v>
      </c>
      <c r="AW252" s="31">
        <v>7084.26</v>
      </c>
      <c r="AX252" s="30">
        <v>8422.0400000000009</v>
      </c>
      <c r="AY252" s="31">
        <v>8822.9</v>
      </c>
      <c r="AZ252" s="30">
        <v>10567.52</v>
      </c>
      <c r="BA252" s="31">
        <v>8701.94</v>
      </c>
      <c r="BB252" s="30">
        <v>9412.2199999999993</v>
      </c>
      <c r="BC252" s="31">
        <v>9448.2199999999993</v>
      </c>
      <c r="BD252" s="30">
        <v>9879.1299999999992</v>
      </c>
      <c r="BE252" s="31">
        <v>8581.66</v>
      </c>
      <c r="BF252" s="30">
        <v>9345.06</v>
      </c>
      <c r="BG252" s="31">
        <v>9740.77</v>
      </c>
      <c r="BH252" s="30">
        <v>9900.7000000000007</v>
      </c>
      <c r="BI252" s="31">
        <v>8782.6299999999992</v>
      </c>
      <c r="BJ252" s="30">
        <v>11159.91</v>
      </c>
      <c r="BK252" s="31">
        <v>11476.33</v>
      </c>
      <c r="BL252" s="30">
        <v>11454.42</v>
      </c>
      <c r="BM252" s="31">
        <v>9143.33</v>
      </c>
      <c r="BN252" s="30">
        <v>9751.5499999999993</v>
      </c>
      <c r="BO252" s="31">
        <v>9369.74</v>
      </c>
      <c r="BP252" s="30">
        <v>9253.67</v>
      </c>
      <c r="BQ252" s="31">
        <v>7530.55</v>
      </c>
      <c r="BR252" s="30">
        <v>8196.86</v>
      </c>
      <c r="BS252" s="31">
        <v>8177.55</v>
      </c>
      <c r="BT252" s="30">
        <v>9066.77</v>
      </c>
      <c r="BU252" s="31">
        <v>7806.08</v>
      </c>
      <c r="BV252" s="30">
        <v>8631.3799999999992</v>
      </c>
      <c r="BW252" s="31">
        <v>8933.11</v>
      </c>
      <c r="BX252" s="30">
        <v>10142.58</v>
      </c>
      <c r="BY252" s="31">
        <v>8839.66</v>
      </c>
      <c r="BZ252" s="30">
        <v>10269.02</v>
      </c>
      <c r="CA252" s="31">
        <v>9897.69</v>
      </c>
      <c r="CB252" s="30">
        <v>10840.66</v>
      </c>
      <c r="CC252" s="31">
        <v>9190.0499999999993</v>
      </c>
      <c r="CD252" s="30">
        <v>10260.67</v>
      </c>
      <c r="CE252" s="31">
        <v>10172.24</v>
      </c>
      <c r="CF252" s="30">
        <v>11290.24</v>
      </c>
      <c r="CG252" s="31">
        <v>9506.84</v>
      </c>
      <c r="CH252" s="30">
        <v>8682.16</v>
      </c>
      <c r="CI252" s="31" t="e">
        <f>#N/A</f>
        <v>#N/A</v>
      </c>
      <c r="CJ252" s="30" t="e">
        <f>#N/A</f>
        <v>#N/A</v>
      </c>
      <c r="CK252" s="31"/>
      <c r="CL252" s="30"/>
    </row>
    <row r="253" spans="1:90" s="32" customFormat="1" ht="15" customHeight="1" x14ac:dyDescent="0.3">
      <c r="A253" s="29" t="s">
        <v>78</v>
      </c>
      <c r="B253" s="30" t="s">
        <v>619</v>
      </c>
      <c r="C253" s="29" t="s">
        <v>124</v>
      </c>
      <c r="D253" s="30" t="s">
        <v>3</v>
      </c>
      <c r="E253" s="29" t="s">
        <v>127</v>
      </c>
      <c r="F253" s="30"/>
      <c r="G253" s="30">
        <v>3229.23</v>
      </c>
      <c r="H253" s="30">
        <v>3468.28</v>
      </c>
      <c r="I253" s="31">
        <v>3631.9</v>
      </c>
      <c r="J253" s="30">
        <v>3623.06</v>
      </c>
      <c r="K253" s="31">
        <v>3127.22</v>
      </c>
      <c r="L253" s="30">
        <v>3195.33</v>
      </c>
      <c r="M253" s="31">
        <v>3460.41</v>
      </c>
      <c r="N253" s="30">
        <v>3584.39</v>
      </c>
      <c r="O253" s="31">
        <v>3174.57</v>
      </c>
      <c r="P253" s="30">
        <v>3569.64</v>
      </c>
      <c r="Q253" s="31">
        <v>4029.88</v>
      </c>
      <c r="R253" s="30">
        <v>4323.68</v>
      </c>
      <c r="S253" s="31">
        <v>3940.71</v>
      </c>
      <c r="T253" s="30">
        <v>4319.09</v>
      </c>
      <c r="U253" s="31">
        <v>4849.09</v>
      </c>
      <c r="V253" s="30">
        <v>5367.16</v>
      </c>
      <c r="W253" s="31">
        <v>5192.6000000000004</v>
      </c>
      <c r="X253" s="30">
        <v>5426.92</v>
      </c>
      <c r="Y253" s="31">
        <v>5940.38</v>
      </c>
      <c r="Z253" s="30">
        <v>6534.16</v>
      </c>
      <c r="AA253" s="31">
        <v>5945.41</v>
      </c>
      <c r="AB253" s="30">
        <v>6432</v>
      </c>
      <c r="AC253" s="31">
        <v>6783.33</v>
      </c>
      <c r="AD253" s="30">
        <v>6972.26</v>
      </c>
      <c r="AE253" s="31">
        <v>6044.84</v>
      </c>
      <c r="AF253" s="30">
        <v>6192.08</v>
      </c>
      <c r="AG253" s="31">
        <v>6859.23</v>
      </c>
      <c r="AH253" s="30">
        <v>7266.67</v>
      </c>
      <c r="AI253" s="31">
        <v>6627.04</v>
      </c>
      <c r="AJ253" s="30">
        <v>7389.56</v>
      </c>
      <c r="AK253" s="31">
        <v>7848.55</v>
      </c>
      <c r="AL253" s="30">
        <v>8915.31</v>
      </c>
      <c r="AM253" s="31">
        <v>8176.32</v>
      </c>
      <c r="AN253" s="30">
        <v>9205.68</v>
      </c>
      <c r="AO253" s="31">
        <v>9175.7000000000007</v>
      </c>
      <c r="AP253" s="30">
        <v>7644.28</v>
      </c>
      <c r="AQ253" s="31">
        <v>5352.03</v>
      </c>
      <c r="AR253" s="30">
        <v>6087.2</v>
      </c>
      <c r="AS253" s="31">
        <v>6776.39</v>
      </c>
      <c r="AT253" s="30">
        <v>7425.09</v>
      </c>
      <c r="AU253" s="31">
        <v>6638.95</v>
      </c>
      <c r="AV253" s="30">
        <v>7159.49</v>
      </c>
      <c r="AW253" s="31">
        <v>7917.07</v>
      </c>
      <c r="AX253" s="30">
        <v>8966.44</v>
      </c>
      <c r="AY253" s="31">
        <v>8288.7099999999991</v>
      </c>
      <c r="AZ253" s="30">
        <v>9001.59</v>
      </c>
      <c r="BA253" s="31">
        <v>9841.57</v>
      </c>
      <c r="BB253" s="30">
        <v>9589.91</v>
      </c>
      <c r="BC253" s="31">
        <v>9331.6200000000008</v>
      </c>
      <c r="BD253" s="30">
        <v>9103.7900000000009</v>
      </c>
      <c r="BE253" s="31">
        <v>9844.58</v>
      </c>
      <c r="BF253" s="30">
        <v>10104.15</v>
      </c>
      <c r="BG253" s="31">
        <v>9054.83</v>
      </c>
      <c r="BH253" s="30">
        <v>9382.4699999999993</v>
      </c>
      <c r="BI253" s="31">
        <v>10498.9</v>
      </c>
      <c r="BJ253" s="30">
        <v>10718.86</v>
      </c>
      <c r="BK253" s="31">
        <v>9762.4699999999993</v>
      </c>
      <c r="BL253" s="30">
        <v>10536.57</v>
      </c>
      <c r="BM253" s="31">
        <v>11247.18</v>
      </c>
      <c r="BN253" s="30">
        <v>10757.89</v>
      </c>
      <c r="BO253" s="31">
        <v>8774.67</v>
      </c>
      <c r="BP253" s="30">
        <v>8970.15</v>
      </c>
      <c r="BQ253" s="31">
        <v>9453.44</v>
      </c>
      <c r="BR253" s="30">
        <v>9351.77</v>
      </c>
      <c r="BS253" s="31">
        <v>7799.64</v>
      </c>
      <c r="BT253" s="30">
        <v>8517.93</v>
      </c>
      <c r="BU253" s="31">
        <v>10174.39</v>
      </c>
      <c r="BV253" s="30">
        <v>9771.57</v>
      </c>
      <c r="BW253" s="31">
        <v>8898.1</v>
      </c>
      <c r="BX253" s="30">
        <v>9462.9500000000007</v>
      </c>
      <c r="BY253" s="31">
        <v>10465.450000000001</v>
      </c>
      <c r="BZ253" s="30">
        <v>11222.8</v>
      </c>
      <c r="CA253" s="31">
        <v>10193.52</v>
      </c>
      <c r="CB253" s="30">
        <v>10480.35</v>
      </c>
      <c r="CC253" s="31">
        <v>11272.84</v>
      </c>
      <c r="CD253" s="30">
        <v>11467.33</v>
      </c>
      <c r="CE253" s="31">
        <v>10125.459999999999</v>
      </c>
      <c r="CF253" s="30">
        <v>10034.86</v>
      </c>
      <c r="CG253" s="31">
        <v>10892.07</v>
      </c>
      <c r="CH253" s="30">
        <v>11218.47</v>
      </c>
      <c r="CI253" s="31" t="e">
        <f>#N/A</f>
        <v>#N/A</v>
      </c>
      <c r="CJ253" s="30" t="e">
        <f>#N/A</f>
        <v>#N/A</v>
      </c>
      <c r="CK253" s="31"/>
      <c r="CL253" s="30"/>
    </row>
    <row r="254" spans="1:90" s="32" customFormat="1" ht="15" customHeight="1" x14ac:dyDescent="0.3">
      <c r="A254" s="29" t="s">
        <v>78</v>
      </c>
      <c r="B254" s="30" t="s">
        <v>620</v>
      </c>
      <c r="C254" s="29" t="s">
        <v>165</v>
      </c>
      <c r="D254" s="30" t="s">
        <v>2</v>
      </c>
      <c r="E254" s="29" t="s">
        <v>153</v>
      </c>
      <c r="F254" s="30"/>
      <c r="G254" s="30">
        <v>88.5</v>
      </c>
      <c r="H254" s="30">
        <v>87.5</v>
      </c>
      <c r="I254" s="31">
        <v>89</v>
      </c>
      <c r="J254" s="30">
        <v>96.9</v>
      </c>
      <c r="K254" s="31">
        <v>87.3</v>
      </c>
      <c r="L254" s="30">
        <v>89.2</v>
      </c>
      <c r="M254" s="31">
        <v>89</v>
      </c>
      <c r="N254" s="30">
        <v>95.5</v>
      </c>
      <c r="O254" s="31">
        <v>87.6</v>
      </c>
      <c r="P254" s="30">
        <v>92.1</v>
      </c>
      <c r="Q254" s="31">
        <v>96.6</v>
      </c>
      <c r="R254" s="30">
        <v>105.4</v>
      </c>
      <c r="S254" s="31">
        <v>96.5</v>
      </c>
      <c r="T254" s="30">
        <v>94.6</v>
      </c>
      <c r="U254" s="31">
        <v>98.1</v>
      </c>
      <c r="V254" s="30">
        <v>105.3</v>
      </c>
      <c r="W254" s="31">
        <v>99.6</v>
      </c>
      <c r="X254" s="30">
        <v>100.3</v>
      </c>
      <c r="Y254" s="31">
        <v>101</v>
      </c>
      <c r="Z254" s="30">
        <v>106.4</v>
      </c>
      <c r="AA254" s="31">
        <v>98.2</v>
      </c>
      <c r="AB254" s="30">
        <v>101.3</v>
      </c>
      <c r="AC254" s="31">
        <v>102.6</v>
      </c>
      <c r="AD254" s="30">
        <v>106.2</v>
      </c>
      <c r="AE254" s="31">
        <v>99.5</v>
      </c>
      <c r="AF254" s="30">
        <v>99.3</v>
      </c>
      <c r="AG254" s="31">
        <v>98.3</v>
      </c>
      <c r="AH254" s="30">
        <v>106.3</v>
      </c>
      <c r="AI254" s="31">
        <v>98.7</v>
      </c>
      <c r="AJ254" s="30">
        <v>99.7</v>
      </c>
      <c r="AK254" s="31">
        <v>106.2</v>
      </c>
      <c r="AL254" s="30">
        <v>114.9</v>
      </c>
      <c r="AM254" s="31">
        <v>105.4</v>
      </c>
      <c r="AN254" s="30">
        <v>105.6</v>
      </c>
      <c r="AO254" s="31">
        <v>101.5</v>
      </c>
      <c r="AP254" s="30">
        <v>101</v>
      </c>
      <c r="AQ254" s="31">
        <v>92.7</v>
      </c>
      <c r="AR254" s="30">
        <v>91.1</v>
      </c>
      <c r="AS254" s="31">
        <v>95.9</v>
      </c>
      <c r="AT254" s="30">
        <v>107.1</v>
      </c>
      <c r="AU254" s="31">
        <v>99.5</v>
      </c>
      <c r="AV254" s="30">
        <v>100.2</v>
      </c>
      <c r="AW254" s="31">
        <v>98.4</v>
      </c>
      <c r="AX254" s="30">
        <v>101.9</v>
      </c>
      <c r="AY254" s="31">
        <v>97</v>
      </c>
      <c r="AZ254" s="30">
        <v>96.9</v>
      </c>
      <c r="BA254" s="31">
        <v>97.7</v>
      </c>
      <c r="BB254" s="30">
        <v>98.7</v>
      </c>
      <c r="BC254" s="31">
        <v>95.9</v>
      </c>
      <c r="BD254" s="30">
        <v>96</v>
      </c>
      <c r="BE254" s="31">
        <v>96.6</v>
      </c>
      <c r="BF254" s="30">
        <v>104.4</v>
      </c>
      <c r="BG254" s="31">
        <v>97.1</v>
      </c>
      <c r="BH254" s="30">
        <v>97.2</v>
      </c>
      <c r="BI254" s="31">
        <v>97.1</v>
      </c>
      <c r="BJ254" s="30">
        <v>103.7</v>
      </c>
      <c r="BK254" s="31">
        <v>99.1</v>
      </c>
      <c r="BL254" s="30">
        <v>98</v>
      </c>
      <c r="BM254" s="31">
        <v>100.8</v>
      </c>
      <c r="BN254" s="30">
        <v>107.1</v>
      </c>
      <c r="BO254" s="31">
        <v>99.6</v>
      </c>
      <c r="BP254" s="30">
        <v>97.4</v>
      </c>
      <c r="BQ254" s="31">
        <v>101.7</v>
      </c>
      <c r="BR254" s="30">
        <v>111.6</v>
      </c>
      <c r="BS254" s="31">
        <v>102.8</v>
      </c>
      <c r="BT254" s="30">
        <v>99.6</v>
      </c>
      <c r="BU254" s="31">
        <v>103.3</v>
      </c>
      <c r="BV254" s="30">
        <v>112.5</v>
      </c>
      <c r="BW254" s="31">
        <v>104.8</v>
      </c>
      <c r="BX254" s="30">
        <v>102.1</v>
      </c>
      <c r="BY254" s="31">
        <v>105</v>
      </c>
      <c r="BZ254" s="30">
        <v>114.5</v>
      </c>
      <c r="CA254" s="31" t="e">
        <f>#N/A</f>
        <v>#N/A</v>
      </c>
      <c r="CB254" s="30" t="e">
        <f>#N/A</f>
        <v>#N/A</v>
      </c>
      <c r="CC254" s="31" t="e">
        <f>#N/A</f>
        <v>#N/A</v>
      </c>
      <c r="CD254" s="30" t="e">
        <f>#N/A</f>
        <v>#N/A</v>
      </c>
      <c r="CE254" s="31" t="e">
        <f>#N/A</f>
        <v>#N/A</v>
      </c>
      <c r="CF254" s="30" t="e">
        <f>#N/A</f>
        <v>#N/A</v>
      </c>
      <c r="CG254" s="31" t="e">
        <f>#N/A</f>
        <v>#N/A</v>
      </c>
      <c r="CH254" s="30" t="e">
        <f>#N/A</f>
        <v>#N/A</v>
      </c>
      <c r="CI254" s="31" t="e">
        <f>#N/A</f>
        <v>#N/A</v>
      </c>
      <c r="CJ254" s="30" t="e">
        <f>#N/A</f>
        <v>#N/A</v>
      </c>
      <c r="CK254" s="31"/>
      <c r="CL254" s="30"/>
    </row>
    <row r="255" spans="1:90" s="32" customFormat="1" ht="15" customHeight="1" x14ac:dyDescent="0.3">
      <c r="A255" s="29" t="s">
        <v>78</v>
      </c>
      <c r="B255" s="30" t="s">
        <v>1104</v>
      </c>
      <c r="C255" s="29" t="s">
        <v>607</v>
      </c>
      <c r="D255" s="30" t="s">
        <v>1</v>
      </c>
      <c r="E255" s="29" t="s">
        <v>115</v>
      </c>
      <c r="F255" s="30" t="s">
        <v>1105</v>
      </c>
      <c r="G255" s="30">
        <v>37614</v>
      </c>
      <c r="H255" s="30">
        <v>37201</v>
      </c>
      <c r="I255" s="31">
        <v>37329</v>
      </c>
      <c r="J255" s="30">
        <v>37600</v>
      </c>
      <c r="K255" s="31">
        <v>37282</v>
      </c>
      <c r="L255" s="30">
        <v>38447</v>
      </c>
      <c r="M255" s="31">
        <v>38368</v>
      </c>
      <c r="N255" s="30">
        <v>38942</v>
      </c>
      <c r="O255" s="31">
        <v>39414</v>
      </c>
      <c r="P255" s="30">
        <v>39762</v>
      </c>
      <c r="Q255" s="31">
        <v>40388</v>
      </c>
      <c r="R255" s="30">
        <v>41304</v>
      </c>
      <c r="S255" s="31">
        <v>41552</v>
      </c>
      <c r="T255" s="30">
        <v>41611</v>
      </c>
      <c r="U255" s="31">
        <v>42216</v>
      </c>
      <c r="V255" s="30">
        <v>42847</v>
      </c>
      <c r="W255" s="31">
        <v>43783</v>
      </c>
      <c r="X255" s="30">
        <v>43873</v>
      </c>
      <c r="Y255" s="31">
        <v>43974</v>
      </c>
      <c r="Z255" s="30">
        <v>44056</v>
      </c>
      <c r="AA255" s="31">
        <v>44129</v>
      </c>
      <c r="AB255" s="30">
        <v>45237</v>
      </c>
      <c r="AC255" s="31">
        <v>45370</v>
      </c>
      <c r="AD255" s="30">
        <v>45453</v>
      </c>
      <c r="AE255" s="31">
        <v>45881</v>
      </c>
      <c r="AF255" s="30">
        <v>45767</v>
      </c>
      <c r="AG255" s="31">
        <v>46551</v>
      </c>
      <c r="AH255" s="30">
        <v>46929</v>
      </c>
      <c r="AI255" s="31">
        <v>47334</v>
      </c>
      <c r="AJ255" s="30">
        <v>47972</v>
      </c>
      <c r="AK255" s="31">
        <v>48479</v>
      </c>
      <c r="AL255" s="30">
        <v>48667</v>
      </c>
      <c r="AM255" s="31">
        <v>48477</v>
      </c>
      <c r="AN255" s="30">
        <v>47759</v>
      </c>
      <c r="AO255" s="31">
        <v>47742</v>
      </c>
      <c r="AP255" s="30">
        <v>47699</v>
      </c>
      <c r="AQ255" s="31">
        <v>47372</v>
      </c>
      <c r="AR255" s="30">
        <v>47948</v>
      </c>
      <c r="AS255" s="31">
        <v>48239</v>
      </c>
      <c r="AT255" s="30">
        <v>48755</v>
      </c>
      <c r="AU255" s="31">
        <v>49285</v>
      </c>
      <c r="AV255" s="30">
        <v>49591</v>
      </c>
      <c r="AW255" s="31">
        <v>48938</v>
      </c>
      <c r="AX255" s="30">
        <v>48419</v>
      </c>
      <c r="AY255" s="31">
        <v>49253</v>
      </c>
      <c r="AZ255" s="30">
        <v>49709</v>
      </c>
      <c r="BA255" s="31">
        <v>50296</v>
      </c>
      <c r="BB255" s="30">
        <v>50711</v>
      </c>
      <c r="BC255" s="31">
        <v>50750</v>
      </c>
      <c r="BD255" s="30">
        <v>51080</v>
      </c>
      <c r="BE255" s="31">
        <v>51336</v>
      </c>
      <c r="BF255" s="30">
        <v>51859</v>
      </c>
      <c r="BG255" s="31">
        <v>52180</v>
      </c>
      <c r="BH255" s="30">
        <v>52068</v>
      </c>
      <c r="BI255" s="31">
        <v>52504</v>
      </c>
      <c r="BJ255" s="30">
        <v>52790</v>
      </c>
      <c r="BK255" s="31">
        <v>53353</v>
      </c>
      <c r="BL255" s="30">
        <v>53623</v>
      </c>
      <c r="BM255" s="31">
        <v>54269</v>
      </c>
      <c r="BN255" s="30">
        <v>54939</v>
      </c>
      <c r="BO255" s="31">
        <v>55301</v>
      </c>
      <c r="BP255" s="30">
        <v>55827</v>
      </c>
      <c r="BQ255" s="31">
        <v>56650</v>
      </c>
      <c r="BR255" s="30">
        <v>57222</v>
      </c>
      <c r="BS255" s="31">
        <v>57881</v>
      </c>
      <c r="BT255" s="30">
        <v>58468</v>
      </c>
      <c r="BU255" s="31">
        <v>58832</v>
      </c>
      <c r="BV255" s="30">
        <v>59194</v>
      </c>
      <c r="BW255" s="31">
        <v>59693</v>
      </c>
      <c r="BX255" s="30">
        <v>60541</v>
      </c>
      <c r="BY255" s="31">
        <v>61239</v>
      </c>
      <c r="BZ255" s="30">
        <v>61748</v>
      </c>
      <c r="CA255" s="31">
        <v>62127</v>
      </c>
      <c r="CB255" s="30">
        <v>62591</v>
      </c>
      <c r="CC255" s="31">
        <v>62836</v>
      </c>
      <c r="CD255" s="30">
        <v>63367</v>
      </c>
      <c r="CE255" s="31">
        <v>63753</v>
      </c>
      <c r="CF255" s="30">
        <v>63939</v>
      </c>
      <c r="CG255" s="31">
        <v>64299</v>
      </c>
      <c r="CH255" s="30">
        <v>64399</v>
      </c>
      <c r="CI255" s="31"/>
      <c r="CJ255" s="30"/>
      <c r="CK255" s="31"/>
      <c r="CL255" s="30"/>
    </row>
    <row r="256" spans="1:90" s="32" customFormat="1" ht="15" customHeight="1" x14ac:dyDescent="0.3">
      <c r="A256" s="29" t="s">
        <v>78</v>
      </c>
      <c r="B256" s="30" t="s">
        <v>1106</v>
      </c>
      <c r="C256" s="29" t="s">
        <v>607</v>
      </c>
      <c r="D256" s="30" t="s">
        <v>1</v>
      </c>
      <c r="E256" s="29" t="s">
        <v>138</v>
      </c>
      <c r="F256" s="30" t="s">
        <v>1105</v>
      </c>
      <c r="G256" s="30">
        <v>20489</v>
      </c>
      <c r="H256" s="30">
        <v>20802</v>
      </c>
      <c r="I256" s="31">
        <v>20896</v>
      </c>
      <c r="J256" s="30">
        <v>20746</v>
      </c>
      <c r="K256" s="31">
        <v>20764</v>
      </c>
      <c r="L256" s="30">
        <v>21105</v>
      </c>
      <c r="M256" s="31">
        <v>21367</v>
      </c>
      <c r="N256" s="30">
        <v>21509</v>
      </c>
      <c r="O256" s="31">
        <v>21406</v>
      </c>
      <c r="P256" s="30">
        <v>21982</v>
      </c>
      <c r="Q256" s="31">
        <v>22197</v>
      </c>
      <c r="R256" s="30">
        <v>22551</v>
      </c>
      <c r="S256" s="31">
        <v>22966</v>
      </c>
      <c r="T256" s="30">
        <v>23203</v>
      </c>
      <c r="U256" s="31">
        <v>23519</v>
      </c>
      <c r="V256" s="30">
        <v>24031</v>
      </c>
      <c r="W256" s="31">
        <v>24491</v>
      </c>
      <c r="X256" s="30">
        <v>24446</v>
      </c>
      <c r="Y256" s="31">
        <v>25149</v>
      </c>
      <c r="Z256" s="30">
        <v>25334</v>
      </c>
      <c r="AA256" s="31">
        <v>25410</v>
      </c>
      <c r="AB256" s="30">
        <v>26015</v>
      </c>
      <c r="AC256" s="31">
        <v>26044</v>
      </c>
      <c r="AD256" s="30">
        <v>26366</v>
      </c>
      <c r="AE256" s="31">
        <v>26565</v>
      </c>
      <c r="AF256" s="30">
        <v>26564</v>
      </c>
      <c r="AG256" s="31">
        <v>26792</v>
      </c>
      <c r="AH256" s="30">
        <v>27263</v>
      </c>
      <c r="AI256" s="31">
        <v>27586</v>
      </c>
      <c r="AJ256" s="30">
        <v>27814</v>
      </c>
      <c r="AK256" s="31">
        <v>27990</v>
      </c>
      <c r="AL256" s="30">
        <v>28093</v>
      </c>
      <c r="AM256" s="31">
        <v>28491</v>
      </c>
      <c r="AN256" s="30">
        <v>28021</v>
      </c>
      <c r="AO256" s="31">
        <v>28041</v>
      </c>
      <c r="AP256" s="30">
        <v>28047</v>
      </c>
      <c r="AQ256" s="31">
        <v>27399</v>
      </c>
      <c r="AR256" s="30">
        <v>27950</v>
      </c>
      <c r="AS256" s="31">
        <v>28126</v>
      </c>
      <c r="AT256" s="30">
        <v>28393</v>
      </c>
      <c r="AU256" s="31">
        <v>28682</v>
      </c>
      <c r="AV256" s="30">
        <v>28850</v>
      </c>
      <c r="AW256" s="31">
        <v>28894</v>
      </c>
      <c r="AX256" s="30">
        <v>28911</v>
      </c>
      <c r="AY256" s="31">
        <v>29159</v>
      </c>
      <c r="AZ256" s="30">
        <v>29422</v>
      </c>
      <c r="BA256" s="31">
        <v>29846</v>
      </c>
      <c r="BB256" s="30">
        <v>30012</v>
      </c>
      <c r="BC256" s="31">
        <v>30307</v>
      </c>
      <c r="BD256" s="30">
        <v>30305</v>
      </c>
      <c r="BE256" s="31">
        <v>30288</v>
      </c>
      <c r="BF256" s="30">
        <v>30696</v>
      </c>
      <c r="BG256" s="31">
        <v>31033</v>
      </c>
      <c r="BH256" s="30">
        <v>31422</v>
      </c>
      <c r="BI256" s="31">
        <v>31525</v>
      </c>
      <c r="BJ256" s="30">
        <v>31835</v>
      </c>
      <c r="BK256" s="31">
        <v>32101</v>
      </c>
      <c r="BL256" s="30">
        <v>32238</v>
      </c>
      <c r="BM256" s="31">
        <v>32650</v>
      </c>
      <c r="BN256" s="30">
        <v>32714</v>
      </c>
      <c r="BO256" s="31">
        <v>33071</v>
      </c>
      <c r="BP256" s="30">
        <v>33369</v>
      </c>
      <c r="BQ256" s="31">
        <v>33685</v>
      </c>
      <c r="BR256" s="30">
        <v>34203</v>
      </c>
      <c r="BS256" s="31">
        <v>34461</v>
      </c>
      <c r="BT256" s="30">
        <v>35294</v>
      </c>
      <c r="BU256" s="31">
        <v>35856</v>
      </c>
      <c r="BV256" s="30">
        <v>36245</v>
      </c>
      <c r="BW256" s="31">
        <v>36747</v>
      </c>
      <c r="BX256" s="30">
        <v>37161</v>
      </c>
      <c r="BY256" s="31">
        <v>37457</v>
      </c>
      <c r="BZ256" s="30">
        <v>37853</v>
      </c>
      <c r="CA256" s="31">
        <v>38006</v>
      </c>
      <c r="CB256" s="30">
        <v>38315</v>
      </c>
      <c r="CC256" s="31">
        <v>38665</v>
      </c>
      <c r="CD256" s="30">
        <v>38974</v>
      </c>
      <c r="CE256" s="31">
        <v>39244</v>
      </c>
      <c r="CF256" s="30">
        <v>39360</v>
      </c>
      <c r="CG256" s="31">
        <v>39693</v>
      </c>
      <c r="CH256" s="30">
        <v>39814</v>
      </c>
      <c r="CI256" s="31"/>
      <c r="CJ256" s="30"/>
      <c r="CK256" s="31"/>
      <c r="CL256" s="30"/>
    </row>
    <row r="257" spans="1:90" s="32" customFormat="1" ht="15" customHeight="1" x14ac:dyDescent="0.3">
      <c r="A257" s="29" t="s">
        <v>78</v>
      </c>
      <c r="B257" s="30" t="s">
        <v>1107</v>
      </c>
      <c r="C257" s="29" t="s">
        <v>607</v>
      </c>
      <c r="D257" s="30" t="s">
        <v>1</v>
      </c>
      <c r="E257" s="29" t="s">
        <v>138</v>
      </c>
      <c r="F257" s="30" t="s">
        <v>1105</v>
      </c>
      <c r="G257" s="30">
        <v>6807</v>
      </c>
      <c r="H257" s="30">
        <v>6698</v>
      </c>
      <c r="I257" s="31">
        <v>6796</v>
      </c>
      <c r="J257" s="30">
        <v>6857</v>
      </c>
      <c r="K257" s="31">
        <v>7003</v>
      </c>
      <c r="L257" s="30">
        <v>7108</v>
      </c>
      <c r="M257" s="31">
        <v>7107</v>
      </c>
      <c r="N257" s="30">
        <v>7106</v>
      </c>
      <c r="O257" s="31">
        <v>7152</v>
      </c>
      <c r="P257" s="30">
        <v>7220</v>
      </c>
      <c r="Q257" s="31">
        <v>7245</v>
      </c>
      <c r="R257" s="30">
        <v>7238</v>
      </c>
      <c r="S257" s="31">
        <v>7248</v>
      </c>
      <c r="T257" s="30">
        <v>7362</v>
      </c>
      <c r="U257" s="31">
        <v>7557</v>
      </c>
      <c r="V257" s="30">
        <v>7669</v>
      </c>
      <c r="W257" s="31">
        <v>7723</v>
      </c>
      <c r="X257" s="30">
        <v>7776</v>
      </c>
      <c r="Y257" s="31">
        <v>7824</v>
      </c>
      <c r="Z257" s="30">
        <v>7994</v>
      </c>
      <c r="AA257" s="31">
        <v>8171</v>
      </c>
      <c r="AB257" s="30">
        <v>8392</v>
      </c>
      <c r="AC257" s="31">
        <v>8430</v>
      </c>
      <c r="AD257" s="30">
        <v>8546</v>
      </c>
      <c r="AE257" s="31">
        <v>8662</v>
      </c>
      <c r="AF257" s="30">
        <v>8718</v>
      </c>
      <c r="AG257" s="31">
        <v>8830</v>
      </c>
      <c r="AH257" s="30">
        <v>8886</v>
      </c>
      <c r="AI257" s="31">
        <v>8938</v>
      </c>
      <c r="AJ257" s="30">
        <v>9162</v>
      </c>
      <c r="AK257" s="31">
        <v>9247</v>
      </c>
      <c r="AL257" s="30">
        <v>9257</v>
      </c>
      <c r="AM257" s="31">
        <v>9399</v>
      </c>
      <c r="AN257" s="30">
        <v>9487</v>
      </c>
      <c r="AO257" s="31">
        <v>9561</v>
      </c>
      <c r="AP257" s="30">
        <v>9775</v>
      </c>
      <c r="AQ257" s="31">
        <v>9756</v>
      </c>
      <c r="AR257" s="30">
        <v>9568</v>
      </c>
      <c r="AS257" s="31">
        <v>9658</v>
      </c>
      <c r="AT257" s="30">
        <v>9629</v>
      </c>
      <c r="AU257" s="31">
        <v>9577</v>
      </c>
      <c r="AV257" s="30">
        <v>9674</v>
      </c>
      <c r="AW257" s="31">
        <v>9790</v>
      </c>
      <c r="AX257" s="30">
        <v>9784</v>
      </c>
      <c r="AY257" s="31">
        <v>9963</v>
      </c>
      <c r="AZ257" s="30">
        <v>10005</v>
      </c>
      <c r="BA257" s="31">
        <v>9922</v>
      </c>
      <c r="BB257" s="30">
        <v>10027</v>
      </c>
      <c r="BC257" s="31">
        <v>9946</v>
      </c>
      <c r="BD257" s="30">
        <v>9950</v>
      </c>
      <c r="BE257" s="31">
        <v>9907</v>
      </c>
      <c r="BF257" s="30">
        <v>9951</v>
      </c>
      <c r="BG257" s="31">
        <v>10001</v>
      </c>
      <c r="BH257" s="30">
        <v>9962</v>
      </c>
      <c r="BI257" s="31">
        <v>10123</v>
      </c>
      <c r="BJ257" s="30">
        <v>10246</v>
      </c>
      <c r="BK257" s="31">
        <v>10327</v>
      </c>
      <c r="BL257" s="30">
        <v>10368</v>
      </c>
      <c r="BM257" s="31">
        <v>10506</v>
      </c>
      <c r="BN257" s="30">
        <v>10563</v>
      </c>
      <c r="BO257" s="31">
        <v>10607</v>
      </c>
      <c r="BP257" s="30">
        <v>10774</v>
      </c>
      <c r="BQ257" s="31">
        <v>10706</v>
      </c>
      <c r="BR257" s="30">
        <v>10699</v>
      </c>
      <c r="BS257" s="31">
        <v>10828</v>
      </c>
      <c r="BT257" s="30">
        <v>10850</v>
      </c>
      <c r="BU257" s="31">
        <v>10960</v>
      </c>
      <c r="BV257" s="30">
        <v>11051</v>
      </c>
      <c r="BW257" s="31">
        <v>11126</v>
      </c>
      <c r="BX257" s="30">
        <v>11129</v>
      </c>
      <c r="BY257" s="31">
        <v>11367</v>
      </c>
      <c r="BZ257" s="30">
        <v>11346</v>
      </c>
      <c r="CA257" s="31">
        <v>11454</v>
      </c>
      <c r="CB257" s="30">
        <v>11659</v>
      </c>
      <c r="CC257" s="31">
        <v>11686</v>
      </c>
      <c r="CD257" s="30">
        <v>11809</v>
      </c>
      <c r="CE257" s="31">
        <v>11918</v>
      </c>
      <c r="CF257" s="30">
        <v>12039</v>
      </c>
      <c r="CG257" s="31">
        <v>12212</v>
      </c>
      <c r="CH257" s="30">
        <v>12469</v>
      </c>
      <c r="CI257" s="31"/>
      <c r="CJ257" s="30"/>
      <c r="CK257" s="31"/>
      <c r="CL257" s="30"/>
    </row>
    <row r="258" spans="1:90" s="32" customFormat="1" ht="15" customHeight="1" x14ac:dyDescent="0.3">
      <c r="A258" s="29" t="s">
        <v>78</v>
      </c>
      <c r="B258" s="30" t="s">
        <v>1108</v>
      </c>
      <c r="C258" s="29" t="s">
        <v>607</v>
      </c>
      <c r="D258" s="30" t="s">
        <v>1</v>
      </c>
      <c r="E258" s="29" t="s">
        <v>140</v>
      </c>
      <c r="F258" s="30" t="s">
        <v>1105</v>
      </c>
      <c r="G258" s="30">
        <v>7884</v>
      </c>
      <c r="H258" s="30">
        <v>7256</v>
      </c>
      <c r="I258" s="31">
        <v>7568</v>
      </c>
      <c r="J258" s="30">
        <v>7357</v>
      </c>
      <c r="K258" s="31">
        <v>6755</v>
      </c>
      <c r="L258" s="30">
        <v>7557</v>
      </c>
      <c r="M258" s="31">
        <v>7492</v>
      </c>
      <c r="N258" s="30">
        <v>8047</v>
      </c>
      <c r="O258" s="31">
        <v>8307</v>
      </c>
      <c r="P258" s="30">
        <v>8012</v>
      </c>
      <c r="Q258" s="31">
        <v>8454</v>
      </c>
      <c r="R258" s="30">
        <v>8721</v>
      </c>
      <c r="S258" s="31">
        <v>8685</v>
      </c>
      <c r="T258" s="30">
        <v>9183</v>
      </c>
      <c r="U258" s="31">
        <v>9370</v>
      </c>
      <c r="V258" s="30">
        <v>9747</v>
      </c>
      <c r="W258" s="31">
        <v>10491</v>
      </c>
      <c r="X258" s="30">
        <v>10582</v>
      </c>
      <c r="Y258" s="31">
        <v>10659</v>
      </c>
      <c r="Z258" s="30">
        <v>10395</v>
      </c>
      <c r="AA258" s="31">
        <v>10279</v>
      </c>
      <c r="AB258" s="30">
        <v>11055</v>
      </c>
      <c r="AC258" s="31">
        <v>11179</v>
      </c>
      <c r="AD258" s="30">
        <v>11162</v>
      </c>
      <c r="AE258" s="31">
        <v>10919</v>
      </c>
      <c r="AF258" s="30">
        <v>10388</v>
      </c>
      <c r="AG258" s="31">
        <v>10937</v>
      </c>
      <c r="AH258" s="30">
        <v>10958</v>
      </c>
      <c r="AI258" s="31">
        <v>11290</v>
      </c>
      <c r="AJ258" s="30">
        <v>11346</v>
      </c>
      <c r="AK258" s="31">
        <v>11783</v>
      </c>
      <c r="AL258" s="30">
        <v>12063</v>
      </c>
      <c r="AM258" s="31">
        <v>11746</v>
      </c>
      <c r="AN258" s="30">
        <v>11840</v>
      </c>
      <c r="AO258" s="31">
        <v>11042</v>
      </c>
      <c r="AP258" s="30">
        <v>10531</v>
      </c>
      <c r="AQ258" s="31">
        <v>10059</v>
      </c>
      <c r="AR258" s="30">
        <v>10019</v>
      </c>
      <c r="AS258" s="31">
        <v>9707</v>
      </c>
      <c r="AT258" s="30">
        <v>9608</v>
      </c>
      <c r="AU258" s="31">
        <v>9704</v>
      </c>
      <c r="AV258" s="30">
        <v>9818</v>
      </c>
      <c r="AW258" s="31">
        <v>9860</v>
      </c>
      <c r="AX258" s="30">
        <v>10281</v>
      </c>
      <c r="AY258" s="31">
        <v>10564</v>
      </c>
      <c r="AZ258" s="30">
        <v>10339</v>
      </c>
      <c r="BA258" s="31">
        <v>10499</v>
      </c>
      <c r="BB258" s="30">
        <v>10860</v>
      </c>
      <c r="BC258" s="31">
        <v>11267</v>
      </c>
      <c r="BD258" s="30">
        <v>11224</v>
      </c>
      <c r="BE258" s="31">
        <v>11012</v>
      </c>
      <c r="BF258" s="30">
        <v>11282</v>
      </c>
      <c r="BG258" s="31">
        <v>11548</v>
      </c>
      <c r="BH258" s="30">
        <v>11969</v>
      </c>
      <c r="BI258" s="31">
        <v>12350</v>
      </c>
      <c r="BJ258" s="30">
        <v>12449</v>
      </c>
      <c r="BK258" s="31">
        <v>12710</v>
      </c>
      <c r="BL258" s="30">
        <v>13021</v>
      </c>
      <c r="BM258" s="31">
        <v>13511</v>
      </c>
      <c r="BN258" s="30">
        <v>13514</v>
      </c>
      <c r="BO258" s="31">
        <v>13332</v>
      </c>
      <c r="BP258" s="30">
        <v>13600</v>
      </c>
      <c r="BQ258" s="31">
        <v>14129</v>
      </c>
      <c r="BR258" s="30">
        <v>13778</v>
      </c>
      <c r="BS258" s="31">
        <v>13982</v>
      </c>
      <c r="BT258" s="30">
        <v>14189</v>
      </c>
      <c r="BU258" s="31">
        <v>14301</v>
      </c>
      <c r="BV258" s="30">
        <v>14248</v>
      </c>
      <c r="BW258" s="31">
        <v>14283</v>
      </c>
      <c r="BX258" s="30">
        <v>14584</v>
      </c>
      <c r="BY258" s="31">
        <v>15106</v>
      </c>
      <c r="BZ258" s="30">
        <v>15575</v>
      </c>
      <c r="CA258" s="31">
        <v>15679</v>
      </c>
      <c r="CB258" s="30">
        <v>15715</v>
      </c>
      <c r="CC258" s="31">
        <v>15530</v>
      </c>
      <c r="CD258" s="30">
        <v>15791</v>
      </c>
      <c r="CE258" s="31">
        <v>16149</v>
      </c>
      <c r="CF258" s="30">
        <v>16112</v>
      </c>
      <c r="CG258" s="31">
        <v>16091</v>
      </c>
      <c r="CH258" s="30">
        <v>16080</v>
      </c>
      <c r="CI258" s="31"/>
      <c r="CJ258" s="30"/>
      <c r="CK258" s="31"/>
      <c r="CL258" s="30"/>
    </row>
    <row r="259" spans="1:90" s="32" customFormat="1" ht="15" customHeight="1" x14ac:dyDescent="0.3">
      <c r="A259" s="29" t="s">
        <v>78</v>
      </c>
      <c r="B259" s="30" t="s">
        <v>1109</v>
      </c>
      <c r="C259" s="29" t="s">
        <v>607</v>
      </c>
      <c r="D259" s="30" t="s">
        <v>1</v>
      </c>
      <c r="E259" s="29" t="s">
        <v>142</v>
      </c>
      <c r="F259" s="30" t="s">
        <v>1105</v>
      </c>
      <c r="G259" s="30">
        <v>10818</v>
      </c>
      <c r="H259" s="30">
        <v>10819</v>
      </c>
      <c r="I259" s="31">
        <v>10672</v>
      </c>
      <c r="J259" s="30">
        <v>11119</v>
      </c>
      <c r="K259" s="31">
        <v>11142</v>
      </c>
      <c r="L259" s="30">
        <v>11236</v>
      </c>
      <c r="M259" s="31">
        <v>11390</v>
      </c>
      <c r="N259" s="30">
        <v>11099</v>
      </c>
      <c r="O259" s="31">
        <v>11509</v>
      </c>
      <c r="P259" s="30">
        <v>11982</v>
      </c>
      <c r="Q259" s="31">
        <v>12075</v>
      </c>
      <c r="R259" s="30">
        <v>12411</v>
      </c>
      <c r="S259" s="31">
        <v>12175</v>
      </c>
      <c r="T259" s="30">
        <v>12039</v>
      </c>
      <c r="U259" s="31">
        <v>12378</v>
      </c>
      <c r="V259" s="30">
        <v>12512</v>
      </c>
      <c r="W259" s="31">
        <v>12979</v>
      </c>
      <c r="X259" s="30">
        <v>13315</v>
      </c>
      <c r="Y259" s="31">
        <v>12440</v>
      </c>
      <c r="Z259" s="30">
        <v>12861</v>
      </c>
      <c r="AA259" s="31">
        <v>12869</v>
      </c>
      <c r="AB259" s="30">
        <v>12826</v>
      </c>
      <c r="AC259" s="31">
        <v>12798</v>
      </c>
      <c r="AD259" s="30">
        <v>12847</v>
      </c>
      <c r="AE259" s="31">
        <v>12822</v>
      </c>
      <c r="AF259" s="30">
        <v>12990</v>
      </c>
      <c r="AG259" s="31">
        <v>13307</v>
      </c>
      <c r="AH259" s="30">
        <v>13154</v>
      </c>
      <c r="AI259" s="31">
        <v>13620</v>
      </c>
      <c r="AJ259" s="30">
        <v>13430</v>
      </c>
      <c r="AK259" s="31">
        <v>13623</v>
      </c>
      <c r="AL259" s="30">
        <v>14129</v>
      </c>
      <c r="AM259" s="31">
        <v>13964</v>
      </c>
      <c r="AN259" s="30">
        <v>13679</v>
      </c>
      <c r="AO259" s="31">
        <v>13244</v>
      </c>
      <c r="AP259" s="30">
        <v>13237</v>
      </c>
      <c r="AQ259" s="31">
        <v>13487</v>
      </c>
      <c r="AR259" s="30">
        <v>13814</v>
      </c>
      <c r="AS259" s="31">
        <v>14002</v>
      </c>
      <c r="AT259" s="30">
        <v>13966</v>
      </c>
      <c r="AU259" s="31">
        <v>14035</v>
      </c>
      <c r="AV259" s="30">
        <v>14359</v>
      </c>
      <c r="AW259" s="31">
        <v>14391</v>
      </c>
      <c r="AX259" s="30">
        <v>14302</v>
      </c>
      <c r="AY259" s="31">
        <v>14309</v>
      </c>
      <c r="AZ259" s="30">
        <v>14610</v>
      </c>
      <c r="BA259" s="31">
        <v>14611</v>
      </c>
      <c r="BB259" s="30">
        <v>15029</v>
      </c>
      <c r="BC259" s="31">
        <v>14404</v>
      </c>
      <c r="BD259" s="30">
        <v>14762</v>
      </c>
      <c r="BE259" s="31">
        <v>15338</v>
      </c>
      <c r="BF259" s="30">
        <v>15147</v>
      </c>
      <c r="BG259" s="31">
        <v>15210</v>
      </c>
      <c r="BH259" s="30">
        <v>14895</v>
      </c>
      <c r="BI259" s="31">
        <v>14880</v>
      </c>
      <c r="BJ259" s="30">
        <v>15180</v>
      </c>
      <c r="BK259" s="31">
        <v>15537</v>
      </c>
      <c r="BL259" s="30">
        <v>15150</v>
      </c>
      <c r="BM259" s="31">
        <v>15218</v>
      </c>
      <c r="BN259" s="30">
        <v>16281</v>
      </c>
      <c r="BO259" s="31">
        <v>16635</v>
      </c>
      <c r="BP259" s="30">
        <v>16456</v>
      </c>
      <c r="BQ259" s="31">
        <v>16867</v>
      </c>
      <c r="BR259" s="30">
        <v>17040</v>
      </c>
      <c r="BS259" s="31">
        <v>17036</v>
      </c>
      <c r="BT259" s="30">
        <v>17327</v>
      </c>
      <c r="BU259" s="31">
        <v>17271</v>
      </c>
      <c r="BV259" s="30">
        <v>16904</v>
      </c>
      <c r="BW259" s="31">
        <v>17001</v>
      </c>
      <c r="BX259" s="30">
        <v>17506</v>
      </c>
      <c r="BY259" s="31">
        <v>17778</v>
      </c>
      <c r="BZ259" s="30">
        <v>17844</v>
      </c>
      <c r="CA259" s="31">
        <v>17772</v>
      </c>
      <c r="CB259" s="30">
        <v>17967</v>
      </c>
      <c r="CC259" s="31">
        <v>17998</v>
      </c>
      <c r="CD259" s="30">
        <v>18179</v>
      </c>
      <c r="CE259" s="31">
        <v>18687</v>
      </c>
      <c r="CF259" s="30">
        <v>18490</v>
      </c>
      <c r="CG259" s="31">
        <v>18098</v>
      </c>
      <c r="CH259" s="30">
        <v>18302</v>
      </c>
      <c r="CI259" s="31"/>
      <c r="CJ259" s="30"/>
      <c r="CK259" s="31"/>
      <c r="CL259" s="30"/>
    </row>
    <row r="260" spans="1:90" s="32" customFormat="1" ht="15" customHeight="1" x14ac:dyDescent="0.3">
      <c r="A260" s="29" t="s">
        <v>78</v>
      </c>
      <c r="B260" s="30" t="s">
        <v>1110</v>
      </c>
      <c r="C260" s="29" t="s">
        <v>607</v>
      </c>
      <c r="D260" s="30" t="s">
        <v>1</v>
      </c>
      <c r="E260" s="29" t="s">
        <v>144</v>
      </c>
      <c r="F260" s="30" t="s">
        <v>1105</v>
      </c>
      <c r="G260" s="30">
        <v>8772</v>
      </c>
      <c r="H260" s="30">
        <v>8884</v>
      </c>
      <c r="I260" s="31">
        <v>8921</v>
      </c>
      <c r="J260" s="30">
        <v>8888</v>
      </c>
      <c r="K260" s="31">
        <v>9018</v>
      </c>
      <c r="L260" s="30">
        <v>8900</v>
      </c>
      <c r="M260" s="31">
        <v>9111</v>
      </c>
      <c r="N260" s="30">
        <v>9239</v>
      </c>
      <c r="O260" s="31">
        <v>10038</v>
      </c>
      <c r="P260" s="30">
        <v>9465</v>
      </c>
      <c r="Q260" s="31">
        <v>9983</v>
      </c>
      <c r="R260" s="30">
        <v>10339</v>
      </c>
      <c r="S260" s="31">
        <v>10173</v>
      </c>
      <c r="T260" s="30">
        <v>10638</v>
      </c>
      <c r="U260" s="31">
        <v>10924</v>
      </c>
      <c r="V260" s="30">
        <v>11462</v>
      </c>
      <c r="W260" s="31">
        <v>12280</v>
      </c>
      <c r="X260" s="30">
        <v>12499</v>
      </c>
      <c r="Y260" s="31">
        <v>12641</v>
      </c>
      <c r="Z260" s="30">
        <v>13079</v>
      </c>
      <c r="AA260" s="31">
        <v>13084</v>
      </c>
      <c r="AB260" s="30">
        <v>13537</v>
      </c>
      <c r="AC260" s="31">
        <v>13731</v>
      </c>
      <c r="AD260" s="30">
        <v>13301</v>
      </c>
      <c r="AE260" s="31">
        <v>13211</v>
      </c>
      <c r="AF260" s="30">
        <v>12934</v>
      </c>
      <c r="AG260" s="31">
        <v>13051</v>
      </c>
      <c r="AH260" s="30">
        <v>13181</v>
      </c>
      <c r="AI260" s="31">
        <v>13762</v>
      </c>
      <c r="AJ260" s="30">
        <v>14112</v>
      </c>
      <c r="AK260" s="31">
        <v>14365</v>
      </c>
      <c r="AL260" s="30">
        <v>14929</v>
      </c>
      <c r="AM260" s="31">
        <v>15276</v>
      </c>
      <c r="AN260" s="30">
        <v>15808</v>
      </c>
      <c r="AO260" s="31">
        <v>14649</v>
      </c>
      <c r="AP260" s="30">
        <v>13502</v>
      </c>
      <c r="AQ260" s="31">
        <v>12595</v>
      </c>
      <c r="AR260" s="30">
        <v>12369</v>
      </c>
      <c r="AS260" s="31">
        <v>12447</v>
      </c>
      <c r="AT260" s="30">
        <v>13132</v>
      </c>
      <c r="AU260" s="31">
        <v>13378</v>
      </c>
      <c r="AV260" s="30">
        <v>13626</v>
      </c>
      <c r="AW260" s="31">
        <v>13941</v>
      </c>
      <c r="AX260" s="30">
        <v>15051</v>
      </c>
      <c r="AY260" s="31">
        <v>14552</v>
      </c>
      <c r="AZ260" s="30">
        <v>15017</v>
      </c>
      <c r="BA260" s="31">
        <v>15226</v>
      </c>
      <c r="BB260" s="30">
        <v>15145</v>
      </c>
      <c r="BC260" s="31">
        <v>15602</v>
      </c>
      <c r="BD260" s="30">
        <v>15148</v>
      </c>
      <c r="BE260" s="31">
        <v>15384</v>
      </c>
      <c r="BF260" s="30">
        <v>15475</v>
      </c>
      <c r="BG260" s="31">
        <v>15800</v>
      </c>
      <c r="BH260" s="30">
        <v>16039</v>
      </c>
      <c r="BI260" s="31">
        <v>16802</v>
      </c>
      <c r="BJ260" s="30">
        <v>16812</v>
      </c>
      <c r="BK260" s="31">
        <v>17168</v>
      </c>
      <c r="BL260" s="30">
        <v>17535</v>
      </c>
      <c r="BM260" s="31">
        <v>17761</v>
      </c>
      <c r="BN260" s="30">
        <v>18157</v>
      </c>
      <c r="BO260" s="31">
        <v>18344</v>
      </c>
      <c r="BP260" s="30">
        <v>18588</v>
      </c>
      <c r="BQ260" s="31">
        <v>18232</v>
      </c>
      <c r="BR260" s="30">
        <v>18253</v>
      </c>
      <c r="BS260" s="31">
        <v>18355</v>
      </c>
      <c r="BT260" s="30">
        <v>18866</v>
      </c>
      <c r="BU260" s="31">
        <v>19234</v>
      </c>
      <c r="BV260" s="30">
        <v>19432</v>
      </c>
      <c r="BW260" s="31">
        <v>19683</v>
      </c>
      <c r="BX260" s="30">
        <v>19899</v>
      </c>
      <c r="BY260" s="31">
        <v>20378</v>
      </c>
      <c r="BZ260" s="30">
        <v>21120</v>
      </c>
      <c r="CA260" s="31">
        <v>21391</v>
      </c>
      <c r="CB260" s="30">
        <v>21635</v>
      </c>
      <c r="CC260" s="31">
        <v>21436</v>
      </c>
      <c r="CD260" s="30">
        <v>21437</v>
      </c>
      <c r="CE260" s="31">
        <v>21546</v>
      </c>
      <c r="CF260" s="30">
        <v>21555</v>
      </c>
      <c r="CG260" s="31">
        <v>22032</v>
      </c>
      <c r="CH260" s="30">
        <v>22023</v>
      </c>
      <c r="CI260" s="31"/>
      <c r="CJ260" s="30"/>
      <c r="CK260" s="31"/>
      <c r="CL260" s="30"/>
    </row>
    <row r="261" spans="1:90" s="32" customFormat="1" ht="15" customHeight="1" x14ac:dyDescent="0.3">
      <c r="A261" s="29" t="s">
        <v>78</v>
      </c>
      <c r="B261" s="30" t="s">
        <v>1111</v>
      </c>
      <c r="C261" s="29" t="s">
        <v>607</v>
      </c>
      <c r="D261" s="30" t="s">
        <v>2</v>
      </c>
      <c r="E261" s="29" t="s">
        <v>207</v>
      </c>
      <c r="F261" s="30"/>
      <c r="G261" s="30">
        <v>9913.6</v>
      </c>
      <c r="H261" s="30">
        <v>9797.2999999999993</v>
      </c>
      <c r="I261" s="31">
        <v>10005</v>
      </c>
      <c r="J261" s="30">
        <v>11514.6</v>
      </c>
      <c r="K261" s="31">
        <v>10367.6</v>
      </c>
      <c r="L261" s="30">
        <v>10491</v>
      </c>
      <c r="M261" s="31">
        <v>10576.5</v>
      </c>
      <c r="N261" s="30">
        <v>12208.1</v>
      </c>
      <c r="O261" s="31">
        <v>11182.8</v>
      </c>
      <c r="P261" s="30">
        <v>11358.9</v>
      </c>
      <c r="Q261" s="31">
        <v>11503.5</v>
      </c>
      <c r="R261" s="30">
        <v>13031.6</v>
      </c>
      <c r="S261" s="31">
        <v>11781.8</v>
      </c>
      <c r="T261" s="30">
        <v>11688.3</v>
      </c>
      <c r="U261" s="31">
        <v>11936.9</v>
      </c>
      <c r="V261" s="30">
        <v>13771.6</v>
      </c>
      <c r="W261" s="31">
        <v>12825.4</v>
      </c>
      <c r="X261" s="30">
        <v>12728.2</v>
      </c>
      <c r="Y261" s="31">
        <v>13170.5</v>
      </c>
      <c r="Z261" s="30">
        <v>14988.1</v>
      </c>
      <c r="AA261" s="31">
        <v>13865.9</v>
      </c>
      <c r="AB261" s="30">
        <v>13608.7</v>
      </c>
      <c r="AC261" s="31">
        <v>14082.1</v>
      </c>
      <c r="AD261" s="30">
        <v>15618.4</v>
      </c>
      <c r="AE261" s="31">
        <v>14704.9</v>
      </c>
      <c r="AF261" s="30">
        <v>14427.4</v>
      </c>
      <c r="AG261" s="31">
        <v>14724</v>
      </c>
      <c r="AH261" s="30">
        <v>16823.8</v>
      </c>
      <c r="AI261" s="31">
        <v>15926.3</v>
      </c>
      <c r="AJ261" s="30">
        <v>15524.3</v>
      </c>
      <c r="AK261" s="31">
        <v>15500.1</v>
      </c>
      <c r="AL261" s="30">
        <v>17478.7</v>
      </c>
      <c r="AM261" s="31">
        <v>16278.6</v>
      </c>
      <c r="AN261" s="30">
        <v>15499.8</v>
      </c>
      <c r="AO261" s="31">
        <v>15633.4</v>
      </c>
      <c r="AP261" s="30">
        <v>17180.8</v>
      </c>
      <c r="AQ261" s="31">
        <v>15374.8</v>
      </c>
      <c r="AR261" s="30">
        <v>15261.3</v>
      </c>
      <c r="AS261" s="31">
        <v>15619.6</v>
      </c>
      <c r="AT261" s="30">
        <v>17657</v>
      </c>
      <c r="AU261" s="31">
        <v>16266.5</v>
      </c>
      <c r="AV261" s="30">
        <v>16016.3</v>
      </c>
      <c r="AW261" s="31">
        <v>16147.6</v>
      </c>
      <c r="AX261" s="30">
        <v>17912.8</v>
      </c>
      <c r="AY261" s="31">
        <v>16768</v>
      </c>
      <c r="AZ261" s="30">
        <v>16619.099999999999</v>
      </c>
      <c r="BA261" s="31">
        <v>16946.400000000001</v>
      </c>
      <c r="BB261" s="30">
        <v>19135.099999999999</v>
      </c>
      <c r="BC261" s="31">
        <v>17637.8</v>
      </c>
      <c r="BD261" s="30">
        <v>17406.3</v>
      </c>
      <c r="BE261" s="31">
        <v>17301.3</v>
      </c>
      <c r="BF261" s="30">
        <v>19668.8</v>
      </c>
      <c r="BG261" s="31">
        <v>18211.2</v>
      </c>
      <c r="BH261" s="30">
        <v>17976.900000000001</v>
      </c>
      <c r="BI261" s="31">
        <v>18095.7</v>
      </c>
      <c r="BJ261" s="30">
        <v>20460</v>
      </c>
      <c r="BK261" s="31">
        <v>18832.5</v>
      </c>
      <c r="BL261" s="30">
        <v>18670.599999999999</v>
      </c>
      <c r="BM261" s="31">
        <v>18845.3</v>
      </c>
      <c r="BN261" s="30">
        <v>21444.400000000001</v>
      </c>
      <c r="BO261" s="31">
        <v>19798.3</v>
      </c>
      <c r="BP261" s="30">
        <v>19446.400000000001</v>
      </c>
      <c r="BQ261" s="31">
        <v>19743.3</v>
      </c>
      <c r="BR261" s="30">
        <v>22411.8</v>
      </c>
      <c r="BS261" s="31">
        <v>20783.900000000001</v>
      </c>
      <c r="BT261" s="30">
        <v>20576.099999999999</v>
      </c>
      <c r="BU261" s="31">
        <v>20710.7</v>
      </c>
      <c r="BV261" s="30">
        <v>23678</v>
      </c>
      <c r="BW261" s="31">
        <v>22368.7</v>
      </c>
      <c r="BX261" s="30">
        <v>22081.7</v>
      </c>
      <c r="BY261" s="31">
        <v>21944.6</v>
      </c>
      <c r="BZ261" s="30">
        <v>25174.799999999999</v>
      </c>
      <c r="CA261" s="31">
        <v>23125.599999999999</v>
      </c>
      <c r="CB261" s="30">
        <v>22915.8</v>
      </c>
      <c r="CC261" s="31">
        <v>22814.7</v>
      </c>
      <c r="CD261" s="30">
        <v>26312.7</v>
      </c>
      <c r="CE261" s="31">
        <v>23974.799999999999</v>
      </c>
      <c r="CF261" s="30">
        <v>23698</v>
      </c>
      <c r="CG261" s="31">
        <v>23776.2</v>
      </c>
      <c r="CH261" s="30">
        <v>27198.3</v>
      </c>
      <c r="CI261" s="31"/>
      <c r="CJ261" s="30"/>
      <c r="CK261" s="31"/>
      <c r="CL261" s="30"/>
    </row>
    <row r="262" spans="1:90" s="32" customFormat="1" ht="15" customHeight="1" x14ac:dyDescent="0.3">
      <c r="A262" s="29" t="s">
        <v>23</v>
      </c>
      <c r="B262" s="30" t="s">
        <v>640</v>
      </c>
      <c r="C262" s="29" t="s">
        <v>129</v>
      </c>
      <c r="D262" s="30" t="s">
        <v>6</v>
      </c>
      <c r="E262" s="29" t="s">
        <v>6</v>
      </c>
      <c r="F262" s="30"/>
      <c r="G262" s="30">
        <v>3.3733222472977902</v>
      </c>
      <c r="H262" s="30">
        <v>4.2892591279688101</v>
      </c>
      <c r="I262" s="31">
        <v>4.8081422554983497</v>
      </c>
      <c r="J262" s="30">
        <v>4.9976915974146001</v>
      </c>
      <c r="K262" s="31">
        <v>4.4582327932896604</v>
      </c>
      <c r="L262" s="30">
        <v>3.3537276229322499</v>
      </c>
      <c r="M262" s="31">
        <v>3.6834468132604101</v>
      </c>
      <c r="N262" s="30">
        <v>2.83609981312522</v>
      </c>
      <c r="O262" s="31">
        <v>3.4539654603454002</v>
      </c>
      <c r="P262" s="30">
        <v>4.1876781407585897</v>
      </c>
      <c r="Q262" s="31">
        <v>3.7894283561201298</v>
      </c>
      <c r="R262" s="30">
        <v>3.31373597006947</v>
      </c>
      <c r="S262" s="31">
        <v>3.0728335991493898</v>
      </c>
      <c r="T262" s="30">
        <v>2.2516835016835302</v>
      </c>
      <c r="U262" s="31">
        <v>1.77367492998654</v>
      </c>
      <c r="V262" s="30">
        <v>4.3973098810139604</v>
      </c>
      <c r="W262" s="31">
        <v>4.9308850835568396</v>
      </c>
      <c r="X262" s="30">
        <v>7.1516772998559199</v>
      </c>
      <c r="Y262" s="31">
        <v>9.1928251121076308</v>
      </c>
      <c r="Z262" s="30">
        <v>8.4241823587710503</v>
      </c>
      <c r="AA262" s="31">
        <v>9.5654738497837197</v>
      </c>
      <c r="AB262" s="30">
        <v>9.8914818015941499</v>
      </c>
      <c r="AC262" s="31">
        <v>8.6428971439238307</v>
      </c>
      <c r="AD262" s="30">
        <v>8.2175502742230595</v>
      </c>
      <c r="AE262" s="31">
        <v>7.9048900852400203</v>
      </c>
      <c r="AF262" s="30">
        <v>6.9649567421130998</v>
      </c>
      <c r="AG262" s="31">
        <v>8.4364261168384704</v>
      </c>
      <c r="AH262" s="30">
        <v>8.3621927527662603</v>
      </c>
      <c r="AI262" s="31">
        <v>7.2260103109928702</v>
      </c>
      <c r="AJ262" s="30">
        <v>7.1241830065359499</v>
      </c>
      <c r="AK262" s="31">
        <v>7.0749485026145003</v>
      </c>
      <c r="AL262" s="30">
        <v>8.9172967495518005</v>
      </c>
      <c r="AM262" s="31">
        <v>12.407910042652199</v>
      </c>
      <c r="AN262" s="30">
        <v>19.341061622940799</v>
      </c>
      <c r="AO262" s="31">
        <v>24.128745837957801</v>
      </c>
      <c r="AP262" s="30">
        <v>22.722393186860401</v>
      </c>
      <c r="AQ262" s="31">
        <v>19.496378061400499</v>
      </c>
      <c r="AR262" s="30">
        <v>12.8514826175869</v>
      </c>
      <c r="AS262" s="31">
        <v>8.8161659513590998</v>
      </c>
      <c r="AT262" s="30">
        <v>8.5374387683694906</v>
      </c>
      <c r="AU262" s="31">
        <v>10.911610184169501</v>
      </c>
      <c r="AV262" s="30">
        <v>12.0731638258112</v>
      </c>
      <c r="AW262" s="31">
        <v>13.3607230895645</v>
      </c>
      <c r="AX262" s="30">
        <v>15.2428540726413</v>
      </c>
      <c r="AY262" s="31">
        <v>13.2580292540732</v>
      </c>
      <c r="AZ262" s="30">
        <v>12.829063715830401</v>
      </c>
      <c r="BA262" s="31">
        <v>11.4670919106987</v>
      </c>
      <c r="BB262" s="30">
        <v>10.2988484311623</v>
      </c>
      <c r="BC262" s="31">
        <v>10.6397646842541</v>
      </c>
      <c r="BD262" s="30">
        <v>11.6077026421854</v>
      </c>
      <c r="BE262" s="31">
        <v>9.1429314605280307</v>
      </c>
      <c r="BF262" s="30">
        <v>7.50697438498604</v>
      </c>
      <c r="BG262" s="31">
        <v>7.34017363851616</v>
      </c>
      <c r="BH262" s="30">
        <v>5.5934515688949604</v>
      </c>
      <c r="BI262" s="31">
        <v>8.0632348268191905</v>
      </c>
      <c r="BJ262" s="30">
        <v>9.7153416686325507</v>
      </c>
      <c r="BK262" s="31">
        <v>8.1269349845201209</v>
      </c>
      <c r="BL262" s="30">
        <v>8.5803313573491309</v>
      </c>
      <c r="BM262" s="31">
        <v>7.5203999117841596</v>
      </c>
      <c r="BN262" s="30">
        <v>4.69091560652212</v>
      </c>
      <c r="BO262" s="31">
        <v>3.19971367215462</v>
      </c>
      <c r="BP262" s="30">
        <v>2.810247077763</v>
      </c>
      <c r="BQ262" s="31">
        <v>1.6853548475317901</v>
      </c>
      <c r="BR262" s="30">
        <v>2.50907099335934</v>
      </c>
      <c r="BS262" s="31">
        <v>3.7629187764444798</v>
      </c>
      <c r="BT262" s="30">
        <v>3.50954828607416</v>
      </c>
      <c r="BU262" s="31">
        <v>3.8863674567154201</v>
      </c>
      <c r="BV262" s="30">
        <v>4.52799946572277</v>
      </c>
      <c r="BW262" s="31">
        <v>5.5249172766469501</v>
      </c>
      <c r="BX262" s="30">
        <v>5.1499605367008501</v>
      </c>
      <c r="BY262" s="31">
        <v>4.3331931005469002</v>
      </c>
      <c r="BZ262" s="30">
        <v>5.1336932562374402</v>
      </c>
      <c r="CA262" s="31">
        <v>4.4279741543139304</v>
      </c>
      <c r="CB262" s="30">
        <v>4.8977294051416802</v>
      </c>
      <c r="CC262" s="31">
        <v>6.1197270471464202</v>
      </c>
      <c r="CD262" s="30">
        <v>5.8401701610452701</v>
      </c>
      <c r="CE262" s="31">
        <v>6.9760388231725896</v>
      </c>
      <c r="CF262" s="30">
        <v>8.2319618366129994</v>
      </c>
      <c r="CG262" s="31">
        <v>10.0780405109169</v>
      </c>
      <c r="CH262" s="30">
        <v>12.1124253559945</v>
      </c>
      <c r="CI262" s="31" t="e">
        <f>#N/A</f>
        <v>#N/A</v>
      </c>
      <c r="CJ262" s="30"/>
      <c r="CK262" s="31"/>
      <c r="CL262" s="30"/>
    </row>
    <row r="263" spans="1:90" s="32" customFormat="1" ht="15" customHeight="1" x14ac:dyDescent="0.3">
      <c r="A263" s="29" t="s">
        <v>23</v>
      </c>
      <c r="B263" s="30" t="s">
        <v>641</v>
      </c>
      <c r="C263" s="29" t="s">
        <v>642</v>
      </c>
      <c r="D263" s="30" t="s">
        <v>2</v>
      </c>
      <c r="E263" s="29" t="s">
        <v>153</v>
      </c>
      <c r="F263" s="30"/>
      <c r="G263" s="30" t="e">
        <f>#N/A</f>
        <v>#N/A</v>
      </c>
      <c r="H263" s="30" t="e">
        <f>#N/A</f>
        <v>#N/A</v>
      </c>
      <c r="I263" s="31" t="e">
        <f>#N/A</f>
        <v>#N/A</v>
      </c>
      <c r="J263" s="30" t="e">
        <f>#N/A</f>
        <v>#N/A</v>
      </c>
      <c r="K263" s="31" t="e">
        <f>#N/A</f>
        <v>#N/A</v>
      </c>
      <c r="L263" s="30" t="e">
        <f>#N/A</f>
        <v>#N/A</v>
      </c>
      <c r="M263" s="31" t="e">
        <f>#N/A</f>
        <v>#N/A</v>
      </c>
      <c r="N263" s="30" t="e">
        <f>#N/A</f>
        <v>#N/A</v>
      </c>
      <c r="O263" s="31" t="e">
        <f>#N/A</f>
        <v>#N/A</v>
      </c>
      <c r="P263" s="30" t="e">
        <f>#N/A</f>
        <v>#N/A</v>
      </c>
      <c r="Q263" s="31" t="e">
        <f>#N/A</f>
        <v>#N/A</v>
      </c>
      <c r="R263" s="30" t="e">
        <f>#N/A</f>
        <v>#N/A</v>
      </c>
      <c r="S263" s="31" t="e">
        <f>#N/A</f>
        <v>#N/A</v>
      </c>
      <c r="T263" s="30" t="e">
        <f>#N/A</f>
        <v>#N/A</v>
      </c>
      <c r="U263" s="31" t="e">
        <f>#N/A</f>
        <v>#N/A</v>
      </c>
      <c r="V263" s="30" t="e">
        <f>#N/A</f>
        <v>#N/A</v>
      </c>
      <c r="W263" s="31" t="e">
        <f>#N/A</f>
        <v>#N/A</v>
      </c>
      <c r="X263" s="30" t="e">
        <f>#N/A</f>
        <v>#N/A</v>
      </c>
      <c r="Y263" s="31" t="e">
        <f>#N/A</f>
        <v>#N/A</v>
      </c>
      <c r="Z263" s="30" t="e">
        <f>#N/A</f>
        <v>#N/A</v>
      </c>
      <c r="AA263" s="31" t="e">
        <f>#N/A</f>
        <v>#N/A</v>
      </c>
      <c r="AB263" s="30" t="e">
        <f>#N/A</f>
        <v>#N/A</v>
      </c>
      <c r="AC263" s="31" t="e">
        <f>#N/A</f>
        <v>#N/A</v>
      </c>
      <c r="AD263" s="30" t="e">
        <f>#N/A</f>
        <v>#N/A</v>
      </c>
      <c r="AE263" s="31" t="e">
        <f>#N/A</f>
        <v>#N/A</v>
      </c>
      <c r="AF263" s="30" t="e">
        <f>#N/A</f>
        <v>#N/A</v>
      </c>
      <c r="AG263" s="31" t="e">
        <f>#N/A</f>
        <v>#N/A</v>
      </c>
      <c r="AH263" s="30" t="e">
        <f>#N/A</f>
        <v>#N/A</v>
      </c>
      <c r="AI263" s="31" t="e">
        <f>#N/A</f>
        <v>#N/A</v>
      </c>
      <c r="AJ263" s="30" t="e">
        <f>#N/A</f>
        <v>#N/A</v>
      </c>
      <c r="AK263" s="31" t="e">
        <f>#N/A</f>
        <v>#N/A</v>
      </c>
      <c r="AL263" s="30" t="e">
        <f>#N/A</f>
        <v>#N/A</v>
      </c>
      <c r="AM263" s="31" t="e">
        <f>#N/A</f>
        <v>#N/A</v>
      </c>
      <c r="AN263" s="30" t="e">
        <f>#N/A</f>
        <v>#N/A</v>
      </c>
      <c r="AO263" s="31" t="e">
        <f>#N/A</f>
        <v>#N/A</v>
      </c>
      <c r="AP263" s="30" t="e">
        <f>#N/A</f>
        <v>#N/A</v>
      </c>
      <c r="AQ263" s="31" t="e">
        <f>#N/A</f>
        <v>#N/A</v>
      </c>
      <c r="AR263" s="30" t="e">
        <f>#N/A</f>
        <v>#N/A</v>
      </c>
      <c r="AS263" s="31" t="e">
        <f>#N/A</f>
        <v>#N/A</v>
      </c>
      <c r="AT263" s="30" t="e">
        <f>#N/A</f>
        <v>#N/A</v>
      </c>
      <c r="AU263" s="31" t="e">
        <f>#N/A</f>
        <v>#N/A</v>
      </c>
      <c r="AV263" s="30" t="e">
        <f>#N/A</f>
        <v>#N/A</v>
      </c>
      <c r="AW263" s="31" t="e">
        <f>#N/A</f>
        <v>#N/A</v>
      </c>
      <c r="AX263" s="30" t="e">
        <f>#N/A</f>
        <v>#N/A</v>
      </c>
      <c r="AY263" s="31">
        <v>125.09</v>
      </c>
      <c r="AZ263" s="30">
        <v>110.07</v>
      </c>
      <c r="BA263" s="31">
        <v>103.743333333333</v>
      </c>
      <c r="BB263" s="30">
        <v>107.68</v>
      </c>
      <c r="BC263" s="31">
        <v>126.913333333333</v>
      </c>
      <c r="BD263" s="30">
        <v>109.97</v>
      </c>
      <c r="BE263" s="31">
        <v>104.276666666667</v>
      </c>
      <c r="BF263" s="30">
        <v>111.88</v>
      </c>
      <c r="BG263" s="31">
        <v>136.226666666667</v>
      </c>
      <c r="BH263" s="30">
        <v>116.573333333333</v>
      </c>
      <c r="BI263" s="31">
        <v>113.166666666667</v>
      </c>
      <c r="BJ263" s="30">
        <v>120.88</v>
      </c>
      <c r="BK263" s="31">
        <v>138.99666666666701</v>
      </c>
      <c r="BL263" s="30">
        <v>121.62333333333299</v>
      </c>
      <c r="BM263" s="31">
        <v>116.14</v>
      </c>
      <c r="BN263" s="30">
        <v>124.316666666667</v>
      </c>
      <c r="BO263" s="31">
        <v>143.10333333333301</v>
      </c>
      <c r="BP263" s="30">
        <v>127.916666666667</v>
      </c>
      <c r="BQ263" s="31">
        <v>120.65333333333299</v>
      </c>
      <c r="BR263" s="30">
        <v>129.553333333333</v>
      </c>
      <c r="BS263" s="31">
        <v>151.47999999999999</v>
      </c>
      <c r="BT263" s="30">
        <v>126.193333333333</v>
      </c>
      <c r="BU263" s="31">
        <v>123.003333333333</v>
      </c>
      <c r="BV263" s="30">
        <v>136.97</v>
      </c>
      <c r="BW263" s="31">
        <v>162.463333333333</v>
      </c>
      <c r="BX263" s="30">
        <v>135.15</v>
      </c>
      <c r="BY263" s="31">
        <v>135.32333333333301</v>
      </c>
      <c r="BZ263" s="30">
        <v>142.023333333333</v>
      </c>
      <c r="CA263" s="31">
        <v>172.59666666666701</v>
      </c>
      <c r="CB263" s="30">
        <v>140.97</v>
      </c>
      <c r="CC263" s="31">
        <v>134.243333333333</v>
      </c>
      <c r="CD263" s="30">
        <v>137.916666666667</v>
      </c>
      <c r="CE263" s="31">
        <v>164.76666666666699</v>
      </c>
      <c r="CF263" s="30">
        <v>136.04666666666699</v>
      </c>
      <c r="CG263" s="31">
        <v>127.113333333333</v>
      </c>
      <c r="CH263" s="30">
        <v>136.41999999999999</v>
      </c>
      <c r="CI263" s="31" t="e">
        <f>#N/A</f>
        <v>#N/A</v>
      </c>
      <c r="CJ263" s="30"/>
      <c r="CK263" s="31"/>
      <c r="CL263" s="30"/>
    </row>
    <row r="264" spans="1:90" s="32" customFormat="1" ht="15" customHeight="1" x14ac:dyDescent="0.3">
      <c r="A264" s="29" t="s">
        <v>23</v>
      </c>
      <c r="B264" s="30" t="s">
        <v>643</v>
      </c>
      <c r="C264" s="29" t="s">
        <v>209</v>
      </c>
      <c r="D264" s="30" t="s">
        <v>3</v>
      </c>
      <c r="E264" s="29" t="s">
        <v>125</v>
      </c>
      <c r="F264" s="30"/>
      <c r="G264" s="30" t="e">
        <f>#N/A</f>
        <v>#N/A</v>
      </c>
      <c r="H264" s="30" t="e">
        <f>#N/A</f>
        <v>#N/A</v>
      </c>
      <c r="I264" s="31" t="e">
        <f>#N/A</f>
        <v>#N/A</v>
      </c>
      <c r="J264" s="30" t="e">
        <f>#N/A</f>
        <v>#N/A</v>
      </c>
      <c r="K264" s="31" t="e">
        <f>#N/A</f>
        <v>#N/A</v>
      </c>
      <c r="L264" s="30" t="e">
        <f>#N/A</f>
        <v>#N/A</v>
      </c>
      <c r="M264" s="31" t="e">
        <f>#N/A</f>
        <v>#N/A</v>
      </c>
      <c r="N264" s="30" t="e">
        <f>#N/A</f>
        <v>#N/A</v>
      </c>
      <c r="O264" s="31" t="e">
        <f>#N/A</f>
        <v>#N/A</v>
      </c>
      <c r="P264" s="30" t="e">
        <f>#N/A</f>
        <v>#N/A</v>
      </c>
      <c r="Q264" s="31" t="e">
        <f>#N/A</f>
        <v>#N/A</v>
      </c>
      <c r="R264" s="30" t="e">
        <f>#N/A</f>
        <v>#N/A</v>
      </c>
      <c r="S264" s="31" t="e">
        <f>#N/A</f>
        <v>#N/A</v>
      </c>
      <c r="T264" s="30" t="e">
        <f>#N/A</f>
        <v>#N/A</v>
      </c>
      <c r="U264" s="31">
        <v>3014000</v>
      </c>
      <c r="V264" s="30">
        <v>3055000</v>
      </c>
      <c r="W264" s="31">
        <v>3106000</v>
      </c>
      <c r="X264" s="30">
        <v>3221000</v>
      </c>
      <c r="Y264" s="31">
        <v>3392937</v>
      </c>
      <c r="Z264" s="30">
        <v>3553090</v>
      </c>
      <c r="AA264" s="31">
        <v>3750786</v>
      </c>
      <c r="AB264" s="30">
        <v>3784573</v>
      </c>
      <c r="AC264" s="31">
        <v>3869577</v>
      </c>
      <c r="AD264" s="30">
        <v>4033653</v>
      </c>
      <c r="AE264" s="31">
        <v>4130519</v>
      </c>
      <c r="AF264" s="30">
        <v>4538084</v>
      </c>
      <c r="AG264" s="31">
        <v>4191930</v>
      </c>
      <c r="AH264" s="30">
        <v>4205139</v>
      </c>
      <c r="AI264" s="31">
        <v>4148013</v>
      </c>
      <c r="AJ264" s="30">
        <v>4756225</v>
      </c>
      <c r="AK264" s="31">
        <v>4616793</v>
      </c>
      <c r="AL264" s="30">
        <v>4697178</v>
      </c>
      <c r="AM264" s="31">
        <v>5168051</v>
      </c>
      <c r="AN264" s="30">
        <v>5965516</v>
      </c>
      <c r="AO264" s="31">
        <v>5712044</v>
      </c>
      <c r="AP264" s="30">
        <v>4377797</v>
      </c>
      <c r="AQ264" s="31">
        <v>4234712</v>
      </c>
      <c r="AR264" s="30">
        <v>4800769</v>
      </c>
      <c r="AS264" s="31">
        <v>4636181</v>
      </c>
      <c r="AT264" s="30">
        <v>4683710</v>
      </c>
      <c r="AU264" s="31">
        <v>5034992</v>
      </c>
      <c r="AV264" s="30">
        <v>5325255</v>
      </c>
      <c r="AW264" s="31">
        <v>5268934</v>
      </c>
      <c r="AX264" s="30">
        <v>5851473</v>
      </c>
      <c r="AY264" s="31">
        <v>6776019</v>
      </c>
      <c r="AZ264" s="30">
        <v>7472129</v>
      </c>
      <c r="BA264" s="31">
        <v>6153809</v>
      </c>
      <c r="BB264" s="30">
        <v>5925738</v>
      </c>
      <c r="BC264" s="31">
        <v>6270168</v>
      </c>
      <c r="BD264" s="30">
        <v>6368395</v>
      </c>
      <c r="BE264" s="31">
        <v>6150674</v>
      </c>
      <c r="BF264" s="30">
        <v>6003224</v>
      </c>
      <c r="BG264" s="31">
        <v>6192212</v>
      </c>
      <c r="BH264" s="30">
        <v>6456212</v>
      </c>
      <c r="BI264" s="31">
        <v>6256943</v>
      </c>
      <c r="BJ264" s="30">
        <v>6210085</v>
      </c>
      <c r="BK264" s="31">
        <v>6278850</v>
      </c>
      <c r="BL264" s="30">
        <v>6332015</v>
      </c>
      <c r="BM264" s="31">
        <v>5960000</v>
      </c>
      <c r="BN264" s="30">
        <v>6206000</v>
      </c>
      <c r="BO264" s="31">
        <v>5866000</v>
      </c>
      <c r="BP264" s="30">
        <v>6057997</v>
      </c>
      <c r="BQ264" s="31">
        <v>5318000</v>
      </c>
      <c r="BR264" s="30">
        <v>5465000</v>
      </c>
      <c r="BS264" s="31">
        <v>5545000</v>
      </c>
      <c r="BT264" s="30">
        <v>5643996</v>
      </c>
      <c r="BU264" s="31">
        <v>5054000</v>
      </c>
      <c r="BV264" s="30">
        <v>5577024</v>
      </c>
      <c r="BW264" s="31">
        <v>5683000</v>
      </c>
      <c r="BX264" s="30">
        <v>5689025</v>
      </c>
      <c r="BY264" s="31">
        <v>5650000</v>
      </c>
      <c r="BZ264" s="30">
        <v>6141000</v>
      </c>
      <c r="CA264" s="31">
        <v>6463000</v>
      </c>
      <c r="CB264" s="30">
        <v>6514000</v>
      </c>
      <c r="CC264" s="31">
        <v>5893000</v>
      </c>
      <c r="CD264" s="30">
        <v>5969000</v>
      </c>
      <c r="CE264" s="31">
        <v>6184000</v>
      </c>
      <c r="CF264" s="30">
        <v>6205000</v>
      </c>
      <c r="CG264" s="31">
        <v>5984902</v>
      </c>
      <c r="CH264" s="30">
        <v>6406097</v>
      </c>
      <c r="CI264" s="31" t="e">
        <f>#N/A</f>
        <v>#N/A</v>
      </c>
      <c r="CJ264" s="30"/>
      <c r="CK264" s="31"/>
      <c r="CL264" s="30"/>
    </row>
    <row r="265" spans="1:90" s="32" customFormat="1" ht="15" customHeight="1" x14ac:dyDescent="0.3">
      <c r="A265" s="29" t="s">
        <v>23</v>
      </c>
      <c r="B265" s="30" t="s">
        <v>644</v>
      </c>
      <c r="C265" s="29" t="s">
        <v>209</v>
      </c>
      <c r="D265" s="30" t="s">
        <v>3</v>
      </c>
      <c r="E265" s="29" t="s">
        <v>127</v>
      </c>
      <c r="F265" s="30"/>
      <c r="G265" s="30" t="e">
        <f>#N/A</f>
        <v>#N/A</v>
      </c>
      <c r="H265" s="30" t="e">
        <f>#N/A</f>
        <v>#N/A</v>
      </c>
      <c r="I265" s="31" t="e">
        <f>#N/A</f>
        <v>#N/A</v>
      </c>
      <c r="J265" s="30" t="e">
        <f>#N/A</f>
        <v>#N/A</v>
      </c>
      <c r="K265" s="31" t="e">
        <f>#N/A</f>
        <v>#N/A</v>
      </c>
      <c r="L265" s="30" t="e">
        <f>#N/A</f>
        <v>#N/A</v>
      </c>
      <c r="M265" s="31" t="e">
        <f>#N/A</f>
        <v>#N/A</v>
      </c>
      <c r="N265" s="30" t="e">
        <f>#N/A</f>
        <v>#N/A</v>
      </c>
      <c r="O265" s="31" t="e">
        <f>#N/A</f>
        <v>#N/A</v>
      </c>
      <c r="P265" s="30" t="e">
        <f>#N/A</f>
        <v>#N/A</v>
      </c>
      <c r="Q265" s="31" t="e">
        <f>#N/A</f>
        <v>#N/A</v>
      </c>
      <c r="R265" s="30" t="e">
        <f>#N/A</f>
        <v>#N/A</v>
      </c>
      <c r="S265" s="31" t="e">
        <f>#N/A</f>
        <v>#N/A</v>
      </c>
      <c r="T265" s="30" t="e">
        <f>#N/A</f>
        <v>#N/A</v>
      </c>
      <c r="U265" s="31">
        <v>3014000</v>
      </c>
      <c r="V265" s="30">
        <v>3204000</v>
      </c>
      <c r="W265" s="31">
        <v>3602000</v>
      </c>
      <c r="X265" s="30">
        <v>3784000</v>
      </c>
      <c r="Y265" s="31">
        <v>4175094</v>
      </c>
      <c r="Z265" s="30">
        <v>5047000</v>
      </c>
      <c r="AA265" s="31">
        <v>4801000</v>
      </c>
      <c r="AB265" s="30">
        <v>4973000</v>
      </c>
      <c r="AC265" s="31">
        <v>5899270</v>
      </c>
      <c r="AD265" s="30">
        <v>6044673</v>
      </c>
      <c r="AE265" s="31">
        <v>6238805</v>
      </c>
      <c r="AF265" s="30">
        <v>6710109</v>
      </c>
      <c r="AG265" s="31">
        <v>6905874</v>
      </c>
      <c r="AH265" s="30">
        <v>6742215</v>
      </c>
      <c r="AI265" s="31">
        <v>6420091</v>
      </c>
      <c r="AJ265" s="30">
        <v>6805262</v>
      </c>
      <c r="AK265" s="31">
        <v>6906964</v>
      </c>
      <c r="AL265" s="30">
        <v>8507441</v>
      </c>
      <c r="AM265" s="31">
        <v>9747716</v>
      </c>
      <c r="AN265" s="30">
        <v>10120578</v>
      </c>
      <c r="AO265" s="31">
        <v>10218696</v>
      </c>
      <c r="AP265" s="30">
        <v>8046196</v>
      </c>
      <c r="AQ265" s="31">
        <v>6262507</v>
      </c>
      <c r="AR265" s="30">
        <v>7139699</v>
      </c>
      <c r="AS265" s="31">
        <v>7467857</v>
      </c>
      <c r="AT265" s="30">
        <v>7667994</v>
      </c>
      <c r="AU265" s="31">
        <v>7348231</v>
      </c>
      <c r="AV265" s="30">
        <v>8648869</v>
      </c>
      <c r="AW265" s="31">
        <v>8236887</v>
      </c>
      <c r="AX265" s="30">
        <v>8608982</v>
      </c>
      <c r="AY265" s="31">
        <v>9152460</v>
      </c>
      <c r="AZ265" s="30">
        <v>9797508</v>
      </c>
      <c r="BA265" s="31">
        <v>10366632</v>
      </c>
      <c r="BB265" s="30">
        <v>9677531</v>
      </c>
      <c r="BC265" s="31">
        <v>10061958</v>
      </c>
      <c r="BD265" s="30">
        <v>10263425</v>
      </c>
      <c r="BE265" s="31">
        <v>9775773</v>
      </c>
      <c r="BF265" s="30">
        <v>10284190</v>
      </c>
      <c r="BG265" s="31">
        <v>9871397</v>
      </c>
      <c r="BH265" s="30">
        <v>10225534</v>
      </c>
      <c r="BI265" s="31">
        <v>10641116</v>
      </c>
      <c r="BJ265" s="30">
        <v>10475704</v>
      </c>
      <c r="BK265" s="31">
        <v>10109116</v>
      </c>
      <c r="BL265" s="30">
        <v>10442196</v>
      </c>
      <c r="BM265" s="31">
        <v>12045000</v>
      </c>
      <c r="BN265" s="30">
        <v>10079000</v>
      </c>
      <c r="BO265" s="31">
        <v>9108000</v>
      </c>
      <c r="BP265" s="30">
        <v>10125000</v>
      </c>
      <c r="BQ265" s="31">
        <v>10075000</v>
      </c>
      <c r="BR265" s="30">
        <v>10507000</v>
      </c>
      <c r="BS265" s="31">
        <v>9764000</v>
      </c>
      <c r="BT265" s="30">
        <v>10909000</v>
      </c>
      <c r="BU265" s="31">
        <v>10330000</v>
      </c>
      <c r="BV265" s="30">
        <v>11683971</v>
      </c>
      <c r="BW265" s="31">
        <v>12779000</v>
      </c>
      <c r="BX265" s="30">
        <v>13890000</v>
      </c>
      <c r="BY265" s="31">
        <v>13403000</v>
      </c>
      <c r="BZ265" s="30">
        <v>13597000</v>
      </c>
      <c r="CA265" s="31">
        <v>14349000</v>
      </c>
      <c r="CB265" s="30">
        <v>15243000</v>
      </c>
      <c r="CC265" s="31">
        <v>14275000</v>
      </c>
      <c r="CD265" s="30">
        <v>13788000</v>
      </c>
      <c r="CE265" s="31">
        <v>12032000</v>
      </c>
      <c r="CF265" s="30">
        <v>12673000</v>
      </c>
      <c r="CG265" s="31">
        <v>11032978</v>
      </c>
      <c r="CH265" s="30">
        <v>11132065</v>
      </c>
      <c r="CI265" s="31" t="e">
        <f>#N/A</f>
        <v>#N/A</v>
      </c>
      <c r="CJ265" s="30"/>
      <c r="CK265" s="31"/>
      <c r="CL265" s="30"/>
    </row>
    <row r="266" spans="1:90" s="32" customFormat="1" ht="15" customHeight="1" x14ac:dyDescent="0.3">
      <c r="A266" s="29" t="s">
        <v>23</v>
      </c>
      <c r="B266" s="30" t="s">
        <v>645</v>
      </c>
      <c r="C266" s="29" t="s">
        <v>124</v>
      </c>
      <c r="D266" s="30" t="s">
        <v>4</v>
      </c>
      <c r="E266" s="29" t="s">
        <v>4</v>
      </c>
      <c r="F266" s="30"/>
      <c r="G266" s="30">
        <v>213.89</v>
      </c>
      <c r="H266" s="30">
        <v>252.28</v>
      </c>
      <c r="I266" s="31">
        <v>365.76</v>
      </c>
      <c r="J266" s="30">
        <v>243.4</v>
      </c>
      <c r="K266" s="31">
        <v>245.44</v>
      </c>
      <c r="L266" s="30">
        <v>231.97</v>
      </c>
      <c r="M266" s="31">
        <v>340.05</v>
      </c>
      <c r="N266" s="30">
        <v>642.27</v>
      </c>
      <c r="O266" s="31">
        <v>644.29999999999995</v>
      </c>
      <c r="P266" s="30">
        <v>762.43</v>
      </c>
      <c r="Q266" s="31">
        <v>1052.8900000000001</v>
      </c>
      <c r="R266" s="30">
        <v>1094.79</v>
      </c>
      <c r="S266" s="31">
        <v>1082.4000000000001</v>
      </c>
      <c r="T266" s="30">
        <v>1006.77</v>
      </c>
      <c r="U266" s="31">
        <v>906.48</v>
      </c>
      <c r="V266" s="30">
        <v>967.31</v>
      </c>
      <c r="W266" s="31">
        <v>1001.47</v>
      </c>
      <c r="X266" s="30">
        <v>996.32</v>
      </c>
      <c r="Y266" s="31">
        <v>983.15</v>
      </c>
      <c r="Z266" s="30">
        <v>962.99</v>
      </c>
      <c r="AA266" s="31">
        <v>1104.3699999999999</v>
      </c>
      <c r="AB266" s="30">
        <v>1118.28</v>
      </c>
      <c r="AC266" s="31">
        <v>1002.65</v>
      </c>
      <c r="AD266" s="30">
        <v>1052.55</v>
      </c>
      <c r="AE266" s="31">
        <v>1173.01</v>
      </c>
      <c r="AF266" s="30">
        <v>1371.91</v>
      </c>
      <c r="AG266" s="31">
        <v>1233.5899999999999</v>
      </c>
      <c r="AH266" s="30">
        <v>1334.43</v>
      </c>
      <c r="AI266" s="31">
        <v>1368.75</v>
      </c>
      <c r="AJ266" s="30">
        <v>1556.88</v>
      </c>
      <c r="AK266" s="31">
        <v>1501.25</v>
      </c>
      <c r="AL266" s="30">
        <v>1565.08</v>
      </c>
      <c r="AM266" s="31">
        <v>1662.04</v>
      </c>
      <c r="AN266" s="30">
        <v>1722.87</v>
      </c>
      <c r="AO266" s="31">
        <v>1879.86</v>
      </c>
      <c r="AP266" s="30">
        <v>1760.15</v>
      </c>
      <c r="AQ266" s="31">
        <v>2018.05</v>
      </c>
      <c r="AR266" s="30">
        <v>2153.37</v>
      </c>
      <c r="AS266" s="31">
        <v>2331.5</v>
      </c>
      <c r="AT266" s="30">
        <v>2198.6799999999998</v>
      </c>
      <c r="AU266" s="31">
        <v>2020.65</v>
      </c>
      <c r="AV266" s="30">
        <v>2355.0700000000002</v>
      </c>
      <c r="AW266" s="31">
        <v>2646.3</v>
      </c>
      <c r="AX266" s="30">
        <v>2645.13</v>
      </c>
      <c r="AY266" s="31">
        <v>2724.75</v>
      </c>
      <c r="AZ266" s="30">
        <v>3184.79</v>
      </c>
      <c r="BA266" s="31">
        <v>3297.2</v>
      </c>
      <c r="BB266" s="30">
        <v>3028.14</v>
      </c>
      <c r="BC266" s="31">
        <v>3410.63</v>
      </c>
      <c r="BD266" s="30">
        <v>3450.65</v>
      </c>
      <c r="BE266" s="31">
        <v>3599.11</v>
      </c>
      <c r="BF266" s="30">
        <v>3517.63</v>
      </c>
      <c r="BG266" s="31">
        <v>3237.17</v>
      </c>
      <c r="BH266" s="30">
        <v>3567.74</v>
      </c>
      <c r="BI266" s="31">
        <v>3929.05</v>
      </c>
      <c r="BJ266" s="30">
        <v>3863.38</v>
      </c>
      <c r="BK266" s="31">
        <v>3793.63</v>
      </c>
      <c r="BL266" s="30">
        <v>4251.6499999999996</v>
      </c>
      <c r="BM266" s="31">
        <v>4775.12</v>
      </c>
      <c r="BN266" s="30">
        <v>4387.04</v>
      </c>
      <c r="BO266" s="31">
        <v>4432.79</v>
      </c>
      <c r="BP266" s="30">
        <v>5125.05</v>
      </c>
      <c r="BQ266" s="31">
        <v>4965.8100000000004</v>
      </c>
      <c r="BR266" s="30">
        <v>4722.53</v>
      </c>
      <c r="BS266" s="31">
        <v>4699.45</v>
      </c>
      <c r="BT266" s="30">
        <v>5528.97</v>
      </c>
      <c r="BU266" s="31">
        <v>4740.37</v>
      </c>
      <c r="BV266" s="30">
        <v>4764.74</v>
      </c>
      <c r="BW266" s="31">
        <v>4599.92</v>
      </c>
      <c r="BX266" s="30">
        <v>5246.37</v>
      </c>
      <c r="BY266" s="31">
        <v>4790.01</v>
      </c>
      <c r="BZ266" s="30">
        <v>4954.74</v>
      </c>
      <c r="CA266" s="31">
        <v>4861.66</v>
      </c>
      <c r="CB266" s="30">
        <v>5110.62</v>
      </c>
      <c r="CC266" s="31">
        <v>5557.57</v>
      </c>
      <c r="CD266" s="30">
        <v>5472.44</v>
      </c>
      <c r="CE266" s="31">
        <v>5069.13</v>
      </c>
      <c r="CF266" s="30">
        <v>5739.42</v>
      </c>
      <c r="CG266" s="31">
        <v>5477.2</v>
      </c>
      <c r="CH266" s="30">
        <v>5917.71</v>
      </c>
      <c r="CI266" s="31" t="e">
        <f>#N/A</f>
        <v>#N/A</v>
      </c>
      <c r="CJ266" s="30"/>
      <c r="CK266" s="31"/>
      <c r="CL266" s="30"/>
    </row>
    <row r="267" spans="1:90" s="32" customFormat="1" ht="15" customHeight="1" x14ac:dyDescent="0.3">
      <c r="A267" s="29" t="s">
        <v>23</v>
      </c>
      <c r="B267" s="30" t="s">
        <v>647</v>
      </c>
      <c r="C267" s="29" t="s">
        <v>132</v>
      </c>
      <c r="D267" s="30" t="s">
        <v>7</v>
      </c>
      <c r="E267" s="29" t="s">
        <v>133</v>
      </c>
      <c r="F267" s="30"/>
      <c r="G267" s="30">
        <v>51.785866666666699</v>
      </c>
      <c r="H267" s="30">
        <v>51.877933333333303</v>
      </c>
      <c r="I267" s="31">
        <v>54.198599999999999</v>
      </c>
      <c r="J267" s="30">
        <v>57.717866666666701</v>
      </c>
      <c r="K267" s="31">
        <v>59.735599999999998</v>
      </c>
      <c r="L267" s="30">
        <v>62.099133333333299</v>
      </c>
      <c r="M267" s="31">
        <v>64.117800000000003</v>
      </c>
      <c r="N267" s="30">
        <v>61.306266666666701</v>
      </c>
      <c r="O267" s="31">
        <v>60.154733333333297</v>
      </c>
      <c r="P267" s="30">
        <v>60.124366666666702</v>
      </c>
      <c r="Q267" s="31">
        <v>59.519566666666698</v>
      </c>
      <c r="R267" s="30">
        <v>58.684800000000003</v>
      </c>
      <c r="S267" s="31">
        <v>58.043833333333303</v>
      </c>
      <c r="T267" s="30">
        <v>57.749899999999997</v>
      </c>
      <c r="U267" s="31">
        <v>57.780066666666698</v>
      </c>
      <c r="V267" s="30">
        <v>57.4303666666667</v>
      </c>
      <c r="W267" s="31">
        <v>57.4029666666667</v>
      </c>
      <c r="X267" s="30">
        <v>57.684466666666701</v>
      </c>
      <c r="Y267" s="31">
        <v>58.681199999999997</v>
      </c>
      <c r="Z267" s="30">
        <v>59.839399999999998</v>
      </c>
      <c r="AA267" s="31">
        <v>59.383533333333297</v>
      </c>
      <c r="AB267" s="30">
        <v>59.526166666666697</v>
      </c>
      <c r="AC267" s="31">
        <v>59.679133333333297</v>
      </c>
      <c r="AD267" s="30">
        <v>59.761033333333302</v>
      </c>
      <c r="AE267" s="31">
        <v>59.910699999999999</v>
      </c>
      <c r="AF267" s="30">
        <v>60.075499999999998</v>
      </c>
      <c r="AG267" s="31">
        <v>60.364266666666701</v>
      </c>
      <c r="AH267" s="30">
        <v>60.737299999999998</v>
      </c>
      <c r="AI267" s="31">
        <v>60.767600000000002</v>
      </c>
      <c r="AJ267" s="30">
        <v>60.667533333333303</v>
      </c>
      <c r="AK267" s="31">
        <v>60.516633333333303</v>
      </c>
      <c r="AL267" s="30">
        <v>60.953200000000002</v>
      </c>
      <c r="AM267" s="31">
        <v>62.578400000000002</v>
      </c>
      <c r="AN267" s="30">
        <v>66.137600000000006</v>
      </c>
      <c r="AO267" s="31">
        <v>74.016333333333293</v>
      </c>
      <c r="AP267" s="30">
        <v>79.852866666666699</v>
      </c>
      <c r="AQ267" s="31">
        <v>79.767799999999994</v>
      </c>
      <c r="AR267" s="30">
        <v>80.799766666666699</v>
      </c>
      <c r="AS267" s="31">
        <v>82.688566666666702</v>
      </c>
      <c r="AT267" s="30">
        <v>83.665566666666706</v>
      </c>
      <c r="AU267" s="31">
        <v>84.670333333333403</v>
      </c>
      <c r="AV267" s="30">
        <v>84.634633333333298</v>
      </c>
      <c r="AW267" s="31">
        <v>85.732299999999995</v>
      </c>
      <c r="AX267" s="30">
        <v>85.779866666666706</v>
      </c>
      <c r="AY267" s="31">
        <v>85.513233333333304</v>
      </c>
      <c r="AZ267" s="30">
        <v>85.264933333333303</v>
      </c>
      <c r="BA267" s="31">
        <v>86.7791</v>
      </c>
      <c r="BB267" s="30">
        <v>87.851633333333297</v>
      </c>
      <c r="BC267" s="31">
        <v>90.598399999999998</v>
      </c>
      <c r="BD267" s="30">
        <v>92.150966666666704</v>
      </c>
      <c r="BE267" s="31">
        <v>94.53</v>
      </c>
      <c r="BF267" s="30">
        <v>96.266266666666695</v>
      </c>
      <c r="BG267" s="31">
        <v>97.9208</v>
      </c>
      <c r="BH267" s="30">
        <v>98.521466666666697</v>
      </c>
      <c r="BI267" s="31">
        <v>103.077</v>
      </c>
      <c r="BJ267" s="30">
        <v>107.010633333333</v>
      </c>
      <c r="BK267" s="31">
        <v>103.534866666667</v>
      </c>
      <c r="BL267" s="30">
        <v>98.324033333333304</v>
      </c>
      <c r="BM267" s="31">
        <v>100.603733333333</v>
      </c>
      <c r="BN267" s="30">
        <v>101.921566666667</v>
      </c>
      <c r="BO267" s="31">
        <v>101.4174</v>
      </c>
      <c r="BP267" s="30">
        <v>101.830166666667</v>
      </c>
      <c r="BQ267" s="31">
        <v>102.89660000000001</v>
      </c>
      <c r="BR267" s="30">
        <v>104.967766666667</v>
      </c>
      <c r="BS267" s="31">
        <v>104.789266666667</v>
      </c>
      <c r="BT267" s="30">
        <v>104.727633333333</v>
      </c>
      <c r="BU267" s="31">
        <v>104.739466666667</v>
      </c>
      <c r="BV267" s="30">
        <v>104.783266666667</v>
      </c>
      <c r="BW267" s="31">
        <v>104.839733333333</v>
      </c>
      <c r="BX267" s="30">
        <v>104.85623333333299</v>
      </c>
      <c r="BY267" s="31">
        <v>105.44603333333301</v>
      </c>
      <c r="BZ267" s="30">
        <v>106.66993333333301</v>
      </c>
      <c r="CA267" s="31">
        <v>111.1705</v>
      </c>
      <c r="CB267" s="30">
        <v>116.847433333333</v>
      </c>
      <c r="CC267" s="31">
        <v>124.40323333333301</v>
      </c>
      <c r="CD267" s="30">
        <v>134.486066666667</v>
      </c>
      <c r="CE267" s="31">
        <v>138.96256666666699</v>
      </c>
      <c r="CF267" s="30">
        <v>147.80166666666699</v>
      </c>
      <c r="CG267" s="31">
        <v>157.88570000000001</v>
      </c>
      <c r="CH267" s="30">
        <v>155.4966</v>
      </c>
      <c r="CI267" s="31">
        <v>156.02236666666701</v>
      </c>
      <c r="CJ267" s="30" t="e">
        <f>#N/A</f>
        <v>#N/A</v>
      </c>
      <c r="CK267" s="31"/>
      <c r="CL267" s="30"/>
    </row>
    <row r="268" spans="1:90" s="32" customFormat="1" ht="15" customHeight="1" x14ac:dyDescent="0.3">
      <c r="A268" s="29" t="s">
        <v>46</v>
      </c>
      <c r="B268" s="30" t="s">
        <v>1112</v>
      </c>
      <c r="C268" s="29" t="s">
        <v>124</v>
      </c>
      <c r="D268" s="30" t="s">
        <v>3</v>
      </c>
      <c r="E268" s="29" t="s">
        <v>125</v>
      </c>
      <c r="F268" s="30"/>
      <c r="G268" s="30">
        <v>0.31</v>
      </c>
      <c r="H268" s="30">
        <v>0.25</v>
      </c>
      <c r="I268" s="31">
        <v>1.03</v>
      </c>
      <c r="J268" s="30">
        <v>0.97</v>
      </c>
      <c r="K268" s="31">
        <v>0.94</v>
      </c>
      <c r="L268" s="30">
        <v>0.82</v>
      </c>
      <c r="M268" s="31">
        <v>1.1399999999999999</v>
      </c>
      <c r="N268" s="30">
        <v>1.35</v>
      </c>
      <c r="O268" s="31">
        <v>0.51</v>
      </c>
      <c r="P268" s="30">
        <v>0.73</v>
      </c>
      <c r="Q268" s="31">
        <v>0.84</v>
      </c>
      <c r="R268" s="30">
        <v>1.1399999999999999</v>
      </c>
      <c r="S268" s="31">
        <v>0.63</v>
      </c>
      <c r="T268" s="30">
        <v>0.74</v>
      </c>
      <c r="U268" s="31">
        <v>1.28</v>
      </c>
      <c r="V268" s="30">
        <v>1.48</v>
      </c>
      <c r="W268" s="31">
        <v>1.19</v>
      </c>
      <c r="X268" s="30">
        <v>1.21</v>
      </c>
      <c r="Y268" s="31">
        <v>1.06</v>
      </c>
      <c r="Z268" s="30">
        <v>1.64</v>
      </c>
      <c r="AA268" s="31">
        <v>1.1000000000000001</v>
      </c>
      <c r="AB268" s="30">
        <v>2.04</v>
      </c>
      <c r="AC268" s="31">
        <v>2.73</v>
      </c>
      <c r="AD268" s="30">
        <v>3.23</v>
      </c>
      <c r="AE268" s="31">
        <v>1.92</v>
      </c>
      <c r="AF268" s="30">
        <v>3.69</v>
      </c>
      <c r="AG268" s="31">
        <v>4.3600000000000003</v>
      </c>
      <c r="AH268" s="30">
        <v>2.98</v>
      </c>
      <c r="AI268" s="31">
        <v>2.1</v>
      </c>
      <c r="AJ268" s="30">
        <v>2.16</v>
      </c>
      <c r="AK268" s="31">
        <v>2.42</v>
      </c>
      <c r="AL268" s="30">
        <v>2.56</v>
      </c>
      <c r="AM268" s="31">
        <v>2.2000000000000002</v>
      </c>
      <c r="AN268" s="30">
        <v>2.8</v>
      </c>
      <c r="AO268" s="31">
        <v>3.17</v>
      </c>
      <c r="AP268" s="30">
        <v>1.77</v>
      </c>
      <c r="AQ268" s="31">
        <v>1.45</v>
      </c>
      <c r="AR268" s="30">
        <v>1.62</v>
      </c>
      <c r="AS268" s="31">
        <v>1.98</v>
      </c>
      <c r="AT268" s="30">
        <v>1.44</v>
      </c>
      <c r="AU268" s="31">
        <v>1.43</v>
      </c>
      <c r="AV268" s="30">
        <v>1.94</v>
      </c>
      <c r="AW268" s="31">
        <v>1.56</v>
      </c>
      <c r="AX268" s="30">
        <v>1.48</v>
      </c>
      <c r="AY268" s="31">
        <v>1.81</v>
      </c>
      <c r="AZ268" s="30">
        <v>1.28</v>
      </c>
      <c r="BA268" s="31">
        <v>2.19</v>
      </c>
      <c r="BB268" s="30">
        <v>1.36</v>
      </c>
      <c r="BC268" s="31">
        <v>2.17</v>
      </c>
      <c r="BD268" s="30">
        <v>2.39</v>
      </c>
      <c r="BE268" s="31">
        <v>3.75</v>
      </c>
      <c r="BF268" s="30">
        <v>2.62</v>
      </c>
      <c r="BG268" s="31">
        <v>2.27</v>
      </c>
      <c r="BH268" s="30">
        <v>2.7</v>
      </c>
      <c r="BI268" s="31">
        <v>2.98</v>
      </c>
      <c r="BJ268" s="30">
        <v>2.2400000000000002</v>
      </c>
      <c r="BK268" s="31">
        <v>2.4700000000000002</v>
      </c>
      <c r="BL268" s="30">
        <v>2.54</v>
      </c>
      <c r="BM268" s="31">
        <v>2.86</v>
      </c>
      <c r="BN268" s="30">
        <v>2.17</v>
      </c>
      <c r="BO268" s="31">
        <v>1.1000000000000001</v>
      </c>
      <c r="BP268" s="30">
        <v>2.25</v>
      </c>
      <c r="BQ268" s="31">
        <v>0.73</v>
      </c>
      <c r="BR268" s="30">
        <v>0.79</v>
      </c>
      <c r="BS268" s="31">
        <v>5.56</v>
      </c>
      <c r="BT268" s="30">
        <v>0.13</v>
      </c>
      <c r="BU268" s="31">
        <v>1.99</v>
      </c>
      <c r="BV268" s="30">
        <v>0.77</v>
      </c>
      <c r="BW268" s="31">
        <v>0.95</v>
      </c>
      <c r="BX268" s="30">
        <v>0.51</v>
      </c>
      <c r="BY268" s="31">
        <v>1.32</v>
      </c>
      <c r="BZ268" s="30">
        <v>1.26</v>
      </c>
      <c r="CA268" s="31">
        <v>1.88</v>
      </c>
      <c r="CB268" s="30">
        <v>2.17</v>
      </c>
      <c r="CC268" s="31">
        <v>2.37</v>
      </c>
      <c r="CD268" s="30">
        <v>2.19</v>
      </c>
      <c r="CE268" s="31">
        <v>2.23</v>
      </c>
      <c r="CF268" s="30">
        <v>1.49</v>
      </c>
      <c r="CG268" s="31">
        <v>1.48</v>
      </c>
      <c r="CH268" s="30">
        <v>1.73</v>
      </c>
      <c r="CI268" s="31" t="e">
        <f>#N/A</f>
        <v>#N/A</v>
      </c>
      <c r="CJ268" s="30" t="e">
        <f>#N/A</f>
        <v>#N/A</v>
      </c>
      <c r="CK268" s="31"/>
      <c r="CL268" s="30"/>
    </row>
    <row r="269" spans="1:90" s="32" customFormat="1" ht="15" customHeight="1" x14ac:dyDescent="0.3">
      <c r="A269" s="29" t="s">
        <v>46</v>
      </c>
      <c r="B269" s="30" t="s">
        <v>1113</v>
      </c>
      <c r="C269" s="29" t="s">
        <v>124</v>
      </c>
      <c r="D269" s="30" t="s">
        <v>3</v>
      </c>
      <c r="E269" s="29" t="s">
        <v>127</v>
      </c>
      <c r="F269" s="30"/>
      <c r="G269" s="30">
        <v>14.07</v>
      </c>
      <c r="H269" s="30">
        <v>14.18</v>
      </c>
      <c r="I269" s="31">
        <v>15.84</v>
      </c>
      <c r="J269" s="30">
        <v>17.87</v>
      </c>
      <c r="K269" s="31">
        <v>25.97</v>
      </c>
      <c r="L269" s="30">
        <v>19.45</v>
      </c>
      <c r="M269" s="31">
        <v>20.09</v>
      </c>
      <c r="N269" s="30">
        <v>20.05</v>
      </c>
      <c r="O269" s="31">
        <v>17.86</v>
      </c>
      <c r="P269" s="30">
        <v>19.920000000000002</v>
      </c>
      <c r="Q269" s="31">
        <v>17.2</v>
      </c>
      <c r="R269" s="30">
        <v>18.66</v>
      </c>
      <c r="S269" s="31">
        <v>17.190000000000001</v>
      </c>
      <c r="T269" s="30">
        <v>18.850000000000001</v>
      </c>
      <c r="U269" s="31">
        <v>17.23</v>
      </c>
      <c r="V269" s="30">
        <v>18.12</v>
      </c>
      <c r="W269" s="31">
        <v>17.34</v>
      </c>
      <c r="X269" s="30">
        <v>18.39</v>
      </c>
      <c r="Y269" s="31">
        <v>19.88</v>
      </c>
      <c r="Z269" s="30">
        <v>20.51</v>
      </c>
      <c r="AA269" s="31">
        <v>21.65</v>
      </c>
      <c r="AB269" s="30">
        <v>23.6</v>
      </c>
      <c r="AC269" s="31">
        <v>19.73</v>
      </c>
      <c r="AD269" s="30">
        <v>21.89</v>
      </c>
      <c r="AE269" s="31">
        <v>25.25</v>
      </c>
      <c r="AF269" s="30">
        <v>20.88</v>
      </c>
      <c r="AG269" s="31">
        <v>25.24</v>
      </c>
      <c r="AH269" s="30">
        <v>27.38</v>
      </c>
      <c r="AI269" s="31">
        <v>26</v>
      </c>
      <c r="AJ269" s="30">
        <v>29.34</v>
      </c>
      <c r="AK269" s="31">
        <v>28.29</v>
      </c>
      <c r="AL269" s="30">
        <v>32.409999999999997</v>
      </c>
      <c r="AM269" s="31">
        <v>30.24</v>
      </c>
      <c r="AN269" s="30">
        <v>27.99</v>
      </c>
      <c r="AO269" s="31">
        <v>36.76</v>
      </c>
      <c r="AP269" s="30">
        <v>35.17</v>
      </c>
      <c r="AQ269" s="31">
        <v>25.55</v>
      </c>
      <c r="AR269" s="30">
        <v>23.83</v>
      </c>
      <c r="AS269" s="31">
        <v>19.920000000000002</v>
      </c>
      <c r="AT269" s="30">
        <v>20.55</v>
      </c>
      <c r="AU269" s="31">
        <v>23.18</v>
      </c>
      <c r="AV269" s="30">
        <v>26.1</v>
      </c>
      <c r="AW269" s="31">
        <v>24.65</v>
      </c>
      <c r="AX269" s="30">
        <v>33.25</v>
      </c>
      <c r="AY269" s="31">
        <v>34.32</v>
      </c>
      <c r="AZ269" s="30">
        <v>30.73</v>
      </c>
      <c r="BA269" s="31">
        <v>38.299999999999997</v>
      </c>
      <c r="BB269" s="30">
        <v>39.200000000000003</v>
      </c>
      <c r="BC269" s="31">
        <v>26.95</v>
      </c>
      <c r="BD269" s="30">
        <v>27.42</v>
      </c>
      <c r="BE269" s="31">
        <v>36.78</v>
      </c>
      <c r="BF269" s="30">
        <v>27.89</v>
      </c>
      <c r="BG269" s="31">
        <v>47.73</v>
      </c>
      <c r="BH269" s="30">
        <v>23.26</v>
      </c>
      <c r="BI269" s="31">
        <v>52.63</v>
      </c>
      <c r="BJ269" s="30">
        <v>45.24</v>
      </c>
      <c r="BK269" s="31">
        <v>23.32</v>
      </c>
      <c r="BL269" s="30">
        <v>38.28</v>
      </c>
      <c r="BM269" s="31">
        <v>28.08</v>
      </c>
      <c r="BN269" s="30">
        <v>36.020000000000003</v>
      </c>
      <c r="BO269" s="31">
        <v>31.4</v>
      </c>
      <c r="BP269" s="30">
        <v>36.71</v>
      </c>
      <c r="BQ269" s="31">
        <v>37.42</v>
      </c>
      <c r="BR269" s="30">
        <v>52.23</v>
      </c>
      <c r="BS269" s="31">
        <v>92.18</v>
      </c>
      <c r="BT269" s="30">
        <v>35.61</v>
      </c>
      <c r="BU269" s="31">
        <v>60.34</v>
      </c>
      <c r="BV269" s="30">
        <v>48.04</v>
      </c>
      <c r="BW269" s="31">
        <v>28.89</v>
      </c>
      <c r="BX269" s="30">
        <v>38.799999999999997</v>
      </c>
      <c r="BY269" s="31">
        <v>51.07</v>
      </c>
      <c r="BZ269" s="30">
        <v>66.22</v>
      </c>
      <c r="CA269" s="31">
        <v>44</v>
      </c>
      <c r="CB269" s="30">
        <v>57.17</v>
      </c>
      <c r="CC269" s="31">
        <v>44.85</v>
      </c>
      <c r="CD269" s="30">
        <v>55.34</v>
      </c>
      <c r="CE269" s="31">
        <v>45.04</v>
      </c>
      <c r="CF269" s="30">
        <v>42.87</v>
      </c>
      <c r="CG269" s="31">
        <v>54.27</v>
      </c>
      <c r="CH269" s="30">
        <v>56.49</v>
      </c>
      <c r="CI269" s="31" t="e">
        <f>#N/A</f>
        <v>#N/A</v>
      </c>
      <c r="CJ269" s="30" t="e">
        <f>#N/A</f>
        <v>#N/A</v>
      </c>
      <c r="CK269" s="31"/>
      <c r="CL269" s="30"/>
    </row>
    <row r="270" spans="1:90" s="32" customFormat="1" ht="15" customHeight="1" x14ac:dyDescent="0.3">
      <c r="A270" s="29" t="s">
        <v>46</v>
      </c>
      <c r="B270" s="30" t="s">
        <v>661</v>
      </c>
      <c r="C270" s="29" t="s">
        <v>132</v>
      </c>
      <c r="D270" s="30" t="s">
        <v>7</v>
      </c>
      <c r="E270" s="29" t="s">
        <v>133</v>
      </c>
      <c r="F270" s="30"/>
      <c r="G270" s="30" t="e">
        <f>#N/A</f>
        <v>#N/A</v>
      </c>
      <c r="H270" s="30" t="e">
        <f>#N/A</f>
        <v>#N/A</v>
      </c>
      <c r="I270" s="31" t="e">
        <f>#N/A</f>
        <v>#N/A</v>
      </c>
      <c r="J270" s="30" t="e">
        <f>#N/A</f>
        <v>#N/A</v>
      </c>
      <c r="K270" s="31" t="e">
        <f>#N/A</f>
        <v>#N/A</v>
      </c>
      <c r="L270" s="30" t="e">
        <f>#N/A</f>
        <v>#N/A</v>
      </c>
      <c r="M270" s="31" t="e">
        <f>#N/A</f>
        <v>#N/A</v>
      </c>
      <c r="N270" s="30" t="e">
        <f>#N/A</f>
        <v>#N/A</v>
      </c>
      <c r="O270" s="31" t="e">
        <f>#N/A</f>
        <v>#N/A</v>
      </c>
      <c r="P270" s="30" t="e">
        <f>#N/A</f>
        <v>#N/A</v>
      </c>
      <c r="Q270" s="31" t="e">
        <f>#N/A</f>
        <v>#N/A</v>
      </c>
      <c r="R270" s="30" t="e">
        <f>#N/A</f>
        <v>#N/A</v>
      </c>
      <c r="S270" s="31" t="e">
        <f>#N/A</f>
        <v>#N/A</v>
      </c>
      <c r="T270" s="30" t="e">
        <f>#N/A</f>
        <v>#N/A</v>
      </c>
      <c r="U270" s="31" t="e">
        <f>#N/A</f>
        <v>#N/A</v>
      </c>
      <c r="V270" s="30" t="e">
        <f>#N/A</f>
        <v>#N/A</v>
      </c>
      <c r="W270" s="31" t="e">
        <f>#N/A</f>
        <v>#N/A</v>
      </c>
      <c r="X270" s="30" t="e">
        <f>#N/A</f>
        <v>#N/A</v>
      </c>
      <c r="Y270" s="31" t="e">
        <f>#N/A</f>
        <v>#N/A</v>
      </c>
      <c r="Z270" s="30" t="e">
        <f>#N/A</f>
        <v>#N/A</v>
      </c>
      <c r="AA270" s="31">
        <v>1</v>
      </c>
      <c r="AB270" s="30">
        <v>1</v>
      </c>
      <c r="AC270" s="31">
        <v>1</v>
      </c>
      <c r="AD270" s="30">
        <v>1</v>
      </c>
      <c r="AE270" s="31">
        <v>1</v>
      </c>
      <c r="AF270" s="30">
        <v>1</v>
      </c>
      <c r="AG270" s="31">
        <v>1</v>
      </c>
      <c r="AH270" s="30">
        <v>1</v>
      </c>
      <c r="AI270" s="31">
        <v>1</v>
      </c>
      <c r="AJ270" s="30">
        <v>1</v>
      </c>
      <c r="AK270" s="31">
        <v>1</v>
      </c>
      <c r="AL270" s="30">
        <v>1</v>
      </c>
      <c r="AM270" s="31">
        <v>1</v>
      </c>
      <c r="AN270" s="30">
        <v>1</v>
      </c>
      <c r="AO270" s="31">
        <v>1</v>
      </c>
      <c r="AP270" s="30">
        <v>1</v>
      </c>
      <c r="AQ270" s="31">
        <v>1</v>
      </c>
      <c r="AR270" s="30">
        <v>1</v>
      </c>
      <c r="AS270" s="31">
        <v>1</v>
      </c>
      <c r="AT270" s="30">
        <v>1</v>
      </c>
      <c r="AU270" s="31">
        <v>1</v>
      </c>
      <c r="AV270" s="30">
        <v>1</v>
      </c>
      <c r="AW270" s="31">
        <v>1</v>
      </c>
      <c r="AX270" s="30">
        <v>1</v>
      </c>
      <c r="AY270" s="31">
        <v>1</v>
      </c>
      <c r="AZ270" s="30">
        <v>1</v>
      </c>
      <c r="BA270" s="31">
        <v>1</v>
      </c>
      <c r="BB270" s="30">
        <v>1</v>
      </c>
      <c r="BC270" s="31">
        <v>1</v>
      </c>
      <c r="BD270" s="30">
        <v>1</v>
      </c>
      <c r="BE270" s="31">
        <v>1</v>
      </c>
      <c r="BF270" s="30">
        <v>1</v>
      </c>
      <c r="BG270" s="31">
        <v>1</v>
      </c>
      <c r="BH270" s="30">
        <v>1</v>
      </c>
      <c r="BI270" s="31">
        <v>1</v>
      </c>
      <c r="BJ270" s="30">
        <v>1</v>
      </c>
      <c r="BK270" s="31">
        <v>1</v>
      </c>
      <c r="BL270" s="30">
        <v>1</v>
      </c>
      <c r="BM270" s="31">
        <v>1</v>
      </c>
      <c r="BN270" s="30">
        <v>1</v>
      </c>
      <c r="BO270" s="31">
        <v>1</v>
      </c>
      <c r="BP270" s="30">
        <v>1</v>
      </c>
      <c r="BQ270" s="31">
        <v>1</v>
      </c>
      <c r="BR270" s="30">
        <v>1</v>
      </c>
      <c r="BS270" s="31">
        <v>1</v>
      </c>
      <c r="BT270" s="30">
        <v>1</v>
      </c>
      <c r="BU270" s="31">
        <v>1</v>
      </c>
      <c r="BV270" s="30">
        <v>1</v>
      </c>
      <c r="BW270" s="31">
        <v>1</v>
      </c>
      <c r="BX270" s="30">
        <v>1</v>
      </c>
      <c r="BY270" s="31">
        <v>1</v>
      </c>
      <c r="BZ270" s="30">
        <v>1</v>
      </c>
      <c r="CA270" s="31">
        <v>1</v>
      </c>
      <c r="CB270" s="30">
        <v>1</v>
      </c>
      <c r="CC270" s="31">
        <v>1</v>
      </c>
      <c r="CD270" s="30">
        <v>1</v>
      </c>
      <c r="CE270" s="31">
        <v>1</v>
      </c>
      <c r="CF270" s="30">
        <v>1</v>
      </c>
      <c r="CG270" s="31">
        <v>1</v>
      </c>
      <c r="CH270" s="30">
        <v>1</v>
      </c>
      <c r="CI270" s="31">
        <v>1</v>
      </c>
      <c r="CJ270" s="30" t="e">
        <f>#N/A</f>
        <v>#N/A</v>
      </c>
      <c r="CK270" s="31"/>
      <c r="CL270" s="30"/>
    </row>
    <row r="271" spans="1:90" s="32" customFormat="1" ht="15" customHeight="1" x14ac:dyDescent="0.3">
      <c r="A271" s="29" t="s">
        <v>47</v>
      </c>
      <c r="B271" s="30" t="s">
        <v>668</v>
      </c>
      <c r="C271" s="29" t="s">
        <v>663</v>
      </c>
      <c r="D271" s="30" t="s">
        <v>3</v>
      </c>
      <c r="E271" s="29" t="s">
        <v>125</v>
      </c>
      <c r="F271" s="30" t="s">
        <v>294</v>
      </c>
      <c r="G271" s="30"/>
      <c r="H271" s="30"/>
      <c r="I271" s="31"/>
      <c r="J271" s="30"/>
      <c r="K271" s="31"/>
      <c r="L271" s="30"/>
      <c r="M271" s="31"/>
      <c r="N271" s="30"/>
      <c r="O271" s="31">
        <v>1359</v>
      </c>
      <c r="P271" s="30">
        <v>1677</v>
      </c>
      <c r="Q271" s="31">
        <v>1571</v>
      </c>
      <c r="R271" s="30">
        <v>1780</v>
      </c>
      <c r="S271" s="31">
        <v>2038</v>
      </c>
      <c r="T271" s="30">
        <v>1875</v>
      </c>
      <c r="U271" s="31">
        <v>1922</v>
      </c>
      <c r="V271" s="30">
        <v>2007</v>
      </c>
      <c r="W271" s="31">
        <v>1972</v>
      </c>
      <c r="X271" s="30">
        <v>2143</v>
      </c>
      <c r="Y271" s="31">
        <v>1826</v>
      </c>
      <c r="Z271" s="30">
        <v>2292</v>
      </c>
      <c r="AA271" s="31">
        <v>2273.1</v>
      </c>
      <c r="AB271" s="30">
        <v>2495.9</v>
      </c>
      <c r="AC271" s="31">
        <v>2604</v>
      </c>
      <c r="AD271" s="30">
        <v>2918.1</v>
      </c>
      <c r="AE271" s="31">
        <v>2822</v>
      </c>
      <c r="AF271" s="30">
        <v>3654</v>
      </c>
      <c r="AG271" s="31">
        <v>3249</v>
      </c>
      <c r="AH271" s="30">
        <v>3126</v>
      </c>
      <c r="AI271" s="31">
        <v>3058</v>
      </c>
      <c r="AJ271" s="30">
        <v>4108</v>
      </c>
      <c r="AK271" s="31">
        <v>3405</v>
      </c>
      <c r="AL271" s="30">
        <v>3508</v>
      </c>
      <c r="AM271" s="31">
        <v>3768</v>
      </c>
      <c r="AN271" s="30">
        <v>4397</v>
      </c>
      <c r="AO271" s="31">
        <v>4061</v>
      </c>
      <c r="AP271" s="30">
        <v>3418</v>
      </c>
      <c r="AQ271" s="31">
        <v>2820</v>
      </c>
      <c r="AR271" s="30">
        <v>2686</v>
      </c>
      <c r="AS271" s="31">
        <v>3131</v>
      </c>
      <c r="AT271" s="30">
        <v>3464</v>
      </c>
      <c r="AU271" s="31">
        <v>3399</v>
      </c>
      <c r="AV271" s="30">
        <v>4139</v>
      </c>
      <c r="AW271" s="31">
        <v>3911</v>
      </c>
      <c r="AX271" s="30">
        <v>4174</v>
      </c>
      <c r="AY271" s="31">
        <v>4314</v>
      </c>
      <c r="AZ271" s="30">
        <v>4506</v>
      </c>
      <c r="BA271" s="31">
        <v>3874</v>
      </c>
      <c r="BB271" s="30">
        <v>3702</v>
      </c>
      <c r="BC271" s="31">
        <v>2928</v>
      </c>
      <c r="BD271" s="30">
        <v>3559.6</v>
      </c>
      <c r="BE271" s="31">
        <v>3032</v>
      </c>
      <c r="BF271" s="30">
        <v>3676</v>
      </c>
      <c r="BG271" s="31">
        <v>3081</v>
      </c>
      <c r="BH271" s="30">
        <v>3344</v>
      </c>
      <c r="BI271" s="31">
        <v>3653</v>
      </c>
      <c r="BJ271" s="30">
        <v>3279</v>
      </c>
      <c r="BK271" s="31">
        <v>3292</v>
      </c>
      <c r="BL271" s="30">
        <v>4941</v>
      </c>
      <c r="BM271" s="31">
        <v>7021</v>
      </c>
      <c r="BN271" s="30">
        <v>6392</v>
      </c>
      <c r="BO271" s="31">
        <v>6456.4</v>
      </c>
      <c r="BP271" s="30">
        <v>6018.6</v>
      </c>
      <c r="BQ271" s="31">
        <v>5316.6</v>
      </c>
      <c r="BR271" s="30">
        <v>5531</v>
      </c>
      <c r="BS271" s="31">
        <v>5557.1610000000001</v>
      </c>
      <c r="BT271" s="30">
        <v>6149.3</v>
      </c>
      <c r="BU271" s="31">
        <v>6414.0950000000003</v>
      </c>
      <c r="BV271" s="30">
        <v>7575.9530000000004</v>
      </c>
      <c r="BW271" s="31">
        <v>7442.65</v>
      </c>
      <c r="BX271" s="30">
        <v>8046.92</v>
      </c>
      <c r="BY271" s="31">
        <v>7745.46</v>
      </c>
      <c r="BZ271" s="30">
        <v>8519.1299999999992</v>
      </c>
      <c r="CA271" s="31">
        <v>7316.47</v>
      </c>
      <c r="CB271" s="30">
        <v>7248.6819999999998</v>
      </c>
      <c r="CC271" s="31">
        <v>8786.82</v>
      </c>
      <c r="CD271" s="30">
        <v>10175.949000000001</v>
      </c>
      <c r="CE271" s="31">
        <v>8468.82</v>
      </c>
      <c r="CF271" s="30">
        <v>9463.6</v>
      </c>
      <c r="CG271" s="31"/>
      <c r="CH271" s="30"/>
      <c r="CI271" s="31"/>
      <c r="CJ271" s="30"/>
      <c r="CK271" s="31"/>
      <c r="CL271" s="30"/>
    </row>
    <row r="272" spans="1:90" s="32" customFormat="1" ht="15" customHeight="1" x14ac:dyDescent="0.3">
      <c r="A272" s="29" t="s">
        <v>47</v>
      </c>
      <c r="B272" s="30" t="s">
        <v>669</v>
      </c>
      <c r="C272" s="29" t="s">
        <v>663</v>
      </c>
      <c r="D272" s="30" t="s">
        <v>3</v>
      </c>
      <c r="E272" s="29" t="s">
        <v>127</v>
      </c>
      <c r="F272" s="30" t="s">
        <v>294</v>
      </c>
      <c r="G272" s="30"/>
      <c r="H272" s="30"/>
      <c r="I272" s="31"/>
      <c r="J272" s="30"/>
      <c r="K272" s="31"/>
      <c r="L272" s="30"/>
      <c r="M272" s="31"/>
      <c r="N272" s="30"/>
      <c r="O272" s="31">
        <v>-907</v>
      </c>
      <c r="P272" s="30">
        <v>-1068</v>
      </c>
      <c r="Q272" s="31">
        <v>-1119</v>
      </c>
      <c r="R272" s="30">
        <v>-1103</v>
      </c>
      <c r="S272" s="31">
        <v>-1083</v>
      </c>
      <c r="T272" s="30">
        <v>-1072</v>
      </c>
      <c r="U272" s="31">
        <v>-1001</v>
      </c>
      <c r="V272" s="30">
        <v>-1075</v>
      </c>
      <c r="W272" s="31">
        <v>-1034</v>
      </c>
      <c r="X272" s="30">
        <v>-1245</v>
      </c>
      <c r="Y272" s="31">
        <v>-1322</v>
      </c>
      <c r="Z272" s="30">
        <v>-1102</v>
      </c>
      <c r="AA272" s="31">
        <v>-1450.7</v>
      </c>
      <c r="AB272" s="30">
        <v>-1049.2</v>
      </c>
      <c r="AC272" s="31">
        <v>-1109.7</v>
      </c>
      <c r="AD272" s="30">
        <v>-1121.7</v>
      </c>
      <c r="AE272" s="31">
        <v>-1418</v>
      </c>
      <c r="AF272" s="30">
        <v>-1426</v>
      </c>
      <c r="AG272" s="31">
        <v>-1564</v>
      </c>
      <c r="AH272" s="30">
        <v>-1676</v>
      </c>
      <c r="AI272" s="31">
        <v>-1958</v>
      </c>
      <c r="AJ272" s="30">
        <v>-1830</v>
      </c>
      <c r="AK272" s="31">
        <v>-1912</v>
      </c>
      <c r="AL272" s="30">
        <v>-2097</v>
      </c>
      <c r="AM272" s="31">
        <v>-2075</v>
      </c>
      <c r="AN272" s="30">
        <v>-2330</v>
      </c>
      <c r="AO272" s="31">
        <v>-2152</v>
      </c>
      <c r="AP272" s="30">
        <v>-1922</v>
      </c>
      <c r="AQ272" s="31">
        <v>-1862</v>
      </c>
      <c r="AR272" s="30">
        <v>-1948</v>
      </c>
      <c r="AS272" s="31">
        <v>-1914</v>
      </c>
      <c r="AT272" s="30">
        <v>-2185</v>
      </c>
      <c r="AU272" s="31">
        <v>-2100</v>
      </c>
      <c r="AV272" s="30">
        <v>-2549</v>
      </c>
      <c r="AW272" s="31">
        <v>-2370</v>
      </c>
      <c r="AX272" s="30">
        <v>-2578</v>
      </c>
      <c r="AY272" s="31">
        <v>-2522</v>
      </c>
      <c r="AZ272" s="30">
        <v>-2670</v>
      </c>
      <c r="BA272" s="31">
        <v>-2514</v>
      </c>
      <c r="BB272" s="30">
        <v>-2347</v>
      </c>
      <c r="BC272" s="31">
        <v>-2573.4</v>
      </c>
      <c r="BD272" s="30">
        <v>-2292.4</v>
      </c>
      <c r="BE272" s="31">
        <v>-2334.6</v>
      </c>
      <c r="BF272" s="30">
        <v>-2732</v>
      </c>
      <c r="BG272" s="31">
        <v>-2870.2</v>
      </c>
      <c r="BH272" s="30">
        <v>-3242.9</v>
      </c>
      <c r="BI272" s="31">
        <v>-2992</v>
      </c>
      <c r="BJ272" s="30">
        <v>-3057</v>
      </c>
      <c r="BK272" s="31">
        <v>-2628</v>
      </c>
      <c r="BL272" s="30">
        <v>-2558</v>
      </c>
      <c r="BM272" s="31">
        <v>-2452</v>
      </c>
      <c r="BN272" s="30">
        <v>-2228</v>
      </c>
      <c r="BO272" s="31">
        <v>-1988.3</v>
      </c>
      <c r="BP272" s="30">
        <v>-1671.5</v>
      </c>
      <c r="BQ272" s="31">
        <v>-1821.6</v>
      </c>
      <c r="BR272" s="30">
        <v>-1602</v>
      </c>
      <c r="BS272" s="31">
        <v>-1377.2370000000001</v>
      </c>
      <c r="BT272" s="30">
        <v>-1670.64</v>
      </c>
      <c r="BU272" s="31">
        <v>-1605.492</v>
      </c>
      <c r="BV272" s="30">
        <v>-1853.345</v>
      </c>
      <c r="BW272" s="31">
        <v>-2025.05</v>
      </c>
      <c r="BX272" s="30">
        <v>-2344.9580000000001</v>
      </c>
      <c r="BY272" s="31">
        <v>-2575.011</v>
      </c>
      <c r="BZ272" s="30">
        <v>-2832.4540000000002</v>
      </c>
      <c r="CA272" s="31">
        <v>-2526.473</v>
      </c>
      <c r="CB272" s="30">
        <v>-2096.2260000000001</v>
      </c>
      <c r="CC272" s="31">
        <v>-2963.3249999999998</v>
      </c>
      <c r="CD272" s="30">
        <v>-2960.3649999999998</v>
      </c>
      <c r="CE272" s="31">
        <v>-2101.2829999999999</v>
      </c>
      <c r="CF272" s="30">
        <v>-2114.779</v>
      </c>
      <c r="CG272" s="31"/>
      <c r="CH272" s="30"/>
      <c r="CI272" s="31"/>
      <c r="CJ272" s="30"/>
      <c r="CK272" s="31"/>
      <c r="CL272" s="30"/>
    </row>
    <row r="273" spans="1:90" s="32" customFormat="1" ht="15" customHeight="1" x14ac:dyDescent="0.3">
      <c r="A273" s="29" t="s">
        <v>47</v>
      </c>
      <c r="B273" s="30" t="s">
        <v>1114</v>
      </c>
      <c r="C273" s="29" t="s">
        <v>1115</v>
      </c>
      <c r="D273" s="30" t="s">
        <v>3</v>
      </c>
      <c r="E273" s="29" t="s">
        <v>125</v>
      </c>
      <c r="F273" s="30"/>
      <c r="G273" s="30"/>
      <c r="H273" s="30"/>
      <c r="I273" s="31"/>
      <c r="J273" s="30"/>
      <c r="K273" s="31">
        <v>96.2</v>
      </c>
      <c r="L273" s="30">
        <v>91.9</v>
      </c>
      <c r="M273" s="31">
        <v>93.1</v>
      </c>
      <c r="N273" s="30">
        <v>73.400000000000006</v>
      </c>
      <c r="O273" s="31">
        <v>82.3</v>
      </c>
      <c r="P273" s="30">
        <v>89</v>
      </c>
      <c r="Q273" s="31">
        <v>76.099999999999994</v>
      </c>
      <c r="R273" s="30">
        <v>83.5</v>
      </c>
      <c r="S273" s="31">
        <v>97.9</v>
      </c>
      <c r="T273" s="30">
        <v>92.3</v>
      </c>
      <c r="U273" s="31">
        <v>98.6</v>
      </c>
      <c r="V273" s="30">
        <v>104.9</v>
      </c>
      <c r="W273" s="31">
        <v>96.7</v>
      </c>
      <c r="X273" s="30">
        <v>99</v>
      </c>
      <c r="Y273" s="31">
        <v>83.7</v>
      </c>
      <c r="Z273" s="30">
        <v>93</v>
      </c>
      <c r="AA273" s="31">
        <v>97</v>
      </c>
      <c r="AB273" s="30">
        <v>102.3</v>
      </c>
      <c r="AC273" s="31">
        <v>94.6</v>
      </c>
      <c r="AD273" s="30">
        <v>105.1</v>
      </c>
      <c r="AE273" s="31">
        <v>82.4</v>
      </c>
      <c r="AF273" s="30">
        <v>95.3</v>
      </c>
      <c r="AG273" s="31">
        <v>85.6</v>
      </c>
      <c r="AH273" s="30">
        <v>82</v>
      </c>
      <c r="AI273" s="31">
        <v>82</v>
      </c>
      <c r="AJ273" s="30">
        <v>106.6</v>
      </c>
      <c r="AK273" s="31">
        <v>82.3</v>
      </c>
      <c r="AL273" s="30">
        <v>81.599999999999994</v>
      </c>
      <c r="AM273" s="31">
        <v>89.2</v>
      </c>
      <c r="AN273" s="30">
        <v>94.5</v>
      </c>
      <c r="AO273" s="31">
        <v>90.4</v>
      </c>
      <c r="AP273" s="30">
        <v>102.2</v>
      </c>
      <c r="AQ273" s="31">
        <v>96.9</v>
      </c>
      <c r="AR273" s="30">
        <v>91</v>
      </c>
      <c r="AS273" s="31">
        <v>95.4</v>
      </c>
      <c r="AT273" s="30">
        <v>98.1</v>
      </c>
      <c r="AU273" s="31">
        <v>92.3</v>
      </c>
      <c r="AV273" s="30">
        <v>101</v>
      </c>
      <c r="AW273" s="31">
        <v>94.2</v>
      </c>
      <c r="AX273" s="30">
        <v>96.2</v>
      </c>
      <c r="AY273" s="31">
        <v>101.9</v>
      </c>
      <c r="AZ273" s="30">
        <v>95.5</v>
      </c>
      <c r="BA273" s="31">
        <v>91.2</v>
      </c>
      <c r="BB273" s="30">
        <v>97.4</v>
      </c>
      <c r="BC273" s="31">
        <v>75.099999999999994</v>
      </c>
      <c r="BD273" s="30">
        <v>91.7</v>
      </c>
      <c r="BE273" s="31">
        <v>82.6</v>
      </c>
      <c r="BF273" s="30">
        <v>82.3</v>
      </c>
      <c r="BG273" s="31">
        <v>76.5</v>
      </c>
      <c r="BH273" s="30">
        <v>90.4</v>
      </c>
      <c r="BI273" s="31">
        <v>89.5</v>
      </c>
      <c r="BJ273" s="30">
        <v>85.4</v>
      </c>
      <c r="BK273" s="31">
        <v>85.3</v>
      </c>
      <c r="BL273" s="30">
        <v>94.4</v>
      </c>
      <c r="BM273" s="31">
        <v>92.9</v>
      </c>
      <c r="BN273" s="30">
        <v>98.6</v>
      </c>
      <c r="BO273" s="31">
        <v>83.9</v>
      </c>
      <c r="BP273" s="30">
        <v>100.7</v>
      </c>
      <c r="BQ273" s="31">
        <v>84.1</v>
      </c>
      <c r="BR273" s="30">
        <v>95.5</v>
      </c>
      <c r="BS273" s="31">
        <v>92.9</v>
      </c>
      <c r="BT273" s="30">
        <v>119.8</v>
      </c>
      <c r="BU273" s="31">
        <v>90.8</v>
      </c>
      <c r="BV273" s="30">
        <v>119.9</v>
      </c>
      <c r="BW273" s="31">
        <v>107.2</v>
      </c>
      <c r="BX273" s="30">
        <v>119.9</v>
      </c>
      <c r="BY273" s="31">
        <v>100.9</v>
      </c>
      <c r="BZ273" s="30">
        <v>108.6</v>
      </c>
      <c r="CA273" s="31">
        <v>93</v>
      </c>
      <c r="CB273" s="30">
        <v>115.9</v>
      </c>
      <c r="CC273" s="31">
        <v>99.1</v>
      </c>
      <c r="CD273" s="30">
        <v>122</v>
      </c>
      <c r="CE273" s="31">
        <v>119.6</v>
      </c>
      <c r="CF273" s="30">
        <v>124.5</v>
      </c>
      <c r="CG273" s="31"/>
      <c r="CH273" s="30"/>
      <c r="CI273" s="31"/>
      <c r="CJ273" s="30"/>
      <c r="CK273" s="31"/>
      <c r="CL273" s="30"/>
    </row>
    <row r="274" spans="1:90" s="32" customFormat="1" ht="15" customHeight="1" x14ac:dyDescent="0.3">
      <c r="A274" s="29" t="s">
        <v>47</v>
      </c>
      <c r="B274" s="30" t="s">
        <v>1116</v>
      </c>
      <c r="C274" s="29" t="s">
        <v>129</v>
      </c>
      <c r="D274" s="30" t="s">
        <v>6</v>
      </c>
      <c r="E274" s="29" t="s">
        <v>6</v>
      </c>
      <c r="F274" s="30"/>
      <c r="G274" s="30"/>
      <c r="H274" s="30"/>
      <c r="I274" s="31"/>
      <c r="J274" s="30"/>
      <c r="K274" s="31"/>
      <c r="L274" s="30"/>
      <c r="M274" s="31"/>
      <c r="N274" s="30"/>
      <c r="O274" s="31"/>
      <c r="P274" s="30"/>
      <c r="Q274" s="31"/>
      <c r="R274" s="30"/>
      <c r="S274" s="31"/>
      <c r="T274" s="30"/>
      <c r="U274" s="31"/>
      <c r="V274" s="30"/>
      <c r="W274" s="31"/>
      <c r="X274" s="30"/>
      <c r="Y274" s="31"/>
      <c r="Z274" s="30"/>
      <c r="AA274" s="31"/>
      <c r="AB274" s="30"/>
      <c r="AC274" s="31"/>
      <c r="AD274" s="30"/>
      <c r="AE274" s="31"/>
      <c r="AF274" s="30"/>
      <c r="AG274" s="31"/>
      <c r="AH274" s="30"/>
      <c r="AI274" s="31"/>
      <c r="AJ274" s="30"/>
      <c r="AK274" s="31"/>
      <c r="AL274" s="30"/>
      <c r="AM274" s="31"/>
      <c r="AN274" s="30"/>
      <c r="AO274" s="31"/>
      <c r="AP274" s="30"/>
      <c r="AQ274" s="31"/>
      <c r="AR274" s="30"/>
      <c r="AS274" s="31"/>
      <c r="AT274" s="30"/>
      <c r="AU274" s="31"/>
      <c r="AV274" s="30"/>
      <c r="AW274" s="31"/>
      <c r="AX274" s="30"/>
      <c r="AY274" s="31">
        <v>7.7140671289024603</v>
      </c>
      <c r="AZ274" s="30">
        <v>2.23231331828211</v>
      </c>
      <c r="BA274" s="31">
        <v>-12.611325706868801</v>
      </c>
      <c r="BB274" s="30">
        <v>-6.0450291470039899</v>
      </c>
      <c r="BC274" s="31">
        <v>8.0901149810225501</v>
      </c>
      <c r="BD274" s="30">
        <v>9.9002591907433306</v>
      </c>
      <c r="BE274" s="31">
        <v>6.1789139218757096</v>
      </c>
      <c r="BF274" s="30">
        <v>10.421316056508401</v>
      </c>
      <c r="BG274" s="31">
        <v>-7.5117122397262204</v>
      </c>
      <c r="BH274" s="30">
        <v>-6.2502637254108198</v>
      </c>
      <c r="BI274" s="31">
        <v>8.6304235333893402</v>
      </c>
      <c r="BJ274" s="30">
        <v>2.62294925312281</v>
      </c>
      <c r="BK274" s="31">
        <v>13.2895049062714</v>
      </c>
      <c r="BL274" s="30">
        <v>10.3059048504172</v>
      </c>
      <c r="BM274" s="31">
        <v>14.6096579644173</v>
      </c>
      <c r="BN274" s="30">
        <v>12.260262279816899</v>
      </c>
      <c r="BO274" s="31">
        <v>10.824626681780099</v>
      </c>
      <c r="BP274" s="30">
        <v>3.3344618774489199</v>
      </c>
      <c r="BQ274" s="31">
        <v>9.2515643154688298</v>
      </c>
      <c r="BR274" s="30">
        <v>11.269249007049201</v>
      </c>
      <c r="BS274" s="31">
        <v>11.9342254615635</v>
      </c>
      <c r="BT274" s="30">
        <v>10.9536834758257</v>
      </c>
      <c r="BU274" s="31">
        <v>10.478076158996901</v>
      </c>
      <c r="BV274" s="30">
        <v>13.5530803302417</v>
      </c>
      <c r="BW274" s="31">
        <v>17.379735709071401</v>
      </c>
      <c r="BX274" s="30">
        <v>21.2264559282679</v>
      </c>
      <c r="BY274" s="31">
        <v>19.2863393224406</v>
      </c>
      <c r="BZ274" s="30">
        <v>20.843504396853699</v>
      </c>
      <c r="CA274" s="31">
        <v>10.3252408125689</v>
      </c>
      <c r="CB274" s="30">
        <v>14.690564187361</v>
      </c>
      <c r="CC274" s="31">
        <v>14.208191964109</v>
      </c>
      <c r="CD274" s="30">
        <v>14.388001970215001</v>
      </c>
      <c r="CE274" s="31">
        <v>5.6552127185531598</v>
      </c>
      <c r="CF274" s="30">
        <v>4.7906743458032901</v>
      </c>
      <c r="CG274" s="31"/>
      <c r="CH274" s="30"/>
      <c r="CI274" s="31"/>
      <c r="CJ274" s="30"/>
      <c r="CK274" s="31"/>
      <c r="CL274" s="30"/>
    </row>
    <row r="275" spans="1:90" s="32" customFormat="1" ht="15" customHeight="1" x14ac:dyDescent="0.3">
      <c r="A275" s="29" t="s">
        <v>47</v>
      </c>
      <c r="B275" s="30" t="s">
        <v>672</v>
      </c>
      <c r="C275" s="29" t="s">
        <v>132</v>
      </c>
      <c r="D275" s="30" t="s">
        <v>7</v>
      </c>
      <c r="E275" s="29" t="s">
        <v>133</v>
      </c>
      <c r="F275" s="30"/>
      <c r="G275" s="30" t="e">
        <f>#N/A</f>
        <v>#N/A</v>
      </c>
      <c r="H275" s="30" t="e">
        <f>#N/A</f>
        <v>#N/A</v>
      </c>
      <c r="I275" s="31" t="e">
        <f>#N/A</f>
        <v>#N/A</v>
      </c>
      <c r="J275" s="30" t="e">
        <f>#N/A</f>
        <v>#N/A</v>
      </c>
      <c r="K275" s="31" t="e">
        <f>#N/A</f>
        <v>#N/A</v>
      </c>
      <c r="L275" s="30" t="e">
        <f>#N/A</f>
        <v>#N/A</v>
      </c>
      <c r="M275" s="31" t="e">
        <f>#N/A</f>
        <v>#N/A</v>
      </c>
      <c r="N275" s="30" t="e">
        <f>#N/A</f>
        <v>#N/A</v>
      </c>
      <c r="O275" s="31" t="e">
        <f>#N/A</f>
        <v>#N/A</v>
      </c>
      <c r="P275" s="30" t="e">
        <f>#N/A</f>
        <v>#N/A</v>
      </c>
      <c r="Q275" s="31" t="e">
        <f>#N/A</f>
        <v>#N/A</v>
      </c>
      <c r="R275" s="30" t="e">
        <f>#N/A</f>
        <v>#N/A</v>
      </c>
      <c r="S275" s="31" t="e">
        <f>#N/A</f>
        <v>#N/A</v>
      </c>
      <c r="T275" s="30" t="e">
        <f>#N/A</f>
        <v>#N/A</v>
      </c>
      <c r="U275" s="31" t="e">
        <f>#N/A</f>
        <v>#N/A</v>
      </c>
      <c r="V275" s="30" t="e">
        <f>#N/A</f>
        <v>#N/A</v>
      </c>
      <c r="W275" s="31" t="e">
        <f>#N/A</f>
        <v>#N/A</v>
      </c>
      <c r="X275" s="30" t="e">
        <f>#N/A</f>
        <v>#N/A</v>
      </c>
      <c r="Y275" s="31" t="e">
        <f>#N/A</f>
        <v>#N/A</v>
      </c>
      <c r="Z275" s="30" t="e">
        <f>#N/A</f>
        <v>#N/A</v>
      </c>
      <c r="AA275" s="31" t="e">
        <f>#N/A</f>
        <v>#N/A</v>
      </c>
      <c r="AB275" s="30" t="e">
        <f>#N/A</f>
        <v>#N/A</v>
      </c>
      <c r="AC275" s="31" t="e">
        <f>#N/A</f>
        <v>#N/A</v>
      </c>
      <c r="AD275" s="30" t="e">
        <f>#N/A</f>
        <v>#N/A</v>
      </c>
      <c r="AE275" s="31" t="e">
        <f>#N/A</f>
        <v>#N/A</v>
      </c>
      <c r="AF275" s="30" t="e">
        <f>#N/A</f>
        <v>#N/A</v>
      </c>
      <c r="AG275" s="31" t="e">
        <f>#N/A</f>
        <v>#N/A</v>
      </c>
      <c r="AH275" s="30" t="e">
        <f>#N/A</f>
        <v>#N/A</v>
      </c>
      <c r="AI275" s="31" t="e">
        <f>#N/A</f>
        <v>#N/A</v>
      </c>
      <c r="AJ275" s="30" t="e">
        <f>#N/A</f>
        <v>#N/A</v>
      </c>
      <c r="AK275" s="31" t="e">
        <f>#N/A</f>
        <v>#N/A</v>
      </c>
      <c r="AL275" s="30" t="e">
        <f>#N/A</f>
        <v>#N/A</v>
      </c>
      <c r="AM275" s="31" t="e">
        <f>#N/A</f>
        <v>#N/A</v>
      </c>
      <c r="AN275" s="30" t="e">
        <f>#N/A</f>
        <v>#N/A</v>
      </c>
      <c r="AO275" s="31" t="e">
        <f>#N/A</f>
        <v>#N/A</v>
      </c>
      <c r="AP275" s="30" t="e">
        <f>#N/A</f>
        <v>#N/A</v>
      </c>
      <c r="AQ275" s="31" t="e">
        <f>#N/A</f>
        <v>#N/A</v>
      </c>
      <c r="AR275" s="30" t="e">
        <f>#N/A</f>
        <v>#N/A</v>
      </c>
      <c r="AS275" s="31" t="e">
        <f>#N/A</f>
        <v>#N/A</v>
      </c>
      <c r="AT275" s="30" t="e">
        <f>#N/A</f>
        <v>#N/A</v>
      </c>
      <c r="AU275" s="31" t="e">
        <f>#N/A</f>
        <v>#N/A</v>
      </c>
      <c r="AV275" s="30" t="e">
        <f>#N/A</f>
        <v>#N/A</v>
      </c>
      <c r="AW275" s="31" t="e">
        <f>#N/A</f>
        <v>#N/A</v>
      </c>
      <c r="AX275" s="30" t="e">
        <f>#N/A</f>
        <v>#N/A</v>
      </c>
      <c r="AY275" s="31" t="e">
        <f>#N/A</f>
        <v>#N/A</v>
      </c>
      <c r="AZ275" s="30" t="e">
        <f>#N/A</f>
        <v>#N/A</v>
      </c>
      <c r="BA275" s="31" t="e">
        <f>#N/A</f>
        <v>#N/A</v>
      </c>
      <c r="BB275" s="30" t="e">
        <f>#N/A</f>
        <v>#N/A</v>
      </c>
      <c r="BC275" s="31">
        <v>0.47639999999999999</v>
      </c>
      <c r="BD275" s="30">
        <v>0.48396666666666699</v>
      </c>
      <c r="BE275" s="31">
        <v>0.48123333333333301</v>
      </c>
      <c r="BF275" s="30">
        <v>0.47810000000000002</v>
      </c>
      <c r="BG275" s="31">
        <v>0.47236666666666699</v>
      </c>
      <c r="BH275" s="30">
        <v>0.46333333333333299</v>
      </c>
      <c r="BI275" s="31">
        <v>0.438466666666667</v>
      </c>
      <c r="BJ275" s="30">
        <v>0.41336666666666699</v>
      </c>
      <c r="BK275" s="31">
        <v>0.41299999999999998</v>
      </c>
      <c r="BL275" s="30">
        <v>0.41296666666666698</v>
      </c>
      <c r="BM275" s="31">
        <v>0.40713333333333301</v>
      </c>
      <c r="BN275" s="30">
        <v>0.39360000000000001</v>
      </c>
      <c r="BO275" s="31">
        <v>0.38016666666666699</v>
      </c>
      <c r="BP275" s="30">
        <v>0.36916666666666698</v>
      </c>
      <c r="BQ275" s="31">
        <v>0.35830000000000001</v>
      </c>
      <c r="BR275" s="30">
        <v>0.33979999999999999</v>
      </c>
      <c r="BS275" s="31">
        <v>0.32890000000000003</v>
      </c>
      <c r="BT275" s="30">
        <v>0.31726666666666697</v>
      </c>
      <c r="BU275" s="31">
        <v>0.31563333333333299</v>
      </c>
      <c r="BV275" s="30">
        <v>0.31526666666666697</v>
      </c>
      <c r="BW275" s="31">
        <v>0.31493333333333301</v>
      </c>
      <c r="BX275" s="30">
        <v>0.3145</v>
      </c>
      <c r="BY275" s="31">
        <v>0.31376666666666703</v>
      </c>
      <c r="BZ275" s="30">
        <v>0.31133333333333302</v>
      </c>
      <c r="CA275" s="31">
        <v>0.30883333333333302</v>
      </c>
      <c r="CB275" s="30">
        <v>0.30666666666666698</v>
      </c>
      <c r="CC275" s="31">
        <v>0.30199999999999999</v>
      </c>
      <c r="CD275" s="30">
        <v>0.297366666666667</v>
      </c>
      <c r="CE275" s="31">
        <v>0.296833333333333</v>
      </c>
      <c r="CF275" s="30">
        <v>0.295833333333333</v>
      </c>
      <c r="CG275" s="31">
        <v>0.29430000000000001</v>
      </c>
      <c r="CH275" s="30">
        <v>0.293866666666667</v>
      </c>
      <c r="CI275" s="31">
        <v>0.29313333333333302</v>
      </c>
      <c r="CJ275" s="30" t="e">
        <f>#N/A</f>
        <v>#N/A</v>
      </c>
      <c r="CK275" s="31"/>
      <c r="CL275" s="30"/>
    </row>
    <row r="276" spans="1:90" s="32" customFormat="1" ht="15" customHeight="1" x14ac:dyDescent="0.3">
      <c r="A276" s="29" t="s">
        <v>27</v>
      </c>
      <c r="B276" s="30" t="s">
        <v>685</v>
      </c>
      <c r="C276" s="29" t="s">
        <v>686</v>
      </c>
      <c r="D276" s="30" t="s">
        <v>2</v>
      </c>
      <c r="E276" s="29" t="s">
        <v>207</v>
      </c>
      <c r="F276" s="30"/>
      <c r="G276" s="30">
        <v>8394.4</v>
      </c>
      <c r="H276" s="30">
        <v>7853.6</v>
      </c>
      <c r="I276" s="31">
        <v>8087.5</v>
      </c>
      <c r="J276" s="30">
        <v>9817.1</v>
      </c>
      <c r="K276" s="31">
        <v>9256</v>
      </c>
      <c r="L276" s="30">
        <v>8659.2000000000007</v>
      </c>
      <c r="M276" s="31">
        <v>8877.7000000000007</v>
      </c>
      <c r="N276" s="30">
        <v>10802.3</v>
      </c>
      <c r="O276" s="31">
        <v>10035.299999999999</v>
      </c>
      <c r="P276" s="30">
        <v>9413.1</v>
      </c>
      <c r="Q276" s="31">
        <v>9662.7000000000007</v>
      </c>
      <c r="R276" s="30">
        <v>11799.4</v>
      </c>
      <c r="S276" s="31">
        <v>11108.6</v>
      </c>
      <c r="T276" s="30">
        <v>10447.1</v>
      </c>
      <c r="U276" s="31">
        <v>11143.5</v>
      </c>
      <c r="V276" s="30">
        <v>13142.8</v>
      </c>
      <c r="W276" s="31">
        <v>12830.6</v>
      </c>
      <c r="X276" s="30">
        <v>12418.6</v>
      </c>
      <c r="Y276" s="31">
        <v>13189.6</v>
      </c>
      <c r="Z276" s="30">
        <v>15511.3</v>
      </c>
      <c r="AA276" s="31">
        <v>15112.2</v>
      </c>
      <c r="AB276" s="30">
        <v>14497.5</v>
      </c>
      <c r="AC276" s="31">
        <v>15470.9</v>
      </c>
      <c r="AD276" s="30">
        <v>18606</v>
      </c>
      <c r="AE276" s="31">
        <v>18440.2</v>
      </c>
      <c r="AF276" s="30">
        <v>18008</v>
      </c>
      <c r="AG276" s="31">
        <v>18643.2</v>
      </c>
      <c r="AH276" s="30">
        <v>21318.6</v>
      </c>
      <c r="AI276" s="31">
        <v>21187.8</v>
      </c>
      <c r="AJ276" s="30">
        <v>20856</v>
      </c>
      <c r="AK276" s="31">
        <v>21783.200000000001</v>
      </c>
      <c r="AL276" s="30">
        <v>25383</v>
      </c>
      <c r="AM276" s="31">
        <v>25555.200000000001</v>
      </c>
      <c r="AN276" s="30">
        <v>25487.5</v>
      </c>
      <c r="AO276" s="31">
        <v>26843</v>
      </c>
      <c r="AP276" s="30">
        <v>30602</v>
      </c>
      <c r="AQ276" s="31">
        <v>29398</v>
      </c>
      <c r="AR276" s="30">
        <v>29313.200000000001</v>
      </c>
      <c r="AS276" s="31">
        <v>30964.9</v>
      </c>
      <c r="AT276" s="30">
        <v>35666.6</v>
      </c>
      <c r="AU276" s="31">
        <v>36374</v>
      </c>
      <c r="AV276" s="30">
        <v>36295.4</v>
      </c>
      <c r="AW276" s="31">
        <v>38359.1</v>
      </c>
      <c r="AX276" s="30">
        <v>43525.2</v>
      </c>
      <c r="AY276" s="31">
        <v>42606.1</v>
      </c>
      <c r="AZ276" s="30">
        <v>42910.9</v>
      </c>
      <c r="BA276" s="31">
        <v>44978.1</v>
      </c>
      <c r="BB276" s="30">
        <v>50415</v>
      </c>
      <c r="BC276" s="31">
        <v>49319.199999999997</v>
      </c>
      <c r="BD276" s="30">
        <v>48902.8</v>
      </c>
      <c r="BE276" s="31">
        <v>51200.4</v>
      </c>
      <c r="BF276" s="30">
        <v>57744.7</v>
      </c>
      <c r="BG276" s="31">
        <v>55451</v>
      </c>
      <c r="BH276" s="30">
        <v>55313.3</v>
      </c>
      <c r="BI276" s="31">
        <v>58052.7</v>
      </c>
      <c r="BJ276" s="30">
        <v>65562.899999999994</v>
      </c>
      <c r="BK276" s="31">
        <v>62081.599999999999</v>
      </c>
      <c r="BL276" s="30">
        <v>62117.4</v>
      </c>
      <c r="BM276" s="31">
        <v>64952.1</v>
      </c>
      <c r="BN276" s="30">
        <v>73243.199999999997</v>
      </c>
      <c r="BO276" s="31">
        <v>70715.8</v>
      </c>
      <c r="BP276" s="30">
        <v>70861.8</v>
      </c>
      <c r="BQ276" s="31">
        <v>74502.8</v>
      </c>
      <c r="BR276" s="30">
        <v>84850.8</v>
      </c>
      <c r="BS276" s="31">
        <v>78024.100000000006</v>
      </c>
      <c r="BT276" s="30">
        <v>78113.899999999994</v>
      </c>
      <c r="BU276" s="31">
        <v>82343.399999999994</v>
      </c>
      <c r="BV276" s="30">
        <v>93834.7</v>
      </c>
      <c r="BW276" s="31">
        <v>85823.7</v>
      </c>
      <c r="BX276" s="30">
        <v>86545.3</v>
      </c>
      <c r="BY276" s="31">
        <v>90809.8</v>
      </c>
      <c r="BZ276" s="30">
        <v>103083.2</v>
      </c>
      <c r="CA276" s="31">
        <v>90275.6</v>
      </c>
      <c r="CB276" s="30">
        <v>89742.6</v>
      </c>
      <c r="CC276" s="31">
        <v>94281.4</v>
      </c>
      <c r="CD276" s="30">
        <v>106687.6</v>
      </c>
      <c r="CE276" s="31">
        <v>97789.7</v>
      </c>
      <c r="CF276" s="30">
        <v>97419.9</v>
      </c>
      <c r="CG276" s="31">
        <v>101464.5</v>
      </c>
      <c r="CH276" s="30">
        <v>114974.8</v>
      </c>
      <c r="CI276" s="31" t="e">
        <f>#N/A</f>
        <v>#N/A</v>
      </c>
      <c r="CJ276" s="30" t="e">
        <f>#N/A</f>
        <v>#N/A</v>
      </c>
      <c r="CK276" s="31"/>
      <c r="CL276" s="30"/>
    </row>
    <row r="277" spans="1:90" s="32" customFormat="1" ht="15" customHeight="1" x14ac:dyDescent="0.3">
      <c r="A277" s="29" t="s">
        <v>27</v>
      </c>
      <c r="B277" s="30" t="s">
        <v>1117</v>
      </c>
      <c r="C277" s="29" t="s">
        <v>1118</v>
      </c>
      <c r="D277" s="30" t="s">
        <v>1</v>
      </c>
      <c r="E277" s="29" t="s">
        <v>115</v>
      </c>
      <c r="F277" s="30" t="s">
        <v>504</v>
      </c>
      <c r="G277" s="30">
        <v>3685.85</v>
      </c>
      <c r="H277" s="30">
        <v>4128.8599999999997</v>
      </c>
      <c r="I277" s="31">
        <v>4487.3100000000004</v>
      </c>
      <c r="J277" s="30">
        <v>4973.41</v>
      </c>
      <c r="K277" s="31">
        <v>4036.01</v>
      </c>
      <c r="L277" s="30">
        <v>4483.9399999999996</v>
      </c>
      <c r="M277" s="31">
        <v>4846.3</v>
      </c>
      <c r="N277" s="30">
        <v>5346.42</v>
      </c>
      <c r="O277" s="31">
        <v>4395.22</v>
      </c>
      <c r="P277" s="30">
        <v>4878.53</v>
      </c>
      <c r="Q277" s="31">
        <v>5311.55</v>
      </c>
      <c r="R277" s="30">
        <v>5832.94</v>
      </c>
      <c r="S277" s="31">
        <v>4883.09</v>
      </c>
      <c r="T277" s="30">
        <v>5322.48</v>
      </c>
      <c r="U277" s="31">
        <v>5842.7</v>
      </c>
      <c r="V277" s="30">
        <v>6416.23</v>
      </c>
      <c r="W277" s="31">
        <v>5400.7</v>
      </c>
      <c r="X277" s="30">
        <v>5939.89</v>
      </c>
      <c r="Y277" s="31">
        <v>6415.28</v>
      </c>
      <c r="Z277" s="30">
        <v>6980.86</v>
      </c>
      <c r="AA277" s="31">
        <v>6000.18</v>
      </c>
      <c r="AB277" s="30">
        <v>6599.22</v>
      </c>
      <c r="AC277" s="31">
        <v>7108.13</v>
      </c>
      <c r="AD277" s="30">
        <v>7846.49</v>
      </c>
      <c r="AE277" s="31">
        <v>6750.2</v>
      </c>
      <c r="AF277" s="30">
        <v>7503.31</v>
      </c>
      <c r="AG277" s="31">
        <v>7975.32</v>
      </c>
      <c r="AH277" s="30">
        <v>8827.2999999999993</v>
      </c>
      <c r="AI277" s="31">
        <v>7681.73</v>
      </c>
      <c r="AJ277" s="30">
        <v>8628.81</v>
      </c>
      <c r="AK277" s="31">
        <v>9115.7900000000009</v>
      </c>
      <c r="AL277" s="30">
        <v>10054.290000000001</v>
      </c>
      <c r="AM277" s="31">
        <v>8565.1299999999992</v>
      </c>
      <c r="AN277" s="30">
        <v>9569.35</v>
      </c>
      <c r="AO277" s="31">
        <v>9981.7900000000009</v>
      </c>
      <c r="AP277" s="30">
        <v>10768.14</v>
      </c>
      <c r="AQ277" s="31">
        <v>9113.2999999999993</v>
      </c>
      <c r="AR277" s="30">
        <v>10354.040000000001</v>
      </c>
      <c r="AS277" s="31">
        <v>11039.86</v>
      </c>
      <c r="AT277" s="30">
        <v>12049.55</v>
      </c>
      <c r="AU277" s="31">
        <v>10225.120000000001</v>
      </c>
      <c r="AV277" s="30">
        <v>11472.28</v>
      </c>
      <c r="AW277" s="31">
        <v>12132.81</v>
      </c>
      <c r="AX277" s="30">
        <v>13242.45</v>
      </c>
      <c r="AY277" s="31">
        <v>11268.08</v>
      </c>
      <c r="AZ277" s="30">
        <v>12619.51</v>
      </c>
      <c r="BA277" s="31">
        <v>13273.29</v>
      </c>
      <c r="BB277" s="30">
        <v>14407.79</v>
      </c>
      <c r="BC277" s="31">
        <v>12180.79</v>
      </c>
      <c r="BD277" s="30">
        <v>13591.21</v>
      </c>
      <c r="BE277" s="31">
        <v>14268.79</v>
      </c>
      <c r="BF277" s="30">
        <v>15574.82</v>
      </c>
      <c r="BG277" s="31">
        <v>13143.07</v>
      </c>
      <c r="BH277" s="30">
        <v>14624.14</v>
      </c>
      <c r="BI277" s="31">
        <v>15396.02</v>
      </c>
      <c r="BJ277" s="30">
        <v>16774.080000000002</v>
      </c>
      <c r="BK277" s="31">
        <v>14128.8</v>
      </c>
      <c r="BL277" s="30">
        <v>15735.58</v>
      </c>
      <c r="BM277" s="31">
        <v>16504.53</v>
      </c>
      <c r="BN277" s="30">
        <v>17998.59</v>
      </c>
      <c r="BO277" s="31">
        <v>15131.95</v>
      </c>
      <c r="BP277" s="30">
        <v>16852.810000000001</v>
      </c>
      <c r="BQ277" s="31">
        <v>17659.849999999999</v>
      </c>
      <c r="BR277" s="30">
        <v>19240.490000000002</v>
      </c>
      <c r="BS277" s="31">
        <v>16176.05</v>
      </c>
      <c r="BT277" s="30">
        <v>17998.8</v>
      </c>
      <c r="BU277" s="31">
        <v>18860.72</v>
      </c>
      <c r="BV277" s="30">
        <v>20568.080000000002</v>
      </c>
      <c r="BW277" s="31">
        <v>17315.95</v>
      </c>
      <c r="BX277" s="30">
        <v>19259.43</v>
      </c>
      <c r="BY277" s="31">
        <v>20164.830000000002</v>
      </c>
      <c r="BZ277" s="30">
        <v>21976.82</v>
      </c>
      <c r="CA277" s="31">
        <v>18519</v>
      </c>
      <c r="CB277" s="30">
        <v>20590.55</v>
      </c>
      <c r="CC277" s="31">
        <v>21509.88</v>
      </c>
      <c r="CD277" s="30">
        <v>23410.83</v>
      </c>
      <c r="CE277" s="31">
        <v>19712.3</v>
      </c>
      <c r="CF277" s="30">
        <v>21858.54</v>
      </c>
      <c r="CG277" s="31">
        <v>22789.91</v>
      </c>
      <c r="CH277" s="30">
        <v>24803.87</v>
      </c>
      <c r="CI277" s="31" t="e">
        <f>#N/A</f>
        <v>#N/A</v>
      </c>
      <c r="CJ277" s="30" t="e">
        <f>#N/A</f>
        <v>#N/A</v>
      </c>
      <c r="CK277" s="31"/>
      <c r="CL277" s="30"/>
    </row>
    <row r="278" spans="1:90" s="32" customFormat="1" ht="15" customHeight="1" x14ac:dyDescent="0.3">
      <c r="A278" s="29" t="s">
        <v>27</v>
      </c>
      <c r="B278" s="30" t="s">
        <v>1117</v>
      </c>
      <c r="C278" s="29" t="s">
        <v>129</v>
      </c>
      <c r="D278" s="30" t="s">
        <v>1424</v>
      </c>
      <c r="E278" s="29" t="s">
        <v>1423</v>
      </c>
      <c r="F278" s="30" t="s">
        <v>504</v>
      </c>
      <c r="G278" s="30">
        <v>6.9634936763292021</v>
      </c>
      <c r="H278" s="30">
        <v>8.2349617336184835</v>
      </c>
      <c r="I278" s="31">
        <v>9.6739528334301781</v>
      </c>
      <c r="J278" s="30">
        <v>10.728068344811259</v>
      </c>
      <c r="K278" s="31">
        <v>11.352035991756516</v>
      </c>
      <c r="L278" s="30">
        <v>11.274629504883915</v>
      </c>
      <c r="M278" s="31">
        <v>10.925496853169525</v>
      </c>
      <c r="N278" s="30">
        <v>10.553439815078081</v>
      </c>
      <c r="O278" s="31">
        <v>9.7393547535535863</v>
      </c>
      <c r="P278" s="30">
        <v>9.2887992599304923</v>
      </c>
      <c r="Q278" s="31">
        <v>9.3439578514425747</v>
      </c>
      <c r="R278" s="30">
        <v>9.7907238747608538</v>
      </c>
      <c r="S278" s="31">
        <v>10.768565432376098</v>
      </c>
      <c r="T278" s="30">
        <v>11.295232209825357</v>
      </c>
      <c r="U278" s="31">
        <v>11.953937022164563</v>
      </c>
      <c r="V278" s="30">
        <v>12.902592398457413</v>
      </c>
      <c r="W278" s="31">
        <v>13.48789081493582</v>
      </c>
      <c r="X278" s="30">
        <v>15.331082258084594</v>
      </c>
      <c r="Y278" s="31">
        <v>16.771196983977376</v>
      </c>
      <c r="Z278" s="30">
        <v>17.768684949509584</v>
      </c>
      <c r="AA278" s="31">
        <v>18.015677368700977</v>
      </c>
      <c r="AB278" s="30">
        <v>17.218941813711908</v>
      </c>
      <c r="AC278" s="31">
        <v>16.250117842443679</v>
      </c>
      <c r="AD278" s="30">
        <v>15.743183708374065</v>
      </c>
      <c r="AE278" s="31">
        <v>15.616018942598142</v>
      </c>
      <c r="AF278" s="30">
        <v>16.097219761483462</v>
      </c>
      <c r="AG278" s="31">
        <v>16.55670595554173</v>
      </c>
      <c r="AH278" s="30">
        <v>17.14695252483731</v>
      </c>
      <c r="AI278" s="31">
        <v>18.342506055853057</v>
      </c>
      <c r="AJ278" s="30">
        <v>19.721263194612359</v>
      </c>
      <c r="AK278" s="31">
        <v>21.541428610233339</v>
      </c>
      <c r="AL278" s="30">
        <v>23.083369600138525</v>
      </c>
      <c r="AM278" s="31">
        <v>22.99928241203666</v>
      </c>
      <c r="AN278" s="30">
        <v>22.600766801088625</v>
      </c>
      <c r="AO278" s="31">
        <v>21.239500855928718</v>
      </c>
      <c r="AP278" s="30">
        <v>18.198297396852858</v>
      </c>
      <c r="AQ278" s="31">
        <v>14.715738137188428</v>
      </c>
      <c r="AR278" s="30">
        <v>11.06118483591505</v>
      </c>
      <c r="AS278" s="31">
        <v>8.7887449113043701</v>
      </c>
      <c r="AT278" s="30">
        <v>9.1695236722950657</v>
      </c>
      <c r="AU278" s="31">
        <v>11.792400249374602</v>
      </c>
      <c r="AV278" s="30">
        <v>14.746715922385146</v>
      </c>
      <c r="AW278" s="31">
        <v>17.018088182528103</v>
      </c>
      <c r="AX278" s="30">
        <v>18.249144878438006</v>
      </c>
      <c r="AY278" s="31">
        <v>18.519510838311181</v>
      </c>
      <c r="AZ278" s="30">
        <v>18.837316242205105</v>
      </c>
      <c r="BA278" s="31">
        <v>19.20458939198484</v>
      </c>
      <c r="BB278" s="30">
        <v>18.397808206945964</v>
      </c>
      <c r="BC278" s="31">
        <v>16.719188939885953</v>
      </c>
      <c r="BD278" s="30">
        <v>14.402802448219187</v>
      </c>
      <c r="BE278" s="31">
        <v>11.837378642845753</v>
      </c>
      <c r="BF278" s="30">
        <v>10.378261593994843</v>
      </c>
      <c r="BG278" s="31">
        <v>9.9523229341502262</v>
      </c>
      <c r="BH278" s="30">
        <v>9.6672495506597613</v>
      </c>
      <c r="BI278" s="31">
        <v>9.9514291610635297</v>
      </c>
      <c r="BJ278" s="30">
        <v>10.097575141139714</v>
      </c>
      <c r="BK278" s="31">
        <v>9.7338741515363694</v>
      </c>
      <c r="BL278" s="30">
        <v>9.6602252136772648</v>
      </c>
      <c r="BM278" s="31">
        <v>9.2726380972022682</v>
      </c>
      <c r="BN278" s="30">
        <v>8.533361170919008</v>
      </c>
      <c r="BO278" s="31">
        <v>8.2193907229094023</v>
      </c>
      <c r="BP278" s="30">
        <v>7.899107711629294</v>
      </c>
      <c r="BQ278" s="31">
        <v>7.392121634292681</v>
      </c>
      <c r="BR278" s="30">
        <v>7.0381920651125141</v>
      </c>
      <c r="BS278" s="31">
        <v>7.0632049277832509</v>
      </c>
      <c r="BT278" s="30">
        <v>7.0551824831546872</v>
      </c>
      <c r="BU278" s="31">
        <v>7.4267383552139465</v>
      </c>
      <c r="BV278" s="30">
        <v>8.3524882189106577</v>
      </c>
      <c r="BW278" s="31">
        <v>9.3871669316411435</v>
      </c>
      <c r="BX278" s="30">
        <v>10.295533394072942</v>
      </c>
      <c r="BY278" s="31">
        <v>11.104153317211107</v>
      </c>
      <c r="BZ278" s="30">
        <v>11.473951460017817</v>
      </c>
      <c r="CA278" s="31">
        <v>11.275183857156868</v>
      </c>
      <c r="CB278" s="30">
        <v>11.167558585077121</v>
      </c>
      <c r="CC278" s="31">
        <v>10.855020611291998</v>
      </c>
      <c r="CD278" s="30">
        <v>10.485736194106977</v>
      </c>
      <c r="CE278" s="31">
        <v>9.7516791754087109</v>
      </c>
      <c r="CF278" s="30">
        <v>9.1171871845387322</v>
      </c>
      <c r="CG278" s="31">
        <v>8.4555445808794261</v>
      </c>
      <c r="CH278" s="30">
        <v>7.7869435148835375</v>
      </c>
      <c r="CI278" s="31">
        <v>4.7041499261954556</v>
      </c>
      <c r="CJ278" s="30" t="e">
        <f>#N/A</f>
        <v>#N/A</v>
      </c>
      <c r="CK278" s="31"/>
      <c r="CL278" s="30"/>
    </row>
    <row r="279" spans="1:90" s="32" customFormat="1" ht="15" customHeight="1" x14ac:dyDescent="0.3">
      <c r="A279" s="29" t="s">
        <v>27</v>
      </c>
      <c r="B279" s="30" t="s">
        <v>1119</v>
      </c>
      <c r="C279" s="29"/>
      <c r="D279" s="30" t="s">
        <v>1</v>
      </c>
      <c r="E279" s="29" t="s">
        <v>118</v>
      </c>
      <c r="F279" s="30" t="s">
        <v>504</v>
      </c>
      <c r="G279" s="30">
        <v>439.65</v>
      </c>
      <c r="H279" s="30">
        <v>713.07</v>
      </c>
      <c r="I279" s="31">
        <v>897.28</v>
      </c>
      <c r="J279" s="30">
        <v>1133.1600000000001</v>
      </c>
      <c r="K279" s="31">
        <v>454.6</v>
      </c>
      <c r="L279" s="30">
        <v>720.91</v>
      </c>
      <c r="M279" s="31">
        <v>927.79</v>
      </c>
      <c r="N279" s="30">
        <v>1163.76</v>
      </c>
      <c r="O279" s="31">
        <v>466.42</v>
      </c>
      <c r="P279" s="30">
        <v>733.17</v>
      </c>
      <c r="Q279" s="31">
        <v>963.97</v>
      </c>
      <c r="R279" s="30">
        <v>1191.69</v>
      </c>
      <c r="S279" s="31">
        <v>479.48</v>
      </c>
      <c r="T279" s="30">
        <v>745.63</v>
      </c>
      <c r="U279" s="31">
        <v>995.78</v>
      </c>
      <c r="V279" s="30">
        <v>1214.33</v>
      </c>
      <c r="W279" s="31">
        <v>499.14</v>
      </c>
      <c r="X279" s="30">
        <v>780.67</v>
      </c>
      <c r="Y279" s="31">
        <v>1068.47</v>
      </c>
      <c r="Z279" s="30">
        <v>1295.69</v>
      </c>
      <c r="AA279" s="31">
        <v>522.6</v>
      </c>
      <c r="AB279" s="30">
        <v>819.7</v>
      </c>
      <c r="AC279" s="31">
        <v>1121.8900000000001</v>
      </c>
      <c r="AD279" s="30">
        <v>1364.36</v>
      </c>
      <c r="AE279" s="31">
        <v>545.59</v>
      </c>
      <c r="AF279" s="30">
        <v>860.68</v>
      </c>
      <c r="AG279" s="31">
        <v>1174.6199999999999</v>
      </c>
      <c r="AH279" s="30">
        <v>1429.85</v>
      </c>
      <c r="AI279" s="31">
        <v>567.96</v>
      </c>
      <c r="AJ279" s="30">
        <v>893.39</v>
      </c>
      <c r="AK279" s="31">
        <v>1222.78</v>
      </c>
      <c r="AL279" s="30">
        <v>1469.89</v>
      </c>
      <c r="AM279" s="31">
        <v>583.29</v>
      </c>
      <c r="AN279" s="30">
        <v>928.23</v>
      </c>
      <c r="AO279" s="31">
        <v>1290.03</v>
      </c>
      <c r="AP279" s="30">
        <v>1565.43</v>
      </c>
      <c r="AQ279" s="31">
        <v>605.45000000000005</v>
      </c>
      <c r="AR279" s="30">
        <v>962.57</v>
      </c>
      <c r="AS279" s="31">
        <v>1342.92</v>
      </c>
      <c r="AT279" s="30">
        <v>1629.61</v>
      </c>
      <c r="AU279" s="31">
        <v>629.05999999999995</v>
      </c>
      <c r="AV279" s="30">
        <v>997.22</v>
      </c>
      <c r="AW279" s="31">
        <v>1400.67</v>
      </c>
      <c r="AX279" s="30">
        <v>1706.2</v>
      </c>
      <c r="AY279" s="31">
        <v>648.55999999999995</v>
      </c>
      <c r="AZ279" s="30">
        <v>1024.1400000000001</v>
      </c>
      <c r="BA279" s="31">
        <v>1458.1</v>
      </c>
      <c r="BB279" s="30">
        <v>1798.33</v>
      </c>
      <c r="BC279" s="31">
        <v>672.56</v>
      </c>
      <c r="BD279" s="30">
        <v>1071.25</v>
      </c>
      <c r="BE279" s="31">
        <v>1517.88</v>
      </c>
      <c r="BF279" s="30">
        <v>1888.25</v>
      </c>
      <c r="BG279" s="31">
        <v>692.74</v>
      </c>
      <c r="BH279" s="30">
        <v>1099.0999999999999</v>
      </c>
      <c r="BI279" s="31">
        <v>1577.08</v>
      </c>
      <c r="BJ279" s="30">
        <v>1977</v>
      </c>
      <c r="BK279" s="31">
        <v>714.91</v>
      </c>
      <c r="BL279" s="30">
        <v>1143.06</v>
      </c>
      <c r="BM279" s="31">
        <v>1649.63</v>
      </c>
      <c r="BN279" s="30">
        <v>2054.1</v>
      </c>
      <c r="BO279" s="31">
        <v>737.07</v>
      </c>
      <c r="BP279" s="30">
        <v>1185.3499999999999</v>
      </c>
      <c r="BQ279" s="31">
        <v>1717.27</v>
      </c>
      <c r="BR279" s="30">
        <v>2138.3200000000002</v>
      </c>
      <c r="BS279" s="31">
        <v>758.45</v>
      </c>
      <c r="BT279" s="30">
        <v>1222.0999999999999</v>
      </c>
      <c r="BU279" s="31">
        <v>1785.96</v>
      </c>
      <c r="BV279" s="30">
        <v>2200.33</v>
      </c>
      <c r="BW279" s="31">
        <v>781.51</v>
      </c>
      <c r="BX279" s="30">
        <v>1268.3900000000001</v>
      </c>
      <c r="BY279" s="31">
        <v>1855.85</v>
      </c>
      <c r="BZ279" s="30">
        <v>2297.46</v>
      </c>
      <c r="CA279" s="31">
        <v>806.5</v>
      </c>
      <c r="CB279" s="30">
        <v>1311.02</v>
      </c>
      <c r="CC279" s="31">
        <v>1922.85</v>
      </c>
      <c r="CD279" s="30">
        <v>2378.89</v>
      </c>
      <c r="CE279" s="31">
        <v>827.95</v>
      </c>
      <c r="CF279" s="30">
        <v>1354.01</v>
      </c>
      <c r="CG279" s="31">
        <v>1975.45</v>
      </c>
      <c r="CH279" s="30">
        <v>2458.71</v>
      </c>
      <c r="CI279" s="31" t="e">
        <f>#N/A</f>
        <v>#N/A</v>
      </c>
      <c r="CJ279" s="30" t="e">
        <f>#N/A</f>
        <v>#N/A</v>
      </c>
      <c r="CK279" s="31"/>
      <c r="CL279" s="30"/>
    </row>
    <row r="280" spans="1:90" s="32" customFormat="1" ht="15" customHeight="1" x14ac:dyDescent="0.3">
      <c r="A280" s="29" t="s">
        <v>27</v>
      </c>
      <c r="B280" s="30" t="s">
        <v>1120</v>
      </c>
      <c r="C280" s="29"/>
      <c r="D280" s="30" t="s">
        <v>1</v>
      </c>
      <c r="E280" s="29" t="s">
        <v>120</v>
      </c>
      <c r="F280" s="30" t="s">
        <v>504</v>
      </c>
      <c r="G280" s="30">
        <v>1323.58</v>
      </c>
      <c r="H280" s="30">
        <v>1559.04</v>
      </c>
      <c r="I280" s="31">
        <v>1681.27</v>
      </c>
      <c r="J280" s="30">
        <v>1846.66</v>
      </c>
      <c r="K280" s="31">
        <v>1445.35</v>
      </c>
      <c r="L280" s="30">
        <v>1710.27</v>
      </c>
      <c r="M280" s="31">
        <v>1812.41</v>
      </c>
      <c r="N280" s="30">
        <v>1987.01</v>
      </c>
      <c r="O280" s="31">
        <v>1572.54</v>
      </c>
      <c r="P280" s="30">
        <v>1881.3</v>
      </c>
      <c r="Q280" s="31">
        <v>2002.71</v>
      </c>
      <c r="R280" s="30">
        <v>2189.6799999999998</v>
      </c>
      <c r="S280" s="31">
        <v>1780.11</v>
      </c>
      <c r="T280" s="30">
        <v>2093.89</v>
      </c>
      <c r="U280" s="31">
        <v>2267.0700000000002</v>
      </c>
      <c r="V280" s="30">
        <v>2474.34</v>
      </c>
      <c r="W280" s="31">
        <v>1999.06</v>
      </c>
      <c r="X280" s="30">
        <v>2347.25</v>
      </c>
      <c r="Y280" s="31">
        <v>2505.11</v>
      </c>
      <c r="Z280" s="30">
        <v>2724.25</v>
      </c>
      <c r="AA280" s="31">
        <v>2222.9499999999998</v>
      </c>
      <c r="AB280" s="30">
        <v>2626.57</v>
      </c>
      <c r="AC280" s="31">
        <v>2785.68</v>
      </c>
      <c r="AD280" s="30">
        <v>3102.92</v>
      </c>
      <c r="AE280" s="31">
        <v>2514.16</v>
      </c>
      <c r="AF280" s="30">
        <v>3023.18</v>
      </c>
      <c r="AG280" s="31">
        <v>3147.82</v>
      </c>
      <c r="AH280" s="30">
        <v>3496.99</v>
      </c>
      <c r="AI280" s="31">
        <v>2886.26</v>
      </c>
      <c r="AJ280" s="30">
        <v>3512.93</v>
      </c>
      <c r="AK280" s="31">
        <v>3613.7</v>
      </c>
      <c r="AL280" s="30">
        <v>4004.05</v>
      </c>
      <c r="AM280" s="31">
        <v>3252.81</v>
      </c>
      <c r="AN280" s="30">
        <v>3923.94</v>
      </c>
      <c r="AO280" s="31">
        <v>3949.77</v>
      </c>
      <c r="AP280" s="30">
        <v>4264.3100000000004</v>
      </c>
      <c r="AQ280" s="31">
        <v>3441.47</v>
      </c>
      <c r="AR280" s="30">
        <v>4249.63</v>
      </c>
      <c r="AS280" s="31">
        <v>4407.9399999999996</v>
      </c>
      <c r="AT280" s="30">
        <v>4891.16</v>
      </c>
      <c r="AU280" s="31">
        <v>3971.46</v>
      </c>
      <c r="AV280" s="30">
        <v>4793.58</v>
      </c>
      <c r="AW280" s="31">
        <v>4914.8500000000004</v>
      </c>
      <c r="AX280" s="30">
        <v>5458.54</v>
      </c>
      <c r="AY280" s="31">
        <v>4420.24</v>
      </c>
      <c r="AZ280" s="30">
        <v>5320.87</v>
      </c>
      <c r="BA280" s="31">
        <v>5440.74</v>
      </c>
      <c r="BB280" s="30">
        <v>5998.94</v>
      </c>
      <c r="BC280" s="31">
        <v>4840.16</v>
      </c>
      <c r="BD280" s="30">
        <v>5746.54</v>
      </c>
      <c r="BE280" s="31">
        <v>5859.68</v>
      </c>
      <c r="BF280" s="30">
        <v>6508.85</v>
      </c>
      <c r="BG280" s="31">
        <v>5217.6899999999996</v>
      </c>
      <c r="BH280" s="30">
        <v>6183.28</v>
      </c>
      <c r="BI280" s="31">
        <v>6346.03</v>
      </c>
      <c r="BJ280" s="30">
        <v>7036.07</v>
      </c>
      <c r="BK280" s="31">
        <v>5598.58</v>
      </c>
      <c r="BL280" s="30">
        <v>6653.21</v>
      </c>
      <c r="BM280" s="31">
        <v>6796.6</v>
      </c>
      <c r="BN280" s="30">
        <v>7507.49</v>
      </c>
      <c r="BO280" s="31">
        <v>5945.69</v>
      </c>
      <c r="BP280" s="30">
        <v>7045.75</v>
      </c>
      <c r="BQ280" s="31">
        <v>7184.01</v>
      </c>
      <c r="BR280" s="30">
        <v>7957.94</v>
      </c>
      <c r="BS280" s="31">
        <v>6290.54</v>
      </c>
      <c r="BT280" s="30">
        <v>7482.59</v>
      </c>
      <c r="BU280" s="31">
        <v>7622.23</v>
      </c>
      <c r="BV280" s="30">
        <v>8435.42</v>
      </c>
      <c r="BW280" s="31">
        <v>6674.75</v>
      </c>
      <c r="BX280" s="30">
        <v>7948.38</v>
      </c>
      <c r="BY280" s="31">
        <v>8063.08</v>
      </c>
      <c r="BZ280" s="30">
        <v>8895.1299999999992</v>
      </c>
      <c r="CA280" s="31">
        <v>7088.46</v>
      </c>
      <c r="CB280" s="30">
        <v>8421.1299999999992</v>
      </c>
      <c r="CC280" s="31">
        <v>8490.14</v>
      </c>
      <c r="CD280" s="30">
        <v>9410.93</v>
      </c>
      <c r="CE280" s="31">
        <v>7521.63</v>
      </c>
      <c r="CF280" s="30">
        <v>8889.58</v>
      </c>
      <c r="CG280" s="31">
        <v>8930.61</v>
      </c>
      <c r="CH280" s="30">
        <v>9957.44</v>
      </c>
      <c r="CI280" s="31" t="e">
        <f>#N/A</f>
        <v>#N/A</v>
      </c>
      <c r="CJ280" s="30" t="e">
        <f>#N/A</f>
        <v>#N/A</v>
      </c>
      <c r="CK280" s="31"/>
      <c r="CL280" s="30"/>
    </row>
    <row r="281" spans="1:90" s="32" customFormat="1" ht="15" customHeight="1" x14ac:dyDescent="0.3">
      <c r="A281" s="29" t="s">
        <v>27</v>
      </c>
      <c r="B281" s="30" t="s">
        <v>1121</v>
      </c>
      <c r="C281" s="29"/>
      <c r="D281" s="30" t="s">
        <v>1</v>
      </c>
      <c r="E281" s="29" t="s">
        <v>122</v>
      </c>
      <c r="F281" s="30" t="s">
        <v>504</v>
      </c>
      <c r="G281" s="30">
        <v>2005.84</v>
      </c>
      <c r="H281" s="30">
        <v>1964.18</v>
      </c>
      <c r="I281" s="31">
        <v>1953.16</v>
      </c>
      <c r="J281" s="30">
        <v>2054.56</v>
      </c>
      <c r="K281" s="31">
        <v>2224.48</v>
      </c>
      <c r="L281" s="30">
        <v>2154.71</v>
      </c>
      <c r="M281" s="31">
        <v>2154.33</v>
      </c>
      <c r="N281" s="30">
        <v>2262.0700000000002</v>
      </c>
      <c r="O281" s="31">
        <v>2449.15</v>
      </c>
      <c r="P281" s="30">
        <v>2361.56</v>
      </c>
      <c r="Q281" s="31">
        <v>2389.15</v>
      </c>
      <c r="R281" s="30">
        <v>2517.6799999999998</v>
      </c>
      <c r="S281" s="31">
        <v>2706.31</v>
      </c>
      <c r="T281" s="30">
        <v>2567.02</v>
      </c>
      <c r="U281" s="31">
        <v>2599.39</v>
      </c>
      <c r="V281" s="30">
        <v>2771.97</v>
      </c>
      <c r="W281" s="31">
        <v>2974.23</v>
      </c>
      <c r="X281" s="30">
        <v>2893.03</v>
      </c>
      <c r="Y281" s="31">
        <v>2854.13</v>
      </c>
      <c r="Z281" s="30">
        <v>2999.27</v>
      </c>
      <c r="AA281" s="31">
        <v>3328.16</v>
      </c>
      <c r="AB281" s="30">
        <v>3225.73</v>
      </c>
      <c r="AC281" s="31">
        <v>3208.04</v>
      </c>
      <c r="AD281" s="30">
        <v>3404.17</v>
      </c>
      <c r="AE281" s="31">
        <v>3764.15</v>
      </c>
      <c r="AF281" s="30">
        <v>3677.33</v>
      </c>
      <c r="AG281" s="31">
        <v>3657.16</v>
      </c>
      <c r="AH281" s="30">
        <v>3928.41</v>
      </c>
      <c r="AI281" s="31">
        <v>4294.8900000000003</v>
      </c>
      <c r="AJ281" s="30">
        <v>4265.7</v>
      </c>
      <c r="AK281" s="31">
        <v>4275.22</v>
      </c>
      <c r="AL281" s="30">
        <v>4608.03</v>
      </c>
      <c r="AM281" s="31">
        <v>4784.51</v>
      </c>
      <c r="AN281" s="30">
        <v>4756.26</v>
      </c>
      <c r="AO281" s="31">
        <v>4745.49</v>
      </c>
      <c r="AP281" s="30">
        <v>4985.8900000000003</v>
      </c>
      <c r="AQ281" s="31">
        <v>5129</v>
      </c>
      <c r="AR281" s="30">
        <v>5179.57</v>
      </c>
      <c r="AS281" s="31">
        <v>5276.99</v>
      </c>
      <c r="AT281" s="30">
        <v>5534.34</v>
      </c>
      <c r="AU281" s="31">
        <v>5641.9</v>
      </c>
      <c r="AV281" s="30">
        <v>5676.81</v>
      </c>
      <c r="AW281" s="31">
        <v>5783.58</v>
      </c>
      <c r="AX281" s="30">
        <v>6060.1</v>
      </c>
      <c r="AY281" s="31">
        <v>6200.45</v>
      </c>
      <c r="AZ281" s="30">
        <v>6255.84</v>
      </c>
      <c r="BA281" s="31">
        <v>6327.24</v>
      </c>
      <c r="BB281" s="30">
        <v>6575.21</v>
      </c>
      <c r="BC281" s="31">
        <v>6653.08</v>
      </c>
      <c r="BD281" s="30">
        <v>6743.8</v>
      </c>
      <c r="BE281" s="31">
        <v>6846.07</v>
      </c>
      <c r="BF281" s="30">
        <v>7147.25</v>
      </c>
      <c r="BG281" s="31">
        <v>7211.94</v>
      </c>
      <c r="BH281" s="30">
        <v>7303.53</v>
      </c>
      <c r="BI281" s="31">
        <v>7427.99</v>
      </c>
      <c r="BJ281" s="30">
        <v>7726.18</v>
      </c>
      <c r="BK281" s="31">
        <v>7796.11</v>
      </c>
      <c r="BL281" s="30">
        <v>7902.42</v>
      </c>
      <c r="BM281" s="31">
        <v>8029.66</v>
      </c>
      <c r="BN281" s="30">
        <v>8413.81</v>
      </c>
      <c r="BO281" s="31">
        <v>8450.98</v>
      </c>
      <c r="BP281" s="30">
        <v>8613.64</v>
      </c>
      <c r="BQ281" s="31">
        <v>8752.33</v>
      </c>
      <c r="BR281" s="30">
        <v>9154.2199999999993</v>
      </c>
      <c r="BS281" s="31">
        <v>9127.06</v>
      </c>
      <c r="BT281" s="30">
        <v>9294.1200000000008</v>
      </c>
      <c r="BU281" s="31">
        <v>9452.52</v>
      </c>
      <c r="BV281" s="30">
        <v>9932.33</v>
      </c>
      <c r="BW281" s="31">
        <v>9859.7000000000007</v>
      </c>
      <c r="BX281" s="30">
        <v>10042.67</v>
      </c>
      <c r="BY281" s="31">
        <v>10245.91</v>
      </c>
      <c r="BZ281" s="30">
        <v>10784.23</v>
      </c>
      <c r="CA281" s="31">
        <v>10624.04</v>
      </c>
      <c r="CB281" s="30">
        <v>10858.4</v>
      </c>
      <c r="CC281" s="31">
        <v>11096.9</v>
      </c>
      <c r="CD281" s="30">
        <v>11621.01</v>
      </c>
      <c r="CE281" s="31">
        <v>11362.71</v>
      </c>
      <c r="CF281" s="30">
        <v>11614.95</v>
      </c>
      <c r="CG281" s="31">
        <v>11883.86</v>
      </c>
      <c r="CH281" s="30">
        <v>12387.72</v>
      </c>
      <c r="CI281" s="31" t="e">
        <f>#N/A</f>
        <v>#N/A</v>
      </c>
      <c r="CJ281" s="30" t="e">
        <f>#N/A</f>
        <v>#N/A</v>
      </c>
      <c r="CK281" s="31"/>
      <c r="CL281" s="30"/>
    </row>
    <row r="282" spans="1:90" s="32" customFormat="1" ht="15" customHeight="1" x14ac:dyDescent="0.3">
      <c r="A282" s="29" t="s">
        <v>27</v>
      </c>
      <c r="B282" s="30" t="s">
        <v>1122</v>
      </c>
      <c r="C282" s="29" t="s">
        <v>124</v>
      </c>
      <c r="D282" s="30" t="s">
        <v>3</v>
      </c>
      <c r="E282" s="29" t="s">
        <v>125</v>
      </c>
      <c r="F282" s="30" t="s">
        <v>294</v>
      </c>
      <c r="G282" s="30">
        <v>44980</v>
      </c>
      <c r="H282" s="30">
        <v>54796</v>
      </c>
      <c r="I282" s="31">
        <v>59288</v>
      </c>
      <c r="J282" s="30">
        <v>58999</v>
      </c>
      <c r="K282" s="31">
        <v>52207</v>
      </c>
      <c r="L282" s="30">
        <v>57016</v>
      </c>
      <c r="M282" s="31">
        <v>61277</v>
      </c>
      <c r="N282" s="30">
        <v>62384</v>
      </c>
      <c r="O282" s="31">
        <v>56781</v>
      </c>
      <c r="P282" s="30">
        <v>69017</v>
      </c>
      <c r="Q282" s="31">
        <v>78117</v>
      </c>
      <c r="R282" s="30">
        <v>82860</v>
      </c>
      <c r="S282" s="31">
        <v>77037</v>
      </c>
      <c r="T282" s="30">
        <v>93519</v>
      </c>
      <c r="U282" s="31">
        <v>105214</v>
      </c>
      <c r="V282" s="30">
        <v>120856</v>
      </c>
      <c r="W282" s="31">
        <v>105551</v>
      </c>
      <c r="X282" s="30">
        <v>127440</v>
      </c>
      <c r="Y282" s="31">
        <v>141857</v>
      </c>
      <c r="Z282" s="30">
        <v>160003</v>
      </c>
      <c r="AA282" s="31">
        <v>140602</v>
      </c>
      <c r="AB282" s="30">
        <v>168374</v>
      </c>
      <c r="AC282" s="31">
        <v>183808</v>
      </c>
      <c r="AD282" s="30">
        <v>196245</v>
      </c>
      <c r="AE282" s="31">
        <v>180390</v>
      </c>
      <c r="AF282" s="30">
        <v>212708</v>
      </c>
      <c r="AG282" s="31">
        <v>240707</v>
      </c>
      <c r="AH282" s="30">
        <v>254945</v>
      </c>
      <c r="AI282" s="31">
        <v>231242</v>
      </c>
      <c r="AJ282" s="30">
        <v>272388</v>
      </c>
      <c r="AK282" s="31">
        <v>305145</v>
      </c>
      <c r="AL282" s="30">
        <v>313962</v>
      </c>
      <c r="AM282" s="31">
        <v>282948</v>
      </c>
      <c r="AN282" s="30">
        <v>337578</v>
      </c>
      <c r="AO282" s="31">
        <v>382322</v>
      </c>
      <c r="AP282" s="30">
        <v>331708</v>
      </c>
      <c r="AQ282" s="31">
        <v>228785</v>
      </c>
      <c r="AR282" s="30">
        <v>254868</v>
      </c>
      <c r="AS282" s="31">
        <v>302937</v>
      </c>
      <c r="AT282" s="30">
        <v>332500</v>
      </c>
      <c r="AU282" s="31">
        <v>295262</v>
      </c>
      <c r="AV282" s="30">
        <v>362715</v>
      </c>
      <c r="AW282" s="31">
        <v>401507</v>
      </c>
      <c r="AX282" s="30">
        <v>418588</v>
      </c>
      <c r="AY282" s="31">
        <v>379846</v>
      </c>
      <c r="AZ282" s="30">
        <v>450276</v>
      </c>
      <c r="BA282" s="31">
        <v>494855</v>
      </c>
      <c r="BB282" s="30">
        <v>482828</v>
      </c>
      <c r="BC282" s="31">
        <v>411370</v>
      </c>
      <c r="BD282" s="30">
        <v>506395</v>
      </c>
      <c r="BE282" s="31">
        <v>521096</v>
      </c>
      <c r="BF282" s="30">
        <v>534656</v>
      </c>
      <c r="BG282" s="31">
        <v>492985</v>
      </c>
      <c r="BH282" s="30">
        <v>530211</v>
      </c>
      <c r="BI282" s="31">
        <v>545448</v>
      </c>
      <c r="BJ282" s="30">
        <v>579946</v>
      </c>
      <c r="BK282" s="31">
        <v>482180</v>
      </c>
      <c r="BL282" s="30">
        <v>553220</v>
      </c>
      <c r="BM282" s="31">
        <v>606132</v>
      </c>
      <c r="BN282" s="30">
        <v>602229</v>
      </c>
      <c r="BO282" s="31">
        <v>483625</v>
      </c>
      <c r="BP282" s="30">
        <v>527624</v>
      </c>
      <c r="BQ282" s="31">
        <v>559770</v>
      </c>
      <c r="BR282" s="30">
        <v>571735</v>
      </c>
      <c r="BS282" s="31">
        <v>425606</v>
      </c>
      <c r="BT282" s="30">
        <v>493527</v>
      </c>
      <c r="BU282" s="31">
        <v>527996</v>
      </c>
      <c r="BV282" s="30">
        <v>542390</v>
      </c>
      <c r="BW282" s="31">
        <v>474906</v>
      </c>
      <c r="BX282" s="30">
        <v>551821</v>
      </c>
      <c r="BY282" s="31">
        <v>568323</v>
      </c>
      <c r="BZ282" s="30">
        <v>621164</v>
      </c>
      <c r="CA282" s="31">
        <v>528863</v>
      </c>
      <c r="CB282" s="30">
        <v>607698</v>
      </c>
      <c r="CC282" s="31">
        <v>635360</v>
      </c>
      <c r="CD282" s="30">
        <v>645522</v>
      </c>
      <c r="CE282" s="31">
        <v>528430</v>
      </c>
      <c r="CF282" s="30">
        <v>593893</v>
      </c>
      <c r="CG282" s="31">
        <v>628073</v>
      </c>
      <c r="CH282" s="30">
        <v>648621</v>
      </c>
      <c r="CI282" s="31" t="e">
        <f>#N/A</f>
        <v>#N/A</v>
      </c>
      <c r="CJ282" s="30" t="e">
        <f>#N/A</f>
        <v>#N/A</v>
      </c>
      <c r="CK282" s="31"/>
      <c r="CL282" s="30"/>
    </row>
    <row r="283" spans="1:90" s="32" customFormat="1" ht="15" customHeight="1" x14ac:dyDescent="0.3">
      <c r="A283" s="29" t="s">
        <v>27</v>
      </c>
      <c r="B283" s="30" t="s">
        <v>1123</v>
      </c>
      <c r="C283" s="29" t="s">
        <v>124</v>
      </c>
      <c r="D283" s="30" t="s">
        <v>3</v>
      </c>
      <c r="E283" s="29" t="s">
        <v>127</v>
      </c>
      <c r="F283" s="30" t="s">
        <v>294</v>
      </c>
      <c r="G283" s="30">
        <v>38805</v>
      </c>
      <c r="H283" s="30">
        <v>46355</v>
      </c>
      <c r="I283" s="31">
        <v>51334</v>
      </c>
      <c r="J283" s="30">
        <v>51648</v>
      </c>
      <c r="K283" s="31">
        <v>46216</v>
      </c>
      <c r="L283" s="30">
        <v>52139</v>
      </c>
      <c r="M283" s="31">
        <v>54342</v>
      </c>
      <c r="N283" s="30">
        <v>52004</v>
      </c>
      <c r="O283" s="31">
        <v>48164</v>
      </c>
      <c r="P283" s="30">
        <v>59632</v>
      </c>
      <c r="Q283" s="31">
        <v>70807</v>
      </c>
      <c r="R283" s="30">
        <v>70486</v>
      </c>
      <c r="S283" s="31">
        <v>75567</v>
      </c>
      <c r="T283" s="30">
        <v>84901</v>
      </c>
      <c r="U283" s="31">
        <v>97427</v>
      </c>
      <c r="V283" s="30">
        <v>98929</v>
      </c>
      <c r="W283" s="31">
        <v>108032</v>
      </c>
      <c r="X283" s="30">
        <v>121349</v>
      </c>
      <c r="Y283" s="31">
        <v>126257</v>
      </c>
      <c r="Z283" s="30">
        <v>127822</v>
      </c>
      <c r="AA283" s="31">
        <v>119345</v>
      </c>
      <c r="AB283" s="30">
        <v>139959</v>
      </c>
      <c r="AC283" s="31">
        <v>149131</v>
      </c>
      <c r="AD283" s="30">
        <v>156307</v>
      </c>
      <c r="AE283" s="31">
        <v>150484</v>
      </c>
      <c r="AF283" s="30">
        <v>167210</v>
      </c>
      <c r="AG283" s="31">
        <v>184216</v>
      </c>
      <c r="AH283" s="30">
        <v>180064</v>
      </c>
      <c r="AI283" s="31">
        <v>176748</v>
      </c>
      <c r="AJ283" s="30">
        <v>196176</v>
      </c>
      <c r="AK283" s="31">
        <v>222510</v>
      </c>
      <c r="AL283" s="30">
        <v>224456</v>
      </c>
      <c r="AM283" s="31">
        <v>230133</v>
      </c>
      <c r="AN283" s="30">
        <v>265687</v>
      </c>
      <c r="AO283" s="31">
        <v>284616</v>
      </c>
      <c r="AP283" s="30">
        <v>209653</v>
      </c>
      <c r="AQ283" s="31">
        <v>160326</v>
      </c>
      <c r="AR283" s="30">
        <v>212387</v>
      </c>
      <c r="AS283" s="31">
        <v>251952</v>
      </c>
      <c r="AT283" s="30">
        <v>258949</v>
      </c>
      <c r="AU283" s="31">
        <v>268785</v>
      </c>
      <c r="AV283" s="30">
        <v>307309</v>
      </c>
      <c r="AW283" s="31">
        <v>324279</v>
      </c>
      <c r="AX283" s="30">
        <v>339612</v>
      </c>
      <c r="AY283" s="31">
        <v>361166</v>
      </c>
      <c r="AZ283" s="30">
        <v>387458</v>
      </c>
      <c r="BA283" s="31">
        <v>412683</v>
      </c>
      <c r="BB283" s="30">
        <v>417798</v>
      </c>
      <c r="BC283" s="31">
        <v>392707</v>
      </c>
      <c r="BD283" s="30">
        <v>417658</v>
      </c>
      <c r="BE283" s="31">
        <v>421556</v>
      </c>
      <c r="BF283" s="30">
        <v>430026</v>
      </c>
      <c r="BG283" s="31">
        <v>426987</v>
      </c>
      <c r="BH283" s="30">
        <v>438852</v>
      </c>
      <c r="BI283" s="31">
        <v>459400</v>
      </c>
      <c r="BJ283" s="30">
        <v>464368</v>
      </c>
      <c r="BK283" s="31">
        <v>438507</v>
      </c>
      <c r="BL283" s="30">
        <v>448271</v>
      </c>
      <c r="BM283" s="31">
        <v>466695</v>
      </c>
      <c r="BN283" s="30">
        <v>455247</v>
      </c>
      <c r="BO283" s="31">
        <v>364941</v>
      </c>
      <c r="BP283" s="30">
        <v>390100</v>
      </c>
      <c r="BQ283" s="31">
        <v>400104</v>
      </c>
      <c r="BR283" s="30">
        <v>411418</v>
      </c>
      <c r="BS283" s="31">
        <v>321140</v>
      </c>
      <c r="BT283" s="30">
        <v>368834</v>
      </c>
      <c r="BU283" s="31">
        <v>389586</v>
      </c>
      <c r="BV283" s="30">
        <v>421076</v>
      </c>
      <c r="BW283" s="31">
        <v>392680</v>
      </c>
      <c r="BX283" s="30">
        <v>419838</v>
      </c>
      <c r="BY283" s="31">
        <v>448004</v>
      </c>
      <c r="BZ283" s="30">
        <v>479749</v>
      </c>
      <c r="CA283" s="31">
        <v>477149</v>
      </c>
      <c r="CB283" s="30">
        <v>504097</v>
      </c>
      <c r="CC283" s="31">
        <v>534559</v>
      </c>
      <c r="CD283" s="30">
        <v>506468</v>
      </c>
      <c r="CE283" s="31">
        <v>452695</v>
      </c>
      <c r="CF283" s="30">
        <v>488926</v>
      </c>
      <c r="CG283" s="31">
        <v>505492</v>
      </c>
      <c r="CH283" s="30">
        <v>526634</v>
      </c>
      <c r="CI283" s="31" t="e">
        <f>#N/A</f>
        <v>#N/A</v>
      </c>
      <c r="CJ283" s="30" t="e">
        <f>#N/A</f>
        <v>#N/A</v>
      </c>
      <c r="CK283" s="31"/>
      <c r="CL283" s="30"/>
    </row>
    <row r="284" spans="1:90" s="32" customFormat="1" ht="15" customHeight="1" x14ac:dyDescent="0.3">
      <c r="A284" s="29" t="s">
        <v>27</v>
      </c>
      <c r="B284" s="30" t="s">
        <v>1124</v>
      </c>
      <c r="C284" s="29" t="s">
        <v>124</v>
      </c>
      <c r="D284" s="30" t="s">
        <v>4</v>
      </c>
      <c r="E284" s="29" t="s">
        <v>4</v>
      </c>
      <c r="F284" s="30"/>
      <c r="G284" s="30" t="e">
        <f>#N/A</f>
        <v>#N/A</v>
      </c>
      <c r="H284" s="30" t="e">
        <f>#N/A</f>
        <v>#N/A</v>
      </c>
      <c r="I284" s="31" t="e">
        <f>#N/A</f>
        <v>#N/A</v>
      </c>
      <c r="J284" s="30" t="e">
        <f>#N/A</f>
        <v>#N/A</v>
      </c>
      <c r="K284" s="31" t="e">
        <f>#N/A</f>
        <v>#N/A</v>
      </c>
      <c r="L284" s="30" t="e">
        <f>#N/A</f>
        <v>#N/A</v>
      </c>
      <c r="M284" s="31" t="e">
        <f>#N/A</f>
        <v>#N/A</v>
      </c>
      <c r="N284" s="30" t="e">
        <f>#N/A</f>
        <v>#N/A</v>
      </c>
      <c r="O284" s="31" t="e">
        <f>#N/A</f>
        <v>#N/A</v>
      </c>
      <c r="P284" s="30" t="e">
        <f>#N/A</f>
        <v>#N/A</v>
      </c>
      <c r="Q284" s="31" t="e">
        <f>#N/A</f>
        <v>#N/A</v>
      </c>
      <c r="R284" s="30" t="e">
        <f>#N/A</f>
        <v>#N/A</v>
      </c>
      <c r="S284" s="31" t="e">
        <f>#N/A</f>
        <v>#N/A</v>
      </c>
      <c r="T284" s="30" t="e">
        <f>#N/A</f>
        <v>#N/A</v>
      </c>
      <c r="U284" s="31" t="e">
        <f>#N/A</f>
        <v>#N/A</v>
      </c>
      <c r="V284" s="30" t="e">
        <f>#N/A</f>
        <v>#N/A</v>
      </c>
      <c r="W284" s="31" t="e">
        <f>#N/A</f>
        <v>#N/A</v>
      </c>
      <c r="X284" s="30" t="e">
        <f>#N/A</f>
        <v>#N/A</v>
      </c>
      <c r="Y284" s="31" t="e">
        <f>#N/A</f>
        <v>#N/A</v>
      </c>
      <c r="Z284" s="30" t="e">
        <f>#N/A</f>
        <v>#N/A</v>
      </c>
      <c r="AA284" s="31" t="e">
        <f>#N/A</f>
        <v>#N/A</v>
      </c>
      <c r="AB284" s="30" t="e">
        <f>#N/A</f>
        <v>#N/A</v>
      </c>
      <c r="AC284" s="31" t="e">
        <f>#N/A</f>
        <v>#N/A</v>
      </c>
      <c r="AD284" s="30" t="e">
        <f>#N/A</f>
        <v>#N/A</v>
      </c>
      <c r="AE284" s="31" t="e">
        <f>#N/A</f>
        <v>#N/A</v>
      </c>
      <c r="AF284" s="30" t="e">
        <f>#N/A</f>
        <v>#N/A</v>
      </c>
      <c r="AG284" s="31" t="e">
        <f>#N/A</f>
        <v>#N/A</v>
      </c>
      <c r="AH284" s="30" t="e">
        <f>#N/A</f>
        <v>#N/A</v>
      </c>
      <c r="AI284" s="31" t="e">
        <f>#N/A</f>
        <v>#N/A</v>
      </c>
      <c r="AJ284" s="30" t="e">
        <f>#N/A</f>
        <v>#N/A</v>
      </c>
      <c r="AK284" s="31" t="e">
        <f>#N/A</f>
        <v>#N/A</v>
      </c>
      <c r="AL284" s="30" t="e">
        <f>#N/A</f>
        <v>#N/A</v>
      </c>
      <c r="AM284" s="31" t="e">
        <f>#N/A</f>
        <v>#N/A</v>
      </c>
      <c r="AN284" s="30" t="e">
        <f>#N/A</f>
        <v>#N/A</v>
      </c>
      <c r="AO284" s="31" t="e">
        <f>#N/A</f>
        <v>#N/A</v>
      </c>
      <c r="AP284" s="30" t="e">
        <f>#N/A</f>
        <v>#N/A</v>
      </c>
      <c r="AQ284" s="31" t="e">
        <f>#N/A</f>
        <v>#N/A</v>
      </c>
      <c r="AR284" s="30" t="e">
        <f>#N/A</f>
        <v>#N/A</v>
      </c>
      <c r="AS284" s="31" t="e">
        <f>#N/A</f>
        <v>#N/A</v>
      </c>
      <c r="AT284" s="30" t="e">
        <f>#N/A</f>
        <v>#N/A</v>
      </c>
      <c r="AU284" s="31" t="e">
        <f>#N/A</f>
        <v>#N/A</v>
      </c>
      <c r="AV284" s="30" t="e">
        <f>#N/A</f>
        <v>#N/A</v>
      </c>
      <c r="AW284" s="31" t="e">
        <f>#N/A</f>
        <v>#N/A</v>
      </c>
      <c r="AX284" s="30" t="e">
        <f>#N/A</f>
        <v>#N/A</v>
      </c>
      <c r="AY284" s="31" t="e">
        <f>#N/A</f>
        <v>#N/A</v>
      </c>
      <c r="AZ284" s="30" t="e">
        <f>#N/A</f>
        <v>#N/A</v>
      </c>
      <c r="BA284" s="31" t="e">
        <f>#N/A</f>
        <v>#N/A</v>
      </c>
      <c r="BB284" s="30" t="e">
        <f>#N/A</f>
        <v>#N/A</v>
      </c>
      <c r="BC284" s="31" t="e">
        <f>#N/A</f>
        <v>#N/A</v>
      </c>
      <c r="BD284" s="30" t="e">
        <f>#N/A</f>
        <v>#N/A</v>
      </c>
      <c r="BE284" s="31" t="e">
        <f>#N/A</f>
        <v>#N/A</v>
      </c>
      <c r="BF284" s="30" t="e">
        <f>#N/A</f>
        <v>#N/A</v>
      </c>
      <c r="BG284" s="31" t="e">
        <f>#N/A</f>
        <v>#N/A</v>
      </c>
      <c r="BH284" s="30" t="e">
        <f>#N/A</f>
        <v>#N/A</v>
      </c>
      <c r="BI284" s="31" t="e">
        <f>#N/A</f>
        <v>#N/A</v>
      </c>
      <c r="BJ284" s="30" t="e">
        <f>#N/A</f>
        <v>#N/A</v>
      </c>
      <c r="BK284" s="31" t="e">
        <f>#N/A</f>
        <v>#N/A</v>
      </c>
      <c r="BL284" s="30" t="e">
        <f>#N/A</f>
        <v>#N/A</v>
      </c>
      <c r="BM284" s="31" t="e">
        <f>#N/A</f>
        <v>#N/A</v>
      </c>
      <c r="BN284" s="30" t="e">
        <f>#N/A</f>
        <v>#N/A</v>
      </c>
      <c r="BO284" s="31" t="e">
        <f>#N/A</f>
        <v>#N/A</v>
      </c>
      <c r="BP284" s="30" t="e">
        <f>#N/A</f>
        <v>#N/A</v>
      </c>
      <c r="BQ284" s="31" t="e">
        <f>#N/A</f>
        <v>#N/A</v>
      </c>
      <c r="BR284" s="30" t="e">
        <f>#N/A</f>
        <v>#N/A</v>
      </c>
      <c r="BS284" s="31" t="e">
        <f>#N/A</f>
        <v>#N/A</v>
      </c>
      <c r="BT284" s="30" t="e">
        <f>#N/A</f>
        <v>#N/A</v>
      </c>
      <c r="BU284" s="31" t="e">
        <f>#N/A</f>
        <v>#N/A</v>
      </c>
      <c r="BV284" s="30" t="e">
        <f>#N/A</f>
        <v>#N/A</v>
      </c>
      <c r="BW284" s="31">
        <v>-872.6</v>
      </c>
      <c r="BX284" s="30">
        <v>-1665.95</v>
      </c>
      <c r="BY284" s="31">
        <v>-42.89</v>
      </c>
      <c r="BZ284" s="30">
        <v>67.27</v>
      </c>
      <c r="CA284" s="31">
        <v>-25.68</v>
      </c>
      <c r="CB284" s="30">
        <v>-558.14</v>
      </c>
      <c r="CC284" s="31">
        <v>159.28</v>
      </c>
      <c r="CD284" s="30">
        <v>19.3</v>
      </c>
      <c r="CE284" s="31">
        <v>-119.3</v>
      </c>
      <c r="CF284" s="30">
        <v>-41.77</v>
      </c>
      <c r="CG284" s="31">
        <v>169.83</v>
      </c>
      <c r="CH284" s="30">
        <v>49.1</v>
      </c>
      <c r="CI284" s="31" t="e">
        <f>#N/A</f>
        <v>#N/A</v>
      </c>
      <c r="CJ284" s="30" t="e">
        <f>#N/A</f>
        <v>#N/A</v>
      </c>
      <c r="CK284" s="31"/>
      <c r="CL284" s="30"/>
    </row>
    <row r="285" spans="1:90" s="32" customFormat="1" ht="15" customHeight="1" x14ac:dyDescent="0.3">
      <c r="A285" s="29" t="s">
        <v>27</v>
      </c>
      <c r="B285" s="30" t="s">
        <v>1125</v>
      </c>
      <c r="C285" s="29" t="s">
        <v>124</v>
      </c>
      <c r="D285" s="30" t="s">
        <v>4</v>
      </c>
      <c r="E285" s="29" t="s">
        <v>4</v>
      </c>
      <c r="F285" s="30"/>
      <c r="G285" s="30" t="e">
        <f>#N/A</f>
        <v>#N/A</v>
      </c>
      <c r="H285" s="30" t="e">
        <f>#N/A</f>
        <v>#N/A</v>
      </c>
      <c r="I285" s="31" t="e">
        <f>#N/A</f>
        <v>#N/A</v>
      </c>
      <c r="J285" s="30" t="e">
        <f>#N/A</f>
        <v>#N/A</v>
      </c>
      <c r="K285" s="31" t="e">
        <f>#N/A</f>
        <v>#N/A</v>
      </c>
      <c r="L285" s="30" t="e">
        <f>#N/A</f>
        <v>#N/A</v>
      </c>
      <c r="M285" s="31" t="e">
        <f>#N/A</f>
        <v>#N/A</v>
      </c>
      <c r="N285" s="30" t="e">
        <f>#N/A</f>
        <v>#N/A</v>
      </c>
      <c r="O285" s="31" t="e">
        <f>#N/A</f>
        <v>#N/A</v>
      </c>
      <c r="P285" s="30" t="e">
        <f>#N/A</f>
        <v>#N/A</v>
      </c>
      <c r="Q285" s="31" t="e">
        <f>#N/A</f>
        <v>#N/A</v>
      </c>
      <c r="R285" s="30" t="e">
        <f>#N/A</f>
        <v>#N/A</v>
      </c>
      <c r="S285" s="31" t="e">
        <f>#N/A</f>
        <v>#N/A</v>
      </c>
      <c r="T285" s="30" t="e">
        <f>#N/A</f>
        <v>#N/A</v>
      </c>
      <c r="U285" s="31" t="e">
        <f>#N/A</f>
        <v>#N/A</v>
      </c>
      <c r="V285" s="30" t="e">
        <f>#N/A</f>
        <v>#N/A</v>
      </c>
      <c r="W285" s="31" t="e">
        <f>#N/A</f>
        <v>#N/A</v>
      </c>
      <c r="X285" s="30" t="e">
        <f>#N/A</f>
        <v>#N/A</v>
      </c>
      <c r="Y285" s="31" t="e">
        <f>#N/A</f>
        <v>#N/A</v>
      </c>
      <c r="Z285" s="30" t="e">
        <f>#N/A</f>
        <v>#N/A</v>
      </c>
      <c r="AA285" s="31" t="e">
        <f>#N/A</f>
        <v>#N/A</v>
      </c>
      <c r="AB285" s="30" t="e">
        <f>#N/A</f>
        <v>#N/A</v>
      </c>
      <c r="AC285" s="31" t="e">
        <f>#N/A</f>
        <v>#N/A</v>
      </c>
      <c r="AD285" s="30" t="e">
        <f>#N/A</f>
        <v>#N/A</v>
      </c>
      <c r="AE285" s="31" t="e">
        <f>#N/A</f>
        <v>#N/A</v>
      </c>
      <c r="AF285" s="30" t="e">
        <f>#N/A</f>
        <v>#N/A</v>
      </c>
      <c r="AG285" s="31" t="e">
        <f>#N/A</f>
        <v>#N/A</v>
      </c>
      <c r="AH285" s="30" t="e">
        <f>#N/A</f>
        <v>#N/A</v>
      </c>
      <c r="AI285" s="31" t="e">
        <f>#N/A</f>
        <v>#N/A</v>
      </c>
      <c r="AJ285" s="30" t="e">
        <f>#N/A</f>
        <v>#N/A</v>
      </c>
      <c r="AK285" s="31" t="e">
        <f>#N/A</f>
        <v>#N/A</v>
      </c>
      <c r="AL285" s="30" t="e">
        <f>#N/A</f>
        <v>#N/A</v>
      </c>
      <c r="AM285" s="31" t="e">
        <f>#N/A</f>
        <v>#N/A</v>
      </c>
      <c r="AN285" s="30" t="e">
        <f>#N/A</f>
        <v>#N/A</v>
      </c>
      <c r="AO285" s="31" t="e">
        <f>#N/A</f>
        <v>#N/A</v>
      </c>
      <c r="AP285" s="30" t="e">
        <f>#N/A</f>
        <v>#N/A</v>
      </c>
      <c r="AQ285" s="31" t="e">
        <f>#N/A</f>
        <v>#N/A</v>
      </c>
      <c r="AR285" s="30" t="e">
        <f>#N/A</f>
        <v>#N/A</v>
      </c>
      <c r="AS285" s="31" t="e">
        <f>#N/A</f>
        <v>#N/A</v>
      </c>
      <c r="AT285" s="30" t="e">
        <f>#N/A</f>
        <v>#N/A</v>
      </c>
      <c r="AU285" s="31" t="e">
        <f>#N/A</f>
        <v>#N/A</v>
      </c>
      <c r="AV285" s="30" t="e">
        <f>#N/A</f>
        <v>#N/A</v>
      </c>
      <c r="AW285" s="31" t="e">
        <f>#N/A</f>
        <v>#N/A</v>
      </c>
      <c r="AX285" s="30" t="e">
        <f>#N/A</f>
        <v>#N/A</v>
      </c>
      <c r="AY285" s="31" t="e">
        <f>#N/A</f>
        <v>#N/A</v>
      </c>
      <c r="AZ285" s="30" t="e">
        <f>#N/A</f>
        <v>#N/A</v>
      </c>
      <c r="BA285" s="31" t="e">
        <f>#N/A</f>
        <v>#N/A</v>
      </c>
      <c r="BB285" s="30" t="e">
        <f>#N/A</f>
        <v>#N/A</v>
      </c>
      <c r="BC285" s="31" t="e">
        <f>#N/A</f>
        <v>#N/A</v>
      </c>
      <c r="BD285" s="30" t="e">
        <f>#N/A</f>
        <v>#N/A</v>
      </c>
      <c r="BE285" s="31" t="e">
        <f>#N/A</f>
        <v>#N/A</v>
      </c>
      <c r="BF285" s="30" t="e">
        <f>#N/A</f>
        <v>#N/A</v>
      </c>
      <c r="BG285" s="31" t="e">
        <f>#N/A</f>
        <v>#N/A</v>
      </c>
      <c r="BH285" s="30" t="e">
        <f>#N/A</f>
        <v>#N/A</v>
      </c>
      <c r="BI285" s="31" t="e">
        <f>#N/A</f>
        <v>#N/A</v>
      </c>
      <c r="BJ285" s="30" t="e">
        <f>#N/A</f>
        <v>#N/A</v>
      </c>
      <c r="BK285" s="31" t="e">
        <f>#N/A</f>
        <v>#N/A</v>
      </c>
      <c r="BL285" s="30" t="e">
        <f>#N/A</f>
        <v>#N/A</v>
      </c>
      <c r="BM285" s="31" t="e">
        <f>#N/A</f>
        <v>#N/A</v>
      </c>
      <c r="BN285" s="30" t="e">
        <f>#N/A</f>
        <v>#N/A</v>
      </c>
      <c r="BO285" s="31" t="e">
        <f>#N/A</f>
        <v>#N/A</v>
      </c>
      <c r="BP285" s="30" t="e">
        <f>#N/A</f>
        <v>#N/A</v>
      </c>
      <c r="BQ285" s="31" t="e">
        <f>#N/A</f>
        <v>#N/A</v>
      </c>
      <c r="BR285" s="30" t="e">
        <f>#N/A</f>
        <v>#N/A</v>
      </c>
      <c r="BS285" s="31" t="e">
        <f>#N/A</f>
        <v>#N/A</v>
      </c>
      <c r="BT285" s="30" t="e">
        <f>#N/A</f>
        <v>#N/A</v>
      </c>
      <c r="BU285" s="31" t="e">
        <f>#N/A</f>
        <v>#N/A</v>
      </c>
      <c r="BV285" s="30" t="e">
        <f>#N/A</f>
        <v>#N/A</v>
      </c>
      <c r="BW285" s="31">
        <v>1841.39</v>
      </c>
      <c r="BX285" s="30">
        <v>1840.16</v>
      </c>
      <c r="BY285" s="31">
        <v>1548.95</v>
      </c>
      <c r="BZ285" s="30">
        <v>1746.99</v>
      </c>
      <c r="CA285" s="31">
        <v>1952.85</v>
      </c>
      <c r="CB285" s="30">
        <v>1384.49</v>
      </c>
      <c r="CC285" s="31">
        <v>1632.34</v>
      </c>
      <c r="CD285" s="30">
        <v>1226.74</v>
      </c>
      <c r="CE285" s="31">
        <v>1072.6099999999999</v>
      </c>
      <c r="CF285" s="30">
        <v>964.17</v>
      </c>
      <c r="CG285" s="31">
        <v>1030.01</v>
      </c>
      <c r="CH285" s="30">
        <v>969.73</v>
      </c>
      <c r="CI285" s="31" t="e">
        <f>#N/A</f>
        <v>#N/A</v>
      </c>
      <c r="CJ285" s="30" t="e">
        <f>#N/A</f>
        <v>#N/A</v>
      </c>
      <c r="CK285" s="31"/>
      <c r="CL285" s="30"/>
    </row>
    <row r="286" spans="1:90" s="32" customFormat="1" ht="15" customHeight="1" x14ac:dyDescent="0.3">
      <c r="A286" s="29" t="s">
        <v>27</v>
      </c>
      <c r="B286" s="30" t="s">
        <v>1126</v>
      </c>
      <c r="C286" s="29" t="s">
        <v>124</v>
      </c>
      <c r="D286" s="30" t="s">
        <v>4</v>
      </c>
      <c r="E286" s="29" t="s">
        <v>4</v>
      </c>
      <c r="F286" s="30"/>
      <c r="G286" s="30" t="e">
        <f>#N/A</f>
        <v>#N/A</v>
      </c>
      <c r="H286" s="30" t="e">
        <f>#N/A</f>
        <v>#N/A</v>
      </c>
      <c r="I286" s="31" t="e">
        <f>#N/A</f>
        <v>#N/A</v>
      </c>
      <c r="J286" s="30" t="e">
        <f>#N/A</f>
        <v>#N/A</v>
      </c>
      <c r="K286" s="31" t="e">
        <f>#N/A</f>
        <v>#N/A</v>
      </c>
      <c r="L286" s="30" t="e">
        <f>#N/A</f>
        <v>#N/A</v>
      </c>
      <c r="M286" s="31" t="e">
        <f>#N/A</f>
        <v>#N/A</v>
      </c>
      <c r="N286" s="30" t="e">
        <f>#N/A</f>
        <v>#N/A</v>
      </c>
      <c r="O286" s="31" t="e">
        <f>#N/A</f>
        <v>#N/A</v>
      </c>
      <c r="P286" s="30" t="e">
        <f>#N/A</f>
        <v>#N/A</v>
      </c>
      <c r="Q286" s="31" t="e">
        <f>#N/A</f>
        <v>#N/A</v>
      </c>
      <c r="R286" s="30" t="e">
        <f>#N/A</f>
        <v>#N/A</v>
      </c>
      <c r="S286" s="31" t="e">
        <f>#N/A</f>
        <v>#N/A</v>
      </c>
      <c r="T286" s="30" t="e">
        <f>#N/A</f>
        <v>#N/A</v>
      </c>
      <c r="U286" s="31" t="e">
        <f>#N/A</f>
        <v>#N/A</v>
      </c>
      <c r="V286" s="30" t="e">
        <f>#N/A</f>
        <v>#N/A</v>
      </c>
      <c r="W286" s="31" t="e">
        <f>#N/A</f>
        <v>#N/A</v>
      </c>
      <c r="X286" s="30" t="e">
        <f>#N/A</f>
        <v>#N/A</v>
      </c>
      <c r="Y286" s="31" t="e">
        <f>#N/A</f>
        <v>#N/A</v>
      </c>
      <c r="Z286" s="30" t="e">
        <f>#N/A</f>
        <v>#N/A</v>
      </c>
      <c r="AA286" s="31" t="e">
        <f>#N/A</f>
        <v>#N/A</v>
      </c>
      <c r="AB286" s="30" t="e">
        <f>#N/A</f>
        <v>#N/A</v>
      </c>
      <c r="AC286" s="31" t="e">
        <f>#N/A</f>
        <v>#N/A</v>
      </c>
      <c r="AD286" s="30" t="e">
        <f>#N/A</f>
        <v>#N/A</v>
      </c>
      <c r="AE286" s="31" t="e">
        <f>#N/A</f>
        <v>#N/A</v>
      </c>
      <c r="AF286" s="30" t="e">
        <f>#N/A</f>
        <v>#N/A</v>
      </c>
      <c r="AG286" s="31" t="e">
        <f>#N/A</f>
        <v>#N/A</v>
      </c>
      <c r="AH286" s="30" t="e">
        <f>#N/A</f>
        <v>#N/A</v>
      </c>
      <c r="AI286" s="31" t="e">
        <f>#N/A</f>
        <v>#N/A</v>
      </c>
      <c r="AJ286" s="30" t="e">
        <f>#N/A</f>
        <v>#N/A</v>
      </c>
      <c r="AK286" s="31" t="e">
        <f>#N/A</f>
        <v>#N/A</v>
      </c>
      <c r="AL286" s="30" t="e">
        <f>#N/A</f>
        <v>#N/A</v>
      </c>
      <c r="AM286" s="31" t="e">
        <f>#N/A</f>
        <v>#N/A</v>
      </c>
      <c r="AN286" s="30" t="e">
        <f>#N/A</f>
        <v>#N/A</v>
      </c>
      <c r="AO286" s="31" t="e">
        <f>#N/A</f>
        <v>#N/A</v>
      </c>
      <c r="AP286" s="30" t="e">
        <f>#N/A</f>
        <v>#N/A</v>
      </c>
      <c r="AQ286" s="31" t="e">
        <f>#N/A</f>
        <v>#N/A</v>
      </c>
      <c r="AR286" s="30" t="e">
        <f>#N/A</f>
        <v>#N/A</v>
      </c>
      <c r="AS286" s="31" t="e">
        <f>#N/A</f>
        <v>#N/A</v>
      </c>
      <c r="AT286" s="30" t="e">
        <f>#N/A</f>
        <v>#N/A</v>
      </c>
      <c r="AU286" s="31" t="e">
        <f>#N/A</f>
        <v>#N/A</v>
      </c>
      <c r="AV286" s="30" t="e">
        <f>#N/A</f>
        <v>#N/A</v>
      </c>
      <c r="AW286" s="31" t="e">
        <f>#N/A</f>
        <v>#N/A</v>
      </c>
      <c r="AX286" s="30" t="e">
        <f>#N/A</f>
        <v>#N/A</v>
      </c>
      <c r="AY286" s="31" t="e">
        <f>#N/A</f>
        <v>#N/A</v>
      </c>
      <c r="AZ286" s="30" t="e">
        <f>#N/A</f>
        <v>#N/A</v>
      </c>
      <c r="BA286" s="31" t="e">
        <f>#N/A</f>
        <v>#N/A</v>
      </c>
      <c r="BB286" s="30" t="e">
        <f>#N/A</f>
        <v>#N/A</v>
      </c>
      <c r="BC286" s="31" t="e">
        <f>#N/A</f>
        <v>#N/A</v>
      </c>
      <c r="BD286" s="30" t="e">
        <f>#N/A</f>
        <v>#N/A</v>
      </c>
      <c r="BE286" s="31" t="e">
        <f>#N/A</f>
        <v>#N/A</v>
      </c>
      <c r="BF286" s="30" t="e">
        <f>#N/A</f>
        <v>#N/A</v>
      </c>
      <c r="BG286" s="31" t="e">
        <f>#N/A</f>
        <v>#N/A</v>
      </c>
      <c r="BH286" s="30" t="e">
        <f>#N/A</f>
        <v>#N/A</v>
      </c>
      <c r="BI286" s="31" t="e">
        <f>#N/A</f>
        <v>#N/A</v>
      </c>
      <c r="BJ286" s="30" t="e">
        <f>#N/A</f>
        <v>#N/A</v>
      </c>
      <c r="BK286" s="31" t="e">
        <f>#N/A</f>
        <v>#N/A</v>
      </c>
      <c r="BL286" s="30" t="e">
        <f>#N/A</f>
        <v>#N/A</v>
      </c>
      <c r="BM286" s="31" t="e">
        <f>#N/A</f>
        <v>#N/A</v>
      </c>
      <c r="BN286" s="30" t="e">
        <f>#N/A</f>
        <v>#N/A</v>
      </c>
      <c r="BO286" s="31" t="e">
        <f>#N/A</f>
        <v>#N/A</v>
      </c>
      <c r="BP286" s="30" t="e">
        <f>#N/A</f>
        <v>#N/A</v>
      </c>
      <c r="BQ286" s="31" t="e">
        <f>#N/A</f>
        <v>#N/A</v>
      </c>
      <c r="BR286" s="30" t="e">
        <f>#N/A</f>
        <v>#N/A</v>
      </c>
      <c r="BS286" s="31" t="e">
        <f>#N/A</f>
        <v>#N/A</v>
      </c>
      <c r="BT286" s="30" t="e">
        <f>#N/A</f>
        <v>#N/A</v>
      </c>
      <c r="BU286" s="31" t="e">
        <f>#N/A</f>
        <v>#N/A</v>
      </c>
      <c r="BV286" s="30" t="e">
        <f>#N/A</f>
        <v>#N/A</v>
      </c>
      <c r="BW286" s="31">
        <v>2713.98</v>
      </c>
      <c r="BX286" s="30">
        <v>3506.12</v>
      </c>
      <c r="BY286" s="31">
        <v>1591.83</v>
      </c>
      <c r="BZ286" s="30">
        <v>1679.72</v>
      </c>
      <c r="CA286" s="31">
        <v>1978.53</v>
      </c>
      <c r="CB286" s="30">
        <v>1942.63</v>
      </c>
      <c r="CC286" s="31">
        <v>1473.06</v>
      </c>
      <c r="CD286" s="30">
        <v>1207.44</v>
      </c>
      <c r="CE286" s="31">
        <v>1191.9100000000001</v>
      </c>
      <c r="CF286" s="30">
        <v>1005.94</v>
      </c>
      <c r="CG286" s="31">
        <v>860.18</v>
      </c>
      <c r="CH286" s="30">
        <v>920.63</v>
      </c>
      <c r="CI286" s="31" t="e">
        <f>#N/A</f>
        <v>#N/A</v>
      </c>
      <c r="CJ286" s="30" t="e">
        <f>#N/A</f>
        <v>#N/A</v>
      </c>
      <c r="CK286" s="31"/>
      <c r="CL286" s="30"/>
    </row>
    <row r="287" spans="1:90" s="32" customFormat="1" ht="15" customHeight="1" x14ac:dyDescent="0.3">
      <c r="A287" s="29" t="s">
        <v>27</v>
      </c>
      <c r="B287" s="30" t="s">
        <v>692</v>
      </c>
      <c r="C287" s="29" t="s">
        <v>132</v>
      </c>
      <c r="D287" s="30" t="s">
        <v>7</v>
      </c>
      <c r="E287" s="29" t="s">
        <v>133</v>
      </c>
      <c r="F287" s="30"/>
      <c r="G287" s="30">
        <v>827.86</v>
      </c>
      <c r="H287" s="30">
        <v>827.80666666666696</v>
      </c>
      <c r="I287" s="31">
        <v>827.91666666666697</v>
      </c>
      <c r="J287" s="30">
        <v>827.77</v>
      </c>
      <c r="K287" s="31">
        <v>827.72333333333302</v>
      </c>
      <c r="L287" s="30">
        <v>827.71333333333405</v>
      </c>
      <c r="M287" s="31">
        <v>827.69</v>
      </c>
      <c r="N287" s="30">
        <v>827.68333333333305</v>
      </c>
      <c r="O287" s="31">
        <v>827.67666666666696</v>
      </c>
      <c r="P287" s="30">
        <v>827.70333333333303</v>
      </c>
      <c r="Q287" s="31">
        <v>827.68333333333305</v>
      </c>
      <c r="R287" s="30">
        <v>827.70666666666705</v>
      </c>
      <c r="S287" s="31">
        <v>827.71333333333405</v>
      </c>
      <c r="T287" s="30">
        <v>827.7</v>
      </c>
      <c r="U287" s="31">
        <v>827.71333333333405</v>
      </c>
      <c r="V287" s="30">
        <v>827.68666666666695</v>
      </c>
      <c r="W287" s="31">
        <v>827.70333333333303</v>
      </c>
      <c r="X287" s="30">
        <v>827.68333333333305</v>
      </c>
      <c r="Y287" s="31">
        <v>827.67</v>
      </c>
      <c r="Z287" s="30">
        <v>827.65</v>
      </c>
      <c r="AA287" s="31">
        <v>827.65</v>
      </c>
      <c r="AB287" s="30">
        <v>827.65</v>
      </c>
      <c r="AC287" s="31">
        <v>814.36666666666702</v>
      </c>
      <c r="AD287" s="30">
        <v>808.29333333333398</v>
      </c>
      <c r="AE287" s="31">
        <v>805.03666666666697</v>
      </c>
      <c r="AF287" s="30">
        <v>801.25</v>
      </c>
      <c r="AG287" s="31">
        <v>796.70333333333303</v>
      </c>
      <c r="AH287" s="30">
        <v>786.39666666666699</v>
      </c>
      <c r="AI287" s="31">
        <v>776.113333333333</v>
      </c>
      <c r="AJ287" s="30">
        <v>767.613333333333</v>
      </c>
      <c r="AK287" s="31">
        <v>756.05333333333294</v>
      </c>
      <c r="AL287" s="30">
        <v>743.14333333333298</v>
      </c>
      <c r="AM287" s="31">
        <v>716.10333333333301</v>
      </c>
      <c r="AN287" s="30">
        <v>695.7</v>
      </c>
      <c r="AO287" s="31">
        <v>683.993333333333</v>
      </c>
      <c r="AP287" s="30">
        <v>683.42</v>
      </c>
      <c r="AQ287" s="31">
        <v>683.6</v>
      </c>
      <c r="AR287" s="30">
        <v>682.96333333333303</v>
      </c>
      <c r="AS287" s="31">
        <v>683.10333333333301</v>
      </c>
      <c r="AT287" s="30">
        <v>682.76</v>
      </c>
      <c r="AU287" s="31">
        <v>682.69</v>
      </c>
      <c r="AV287" s="30">
        <v>682.33666666666704</v>
      </c>
      <c r="AW287" s="31">
        <v>677.13</v>
      </c>
      <c r="AX287" s="30">
        <v>666.01</v>
      </c>
      <c r="AY287" s="31">
        <v>658.29333333333295</v>
      </c>
      <c r="AZ287" s="30">
        <v>650.21666666666704</v>
      </c>
      <c r="BA287" s="31">
        <v>641.82000000000005</v>
      </c>
      <c r="BB287" s="30">
        <v>634.113333333333</v>
      </c>
      <c r="BC287" s="31">
        <v>630.81666666666695</v>
      </c>
      <c r="BD287" s="30">
        <v>630.68666666666695</v>
      </c>
      <c r="BE287" s="31">
        <v>633.44666666666706</v>
      </c>
      <c r="BF287" s="30">
        <v>629.99</v>
      </c>
      <c r="BG287" s="31">
        <v>627.91666666666697</v>
      </c>
      <c r="BH287" s="30">
        <v>620.53</v>
      </c>
      <c r="BI287" s="31">
        <v>616.73666666666702</v>
      </c>
      <c r="BJ287" s="30">
        <v>613.08333333333303</v>
      </c>
      <c r="BK287" s="31">
        <v>611.76333333333298</v>
      </c>
      <c r="BL287" s="30">
        <v>615.82000000000005</v>
      </c>
      <c r="BM287" s="31">
        <v>615.67666666666696</v>
      </c>
      <c r="BN287" s="30">
        <v>613.70333333333303</v>
      </c>
      <c r="BO287" s="31">
        <v>613.72666666666703</v>
      </c>
      <c r="BP287" s="30">
        <v>612.01333333333298</v>
      </c>
      <c r="BQ287" s="31">
        <v>626.38</v>
      </c>
      <c r="BR287" s="30">
        <v>638.76</v>
      </c>
      <c r="BS287" s="31">
        <v>653.006666666667</v>
      </c>
      <c r="BT287" s="30">
        <v>653.16999999999996</v>
      </c>
      <c r="BU287" s="31">
        <v>666.54333333333295</v>
      </c>
      <c r="BV287" s="30">
        <v>683.33</v>
      </c>
      <c r="BW287" s="31">
        <v>688.54333333333295</v>
      </c>
      <c r="BX287" s="30">
        <v>685.636666666667</v>
      </c>
      <c r="BY287" s="31">
        <v>666.74666666666701</v>
      </c>
      <c r="BZ287" s="30">
        <v>660.94</v>
      </c>
      <c r="CA287" s="31">
        <v>635.82000000000005</v>
      </c>
      <c r="CB287" s="30">
        <v>637.63</v>
      </c>
      <c r="CC287" s="31">
        <v>679.70666666666705</v>
      </c>
      <c r="CD287" s="30">
        <v>691.56</v>
      </c>
      <c r="CE287" s="31">
        <v>674.51333333333298</v>
      </c>
      <c r="CF287" s="30">
        <v>681.65</v>
      </c>
      <c r="CG287" s="31">
        <v>699.17</v>
      </c>
      <c r="CH287" s="30">
        <v>703.35666666666702</v>
      </c>
      <c r="CI287" s="31">
        <v>697.38</v>
      </c>
      <c r="CJ287" s="30" t="e">
        <f>#N/A</f>
        <v>#N/A</v>
      </c>
      <c r="CK287" s="31"/>
      <c r="CL287" s="30"/>
    </row>
    <row r="288" spans="1:90" s="32" customFormat="1" ht="15" customHeight="1" x14ac:dyDescent="0.3">
      <c r="A288" s="29" t="s">
        <v>70</v>
      </c>
      <c r="B288" s="30" t="s">
        <v>1127</v>
      </c>
      <c r="C288" s="29" t="s">
        <v>694</v>
      </c>
      <c r="D288" s="30" t="s">
        <v>1</v>
      </c>
      <c r="E288" s="29" t="s">
        <v>115</v>
      </c>
      <c r="F288" s="30" t="s">
        <v>236</v>
      </c>
      <c r="G288" s="30">
        <v>842.88400000000001</v>
      </c>
      <c r="H288" s="30">
        <v>877.93899999999996</v>
      </c>
      <c r="I288" s="31">
        <v>885.10400000000004</v>
      </c>
      <c r="J288" s="30">
        <v>974.78700000000003</v>
      </c>
      <c r="K288" s="31">
        <v>863.71900000000005</v>
      </c>
      <c r="L288" s="30">
        <v>906.32799999999997</v>
      </c>
      <c r="M288" s="31">
        <v>908.48800000000006</v>
      </c>
      <c r="N288" s="30">
        <v>1005.8049999999999</v>
      </c>
      <c r="O288" s="31">
        <v>895.06700000000001</v>
      </c>
      <c r="P288" s="30">
        <v>940.78399999999999</v>
      </c>
      <c r="Q288" s="31">
        <v>933.61800000000005</v>
      </c>
      <c r="R288" s="30">
        <v>1049.1969999999999</v>
      </c>
      <c r="S288" s="31">
        <v>932.41600000000005</v>
      </c>
      <c r="T288" s="30">
        <v>978.15599999999995</v>
      </c>
      <c r="U288" s="31">
        <v>987.89300000000003</v>
      </c>
      <c r="V288" s="30">
        <v>1110.0039999999999</v>
      </c>
      <c r="W288" s="31">
        <v>999.83600000000001</v>
      </c>
      <c r="X288" s="30">
        <v>1055.45</v>
      </c>
      <c r="Y288" s="31">
        <v>1047.664</v>
      </c>
      <c r="Z288" s="30">
        <v>1173.991</v>
      </c>
      <c r="AA288" s="31">
        <v>1050.47</v>
      </c>
      <c r="AB288" s="30">
        <v>1112.144</v>
      </c>
      <c r="AC288" s="31">
        <v>1091.6980000000001</v>
      </c>
      <c r="AD288" s="30">
        <v>1226.9680000000001</v>
      </c>
      <c r="AE288" s="31">
        <v>1098.8530000000001</v>
      </c>
      <c r="AF288" s="30">
        <v>1177.569</v>
      </c>
      <c r="AG288" s="31">
        <v>1140.5650000000001</v>
      </c>
      <c r="AH288" s="30">
        <v>1299.2429999999999</v>
      </c>
      <c r="AI288" s="31">
        <v>1171.3679999999999</v>
      </c>
      <c r="AJ288" s="30">
        <v>1256.827</v>
      </c>
      <c r="AK288" s="31">
        <v>1216.393</v>
      </c>
      <c r="AL288" s="30">
        <v>1383.6990000000001</v>
      </c>
      <c r="AM288" s="31">
        <v>1217.8689999999999</v>
      </c>
      <c r="AN288" s="30">
        <v>1313.0239999999999</v>
      </c>
      <c r="AO288" s="31">
        <v>1280.0419999999999</v>
      </c>
      <c r="AP288" s="30">
        <v>1426.165</v>
      </c>
      <c r="AQ288" s="31">
        <v>1229.6179999999999</v>
      </c>
      <c r="AR288" s="30">
        <v>1334.4490000000001</v>
      </c>
      <c r="AS288" s="31">
        <v>1286.674</v>
      </c>
      <c r="AT288" s="30">
        <v>1446.499</v>
      </c>
      <c r="AU288" s="31">
        <v>1333.04</v>
      </c>
      <c r="AV288" s="30">
        <v>1453.39</v>
      </c>
      <c r="AW288" s="31">
        <v>1380.231</v>
      </c>
      <c r="AX288" s="30">
        <v>1534.877</v>
      </c>
      <c r="AY288" s="31">
        <v>1394.15</v>
      </c>
      <c r="AZ288" s="30">
        <v>1500.3209999999999</v>
      </c>
      <c r="BA288" s="31">
        <v>1422.4459999999999</v>
      </c>
      <c r="BB288" s="30">
        <v>1593.2850000000001</v>
      </c>
      <c r="BC288" s="31">
        <v>1480.58</v>
      </c>
      <c r="BD288" s="30">
        <v>1592.299</v>
      </c>
      <c r="BE288" s="31">
        <v>1522.288</v>
      </c>
      <c r="BF288" s="30">
        <v>1710.0609999999999</v>
      </c>
      <c r="BG288" s="31">
        <v>1593.347</v>
      </c>
      <c r="BH288" s="30">
        <v>1717.614</v>
      </c>
      <c r="BI288" s="31">
        <v>1624.837</v>
      </c>
      <c r="BJ288" s="30">
        <v>1814.8330000000001</v>
      </c>
      <c r="BK288" s="31">
        <v>1681.9870000000001</v>
      </c>
      <c r="BL288" s="30">
        <v>1833.846</v>
      </c>
      <c r="BM288" s="31">
        <v>1715.3679999999999</v>
      </c>
      <c r="BN288" s="30">
        <v>1934.277</v>
      </c>
      <c r="BO288" s="31">
        <v>1767.3889999999999</v>
      </c>
      <c r="BP288" s="30">
        <v>1944.664</v>
      </c>
      <c r="BQ288" s="31">
        <v>1824.442</v>
      </c>
      <c r="BR288" s="30">
        <v>2063.6799999999998</v>
      </c>
      <c r="BS288" s="31">
        <v>1886.806</v>
      </c>
      <c r="BT288" s="30">
        <v>2081.5059999999999</v>
      </c>
      <c r="BU288" s="31">
        <v>1953.546</v>
      </c>
      <c r="BV288" s="30">
        <v>2201.518</v>
      </c>
      <c r="BW288" s="31">
        <v>2006.63</v>
      </c>
      <c r="BX288" s="30">
        <v>2218.069</v>
      </c>
      <c r="BY288" s="31">
        <v>2094.011</v>
      </c>
      <c r="BZ288" s="30">
        <v>2347.1080000000002</v>
      </c>
      <c r="CA288" s="31">
        <v>2138.0100000000002</v>
      </c>
      <c r="CB288" s="30">
        <v>2354.7600000000002</v>
      </c>
      <c r="CC288" s="31">
        <v>2220.0859999999998</v>
      </c>
      <c r="CD288" s="30">
        <v>2494.0329999999999</v>
      </c>
      <c r="CE288" s="31">
        <v>2257.549</v>
      </c>
      <c r="CF288" s="30">
        <v>2484.3049999999998</v>
      </c>
      <c r="CG288" s="31">
        <v>2354.3009999999999</v>
      </c>
      <c r="CH288" s="30">
        <v>2654.444</v>
      </c>
      <c r="CI288" s="31" t="e">
        <f>#N/A</f>
        <v>#N/A</v>
      </c>
      <c r="CJ288" s="30" t="e">
        <f>#N/A</f>
        <v>#N/A</v>
      </c>
      <c r="CK288" s="31"/>
      <c r="CL288" s="30"/>
    </row>
    <row r="289" spans="1:90" s="32" customFormat="1" ht="15" customHeight="1" x14ac:dyDescent="0.3">
      <c r="A289" s="29" t="s">
        <v>70</v>
      </c>
      <c r="B289" s="30" t="s">
        <v>1128</v>
      </c>
      <c r="C289" s="29" t="s">
        <v>694</v>
      </c>
      <c r="D289" s="30" t="s">
        <v>1</v>
      </c>
      <c r="E289" s="29" t="s">
        <v>138</v>
      </c>
      <c r="F289" s="30" t="s">
        <v>236</v>
      </c>
      <c r="G289" s="30">
        <v>693.327</v>
      </c>
      <c r="H289" s="30">
        <v>758.43299999999999</v>
      </c>
      <c r="I289" s="31">
        <v>732.04600000000005</v>
      </c>
      <c r="J289" s="30">
        <v>810.51800000000003</v>
      </c>
      <c r="K289" s="31">
        <v>721.17399999999998</v>
      </c>
      <c r="L289" s="30">
        <v>770.64700000000005</v>
      </c>
      <c r="M289" s="31">
        <v>757.75</v>
      </c>
      <c r="N289" s="30">
        <v>843.8</v>
      </c>
      <c r="O289" s="31">
        <v>737.41800000000001</v>
      </c>
      <c r="P289" s="30">
        <v>808.91600000000005</v>
      </c>
      <c r="Q289" s="31">
        <v>797.69200000000001</v>
      </c>
      <c r="R289" s="30">
        <v>870.822</v>
      </c>
      <c r="S289" s="31">
        <v>785.45</v>
      </c>
      <c r="T289" s="30">
        <v>840.78599999999994</v>
      </c>
      <c r="U289" s="31">
        <v>836.90099999999995</v>
      </c>
      <c r="V289" s="30">
        <v>921.04499999999996</v>
      </c>
      <c r="W289" s="31">
        <v>837.28099999999995</v>
      </c>
      <c r="X289" s="30">
        <v>875.77099999999996</v>
      </c>
      <c r="Y289" s="31">
        <v>878.30899999999997</v>
      </c>
      <c r="Z289" s="30">
        <v>978.99800000000005</v>
      </c>
      <c r="AA289" s="31">
        <v>874.00900000000001</v>
      </c>
      <c r="AB289" s="30">
        <v>935.63499999999999</v>
      </c>
      <c r="AC289" s="31">
        <v>902.178</v>
      </c>
      <c r="AD289" s="30">
        <v>1006.837</v>
      </c>
      <c r="AE289" s="31">
        <v>910.52200000000005</v>
      </c>
      <c r="AF289" s="30">
        <v>988.31600000000003</v>
      </c>
      <c r="AG289" s="31">
        <v>946.17899999999997</v>
      </c>
      <c r="AH289" s="30">
        <v>1055.9670000000001</v>
      </c>
      <c r="AI289" s="31">
        <v>954.48199999999997</v>
      </c>
      <c r="AJ289" s="30">
        <v>1040.5940000000001</v>
      </c>
      <c r="AK289" s="31">
        <v>978.47299999999996</v>
      </c>
      <c r="AL289" s="30">
        <v>1117.8430000000001</v>
      </c>
      <c r="AM289" s="31">
        <v>993.70399999999995</v>
      </c>
      <c r="AN289" s="30">
        <v>1061.232</v>
      </c>
      <c r="AO289" s="31">
        <v>1017.604</v>
      </c>
      <c r="AP289" s="30">
        <v>1152.6890000000001</v>
      </c>
      <c r="AQ289" s="31">
        <v>1016.884</v>
      </c>
      <c r="AR289" s="30">
        <v>1114.729</v>
      </c>
      <c r="AS289" s="31">
        <v>1038.1849999999999</v>
      </c>
      <c r="AT289" s="30">
        <v>1196.4069999999999</v>
      </c>
      <c r="AU289" s="31">
        <v>1080.152</v>
      </c>
      <c r="AV289" s="30">
        <v>1144.635</v>
      </c>
      <c r="AW289" s="31">
        <v>1051.0930000000001</v>
      </c>
      <c r="AX289" s="30">
        <v>1240.155</v>
      </c>
      <c r="AY289" s="31">
        <v>1100.691</v>
      </c>
      <c r="AZ289" s="30">
        <v>1204.258</v>
      </c>
      <c r="BA289" s="31">
        <v>1126.9690000000001</v>
      </c>
      <c r="BB289" s="30">
        <v>1316.5909999999999</v>
      </c>
      <c r="BC289" s="31">
        <v>1202.838</v>
      </c>
      <c r="BD289" s="30">
        <v>1290.3979999999999</v>
      </c>
      <c r="BE289" s="31">
        <v>1214.703</v>
      </c>
      <c r="BF289" s="30">
        <v>1406.761</v>
      </c>
      <c r="BG289" s="31">
        <v>1271.7339999999999</v>
      </c>
      <c r="BH289" s="30">
        <v>1363.569</v>
      </c>
      <c r="BI289" s="31">
        <v>1287.4929999999999</v>
      </c>
      <c r="BJ289" s="30">
        <v>1475.452</v>
      </c>
      <c r="BK289" s="31">
        <v>1346.5630000000001</v>
      </c>
      <c r="BL289" s="30">
        <v>1431.6489999999999</v>
      </c>
      <c r="BM289" s="31">
        <v>1341.7249999999999</v>
      </c>
      <c r="BN289" s="30">
        <v>1561.933</v>
      </c>
      <c r="BO289" s="31">
        <v>1416.759</v>
      </c>
      <c r="BP289" s="30">
        <v>1514.1220000000001</v>
      </c>
      <c r="BQ289" s="31">
        <v>1440.143</v>
      </c>
      <c r="BR289" s="30">
        <v>1679.5630000000001</v>
      </c>
      <c r="BS289" s="31">
        <v>1527.89</v>
      </c>
      <c r="BT289" s="30">
        <v>1642.884</v>
      </c>
      <c r="BU289" s="31">
        <v>1537.6489999999999</v>
      </c>
      <c r="BV289" s="30">
        <v>1788.5360000000001</v>
      </c>
      <c r="BW289" s="31">
        <v>1604.3320000000001</v>
      </c>
      <c r="BX289" s="30">
        <v>1744.107</v>
      </c>
      <c r="BY289" s="31">
        <v>1624.3720000000001</v>
      </c>
      <c r="BZ289" s="30">
        <v>1909.12</v>
      </c>
      <c r="CA289" s="31">
        <v>1711.32</v>
      </c>
      <c r="CB289" s="30">
        <v>1865.0920000000001</v>
      </c>
      <c r="CC289" s="31">
        <v>1730.376</v>
      </c>
      <c r="CD289" s="30">
        <v>2025.537</v>
      </c>
      <c r="CE289" s="31">
        <v>1819.2070000000001</v>
      </c>
      <c r="CF289" s="30">
        <v>1972.595</v>
      </c>
      <c r="CG289" s="31">
        <v>1842.307</v>
      </c>
      <c r="CH289" s="30">
        <v>2169.2890000000002</v>
      </c>
      <c r="CI289" s="31" t="e">
        <f>#N/A</f>
        <v>#N/A</v>
      </c>
      <c r="CJ289" s="30" t="e">
        <f>#N/A</f>
        <v>#N/A</v>
      </c>
      <c r="CK289" s="31"/>
      <c r="CL289" s="30"/>
    </row>
    <row r="290" spans="1:90" s="32" customFormat="1" ht="15" customHeight="1" x14ac:dyDescent="0.3">
      <c r="A290" s="29" t="s">
        <v>70</v>
      </c>
      <c r="B290" s="30" t="s">
        <v>1129</v>
      </c>
      <c r="C290" s="29" t="s">
        <v>694</v>
      </c>
      <c r="D290" s="30" t="s">
        <v>1</v>
      </c>
      <c r="E290" s="29" t="s">
        <v>140</v>
      </c>
      <c r="F290" s="30" t="s">
        <v>236</v>
      </c>
      <c r="G290" s="30">
        <v>214.268</v>
      </c>
      <c r="H290" s="30">
        <v>191.578</v>
      </c>
      <c r="I290" s="31">
        <v>178.65</v>
      </c>
      <c r="J290" s="30">
        <v>206.84299999999999</v>
      </c>
      <c r="K290" s="31">
        <v>208.91900000000001</v>
      </c>
      <c r="L290" s="30">
        <v>196.89</v>
      </c>
      <c r="M290" s="31">
        <v>164.74600000000001</v>
      </c>
      <c r="N290" s="30">
        <v>198.845</v>
      </c>
      <c r="O290" s="31">
        <v>203.25299999999999</v>
      </c>
      <c r="P290" s="30">
        <v>208.61099999999999</v>
      </c>
      <c r="Q290" s="31">
        <v>172.84200000000001</v>
      </c>
      <c r="R290" s="30">
        <v>207.364</v>
      </c>
      <c r="S290" s="31">
        <v>222.43799999999999</v>
      </c>
      <c r="T290" s="30">
        <v>209.89</v>
      </c>
      <c r="U290" s="31">
        <v>200.50899999999999</v>
      </c>
      <c r="V290" s="30">
        <v>211.93600000000001</v>
      </c>
      <c r="W290" s="31">
        <v>223.321</v>
      </c>
      <c r="X290" s="30">
        <v>218.256</v>
      </c>
      <c r="Y290" s="31">
        <v>189.58199999999999</v>
      </c>
      <c r="Z290" s="30">
        <v>231.82599999999999</v>
      </c>
      <c r="AA290" s="31">
        <v>225.62899999999999</v>
      </c>
      <c r="AB290" s="30">
        <v>228.18</v>
      </c>
      <c r="AC290" s="31">
        <v>199.61600000000001</v>
      </c>
      <c r="AD290" s="30">
        <v>229.91900000000001</v>
      </c>
      <c r="AE290" s="31">
        <v>234.26499999999999</v>
      </c>
      <c r="AF290" s="30">
        <v>234.75299999999999</v>
      </c>
      <c r="AG290" s="31">
        <v>212.48</v>
      </c>
      <c r="AH290" s="30">
        <v>249.46700000000001</v>
      </c>
      <c r="AI290" s="31">
        <v>247.45699999999999</v>
      </c>
      <c r="AJ290" s="30">
        <v>248.30199999999999</v>
      </c>
      <c r="AK290" s="31">
        <v>227.589</v>
      </c>
      <c r="AL290" s="30">
        <v>256.40100000000001</v>
      </c>
      <c r="AM290" s="31">
        <v>260.07499999999999</v>
      </c>
      <c r="AN290" s="30">
        <v>250.072</v>
      </c>
      <c r="AO290" s="31">
        <v>243.55600000000001</v>
      </c>
      <c r="AP290" s="30">
        <v>256.91399999999999</v>
      </c>
      <c r="AQ290" s="31">
        <v>239.143</v>
      </c>
      <c r="AR290" s="30">
        <v>240.00700000000001</v>
      </c>
      <c r="AS290" s="31">
        <v>242.101</v>
      </c>
      <c r="AT290" s="30">
        <v>271.69600000000003</v>
      </c>
      <c r="AU290" s="31">
        <v>284.44600000000003</v>
      </c>
      <c r="AV290" s="30">
        <v>303.95100000000002</v>
      </c>
      <c r="AW290" s="31">
        <v>279.39299999999997</v>
      </c>
      <c r="AX290" s="30">
        <v>314.41699999999997</v>
      </c>
      <c r="AY290" s="31">
        <v>306.05200000000002</v>
      </c>
      <c r="AZ290" s="30">
        <v>272.88299999999998</v>
      </c>
      <c r="BA290" s="31">
        <v>277.76400000000001</v>
      </c>
      <c r="BB290" s="30">
        <v>303.15899999999999</v>
      </c>
      <c r="BC290" s="31">
        <v>314.34899999999999</v>
      </c>
      <c r="BD290" s="30">
        <v>297.91699999999997</v>
      </c>
      <c r="BE290" s="31">
        <v>311.55900000000003</v>
      </c>
      <c r="BF290" s="30">
        <v>361.35500000000002</v>
      </c>
      <c r="BG290" s="31">
        <v>372.18299999999999</v>
      </c>
      <c r="BH290" s="30">
        <v>339.66899999999998</v>
      </c>
      <c r="BI290" s="31">
        <v>338.36</v>
      </c>
      <c r="BJ290" s="30">
        <v>386.98500000000001</v>
      </c>
      <c r="BK290" s="31">
        <v>373.77699999999999</v>
      </c>
      <c r="BL290" s="30">
        <v>358.928</v>
      </c>
      <c r="BM290" s="31">
        <v>379.78199999999998</v>
      </c>
      <c r="BN290" s="30">
        <v>427.78399999999999</v>
      </c>
      <c r="BO290" s="31">
        <v>425.25799999999998</v>
      </c>
      <c r="BP290" s="30">
        <v>406.41</v>
      </c>
      <c r="BQ290" s="31">
        <v>442.63200000000001</v>
      </c>
      <c r="BR290" s="30">
        <v>526.23500000000001</v>
      </c>
      <c r="BS290" s="31">
        <v>547.48199999999997</v>
      </c>
      <c r="BT290" s="30">
        <v>536.33900000000006</v>
      </c>
      <c r="BU290" s="31">
        <v>560.76300000000003</v>
      </c>
      <c r="BV290" s="30">
        <v>626.00300000000004</v>
      </c>
      <c r="BW290" s="31">
        <v>618.06399999999996</v>
      </c>
      <c r="BX290" s="30">
        <v>573.05799999999999</v>
      </c>
      <c r="BY290" s="31">
        <v>607.404</v>
      </c>
      <c r="BZ290" s="30">
        <v>685.71900000000005</v>
      </c>
      <c r="CA290" s="31">
        <v>668.97</v>
      </c>
      <c r="CB290" s="30">
        <v>683.45899999999995</v>
      </c>
      <c r="CC290" s="31">
        <v>708.12199999999996</v>
      </c>
      <c r="CD290" s="30">
        <v>744.26300000000003</v>
      </c>
      <c r="CE290" s="31">
        <v>711.78</v>
      </c>
      <c r="CF290" s="30">
        <v>651.78700000000003</v>
      </c>
      <c r="CG290" s="31">
        <v>721.29600000000005</v>
      </c>
      <c r="CH290" s="30">
        <v>762.29600000000005</v>
      </c>
      <c r="CI290" s="31" t="e">
        <f>#N/A</f>
        <v>#N/A</v>
      </c>
      <c r="CJ290" s="30" t="e">
        <f>#N/A</f>
        <v>#N/A</v>
      </c>
      <c r="CK290" s="31"/>
      <c r="CL290" s="30"/>
    </row>
    <row r="291" spans="1:90" s="32" customFormat="1" ht="15" customHeight="1" x14ac:dyDescent="0.3">
      <c r="A291" s="29" t="s">
        <v>70</v>
      </c>
      <c r="B291" s="30" t="s">
        <v>1130</v>
      </c>
      <c r="C291" s="29" t="s">
        <v>694</v>
      </c>
      <c r="D291" s="30" t="s">
        <v>1</v>
      </c>
      <c r="E291" s="29" t="s">
        <v>142</v>
      </c>
      <c r="F291" s="30" t="s">
        <v>236</v>
      </c>
      <c r="G291" s="30">
        <v>423.19799999999998</v>
      </c>
      <c r="H291" s="30">
        <v>427.21600000000001</v>
      </c>
      <c r="I291" s="31">
        <v>519.38300000000004</v>
      </c>
      <c r="J291" s="30">
        <v>469.59</v>
      </c>
      <c r="K291" s="31">
        <v>458.67099999999999</v>
      </c>
      <c r="L291" s="30">
        <v>406.851</v>
      </c>
      <c r="M291" s="31">
        <v>455.58</v>
      </c>
      <c r="N291" s="30">
        <v>388.31599999999997</v>
      </c>
      <c r="O291" s="31">
        <v>430.26400000000001</v>
      </c>
      <c r="P291" s="30">
        <v>439.60899999999998</v>
      </c>
      <c r="Q291" s="31">
        <v>502.577</v>
      </c>
      <c r="R291" s="30">
        <v>416.66500000000002</v>
      </c>
      <c r="S291" s="31">
        <v>454.25700000000001</v>
      </c>
      <c r="T291" s="30">
        <v>446.12099999999998</v>
      </c>
      <c r="U291" s="31">
        <v>522.73699999999997</v>
      </c>
      <c r="V291" s="30">
        <v>446.70299999999997</v>
      </c>
      <c r="W291" s="31">
        <v>468.82499999999999</v>
      </c>
      <c r="X291" s="30">
        <v>493.74900000000002</v>
      </c>
      <c r="Y291" s="31">
        <v>592.95500000000004</v>
      </c>
      <c r="Z291" s="30">
        <v>552.87699999999995</v>
      </c>
      <c r="AA291" s="31">
        <v>533.98199999999997</v>
      </c>
      <c r="AB291" s="30">
        <v>532.45100000000002</v>
      </c>
      <c r="AC291" s="31">
        <v>611.69899999999996</v>
      </c>
      <c r="AD291" s="30">
        <v>534.69100000000003</v>
      </c>
      <c r="AE291" s="31">
        <v>611.46600000000001</v>
      </c>
      <c r="AF291" s="30">
        <v>650.55200000000002</v>
      </c>
      <c r="AG291" s="31">
        <v>665.399</v>
      </c>
      <c r="AH291" s="30">
        <v>564.16800000000001</v>
      </c>
      <c r="AI291" s="31">
        <v>672.19899999999996</v>
      </c>
      <c r="AJ291" s="30">
        <v>679.08900000000006</v>
      </c>
      <c r="AK291" s="31">
        <v>713.18899999999996</v>
      </c>
      <c r="AL291" s="30">
        <v>595.23400000000004</v>
      </c>
      <c r="AM291" s="31">
        <v>606.67200000000003</v>
      </c>
      <c r="AN291" s="30">
        <v>712.06799999999998</v>
      </c>
      <c r="AO291" s="31">
        <v>731.95799999999997</v>
      </c>
      <c r="AP291" s="30">
        <v>537.85</v>
      </c>
      <c r="AQ291" s="31">
        <v>560.14700000000005</v>
      </c>
      <c r="AR291" s="30">
        <v>629.44000000000005</v>
      </c>
      <c r="AS291" s="31">
        <v>678.23599999999999</v>
      </c>
      <c r="AT291" s="30">
        <v>517.98800000000006</v>
      </c>
      <c r="AU291" s="31">
        <v>665.31700000000001</v>
      </c>
      <c r="AV291" s="30">
        <v>780.44600000000003</v>
      </c>
      <c r="AW291" s="31">
        <v>835.16200000000003</v>
      </c>
      <c r="AX291" s="30">
        <v>605.20799999999997</v>
      </c>
      <c r="AY291" s="31">
        <v>716.64</v>
      </c>
      <c r="AZ291" s="30">
        <v>797.86800000000005</v>
      </c>
      <c r="BA291" s="31">
        <v>729.83699999999999</v>
      </c>
      <c r="BB291" s="30">
        <v>568.62300000000005</v>
      </c>
      <c r="BC291" s="31">
        <v>774.61699999999996</v>
      </c>
      <c r="BD291" s="30">
        <v>876.85900000000004</v>
      </c>
      <c r="BE291" s="31">
        <v>774.93299999999999</v>
      </c>
      <c r="BF291" s="30">
        <v>627.88099999999997</v>
      </c>
      <c r="BG291" s="31">
        <v>716.43</v>
      </c>
      <c r="BH291" s="30">
        <v>822.053</v>
      </c>
      <c r="BI291" s="31">
        <v>841.81299999999999</v>
      </c>
      <c r="BJ291" s="30">
        <v>644.35</v>
      </c>
      <c r="BK291" s="31">
        <v>811.64</v>
      </c>
      <c r="BL291" s="30">
        <v>906.77300000000002</v>
      </c>
      <c r="BM291" s="31">
        <v>964.79899999999998</v>
      </c>
      <c r="BN291" s="30">
        <v>723.34900000000005</v>
      </c>
      <c r="BO291" s="31">
        <v>899.49699999999996</v>
      </c>
      <c r="BP291" s="30">
        <v>937.00900000000001</v>
      </c>
      <c r="BQ291" s="31">
        <v>1054.058</v>
      </c>
      <c r="BR291" s="30">
        <v>804.86500000000001</v>
      </c>
      <c r="BS291" s="31">
        <v>1006.845</v>
      </c>
      <c r="BT291" s="30">
        <v>1039.646</v>
      </c>
      <c r="BU291" s="31">
        <v>1164.5029999999999</v>
      </c>
      <c r="BV291" s="30">
        <v>913.94899999999996</v>
      </c>
      <c r="BW291" s="31">
        <v>1181.8320000000001</v>
      </c>
      <c r="BX291" s="30">
        <v>1260.326</v>
      </c>
      <c r="BY291" s="31">
        <v>1389.0930000000001</v>
      </c>
      <c r="BZ291" s="30">
        <v>1104.4480000000001</v>
      </c>
      <c r="CA291" s="31">
        <v>1303.8589999999999</v>
      </c>
      <c r="CB291" s="30">
        <v>1445.4749999999999</v>
      </c>
      <c r="CC291" s="31">
        <v>1586.4580000000001</v>
      </c>
      <c r="CD291" s="30">
        <v>1263.356</v>
      </c>
      <c r="CE291" s="31">
        <v>1377.595</v>
      </c>
      <c r="CF291" s="30">
        <v>1514.723</v>
      </c>
      <c r="CG291" s="31">
        <v>1597.3679999999999</v>
      </c>
      <c r="CH291" s="30">
        <v>1288.106</v>
      </c>
      <c r="CI291" s="31" t="e">
        <f>#N/A</f>
        <v>#N/A</v>
      </c>
      <c r="CJ291" s="30" t="e">
        <f>#N/A</f>
        <v>#N/A</v>
      </c>
      <c r="CK291" s="31"/>
      <c r="CL291" s="30"/>
    </row>
    <row r="292" spans="1:90" s="32" customFormat="1" ht="15" customHeight="1" x14ac:dyDescent="0.3">
      <c r="A292" s="29" t="s">
        <v>70</v>
      </c>
      <c r="B292" s="30" t="s">
        <v>1131</v>
      </c>
      <c r="C292" s="29" t="s">
        <v>694</v>
      </c>
      <c r="D292" s="30" t="s">
        <v>1</v>
      </c>
      <c r="E292" s="29" t="s">
        <v>144</v>
      </c>
      <c r="F292" s="30" t="s">
        <v>236</v>
      </c>
      <c r="G292" s="30">
        <v>449.01299999999998</v>
      </c>
      <c r="H292" s="30">
        <v>476.42</v>
      </c>
      <c r="I292" s="31">
        <v>489.05200000000002</v>
      </c>
      <c r="J292" s="30">
        <v>496.20299999999997</v>
      </c>
      <c r="K292" s="31">
        <v>482.50799999999998</v>
      </c>
      <c r="L292" s="30">
        <v>525.53200000000004</v>
      </c>
      <c r="M292" s="31">
        <v>493.2</v>
      </c>
      <c r="N292" s="30">
        <v>432.58300000000003</v>
      </c>
      <c r="O292" s="31">
        <v>492.96600000000001</v>
      </c>
      <c r="P292" s="30">
        <v>562.69200000000001</v>
      </c>
      <c r="Q292" s="31">
        <v>570.79899999999998</v>
      </c>
      <c r="R292" s="30">
        <v>501.92599999999999</v>
      </c>
      <c r="S292" s="31">
        <v>546.85699999999997</v>
      </c>
      <c r="T292" s="30">
        <v>576.82000000000005</v>
      </c>
      <c r="U292" s="31">
        <v>530.15</v>
      </c>
      <c r="V292" s="30">
        <v>530.56700000000001</v>
      </c>
      <c r="W292" s="31">
        <v>552.49599999999998</v>
      </c>
      <c r="X292" s="30">
        <v>600.05200000000002</v>
      </c>
      <c r="Y292" s="31">
        <v>592.28899999999999</v>
      </c>
      <c r="Z292" s="30">
        <v>574.86</v>
      </c>
      <c r="AA292" s="31">
        <v>561.05999999999995</v>
      </c>
      <c r="AB292" s="30">
        <v>640.41800000000001</v>
      </c>
      <c r="AC292" s="31">
        <v>609.80799999999999</v>
      </c>
      <c r="AD292" s="30">
        <v>583.94000000000005</v>
      </c>
      <c r="AE292" s="31">
        <v>590.16600000000005</v>
      </c>
      <c r="AF292" s="30">
        <v>684.39300000000003</v>
      </c>
      <c r="AG292" s="31">
        <v>619.37900000000002</v>
      </c>
      <c r="AH292" s="30">
        <v>584.51400000000001</v>
      </c>
      <c r="AI292" s="31">
        <v>621.05399999999997</v>
      </c>
      <c r="AJ292" s="30">
        <v>671.63099999999997</v>
      </c>
      <c r="AK292" s="31">
        <v>630.39099999999996</v>
      </c>
      <c r="AL292" s="30">
        <v>598.06600000000003</v>
      </c>
      <c r="AM292" s="31">
        <v>602.78899999999999</v>
      </c>
      <c r="AN292" s="30">
        <v>675.90700000000004</v>
      </c>
      <c r="AO292" s="31">
        <v>674.03499999999997</v>
      </c>
      <c r="AP292" s="30">
        <v>608.75800000000004</v>
      </c>
      <c r="AQ292" s="31">
        <v>525.05899999999997</v>
      </c>
      <c r="AR292" s="30">
        <v>621.54499999999996</v>
      </c>
      <c r="AS292" s="31">
        <v>606.54100000000005</v>
      </c>
      <c r="AT292" s="30">
        <v>600.96500000000003</v>
      </c>
      <c r="AU292" s="31">
        <v>652.37599999999998</v>
      </c>
      <c r="AV292" s="30">
        <v>758.904</v>
      </c>
      <c r="AW292" s="31">
        <v>740.65700000000004</v>
      </c>
      <c r="AX292" s="30">
        <v>732.34199999999998</v>
      </c>
      <c r="AY292" s="31">
        <v>724.202</v>
      </c>
      <c r="AZ292" s="30">
        <v>745.04700000000003</v>
      </c>
      <c r="BA292" s="31">
        <v>720.51700000000005</v>
      </c>
      <c r="BB292" s="30">
        <v>678.39300000000003</v>
      </c>
      <c r="BC292" s="31">
        <v>717.08399999999995</v>
      </c>
      <c r="BD292" s="30">
        <v>803.65700000000004</v>
      </c>
      <c r="BE292" s="31">
        <v>772.12099999999998</v>
      </c>
      <c r="BF292" s="30">
        <v>735.61699999999996</v>
      </c>
      <c r="BG292" s="31">
        <v>728.64</v>
      </c>
      <c r="BH292" s="30">
        <v>764.86300000000006</v>
      </c>
      <c r="BI292" s="31">
        <v>895.11</v>
      </c>
      <c r="BJ292" s="30">
        <v>773.846</v>
      </c>
      <c r="BK292" s="31">
        <v>859.12400000000002</v>
      </c>
      <c r="BL292" s="30">
        <v>802.42499999999995</v>
      </c>
      <c r="BM292" s="31">
        <v>966.80700000000002</v>
      </c>
      <c r="BN292" s="30">
        <v>847.62599999999998</v>
      </c>
      <c r="BO292" s="31">
        <v>968.42200000000003</v>
      </c>
      <c r="BP292" s="30">
        <v>909.53200000000004</v>
      </c>
      <c r="BQ292" s="31">
        <v>1106.1410000000001</v>
      </c>
      <c r="BR292" s="30">
        <v>1000.177</v>
      </c>
      <c r="BS292" s="31">
        <v>1193.462</v>
      </c>
      <c r="BT292" s="30">
        <v>1142.181</v>
      </c>
      <c r="BU292" s="31">
        <v>1279.9449999999999</v>
      </c>
      <c r="BV292" s="30">
        <v>1173.2470000000001</v>
      </c>
      <c r="BW292" s="31">
        <v>1417.241</v>
      </c>
      <c r="BX292" s="30">
        <v>1351.2439999999999</v>
      </c>
      <c r="BY292" s="31">
        <v>1500.88</v>
      </c>
      <c r="BZ292" s="30">
        <v>1387.8969999999999</v>
      </c>
      <c r="CA292" s="31">
        <v>1577.9839999999999</v>
      </c>
      <c r="CB292" s="30">
        <v>1635.037</v>
      </c>
      <c r="CC292" s="31">
        <v>1787.4690000000001</v>
      </c>
      <c r="CD292" s="30">
        <v>1559.961</v>
      </c>
      <c r="CE292" s="31">
        <v>1713.777</v>
      </c>
      <c r="CF292" s="30">
        <v>1633.83</v>
      </c>
      <c r="CG292" s="31">
        <v>1783.0309999999999</v>
      </c>
      <c r="CH292" s="30">
        <v>1564.816</v>
      </c>
      <c r="CI292" s="31" t="e">
        <f>#N/A</f>
        <v>#N/A</v>
      </c>
      <c r="CJ292" s="30" t="e">
        <f>#N/A</f>
        <v>#N/A</v>
      </c>
      <c r="CK292" s="31"/>
      <c r="CL292" s="30"/>
    </row>
    <row r="293" spans="1:90" s="32" customFormat="1" ht="15" customHeight="1" x14ac:dyDescent="0.3">
      <c r="A293" s="29" t="s">
        <v>70</v>
      </c>
      <c r="B293" s="30" t="s">
        <v>1132</v>
      </c>
      <c r="C293" s="29" t="s">
        <v>694</v>
      </c>
      <c r="D293" s="30" t="s">
        <v>1</v>
      </c>
      <c r="E293" s="29" t="s">
        <v>118</v>
      </c>
      <c r="F293" s="30" t="s">
        <v>236</v>
      </c>
      <c r="G293" s="30">
        <v>122.72799999999999</v>
      </c>
      <c r="H293" s="30">
        <v>115.788</v>
      </c>
      <c r="I293" s="31">
        <v>112.268</v>
      </c>
      <c r="J293" s="30">
        <v>149.32599999999999</v>
      </c>
      <c r="K293" s="31">
        <v>126.169</v>
      </c>
      <c r="L293" s="30">
        <v>120.506</v>
      </c>
      <c r="M293" s="31">
        <v>114.958</v>
      </c>
      <c r="N293" s="30">
        <v>155.69900000000001</v>
      </c>
      <c r="O293" s="31">
        <v>131.49100000000001</v>
      </c>
      <c r="P293" s="30">
        <v>119.54</v>
      </c>
      <c r="Q293" s="31">
        <v>118.068</v>
      </c>
      <c r="R293" s="30">
        <v>165.40899999999999</v>
      </c>
      <c r="S293" s="31">
        <v>138.68899999999999</v>
      </c>
      <c r="T293" s="30">
        <v>122.227</v>
      </c>
      <c r="U293" s="31">
        <v>124.19</v>
      </c>
      <c r="V293" s="30">
        <v>174.364</v>
      </c>
      <c r="W293" s="31">
        <v>147.577</v>
      </c>
      <c r="X293" s="30">
        <v>127.521</v>
      </c>
      <c r="Y293" s="31">
        <v>131.95699999999999</v>
      </c>
      <c r="Z293" s="30">
        <v>176.57400000000001</v>
      </c>
      <c r="AA293" s="31">
        <v>146.08000000000001</v>
      </c>
      <c r="AB293" s="30">
        <v>129.55699999999999</v>
      </c>
      <c r="AC293" s="31">
        <v>135.92699999999999</v>
      </c>
      <c r="AD293" s="30">
        <v>185.16300000000001</v>
      </c>
      <c r="AE293" s="31">
        <v>153.87100000000001</v>
      </c>
      <c r="AF293" s="30">
        <v>139.67099999999999</v>
      </c>
      <c r="AG293" s="31">
        <v>139.739</v>
      </c>
      <c r="AH293" s="30">
        <v>185.17599999999999</v>
      </c>
      <c r="AI293" s="31">
        <v>158.489</v>
      </c>
      <c r="AJ293" s="30">
        <v>144.483</v>
      </c>
      <c r="AK293" s="31">
        <v>147.42400000000001</v>
      </c>
      <c r="AL293" s="30">
        <v>197.291</v>
      </c>
      <c r="AM293" s="31">
        <v>165.32</v>
      </c>
      <c r="AN293" s="30">
        <v>149.21700000000001</v>
      </c>
      <c r="AO293" s="31">
        <v>152.501</v>
      </c>
      <c r="AP293" s="30">
        <v>201.512</v>
      </c>
      <c r="AQ293" s="31">
        <v>166.56200000000001</v>
      </c>
      <c r="AR293" s="30">
        <v>151.857</v>
      </c>
      <c r="AS293" s="31">
        <v>152.20099999999999</v>
      </c>
      <c r="AT293" s="30">
        <v>193.124</v>
      </c>
      <c r="AU293" s="31">
        <v>163.62899999999999</v>
      </c>
      <c r="AV293" s="30">
        <v>148.89599999999999</v>
      </c>
      <c r="AW293" s="31">
        <v>149.18100000000001</v>
      </c>
      <c r="AX293" s="30">
        <v>200.959</v>
      </c>
      <c r="AY293" s="31">
        <v>170.61500000000001</v>
      </c>
      <c r="AZ293" s="30">
        <v>160.91499999999999</v>
      </c>
      <c r="BA293" s="31">
        <v>152.19499999999999</v>
      </c>
      <c r="BB293" s="30">
        <v>196.11</v>
      </c>
      <c r="BC293" s="31">
        <v>172.589</v>
      </c>
      <c r="BD293" s="30">
        <v>161.89099999999999</v>
      </c>
      <c r="BE293" s="31">
        <v>158.83199999999999</v>
      </c>
      <c r="BF293" s="30">
        <v>205.666</v>
      </c>
      <c r="BG293" s="31">
        <v>178.124</v>
      </c>
      <c r="BH293" s="30">
        <v>161.614</v>
      </c>
      <c r="BI293" s="31">
        <v>159.44800000000001</v>
      </c>
      <c r="BJ293" s="30">
        <v>207.77099999999999</v>
      </c>
      <c r="BK293" s="31">
        <v>179.68299999999999</v>
      </c>
      <c r="BL293" s="30">
        <v>166.99299999999999</v>
      </c>
      <c r="BM293" s="31">
        <v>155.80000000000001</v>
      </c>
      <c r="BN293" s="30">
        <v>216.321</v>
      </c>
      <c r="BO293" s="31">
        <v>181.41300000000001</v>
      </c>
      <c r="BP293" s="30">
        <v>166.892</v>
      </c>
      <c r="BQ293" s="31">
        <v>155.63800000000001</v>
      </c>
      <c r="BR293" s="30">
        <v>215.79900000000001</v>
      </c>
      <c r="BS293" s="31">
        <v>173.636</v>
      </c>
      <c r="BT293" s="30">
        <v>163.643</v>
      </c>
      <c r="BU293" s="31">
        <v>160.27799999999999</v>
      </c>
      <c r="BV293" s="30">
        <v>213.44499999999999</v>
      </c>
      <c r="BW293" s="31">
        <v>182.13499999999999</v>
      </c>
      <c r="BX293" s="30">
        <v>173.92500000000001</v>
      </c>
      <c r="BY293" s="31">
        <v>164.49100000000001</v>
      </c>
      <c r="BZ293" s="30">
        <v>218.64599999999999</v>
      </c>
      <c r="CA293" s="31">
        <v>184.20099999999999</v>
      </c>
      <c r="CB293" s="30">
        <v>174.52699999999999</v>
      </c>
      <c r="CC293" s="31">
        <v>164.44499999999999</v>
      </c>
      <c r="CD293" s="30">
        <v>222.608</v>
      </c>
      <c r="CE293" s="31">
        <v>185.572</v>
      </c>
      <c r="CF293" s="30">
        <v>175.96299999999999</v>
      </c>
      <c r="CG293" s="31">
        <v>169.464</v>
      </c>
      <c r="CH293" s="30">
        <v>225.96199999999999</v>
      </c>
      <c r="CI293" s="31" t="e">
        <f>#N/A</f>
        <v>#N/A</v>
      </c>
      <c r="CJ293" s="30"/>
      <c r="CK293" s="31"/>
      <c r="CL293" s="30"/>
    </row>
    <row r="294" spans="1:90" s="32" customFormat="1" ht="15" customHeight="1" x14ac:dyDescent="0.3">
      <c r="A294" s="29" t="s">
        <v>70</v>
      </c>
      <c r="B294" s="30" t="s">
        <v>1133</v>
      </c>
      <c r="C294" s="29" t="s">
        <v>694</v>
      </c>
      <c r="D294" s="30" t="s">
        <v>1</v>
      </c>
      <c r="E294" s="29" t="s">
        <v>120</v>
      </c>
      <c r="F294" s="30" t="s">
        <v>236</v>
      </c>
      <c r="G294" s="30">
        <v>286.84800000000001</v>
      </c>
      <c r="H294" s="30">
        <v>297.22500000000002</v>
      </c>
      <c r="I294" s="31">
        <v>318.33499999999998</v>
      </c>
      <c r="J294" s="30">
        <v>331.36599999999999</v>
      </c>
      <c r="K294" s="31">
        <v>287.976</v>
      </c>
      <c r="L294" s="30">
        <v>305.06099999999998</v>
      </c>
      <c r="M294" s="31">
        <v>320.97399999999999</v>
      </c>
      <c r="N294" s="30">
        <v>331.62299999999999</v>
      </c>
      <c r="O294" s="31">
        <v>295.53800000000001</v>
      </c>
      <c r="P294" s="30">
        <v>320.79500000000002</v>
      </c>
      <c r="Q294" s="31">
        <v>325.19900000000001</v>
      </c>
      <c r="R294" s="30">
        <v>340.101</v>
      </c>
      <c r="S294" s="31">
        <v>304.8</v>
      </c>
      <c r="T294" s="30">
        <v>329.94799999999998</v>
      </c>
      <c r="U294" s="31">
        <v>345.48500000000001</v>
      </c>
      <c r="V294" s="30">
        <v>356.197</v>
      </c>
      <c r="W294" s="31">
        <v>322.63600000000002</v>
      </c>
      <c r="X294" s="30">
        <v>351.90600000000001</v>
      </c>
      <c r="Y294" s="31">
        <v>349.69499999999999</v>
      </c>
      <c r="Z294" s="30">
        <v>382.10199999999998</v>
      </c>
      <c r="AA294" s="31">
        <v>334.476</v>
      </c>
      <c r="AB294" s="30">
        <v>372.33199999999999</v>
      </c>
      <c r="AC294" s="31">
        <v>362.33600000000001</v>
      </c>
      <c r="AD294" s="30">
        <v>396.12799999999999</v>
      </c>
      <c r="AE294" s="31">
        <v>347.86200000000002</v>
      </c>
      <c r="AF294" s="30">
        <v>387.38799999999998</v>
      </c>
      <c r="AG294" s="31">
        <v>381.733</v>
      </c>
      <c r="AH294" s="30">
        <v>415.83</v>
      </c>
      <c r="AI294" s="31">
        <v>371.553</v>
      </c>
      <c r="AJ294" s="30">
        <v>416.11200000000002</v>
      </c>
      <c r="AK294" s="31">
        <v>399.77699999999999</v>
      </c>
      <c r="AL294" s="30">
        <v>433.78500000000003</v>
      </c>
      <c r="AM294" s="31">
        <v>377.13299999999998</v>
      </c>
      <c r="AN294" s="30">
        <v>431.25</v>
      </c>
      <c r="AO294" s="31">
        <v>432.46499999999997</v>
      </c>
      <c r="AP294" s="30">
        <v>458.32400000000001</v>
      </c>
      <c r="AQ294" s="31">
        <v>368.92200000000003</v>
      </c>
      <c r="AR294" s="30">
        <v>423.495</v>
      </c>
      <c r="AS294" s="31">
        <v>407.31900000000002</v>
      </c>
      <c r="AT294" s="30">
        <v>466.86500000000001</v>
      </c>
      <c r="AU294" s="31">
        <v>425.56700000000001</v>
      </c>
      <c r="AV294" s="30">
        <v>489.79300000000001</v>
      </c>
      <c r="AW294" s="31">
        <v>447.05500000000001</v>
      </c>
      <c r="AX294" s="30">
        <v>497.101</v>
      </c>
      <c r="AY294" s="31">
        <v>454.79</v>
      </c>
      <c r="AZ294" s="30">
        <v>481.4</v>
      </c>
      <c r="BA294" s="31">
        <v>446.25700000000001</v>
      </c>
      <c r="BB294" s="30">
        <v>511.50400000000002</v>
      </c>
      <c r="BC294" s="31">
        <v>479.16</v>
      </c>
      <c r="BD294" s="30">
        <v>510.29899999999998</v>
      </c>
      <c r="BE294" s="31">
        <v>481.18799999999999</v>
      </c>
      <c r="BF294" s="30">
        <v>560.79600000000005</v>
      </c>
      <c r="BG294" s="31">
        <v>535.57100000000003</v>
      </c>
      <c r="BH294" s="30">
        <v>563.63699999999994</v>
      </c>
      <c r="BI294" s="31">
        <v>517.78</v>
      </c>
      <c r="BJ294" s="30">
        <v>602.08100000000002</v>
      </c>
      <c r="BK294" s="31">
        <v>561.26099999999997</v>
      </c>
      <c r="BL294" s="30">
        <v>614.56600000000003</v>
      </c>
      <c r="BM294" s="31">
        <v>558.12199999999996</v>
      </c>
      <c r="BN294" s="30">
        <v>657.31899999999996</v>
      </c>
      <c r="BO294" s="31">
        <v>592.37199999999996</v>
      </c>
      <c r="BP294" s="30">
        <v>654.56899999999996</v>
      </c>
      <c r="BQ294" s="31">
        <v>594.66300000000001</v>
      </c>
      <c r="BR294" s="30">
        <v>703.80600000000004</v>
      </c>
      <c r="BS294" s="31">
        <v>645.00900000000001</v>
      </c>
      <c r="BT294" s="30">
        <v>702.36500000000001</v>
      </c>
      <c r="BU294" s="31">
        <v>645.476</v>
      </c>
      <c r="BV294" s="30">
        <v>757.74400000000003</v>
      </c>
      <c r="BW294" s="31">
        <v>684.78300000000002</v>
      </c>
      <c r="BX294" s="30">
        <v>750.08299999999997</v>
      </c>
      <c r="BY294" s="31">
        <v>697.79600000000005</v>
      </c>
      <c r="BZ294" s="30">
        <v>812.87699999999995</v>
      </c>
      <c r="CA294" s="31">
        <v>737.43499999999995</v>
      </c>
      <c r="CB294" s="30">
        <v>799.20500000000004</v>
      </c>
      <c r="CC294" s="31">
        <v>739.41</v>
      </c>
      <c r="CD294" s="30">
        <v>866.79700000000003</v>
      </c>
      <c r="CE294" s="31">
        <v>772.89099999999996</v>
      </c>
      <c r="CF294" s="30">
        <v>828.68100000000004</v>
      </c>
      <c r="CG294" s="31">
        <v>780.78899999999999</v>
      </c>
      <c r="CH294" s="30">
        <v>913.42499999999995</v>
      </c>
      <c r="CI294" s="31" t="e">
        <f>#N/A</f>
        <v>#N/A</v>
      </c>
      <c r="CJ294" s="30"/>
      <c r="CK294" s="31"/>
      <c r="CL294" s="30"/>
    </row>
    <row r="295" spans="1:90" s="32" customFormat="1" ht="15" customHeight="1" x14ac:dyDescent="0.3">
      <c r="A295" s="29" t="s">
        <v>70</v>
      </c>
      <c r="B295" s="30" t="s">
        <v>1134</v>
      </c>
      <c r="C295" s="29" t="s">
        <v>694</v>
      </c>
      <c r="D295" s="30" t="s">
        <v>1</v>
      </c>
      <c r="E295" s="29" t="s">
        <v>122</v>
      </c>
      <c r="F295" s="30" t="s">
        <v>236</v>
      </c>
      <c r="G295" s="30">
        <v>433.30799999999999</v>
      </c>
      <c r="H295" s="30">
        <v>464.92599999999999</v>
      </c>
      <c r="I295" s="31">
        <v>454.50099999999998</v>
      </c>
      <c r="J295" s="30">
        <v>494.096</v>
      </c>
      <c r="K295" s="31">
        <v>449.57400000000001</v>
      </c>
      <c r="L295" s="30">
        <v>480.76100000000002</v>
      </c>
      <c r="M295" s="31">
        <v>472.55500000000001</v>
      </c>
      <c r="N295" s="30">
        <v>518.48299999999995</v>
      </c>
      <c r="O295" s="31">
        <v>468.03800000000001</v>
      </c>
      <c r="P295" s="30">
        <v>500.44900000000001</v>
      </c>
      <c r="Q295" s="31">
        <v>490.351</v>
      </c>
      <c r="R295" s="30">
        <v>543.68700000000001</v>
      </c>
      <c r="S295" s="31">
        <v>488.92599999999999</v>
      </c>
      <c r="T295" s="30">
        <v>525.98199999999997</v>
      </c>
      <c r="U295" s="31">
        <v>518.21799999999996</v>
      </c>
      <c r="V295" s="30">
        <v>579.44299999999998</v>
      </c>
      <c r="W295" s="31">
        <v>529.62300000000005</v>
      </c>
      <c r="X295" s="30">
        <v>576.024</v>
      </c>
      <c r="Y295" s="31">
        <v>566.01199999999994</v>
      </c>
      <c r="Z295" s="30">
        <v>615.31500000000005</v>
      </c>
      <c r="AA295" s="31">
        <v>569.91399999999999</v>
      </c>
      <c r="AB295" s="30">
        <v>610.255</v>
      </c>
      <c r="AC295" s="31">
        <v>593.43399999999997</v>
      </c>
      <c r="AD295" s="30">
        <v>645.67700000000002</v>
      </c>
      <c r="AE295" s="31">
        <v>597.12</v>
      </c>
      <c r="AF295" s="30">
        <v>650.51</v>
      </c>
      <c r="AG295" s="31">
        <v>619.09199999999998</v>
      </c>
      <c r="AH295" s="30">
        <v>698.23699999999997</v>
      </c>
      <c r="AI295" s="31">
        <v>641.32600000000002</v>
      </c>
      <c r="AJ295" s="30">
        <v>696.23199999999997</v>
      </c>
      <c r="AK295" s="31">
        <v>669.19200000000001</v>
      </c>
      <c r="AL295" s="30">
        <v>752.62400000000002</v>
      </c>
      <c r="AM295" s="31">
        <v>675.41600000000005</v>
      </c>
      <c r="AN295" s="30">
        <v>732.55700000000002</v>
      </c>
      <c r="AO295" s="31">
        <v>695.077</v>
      </c>
      <c r="AP295" s="30">
        <v>766.32899999999995</v>
      </c>
      <c r="AQ295" s="31">
        <v>694.13400000000001</v>
      </c>
      <c r="AR295" s="30">
        <v>759.09699999999998</v>
      </c>
      <c r="AS295" s="31">
        <v>727.154</v>
      </c>
      <c r="AT295" s="30">
        <v>786.51</v>
      </c>
      <c r="AU295" s="31">
        <v>743.84400000000005</v>
      </c>
      <c r="AV295" s="30">
        <v>814.702</v>
      </c>
      <c r="AW295" s="31">
        <v>783.995</v>
      </c>
      <c r="AX295" s="30">
        <v>836.81799999999998</v>
      </c>
      <c r="AY295" s="31">
        <v>768.74599999999998</v>
      </c>
      <c r="AZ295" s="30">
        <v>858.00599999999997</v>
      </c>
      <c r="BA295" s="31">
        <v>823.99400000000003</v>
      </c>
      <c r="BB295" s="30">
        <v>885.67100000000005</v>
      </c>
      <c r="BC295" s="31">
        <v>828.83</v>
      </c>
      <c r="BD295" s="30">
        <v>920.11</v>
      </c>
      <c r="BE295" s="31">
        <v>882.26800000000003</v>
      </c>
      <c r="BF295" s="30">
        <v>943.6</v>
      </c>
      <c r="BG295" s="31">
        <v>879.65200000000004</v>
      </c>
      <c r="BH295" s="30">
        <v>992.36300000000006</v>
      </c>
      <c r="BI295" s="31">
        <v>947.60900000000004</v>
      </c>
      <c r="BJ295" s="30">
        <v>1004.981</v>
      </c>
      <c r="BK295" s="31">
        <v>941.04399999999998</v>
      </c>
      <c r="BL295" s="30">
        <v>1052.287</v>
      </c>
      <c r="BM295" s="31">
        <v>1001.4450000000001</v>
      </c>
      <c r="BN295" s="30">
        <v>1060.6369999999999</v>
      </c>
      <c r="BO295" s="31">
        <v>993.60400000000004</v>
      </c>
      <c r="BP295" s="30">
        <v>1123.203</v>
      </c>
      <c r="BQ295" s="31">
        <v>1074.1410000000001</v>
      </c>
      <c r="BR295" s="30">
        <v>1144.0740000000001</v>
      </c>
      <c r="BS295" s="31">
        <v>1068.1610000000001</v>
      </c>
      <c r="BT295" s="30">
        <v>1215.498</v>
      </c>
      <c r="BU295" s="31">
        <v>1147.7919999999999</v>
      </c>
      <c r="BV295" s="30">
        <v>1230.329</v>
      </c>
      <c r="BW295" s="31">
        <v>1139.713</v>
      </c>
      <c r="BX295" s="30">
        <v>1294.0609999999999</v>
      </c>
      <c r="BY295" s="31">
        <v>1231.7249999999999</v>
      </c>
      <c r="BZ295" s="30">
        <v>1315.586</v>
      </c>
      <c r="CA295" s="31">
        <v>1216.375</v>
      </c>
      <c r="CB295" s="30">
        <v>1381.028</v>
      </c>
      <c r="CC295" s="31">
        <v>1316.231</v>
      </c>
      <c r="CD295" s="30">
        <v>1404.6279999999999</v>
      </c>
      <c r="CE295" s="31">
        <v>1299.086</v>
      </c>
      <c r="CF295" s="30">
        <v>1479.6610000000001</v>
      </c>
      <c r="CG295" s="31">
        <v>1404.048</v>
      </c>
      <c r="CH295" s="30">
        <v>1515.057</v>
      </c>
      <c r="CI295" s="31" t="e">
        <f>#N/A</f>
        <v>#N/A</v>
      </c>
      <c r="CJ295" s="30"/>
      <c r="CK295" s="31"/>
      <c r="CL295" s="30"/>
    </row>
    <row r="296" spans="1:90" s="32" customFormat="1" ht="15" customHeight="1" x14ac:dyDescent="0.3">
      <c r="A296" s="29" t="s">
        <v>70</v>
      </c>
      <c r="B296" s="30" t="s">
        <v>1135</v>
      </c>
      <c r="C296" s="29" t="s">
        <v>124</v>
      </c>
      <c r="D296" s="30" t="s">
        <v>3</v>
      </c>
      <c r="E296" s="29" t="s">
        <v>125</v>
      </c>
      <c r="F296" s="30" t="s">
        <v>294</v>
      </c>
      <c r="G296" s="30">
        <v>5076.6415999999999</v>
      </c>
      <c r="H296" s="30">
        <v>5314.3923000000004</v>
      </c>
      <c r="I296" s="31">
        <v>6081.3495999999996</v>
      </c>
      <c r="J296" s="30">
        <v>6063.8501999999999</v>
      </c>
      <c r="K296" s="31">
        <v>5047.6770999999999</v>
      </c>
      <c r="L296" s="30">
        <v>4336.8387000000002</v>
      </c>
      <c r="M296" s="31">
        <v>4686.2236000000003</v>
      </c>
      <c r="N296" s="30">
        <v>4824.4085999999998</v>
      </c>
      <c r="O296" s="31">
        <v>4771.9102999999996</v>
      </c>
      <c r="P296" s="30">
        <v>5072.4177</v>
      </c>
      <c r="Q296" s="31">
        <v>5579.2974000000004</v>
      </c>
      <c r="R296" s="30">
        <v>5336.1157999999996</v>
      </c>
      <c r="S296" s="31">
        <v>5099.5718999999999</v>
      </c>
      <c r="T296" s="30">
        <v>5066.3833000000004</v>
      </c>
      <c r="U296" s="31">
        <v>5505.6791000000003</v>
      </c>
      <c r="V296" s="30">
        <v>5652.9156000000003</v>
      </c>
      <c r="W296" s="31">
        <v>5404.9066000000003</v>
      </c>
      <c r="X296" s="30">
        <v>5645.0709999999999</v>
      </c>
      <c r="Y296" s="31">
        <v>6024.6274000000003</v>
      </c>
      <c r="Z296" s="30">
        <v>6334.7894999999999</v>
      </c>
      <c r="AA296" s="31">
        <v>5651.0146000000004</v>
      </c>
      <c r="AB296" s="30">
        <v>6105.4327000000003</v>
      </c>
      <c r="AC296" s="31">
        <v>6537.7214000000004</v>
      </c>
      <c r="AD296" s="30">
        <v>6867.6064999999999</v>
      </c>
      <c r="AE296" s="31">
        <v>7158.0767999999998</v>
      </c>
      <c r="AF296" s="30">
        <v>7843.4533000000001</v>
      </c>
      <c r="AG296" s="31">
        <v>8055.2555000000002</v>
      </c>
      <c r="AH296" s="30">
        <v>7677.6575999999995</v>
      </c>
      <c r="AI296" s="31">
        <v>7368.7419</v>
      </c>
      <c r="AJ296" s="30">
        <v>8130.5852000000004</v>
      </c>
      <c r="AK296" s="31">
        <v>8398.7652999999991</v>
      </c>
      <c r="AL296" s="30">
        <v>8904.4807999999994</v>
      </c>
      <c r="AM296" s="31">
        <v>8732.5643</v>
      </c>
      <c r="AN296" s="30">
        <v>9402.3678999999993</v>
      </c>
      <c r="AO296" s="31">
        <v>9338.7212999999992</v>
      </c>
      <c r="AP296" s="30">
        <v>7205.0971</v>
      </c>
      <c r="AQ296" s="31">
        <v>5863.8810999999996</v>
      </c>
      <c r="AR296" s="30">
        <v>6971.2546000000002</v>
      </c>
      <c r="AS296" s="31">
        <v>8010.3837000000003</v>
      </c>
      <c r="AT296" s="30">
        <v>8297.3469000000005</v>
      </c>
      <c r="AU296" s="31">
        <v>8597.3973999999998</v>
      </c>
      <c r="AV296" s="30">
        <v>8984.3724999999995</v>
      </c>
      <c r="AW296" s="31">
        <v>9590.48</v>
      </c>
      <c r="AX296" s="30">
        <v>9599.4647000000004</v>
      </c>
      <c r="AY296" s="31">
        <v>9622.8832999999995</v>
      </c>
      <c r="AZ296" s="30">
        <v>10070.555700000001</v>
      </c>
      <c r="BA296" s="31">
        <v>9958.9950000000008</v>
      </c>
      <c r="BB296" s="30">
        <v>8624.0377000000008</v>
      </c>
      <c r="BC296" s="31">
        <v>10339.097100000001</v>
      </c>
      <c r="BD296" s="30">
        <v>12691.6407</v>
      </c>
      <c r="BE296" s="31">
        <v>12302.2436</v>
      </c>
      <c r="BF296" s="30">
        <v>11051.3068</v>
      </c>
      <c r="BG296" s="31">
        <v>10546.348</v>
      </c>
      <c r="BH296" s="30">
        <v>11134.631299999999</v>
      </c>
      <c r="BI296" s="31">
        <v>11628.0746</v>
      </c>
      <c r="BJ296" s="30">
        <v>11203.3472</v>
      </c>
      <c r="BK296" s="31">
        <v>11247.072</v>
      </c>
      <c r="BL296" s="30">
        <v>13025.0069</v>
      </c>
      <c r="BM296" s="31">
        <v>13561.4789</v>
      </c>
      <c r="BN296" s="30">
        <v>11990.1445</v>
      </c>
      <c r="BO296" s="31">
        <v>10566.7773</v>
      </c>
      <c r="BP296" s="30">
        <v>11234.023800000001</v>
      </c>
      <c r="BQ296" s="31">
        <v>11170.1186</v>
      </c>
      <c r="BR296" s="30">
        <v>10226.186900000001</v>
      </c>
      <c r="BS296" s="31">
        <v>9939.1746000000003</v>
      </c>
      <c r="BT296" s="30">
        <v>10388.305399999999</v>
      </c>
      <c r="BU296" s="31">
        <v>11294.1618</v>
      </c>
      <c r="BV296" s="30">
        <v>11112.781499999999</v>
      </c>
      <c r="BW296" s="31">
        <v>12654.9755</v>
      </c>
      <c r="BX296" s="30">
        <v>13059.331899999999</v>
      </c>
      <c r="BY296" s="31">
        <v>13429.330099999999</v>
      </c>
      <c r="BZ296" s="30">
        <v>12670.624400000001</v>
      </c>
      <c r="CA296" s="31">
        <v>12605.276900000001</v>
      </c>
      <c r="CB296" s="30">
        <v>13366.0273</v>
      </c>
      <c r="CC296" s="31">
        <v>13533.8658</v>
      </c>
      <c r="CD296" s="30">
        <v>12480.2207</v>
      </c>
      <c r="CE296" s="31">
        <v>12196.750899999999</v>
      </c>
      <c r="CF296" s="30">
        <v>13740.388999999999</v>
      </c>
      <c r="CG296" s="31">
        <v>13861.496999999999</v>
      </c>
      <c r="CH296" s="30">
        <v>13583.765600000001</v>
      </c>
      <c r="CI296" s="31" t="e">
        <f>#N/A</f>
        <v>#N/A</v>
      </c>
      <c r="CJ296" s="30" t="e">
        <f>#N/A</f>
        <v>#N/A</v>
      </c>
      <c r="CK296" s="31"/>
      <c r="CL296" s="30"/>
    </row>
    <row r="297" spans="1:90" s="32" customFormat="1" ht="15" customHeight="1" x14ac:dyDescent="0.3">
      <c r="A297" s="29" t="s">
        <v>70</v>
      </c>
      <c r="B297" s="30" t="s">
        <v>1136</v>
      </c>
      <c r="C297" s="29" t="s">
        <v>124</v>
      </c>
      <c r="D297" s="30" t="s">
        <v>3</v>
      </c>
      <c r="E297" s="29" t="s">
        <v>127</v>
      </c>
      <c r="F297" s="30" t="s">
        <v>294</v>
      </c>
      <c r="G297" s="30">
        <v>8283.7468000000008</v>
      </c>
      <c r="H297" s="30">
        <v>7904.4798000000001</v>
      </c>
      <c r="I297" s="31">
        <v>8677.6602999999996</v>
      </c>
      <c r="J297" s="30">
        <v>8526.5702000000001</v>
      </c>
      <c r="K297" s="31">
        <v>7434.2502999999997</v>
      </c>
      <c r="L297" s="30">
        <v>7694.0328</v>
      </c>
      <c r="M297" s="31">
        <v>7467.3977000000004</v>
      </c>
      <c r="N297" s="30">
        <v>6371.9943000000003</v>
      </c>
      <c r="O297" s="31">
        <v>6600.1713</v>
      </c>
      <c r="P297" s="30">
        <v>8175.8253000000004</v>
      </c>
      <c r="Q297" s="31">
        <v>8541.9876000000004</v>
      </c>
      <c r="R297" s="30">
        <v>7465.0851000000002</v>
      </c>
      <c r="S297" s="31">
        <v>7768.8069999999998</v>
      </c>
      <c r="T297" s="30">
        <v>7986.1917000000003</v>
      </c>
      <c r="U297" s="31">
        <v>7963.0658000000003</v>
      </c>
      <c r="V297" s="30">
        <v>8033.9856</v>
      </c>
      <c r="W297" s="31">
        <v>8360.8335999999999</v>
      </c>
      <c r="X297" s="30">
        <v>8657.6177000000007</v>
      </c>
      <c r="Y297" s="31">
        <v>8783.2692999999999</v>
      </c>
      <c r="Z297" s="30">
        <v>8484.9433000000008</v>
      </c>
      <c r="AA297" s="31">
        <v>8158.6841000000004</v>
      </c>
      <c r="AB297" s="30">
        <v>9420.5254000000004</v>
      </c>
      <c r="AC297" s="31">
        <v>9990.9832999999999</v>
      </c>
      <c r="AD297" s="30">
        <v>9737.2129999999997</v>
      </c>
      <c r="AE297" s="31">
        <v>10589.677100000001</v>
      </c>
      <c r="AF297" s="30">
        <v>10627.6459</v>
      </c>
      <c r="AG297" s="31">
        <v>10809.3197</v>
      </c>
      <c r="AH297" s="30">
        <v>10166.9584</v>
      </c>
      <c r="AI297" s="31">
        <v>10505.0453</v>
      </c>
      <c r="AJ297" s="30">
        <v>11915.7111</v>
      </c>
      <c r="AK297" s="31">
        <v>11903.6353</v>
      </c>
      <c r="AL297" s="30">
        <v>12444.367200000001</v>
      </c>
      <c r="AM297" s="31">
        <v>12478.9336</v>
      </c>
      <c r="AN297" s="30">
        <v>14906.212799999999</v>
      </c>
      <c r="AO297" s="31">
        <v>15288.560100000001</v>
      </c>
      <c r="AP297" s="30">
        <v>10650.6607</v>
      </c>
      <c r="AQ297" s="31">
        <v>9230.4187000000002</v>
      </c>
      <c r="AR297" s="30">
        <v>10556.0062</v>
      </c>
      <c r="AS297" s="31">
        <v>11381.526599999999</v>
      </c>
      <c r="AT297" s="30">
        <v>11835.058800000001</v>
      </c>
      <c r="AU297" s="31">
        <v>12494.226199999999</v>
      </c>
      <c r="AV297" s="30">
        <v>13443.758</v>
      </c>
      <c r="AW297" s="31">
        <v>13253.1715</v>
      </c>
      <c r="AX297" s="30">
        <v>14439.76</v>
      </c>
      <c r="AY297" s="31">
        <v>14410.9985</v>
      </c>
      <c r="AZ297" s="30">
        <v>14719.5507</v>
      </c>
      <c r="BA297" s="31">
        <v>15197.440500000001</v>
      </c>
      <c r="BB297" s="30">
        <v>14376.518099999999</v>
      </c>
      <c r="BC297" s="31">
        <v>16562.712100000001</v>
      </c>
      <c r="BD297" s="30">
        <v>16409.5183</v>
      </c>
      <c r="BE297" s="31">
        <v>16086.111800000001</v>
      </c>
      <c r="BF297" s="30">
        <v>16252.0234</v>
      </c>
      <c r="BG297" s="31">
        <v>13867.8179</v>
      </c>
      <c r="BH297" s="30">
        <v>15283.6011</v>
      </c>
      <c r="BI297" s="31">
        <v>16972.236000000001</v>
      </c>
      <c r="BJ297" s="30">
        <v>16050.721799999999</v>
      </c>
      <c r="BK297" s="31">
        <v>16653.644</v>
      </c>
      <c r="BL297" s="30">
        <v>15646.8323</v>
      </c>
      <c r="BM297" s="31">
        <v>17716.575499999999</v>
      </c>
      <c r="BN297" s="30">
        <v>17137.0586</v>
      </c>
      <c r="BO297" s="31">
        <v>15899.014800000001</v>
      </c>
      <c r="BP297" s="30">
        <v>15429.855799999999</v>
      </c>
      <c r="BQ297" s="31">
        <v>17498.6018</v>
      </c>
      <c r="BR297" s="30">
        <v>17678.856800000001</v>
      </c>
      <c r="BS297" s="31">
        <v>17772.4539</v>
      </c>
      <c r="BT297" s="30">
        <v>19904.346699999998</v>
      </c>
      <c r="BU297" s="31">
        <v>20283.296900000001</v>
      </c>
      <c r="BV297" s="30">
        <v>20323.139500000001</v>
      </c>
      <c r="BW297" s="31">
        <v>21796.5154</v>
      </c>
      <c r="BX297" s="30">
        <v>22200.547500000001</v>
      </c>
      <c r="BY297" s="31">
        <v>22888.762500000001</v>
      </c>
      <c r="BZ297" s="30">
        <v>25143.225900000001</v>
      </c>
      <c r="CA297" s="31">
        <v>23153.576799999999</v>
      </c>
      <c r="CB297" s="30">
        <v>26151.385200000001</v>
      </c>
      <c r="CC297" s="31">
        <v>27015.4545</v>
      </c>
      <c r="CD297" s="30">
        <v>26637.4719</v>
      </c>
      <c r="CE297" s="31">
        <v>24434.396799999999</v>
      </c>
      <c r="CF297" s="30">
        <v>24880.277999999998</v>
      </c>
      <c r="CG297" s="31">
        <v>25574.8138</v>
      </c>
      <c r="CH297" s="30">
        <v>24958.576000000001</v>
      </c>
      <c r="CI297" s="31" t="e">
        <f>#N/A</f>
        <v>#N/A</v>
      </c>
      <c r="CJ297" s="30" t="e">
        <f>#N/A</f>
        <v>#N/A</v>
      </c>
      <c r="CK297" s="31"/>
      <c r="CL297" s="30"/>
    </row>
    <row r="298" spans="1:90" s="32" customFormat="1" ht="15" customHeight="1" x14ac:dyDescent="0.3">
      <c r="A298" s="29" t="s">
        <v>70</v>
      </c>
      <c r="B298" s="30" t="s">
        <v>702</v>
      </c>
      <c r="C298" s="29" t="s">
        <v>129</v>
      </c>
      <c r="D298" s="30" t="s">
        <v>6</v>
      </c>
      <c r="E298" s="29" t="s">
        <v>6</v>
      </c>
      <c r="F298" s="30"/>
      <c r="G298" s="30">
        <v>2.44667503136764</v>
      </c>
      <c r="H298" s="30">
        <v>3.4526051475204098</v>
      </c>
      <c r="I298" s="31">
        <v>4.2262274704785598</v>
      </c>
      <c r="J298" s="30">
        <v>5.5350553505534998</v>
      </c>
      <c r="K298" s="31">
        <v>7.5933864053888396</v>
      </c>
      <c r="L298" s="30">
        <v>7.3422330097087203</v>
      </c>
      <c r="M298" s="31">
        <v>7.0363744782349498</v>
      </c>
      <c r="N298" s="30">
        <v>5.1864801864801597</v>
      </c>
      <c r="O298" s="31">
        <v>3.4718269778030799</v>
      </c>
      <c r="P298" s="30">
        <v>3.3917467495760398</v>
      </c>
      <c r="Q298" s="31">
        <v>2.7855153203342602</v>
      </c>
      <c r="R298" s="30">
        <v>2.6038781163435099</v>
      </c>
      <c r="S298" s="31">
        <v>2.9702970297029601</v>
      </c>
      <c r="T298" s="30">
        <v>3.4991798797156899</v>
      </c>
      <c r="U298" s="31">
        <v>3.5772357723577399</v>
      </c>
      <c r="V298" s="30">
        <v>3.7257019438444798</v>
      </c>
      <c r="W298" s="31">
        <v>4.11324786324787</v>
      </c>
      <c r="X298" s="30">
        <v>4.7543581616481898</v>
      </c>
      <c r="Y298" s="31">
        <v>6.8027210884353497</v>
      </c>
      <c r="Z298" s="30">
        <v>8.1207704320666405</v>
      </c>
      <c r="AA298" s="31">
        <v>8.4658799384299392</v>
      </c>
      <c r="AB298" s="30">
        <v>8.1190115985879903</v>
      </c>
      <c r="AC298" s="31">
        <v>7.3003429691327799</v>
      </c>
      <c r="AD298" s="30">
        <v>6.9812229176697302</v>
      </c>
      <c r="AE298" s="31">
        <v>7.2847682119205599</v>
      </c>
      <c r="AF298" s="30">
        <v>6.94962686567162</v>
      </c>
      <c r="AG298" s="31">
        <v>6.0273972602739798</v>
      </c>
      <c r="AH298" s="30">
        <v>4.8154815481547901</v>
      </c>
      <c r="AI298" s="31">
        <v>2.9100529100528898</v>
      </c>
      <c r="AJ298" s="30">
        <v>2.3549934583515202</v>
      </c>
      <c r="AK298" s="31">
        <v>2.58397932816536</v>
      </c>
      <c r="AL298" s="30">
        <v>3.2632030914555799</v>
      </c>
      <c r="AM298" s="31">
        <v>5.5698371893744598</v>
      </c>
      <c r="AN298" s="30">
        <v>9.7571367703451308</v>
      </c>
      <c r="AO298" s="31">
        <v>12.1326616288833</v>
      </c>
      <c r="AP298" s="30">
        <v>9.6881496881496894</v>
      </c>
      <c r="AQ298" s="31">
        <v>6.8993506493506596</v>
      </c>
      <c r="AR298" s="30">
        <v>3.1444099378882</v>
      </c>
      <c r="AS298" s="31">
        <v>0.26207412953946702</v>
      </c>
      <c r="AT298" s="30">
        <v>2.88097043214555</v>
      </c>
      <c r="AU298" s="31">
        <v>4.2900531511009898</v>
      </c>
      <c r="AV298" s="30">
        <v>4.2905532555513703</v>
      </c>
      <c r="AW298" s="31">
        <v>4.2195668409260598</v>
      </c>
      <c r="AX298" s="30">
        <v>3.6477523949889599</v>
      </c>
      <c r="AY298" s="31">
        <v>4.5140152894066299</v>
      </c>
      <c r="AZ298" s="30">
        <v>4.98015156983036</v>
      </c>
      <c r="BA298" s="31">
        <v>4.8011465424579196</v>
      </c>
      <c r="BB298" s="30">
        <v>4.7280483469605397</v>
      </c>
      <c r="BC298" s="31">
        <v>3.1696273075583501</v>
      </c>
      <c r="BD298" s="30">
        <v>2.7844620144379699</v>
      </c>
      <c r="BE298" s="31">
        <v>3.31623931623932</v>
      </c>
      <c r="BF298" s="30">
        <v>2.8173794976238802</v>
      </c>
      <c r="BG298" s="31">
        <v>2.83592167454422</v>
      </c>
      <c r="BH298" s="30">
        <v>2.3411371237458098</v>
      </c>
      <c r="BI298" s="31">
        <v>2.1508934480476398</v>
      </c>
      <c r="BJ298" s="30">
        <v>3.0042918454935701</v>
      </c>
      <c r="BK298" s="31">
        <v>3.6441234405778</v>
      </c>
      <c r="BL298" s="30">
        <v>3.8235294117646998</v>
      </c>
      <c r="BM298" s="31">
        <v>4.0816326530612397</v>
      </c>
      <c r="BN298" s="30">
        <v>2.8525641025640902</v>
      </c>
      <c r="BO298" s="31">
        <v>1.52043078872347</v>
      </c>
      <c r="BP298" s="30">
        <v>0.97576329870948597</v>
      </c>
      <c r="BQ298" s="31">
        <v>-6.2247121070646901E-2</v>
      </c>
      <c r="BR298" s="30">
        <v>0.28046120286694698</v>
      </c>
      <c r="BS298" s="31">
        <v>0.59282371294851099</v>
      </c>
      <c r="BT298" s="30">
        <v>0.96633416458854005</v>
      </c>
      <c r="BU298" s="31">
        <v>1.4325755216443301</v>
      </c>
      <c r="BV298" s="30">
        <v>2.0198881292728399</v>
      </c>
      <c r="BW298" s="31">
        <v>2.8846153846153899</v>
      </c>
      <c r="BX298" s="30">
        <v>2.8403828342080799</v>
      </c>
      <c r="BY298" s="31">
        <v>2.6711697881486001</v>
      </c>
      <c r="BZ298" s="30">
        <v>3.0155345720377702</v>
      </c>
      <c r="CA298" s="31">
        <v>3.8589086523967402</v>
      </c>
      <c r="CB298" s="30">
        <v>4.7733413389372403</v>
      </c>
      <c r="CC298" s="31">
        <v>6.2500000000000204</v>
      </c>
      <c r="CD298" s="30">
        <v>5.9432288586634998</v>
      </c>
      <c r="CE298" s="31">
        <v>3.8316400580551599</v>
      </c>
      <c r="CF298" s="30">
        <v>2.9512893982807902</v>
      </c>
      <c r="CG298" s="31">
        <v>1.6605685336335601</v>
      </c>
      <c r="CH298" s="30">
        <v>1.53502651409433</v>
      </c>
      <c r="CI298" s="31" t="e">
        <f>#N/A</f>
        <v>#N/A</v>
      </c>
      <c r="CJ298" s="30"/>
      <c r="CK298" s="31"/>
      <c r="CL298" s="30"/>
    </row>
    <row r="299" spans="1:90" s="32" customFormat="1" ht="15" customHeight="1" x14ac:dyDescent="0.3">
      <c r="A299" s="29" t="s">
        <v>70</v>
      </c>
      <c r="B299" s="30" t="s">
        <v>703</v>
      </c>
      <c r="C299" s="29" t="s">
        <v>1137</v>
      </c>
      <c r="D299" s="30" t="s">
        <v>4</v>
      </c>
      <c r="E299" s="29" t="s">
        <v>4</v>
      </c>
      <c r="F299" s="30"/>
      <c r="G299" s="30">
        <v>1602756</v>
      </c>
      <c r="H299" s="30">
        <v>1497695</v>
      </c>
      <c r="I299" s="31">
        <v>1503752</v>
      </c>
      <c r="J299" s="30">
        <v>1446247</v>
      </c>
      <c r="K299" s="31">
        <v>1354419</v>
      </c>
      <c r="L299" s="30">
        <v>1537621</v>
      </c>
      <c r="M299" s="31">
        <v>1534463</v>
      </c>
      <c r="N299" s="30">
        <v>1604768</v>
      </c>
      <c r="O299" s="31">
        <v>1662115</v>
      </c>
      <c r="P299" s="30">
        <v>1875110</v>
      </c>
      <c r="Q299" s="31">
        <v>1752476</v>
      </c>
      <c r="R299" s="30">
        <v>1596455</v>
      </c>
      <c r="S299" s="31">
        <v>1788337</v>
      </c>
      <c r="T299" s="30">
        <v>1886931</v>
      </c>
      <c r="U299" s="31">
        <v>1891240</v>
      </c>
      <c r="V299" s="30">
        <v>2011950</v>
      </c>
      <c r="W299" s="31">
        <v>1957843</v>
      </c>
      <c r="X299" s="30">
        <v>2064876</v>
      </c>
      <c r="Y299" s="31">
        <v>2182235</v>
      </c>
      <c r="Z299" s="30">
        <v>2345417</v>
      </c>
      <c r="AA299" s="31">
        <v>2454913</v>
      </c>
      <c r="AB299" s="30">
        <v>2709818</v>
      </c>
      <c r="AC299" s="31">
        <v>2799991</v>
      </c>
      <c r="AD299" s="30">
        <v>2724283</v>
      </c>
      <c r="AE299" s="31">
        <v>2814397</v>
      </c>
      <c r="AF299" s="30">
        <v>3144470</v>
      </c>
      <c r="AG299" s="31">
        <v>3153270</v>
      </c>
      <c r="AH299" s="30">
        <v>3649171</v>
      </c>
      <c r="AI299" s="31">
        <v>3489745</v>
      </c>
      <c r="AJ299" s="30">
        <v>3544433</v>
      </c>
      <c r="AK299" s="31">
        <v>3443345</v>
      </c>
      <c r="AL299" s="30">
        <v>3972405</v>
      </c>
      <c r="AM299" s="31">
        <v>3950481</v>
      </c>
      <c r="AN299" s="30">
        <v>4290880</v>
      </c>
      <c r="AO299" s="31">
        <v>4031731</v>
      </c>
      <c r="AP299" s="30">
        <v>4153762</v>
      </c>
      <c r="AQ299" s="31">
        <v>4057029</v>
      </c>
      <c r="AR299" s="30">
        <v>4422653</v>
      </c>
      <c r="AS299" s="31">
        <v>4310039</v>
      </c>
      <c r="AT299" s="30">
        <v>4558331</v>
      </c>
      <c r="AU299" s="31">
        <v>4339407</v>
      </c>
      <c r="AV299" s="30">
        <v>4722776</v>
      </c>
      <c r="AW299" s="31">
        <v>4720219</v>
      </c>
      <c r="AX299" s="30">
        <v>4980587</v>
      </c>
      <c r="AY299" s="31">
        <v>4594364</v>
      </c>
      <c r="AZ299" s="30">
        <v>5041415</v>
      </c>
      <c r="BA299" s="31">
        <v>5121049</v>
      </c>
      <c r="BB299" s="30">
        <v>5360164</v>
      </c>
      <c r="BC299" s="31">
        <v>4842258</v>
      </c>
      <c r="BD299" s="30">
        <v>5285652</v>
      </c>
      <c r="BE299" s="31">
        <v>5443071</v>
      </c>
      <c r="BF299" s="30">
        <v>5820352</v>
      </c>
      <c r="BG299" s="31">
        <v>5167189</v>
      </c>
      <c r="BH299" s="30">
        <v>5632916</v>
      </c>
      <c r="BI299" s="31">
        <v>5836806</v>
      </c>
      <c r="BJ299" s="30">
        <v>6347126</v>
      </c>
      <c r="BK299" s="31">
        <v>5718885</v>
      </c>
      <c r="BL299" s="30">
        <v>5966205</v>
      </c>
      <c r="BM299" s="31">
        <v>6337305</v>
      </c>
      <c r="BN299" s="30">
        <v>6605663</v>
      </c>
      <c r="BO299" s="31">
        <v>6257201</v>
      </c>
      <c r="BP299" s="30">
        <v>6364311</v>
      </c>
      <c r="BQ299" s="31">
        <v>6481015</v>
      </c>
      <c r="BR299" s="30">
        <v>6504304</v>
      </c>
      <c r="BS299" s="31">
        <v>6456915</v>
      </c>
      <c r="BT299" s="30">
        <v>6735560</v>
      </c>
      <c r="BU299" s="31">
        <v>6832916</v>
      </c>
      <c r="BV299" s="30">
        <v>6874451</v>
      </c>
      <c r="BW299" s="31">
        <v>6953146</v>
      </c>
      <c r="BX299" s="30">
        <v>6859449</v>
      </c>
      <c r="BY299" s="31">
        <v>6968305</v>
      </c>
      <c r="BZ299" s="30">
        <v>7278889</v>
      </c>
      <c r="CA299" s="31">
        <v>7006172</v>
      </c>
      <c r="CB299" s="30">
        <v>7173164</v>
      </c>
      <c r="CC299" s="31">
        <v>7114267</v>
      </c>
      <c r="CD299" s="30">
        <v>7649509</v>
      </c>
      <c r="CE299" s="31">
        <v>7298664</v>
      </c>
      <c r="CF299" s="30">
        <v>7339633</v>
      </c>
      <c r="CG299" s="31">
        <v>7548989</v>
      </c>
      <c r="CH299" s="30">
        <v>7946014</v>
      </c>
      <c r="CI299" s="31" t="e">
        <f>#N/A</f>
        <v>#N/A</v>
      </c>
      <c r="CJ299" s="30"/>
      <c r="CK299" s="31"/>
      <c r="CL299" s="30"/>
    </row>
    <row r="300" spans="1:90" s="32" customFormat="1" ht="15" customHeight="1" x14ac:dyDescent="0.3">
      <c r="A300" s="29" t="s">
        <v>70</v>
      </c>
      <c r="B300" s="30" t="s">
        <v>704</v>
      </c>
      <c r="C300" s="29" t="s">
        <v>705</v>
      </c>
      <c r="D300" s="30" t="s">
        <v>2</v>
      </c>
      <c r="E300" s="29" t="s">
        <v>153</v>
      </c>
      <c r="F300" s="30"/>
      <c r="G300" s="30">
        <v>94.5</v>
      </c>
      <c r="H300" s="30">
        <v>97.733333333333306</v>
      </c>
      <c r="I300" s="31">
        <v>101.3</v>
      </c>
      <c r="J300" s="30">
        <v>106.533333333333</v>
      </c>
      <c r="K300" s="31">
        <v>99.033333333333303</v>
      </c>
      <c r="L300" s="30">
        <v>95.033333333333303</v>
      </c>
      <c r="M300" s="31">
        <v>97.6</v>
      </c>
      <c r="N300" s="30">
        <v>97.7</v>
      </c>
      <c r="O300" s="31">
        <v>90.6666666666667</v>
      </c>
      <c r="P300" s="30">
        <v>99.633333333333297</v>
      </c>
      <c r="Q300" s="31">
        <v>97.7</v>
      </c>
      <c r="R300" s="30">
        <v>103.1</v>
      </c>
      <c r="S300" s="31">
        <v>95.1</v>
      </c>
      <c r="T300" s="30">
        <v>97.3333333333333</v>
      </c>
      <c r="U300" s="31">
        <v>97.933333333333294</v>
      </c>
      <c r="V300" s="30">
        <v>95.466666666666697</v>
      </c>
      <c r="W300" s="31">
        <v>92.1666666666667</v>
      </c>
      <c r="X300" s="30">
        <v>94.133333333333297</v>
      </c>
      <c r="Y300" s="31">
        <v>94.033333333333303</v>
      </c>
      <c r="Z300" s="30">
        <v>95.733333333333306</v>
      </c>
      <c r="AA300" s="31">
        <v>88.9</v>
      </c>
      <c r="AB300" s="30">
        <v>94.233333333333306</v>
      </c>
      <c r="AC300" s="31">
        <v>96.3</v>
      </c>
      <c r="AD300" s="30">
        <v>100.4</v>
      </c>
      <c r="AE300" s="31">
        <v>87.033333333333402</v>
      </c>
      <c r="AF300" s="30">
        <v>87.4</v>
      </c>
      <c r="AG300" s="31">
        <v>87</v>
      </c>
      <c r="AH300" s="30">
        <v>93.066666666666706</v>
      </c>
      <c r="AI300" s="31">
        <v>80.233333333333306</v>
      </c>
      <c r="AJ300" s="30">
        <v>81.900000000000006</v>
      </c>
      <c r="AK300" s="31">
        <v>85.066666666666706</v>
      </c>
      <c r="AL300" s="30">
        <v>91.1</v>
      </c>
      <c r="AM300" s="31">
        <v>79.933333333333294</v>
      </c>
      <c r="AN300" s="30">
        <v>86.1666666666667</v>
      </c>
      <c r="AO300" s="31">
        <v>88.466666666666697</v>
      </c>
      <c r="AP300" s="30">
        <v>84.633333333333297</v>
      </c>
      <c r="AQ300" s="31">
        <v>61.766666666666701</v>
      </c>
      <c r="AR300" s="30">
        <v>71.366666666666703</v>
      </c>
      <c r="AS300" s="31">
        <v>77.933333333333294</v>
      </c>
      <c r="AT300" s="30">
        <v>87.7</v>
      </c>
      <c r="AU300" s="31">
        <v>80.933333333333294</v>
      </c>
      <c r="AV300" s="30">
        <v>90.866666666666703</v>
      </c>
      <c r="AW300" s="31">
        <v>94.133333333333297</v>
      </c>
      <c r="AX300" s="30">
        <v>102.133333333333</v>
      </c>
      <c r="AY300" s="31">
        <v>90.533333333333303</v>
      </c>
      <c r="AZ300" s="30">
        <v>92.533333333333303</v>
      </c>
      <c r="BA300" s="31">
        <v>96.033333333333402</v>
      </c>
      <c r="BB300" s="30">
        <v>93.066666666666706</v>
      </c>
      <c r="BC300" s="31">
        <v>97.3333333333333</v>
      </c>
      <c r="BD300" s="30">
        <v>96.2</v>
      </c>
      <c r="BE300" s="31">
        <v>101.133333333333</v>
      </c>
      <c r="BF300" s="30">
        <v>106.166666666667</v>
      </c>
      <c r="BG300" s="31">
        <v>100.3</v>
      </c>
      <c r="BH300" s="30">
        <v>101.033333333333</v>
      </c>
      <c r="BI300" s="31">
        <v>104.6</v>
      </c>
      <c r="BJ300" s="30">
        <v>107.76666666666701</v>
      </c>
      <c r="BK300" s="31">
        <v>105.2</v>
      </c>
      <c r="BL300" s="30">
        <v>121.333333333333</v>
      </c>
      <c r="BM300" s="31">
        <v>125.4</v>
      </c>
      <c r="BN300" s="30">
        <v>137.933333333333</v>
      </c>
      <c r="BO300" s="31">
        <v>108.833333333333</v>
      </c>
      <c r="BP300" s="30">
        <v>111.23333333333299</v>
      </c>
      <c r="BQ300" s="31">
        <v>109.9</v>
      </c>
      <c r="BR300" s="30">
        <v>115.9</v>
      </c>
      <c r="BS300" s="31">
        <v>118.433333333333</v>
      </c>
      <c r="BT300" s="30">
        <v>122.2</v>
      </c>
      <c r="BU300" s="31">
        <v>125.166666666667</v>
      </c>
      <c r="BV300" s="30">
        <v>138</v>
      </c>
      <c r="BW300" s="31">
        <v>135.6</v>
      </c>
      <c r="BX300" s="30">
        <v>133.13333333333301</v>
      </c>
      <c r="BY300" s="31">
        <v>138.566666666667</v>
      </c>
      <c r="BZ300" s="30">
        <v>153.4</v>
      </c>
      <c r="CA300" s="31">
        <v>152.23333333333301</v>
      </c>
      <c r="CB300" s="30">
        <v>152.4</v>
      </c>
      <c r="CC300" s="31">
        <v>145.1</v>
      </c>
      <c r="CD300" s="30">
        <v>150.63333333333301</v>
      </c>
      <c r="CE300" s="31">
        <v>140.80000000000001</v>
      </c>
      <c r="CF300" s="30">
        <v>136.73333333333301</v>
      </c>
      <c r="CG300" s="31">
        <v>132</v>
      </c>
      <c r="CH300" s="30">
        <v>139.96666666666701</v>
      </c>
      <c r="CI300" s="31" t="e">
        <f>#N/A</f>
        <v>#N/A</v>
      </c>
      <c r="CJ300" s="30"/>
      <c r="CK300" s="31"/>
      <c r="CL300" s="30"/>
    </row>
    <row r="301" spans="1:90" s="32" customFormat="1" ht="15" customHeight="1" x14ac:dyDescent="0.3">
      <c r="A301" s="29" t="s">
        <v>70</v>
      </c>
      <c r="B301" s="30" t="s">
        <v>706</v>
      </c>
      <c r="C301" s="29" t="s">
        <v>249</v>
      </c>
      <c r="D301" s="30" t="s">
        <v>5</v>
      </c>
      <c r="E301" s="29" t="s">
        <v>163</v>
      </c>
      <c r="F301" s="30"/>
      <c r="G301" s="30">
        <v>519662</v>
      </c>
      <c r="H301" s="30">
        <v>459319</v>
      </c>
      <c r="I301" s="31">
        <v>427486</v>
      </c>
      <c r="J301" s="30">
        <v>435316</v>
      </c>
      <c r="K301" s="31">
        <v>465546</v>
      </c>
      <c r="L301" s="30">
        <v>438737</v>
      </c>
      <c r="M301" s="31">
        <v>409625</v>
      </c>
      <c r="N301" s="30">
        <v>384154</v>
      </c>
      <c r="O301" s="31">
        <v>468986</v>
      </c>
      <c r="P301" s="30">
        <v>465208</v>
      </c>
      <c r="Q301" s="31">
        <v>454101</v>
      </c>
      <c r="R301" s="30">
        <v>460628</v>
      </c>
      <c r="S301" s="31">
        <v>471174</v>
      </c>
      <c r="T301" s="30">
        <v>340639</v>
      </c>
      <c r="U301" s="31">
        <v>448694</v>
      </c>
      <c r="V301" s="30">
        <v>546395</v>
      </c>
      <c r="W301" s="31">
        <v>553100</v>
      </c>
      <c r="X301" s="30">
        <v>530261</v>
      </c>
      <c r="Y301" s="31">
        <v>524337</v>
      </c>
      <c r="Z301" s="30">
        <v>579912</v>
      </c>
      <c r="AA301" s="31">
        <v>617433</v>
      </c>
      <c r="AB301" s="30">
        <v>606713</v>
      </c>
      <c r="AC301" s="31">
        <v>594473</v>
      </c>
      <c r="AD301" s="30">
        <v>679070</v>
      </c>
      <c r="AE301" s="31">
        <v>691316</v>
      </c>
      <c r="AF301" s="30">
        <v>651366</v>
      </c>
      <c r="AG301" s="31">
        <v>635129</v>
      </c>
      <c r="AH301" s="30">
        <v>719169</v>
      </c>
      <c r="AI301" s="31">
        <v>749101</v>
      </c>
      <c r="AJ301" s="30">
        <v>690024</v>
      </c>
      <c r="AK301" s="31">
        <v>695818</v>
      </c>
      <c r="AL301" s="30">
        <v>776311</v>
      </c>
      <c r="AM301" s="31">
        <v>809027</v>
      </c>
      <c r="AN301" s="30">
        <v>721596</v>
      </c>
      <c r="AO301" s="31">
        <v>687600</v>
      </c>
      <c r="AP301" s="30">
        <v>725912</v>
      </c>
      <c r="AQ301" s="31">
        <v>738730</v>
      </c>
      <c r="AR301" s="30">
        <v>685391</v>
      </c>
      <c r="AS301" s="31">
        <v>655807</v>
      </c>
      <c r="AT301" s="30">
        <v>739250</v>
      </c>
      <c r="AU301" s="31">
        <v>821896</v>
      </c>
      <c r="AV301" s="30">
        <v>775281</v>
      </c>
      <c r="AW301" s="31">
        <v>811054</v>
      </c>
      <c r="AX301" s="30">
        <v>883795</v>
      </c>
      <c r="AY301" s="31">
        <v>938630</v>
      </c>
      <c r="AZ301" s="30">
        <v>874789</v>
      </c>
      <c r="BA301" s="31">
        <v>921934</v>
      </c>
      <c r="BB301" s="30">
        <v>974949</v>
      </c>
      <c r="BC301" s="31">
        <v>1094668</v>
      </c>
      <c r="BD301" s="30">
        <v>938135</v>
      </c>
      <c r="BE301" s="31">
        <v>958121</v>
      </c>
      <c r="BF301" s="30">
        <v>1065944</v>
      </c>
      <c r="BG301" s="31">
        <v>1217768</v>
      </c>
      <c r="BH301" s="30">
        <v>1053796</v>
      </c>
      <c r="BI301" s="31">
        <v>1083423</v>
      </c>
      <c r="BJ301" s="30">
        <v>1122708</v>
      </c>
      <c r="BK301" s="31">
        <v>1257277</v>
      </c>
      <c r="BL301" s="30">
        <v>1070063</v>
      </c>
      <c r="BM301" s="31">
        <v>1116210</v>
      </c>
      <c r="BN301" s="30">
        <v>1181914</v>
      </c>
      <c r="BO301" s="31">
        <v>1338092</v>
      </c>
      <c r="BP301" s="30">
        <v>1174446</v>
      </c>
      <c r="BQ301" s="31">
        <v>1316684</v>
      </c>
      <c r="BR301" s="30">
        <v>1319597</v>
      </c>
      <c r="BS301" s="31">
        <v>1548918</v>
      </c>
      <c r="BT301" s="30">
        <v>1324373</v>
      </c>
      <c r="BU301" s="31">
        <v>1445690</v>
      </c>
      <c r="BV301" s="30">
        <v>1457601</v>
      </c>
      <c r="BW301" s="31">
        <v>1746388</v>
      </c>
      <c r="BX301" s="30">
        <v>1535006</v>
      </c>
      <c r="BY301" s="31">
        <v>1559480</v>
      </c>
      <c r="BZ301" s="30">
        <v>1639423</v>
      </c>
      <c r="CA301" s="31">
        <v>2028701</v>
      </c>
      <c r="CB301" s="30">
        <v>1638417</v>
      </c>
      <c r="CC301" s="31">
        <v>1655315</v>
      </c>
      <c r="CD301" s="30">
        <v>1763876</v>
      </c>
      <c r="CE301" s="31">
        <v>2189954</v>
      </c>
      <c r="CF301" s="30">
        <v>1904637</v>
      </c>
      <c r="CG301" s="31">
        <v>2016770</v>
      </c>
      <c r="CH301" s="30">
        <v>2077116</v>
      </c>
      <c r="CI301" s="31" t="e">
        <f>#N/A</f>
        <v>#N/A</v>
      </c>
      <c r="CJ301" s="30"/>
      <c r="CK301" s="31"/>
      <c r="CL301" s="30"/>
    </row>
    <row r="302" spans="1:90" s="32" customFormat="1" ht="15" customHeight="1" x14ac:dyDescent="0.3">
      <c r="A302" s="29" t="s">
        <v>70</v>
      </c>
      <c r="B302" s="30" t="s">
        <v>710</v>
      </c>
      <c r="C302" s="29" t="s">
        <v>132</v>
      </c>
      <c r="D302" s="30" t="s">
        <v>7</v>
      </c>
      <c r="E302" s="29" t="s">
        <v>133</v>
      </c>
      <c r="F302" s="30"/>
      <c r="G302" s="30">
        <v>40.645666666666699</v>
      </c>
      <c r="H302" s="30">
        <v>41.881</v>
      </c>
      <c r="I302" s="31">
        <v>44.997</v>
      </c>
      <c r="J302" s="30">
        <v>49.252000000000002</v>
      </c>
      <c r="K302" s="31">
        <v>49.241999999999997</v>
      </c>
      <c r="L302" s="30">
        <v>50.737333333333297</v>
      </c>
      <c r="M302" s="31">
        <v>52.154000000000003</v>
      </c>
      <c r="N302" s="30">
        <v>51.837333333333298</v>
      </c>
      <c r="O302" s="31">
        <v>51.252666666666698</v>
      </c>
      <c r="P302" s="30">
        <v>50.4106666666667</v>
      </c>
      <c r="Q302" s="31">
        <v>51.506</v>
      </c>
      <c r="R302" s="30">
        <v>53.244999999999997</v>
      </c>
      <c r="S302" s="31">
        <v>54.076666666666704</v>
      </c>
      <c r="T302" s="30">
        <v>52.904333333333298</v>
      </c>
      <c r="U302" s="31">
        <v>54.576333333333302</v>
      </c>
      <c r="V302" s="30">
        <v>55.256333333333302</v>
      </c>
      <c r="W302" s="31">
        <v>55.966333333333303</v>
      </c>
      <c r="X302" s="30">
        <v>55.911333333333303</v>
      </c>
      <c r="Y302" s="31">
        <v>56</v>
      </c>
      <c r="Z302" s="30">
        <v>56.281999999999996</v>
      </c>
      <c r="AA302" s="31">
        <v>55.006333333333302</v>
      </c>
      <c r="AB302" s="30">
        <v>54.670666666666698</v>
      </c>
      <c r="AC302" s="31">
        <v>56.037999999999997</v>
      </c>
      <c r="AD302" s="30">
        <v>54.627000000000002</v>
      </c>
      <c r="AE302" s="31">
        <v>51.884333333333302</v>
      </c>
      <c r="AF302" s="30">
        <v>52.214666666666702</v>
      </c>
      <c r="AG302" s="31">
        <v>51.387</v>
      </c>
      <c r="AH302" s="30">
        <v>49.771333333333303</v>
      </c>
      <c r="AI302" s="31">
        <v>48.603999999999999</v>
      </c>
      <c r="AJ302" s="30">
        <v>46.932000000000002</v>
      </c>
      <c r="AK302" s="31">
        <v>45.9433333333333</v>
      </c>
      <c r="AL302" s="30">
        <v>43.113666666666703</v>
      </c>
      <c r="AM302" s="31">
        <v>40.953666666666699</v>
      </c>
      <c r="AN302" s="30">
        <v>43.000999999999998</v>
      </c>
      <c r="AO302" s="31">
        <v>45.508333333333297</v>
      </c>
      <c r="AP302" s="30">
        <v>48.435000000000002</v>
      </c>
      <c r="AQ302" s="31">
        <v>47.75</v>
      </c>
      <c r="AR302" s="30">
        <v>47.881999999999998</v>
      </c>
      <c r="AS302" s="31">
        <v>48.148666666666699</v>
      </c>
      <c r="AT302" s="30">
        <v>46.768000000000001</v>
      </c>
      <c r="AU302" s="31">
        <v>46.029666666666699</v>
      </c>
      <c r="AV302" s="30">
        <v>45.509</v>
      </c>
      <c r="AW302" s="31">
        <v>45.273666666666699</v>
      </c>
      <c r="AX302" s="30">
        <v>43.630666666666698</v>
      </c>
      <c r="AY302" s="31">
        <v>43.796999999999997</v>
      </c>
      <c r="AZ302" s="30">
        <v>43.251333333333299</v>
      </c>
      <c r="BA302" s="31">
        <v>42.77</v>
      </c>
      <c r="BB302" s="30">
        <v>43.461666666666702</v>
      </c>
      <c r="BC302" s="31">
        <v>43.045666666666698</v>
      </c>
      <c r="BD302" s="30">
        <v>42.775666666666702</v>
      </c>
      <c r="BE302" s="31">
        <v>41.899666666666697</v>
      </c>
      <c r="BF302" s="30">
        <v>41.193666666666701</v>
      </c>
      <c r="BG302" s="31">
        <v>40.704999999999998</v>
      </c>
      <c r="BH302" s="30">
        <v>41.764000000000003</v>
      </c>
      <c r="BI302" s="31">
        <v>43.683999999999997</v>
      </c>
      <c r="BJ302" s="30">
        <v>43.615333333333297</v>
      </c>
      <c r="BK302" s="31">
        <v>44.871333333333297</v>
      </c>
      <c r="BL302" s="30">
        <v>44.133000000000003</v>
      </c>
      <c r="BM302" s="31">
        <v>43.769666666666701</v>
      </c>
      <c r="BN302" s="30">
        <v>44.812333333333299</v>
      </c>
      <c r="BO302" s="31">
        <v>44.423666666666698</v>
      </c>
      <c r="BP302" s="30">
        <v>44.669333333333299</v>
      </c>
      <c r="BQ302" s="31">
        <v>46.052333333333301</v>
      </c>
      <c r="BR302" s="30">
        <v>46.866</v>
      </c>
      <c r="BS302" s="31">
        <v>47.290333333333301</v>
      </c>
      <c r="BT302" s="30">
        <v>46.515999999999998</v>
      </c>
      <c r="BU302" s="31">
        <v>47.055999999999997</v>
      </c>
      <c r="BV302" s="30">
        <v>49.106333333333303</v>
      </c>
      <c r="BW302" s="31">
        <v>49.990666666666698</v>
      </c>
      <c r="BX302" s="30">
        <v>49.857666666666702</v>
      </c>
      <c r="BY302" s="31">
        <v>50.840666666666699</v>
      </c>
      <c r="BZ302" s="30">
        <v>50.925333333333299</v>
      </c>
      <c r="CA302" s="31">
        <v>51.454333333333302</v>
      </c>
      <c r="CB302" s="30">
        <v>52.447333333333297</v>
      </c>
      <c r="CC302" s="31">
        <v>53.549666666666702</v>
      </c>
      <c r="CD302" s="30">
        <v>53.195333333333302</v>
      </c>
      <c r="CE302" s="31">
        <v>52.356999999999999</v>
      </c>
      <c r="CF302" s="30">
        <v>52.058999999999997</v>
      </c>
      <c r="CG302" s="31">
        <v>51.767666666666699</v>
      </c>
      <c r="CH302" s="30">
        <v>50.999333333333297</v>
      </c>
      <c r="CI302" s="31">
        <v>50.829333333333302</v>
      </c>
      <c r="CJ302" s="30" t="e">
        <f>#N/A</f>
        <v>#N/A</v>
      </c>
      <c r="CK302" s="31"/>
      <c r="CL302" s="30"/>
    </row>
    <row r="303" spans="1:90" s="32" customFormat="1" ht="15" customHeight="1" x14ac:dyDescent="0.3">
      <c r="A303" s="29" t="s">
        <v>33</v>
      </c>
      <c r="B303" s="30" t="s">
        <v>1138</v>
      </c>
      <c r="C303" s="29" t="s">
        <v>712</v>
      </c>
      <c r="D303" s="30" t="s">
        <v>1</v>
      </c>
      <c r="E303" s="29" t="s">
        <v>115</v>
      </c>
      <c r="F303" s="30" t="s">
        <v>324</v>
      </c>
      <c r="G303" s="30">
        <v>210585.8</v>
      </c>
      <c r="H303" s="30">
        <v>225287.6</v>
      </c>
      <c r="I303" s="31">
        <v>230172.3</v>
      </c>
      <c r="J303" s="30">
        <v>237505.2</v>
      </c>
      <c r="K303" s="31">
        <v>221365.2</v>
      </c>
      <c r="L303" s="30">
        <v>236420</v>
      </c>
      <c r="M303" s="31">
        <v>238124.7</v>
      </c>
      <c r="N303" s="30">
        <v>251484.9</v>
      </c>
      <c r="O303" s="31">
        <v>237385.4</v>
      </c>
      <c r="P303" s="30">
        <v>254479.2</v>
      </c>
      <c r="Q303" s="31">
        <v>257558</v>
      </c>
      <c r="R303" s="30">
        <v>271159.8</v>
      </c>
      <c r="S303" s="31">
        <v>247351.6</v>
      </c>
      <c r="T303" s="30">
        <v>260380.1</v>
      </c>
      <c r="U303" s="31">
        <v>262915.20000000001</v>
      </c>
      <c r="V303" s="30">
        <v>282056.2</v>
      </c>
      <c r="W303" s="31">
        <v>261589.1</v>
      </c>
      <c r="X303" s="30">
        <v>277912.90000000002</v>
      </c>
      <c r="Y303" s="31">
        <v>276493</v>
      </c>
      <c r="Z303" s="30">
        <v>291421.2</v>
      </c>
      <c r="AA303" s="31">
        <v>269327</v>
      </c>
      <c r="AB303" s="30">
        <v>288655.8</v>
      </c>
      <c r="AC303" s="31">
        <v>290326.59999999998</v>
      </c>
      <c r="AD303" s="30">
        <v>306820.2</v>
      </c>
      <c r="AE303" s="31">
        <v>286486.3</v>
      </c>
      <c r="AF303" s="30">
        <v>302612.7</v>
      </c>
      <c r="AG303" s="31">
        <v>305159.90000000002</v>
      </c>
      <c r="AH303" s="30">
        <v>321680.59999999998</v>
      </c>
      <c r="AI303" s="31">
        <v>300605.5</v>
      </c>
      <c r="AJ303" s="30">
        <v>320445.5</v>
      </c>
      <c r="AK303" s="31">
        <v>321816.90000000002</v>
      </c>
      <c r="AL303" s="30">
        <v>343590.6</v>
      </c>
      <c r="AM303" s="31">
        <v>318145.90000000002</v>
      </c>
      <c r="AN303" s="30">
        <v>334568.8</v>
      </c>
      <c r="AO303" s="31">
        <v>334821</v>
      </c>
      <c r="AP303" s="30">
        <v>337683.6</v>
      </c>
      <c r="AQ303" s="31">
        <v>312308.59999999998</v>
      </c>
      <c r="AR303" s="30">
        <v>330539.3</v>
      </c>
      <c r="AS303" s="31">
        <v>337801.4</v>
      </c>
      <c r="AT303" s="30">
        <v>355075</v>
      </c>
      <c r="AU303" s="31">
        <v>335204.8</v>
      </c>
      <c r="AV303" s="30">
        <v>356501.1</v>
      </c>
      <c r="AW303" s="31">
        <v>357293.6</v>
      </c>
      <c r="AX303" s="30">
        <v>377618.5</v>
      </c>
      <c r="AY303" s="31">
        <v>353395.6</v>
      </c>
      <c r="AZ303" s="30">
        <v>370111.5</v>
      </c>
      <c r="BA303" s="31">
        <v>368304.3</v>
      </c>
      <c r="BB303" s="30">
        <v>387387</v>
      </c>
      <c r="BC303" s="31">
        <v>361724.2</v>
      </c>
      <c r="BD303" s="30">
        <v>379044.2</v>
      </c>
      <c r="BE303" s="31">
        <v>376867.9</v>
      </c>
      <c r="BF303" s="30">
        <v>397100.3</v>
      </c>
      <c r="BG303" s="31">
        <v>370014</v>
      </c>
      <c r="BH303" s="30">
        <v>390130.2</v>
      </c>
      <c r="BI303" s="31">
        <v>390031.2</v>
      </c>
      <c r="BJ303" s="30">
        <v>412498.2</v>
      </c>
      <c r="BK303" s="31">
        <v>383939.7</v>
      </c>
      <c r="BL303" s="30">
        <v>403578.9</v>
      </c>
      <c r="BM303" s="31">
        <v>401978.7</v>
      </c>
      <c r="BN303" s="30">
        <v>423220.2</v>
      </c>
      <c r="BO303" s="31">
        <v>393405.7</v>
      </c>
      <c r="BP303" s="30">
        <v>411753.4</v>
      </c>
      <c r="BQ303" s="31">
        <v>415357.2</v>
      </c>
      <c r="BR303" s="30">
        <v>437504.1</v>
      </c>
      <c r="BS303" s="31">
        <v>404404.7</v>
      </c>
      <c r="BT303" s="30">
        <v>426401.5</v>
      </c>
      <c r="BU303" s="31">
        <v>426933.6</v>
      </c>
      <c r="BV303" s="30">
        <v>449140.4</v>
      </c>
      <c r="BW303" s="31">
        <v>417029.6</v>
      </c>
      <c r="BX303" s="30">
        <v>438216</v>
      </c>
      <c r="BY303" s="31">
        <v>443736.2</v>
      </c>
      <c r="BZ303" s="30">
        <v>461829.7</v>
      </c>
      <c r="CA303" s="31">
        <v>428661.9</v>
      </c>
      <c r="CB303" s="30">
        <v>450843.1</v>
      </c>
      <c r="CC303" s="31">
        <v>453044.9</v>
      </c>
      <c r="CD303" s="30">
        <v>475186</v>
      </c>
      <c r="CE303" s="31">
        <v>435808.6</v>
      </c>
      <c r="CF303" s="30">
        <v>460059.4</v>
      </c>
      <c r="CG303" s="31">
        <v>462319.7</v>
      </c>
      <c r="CH303" s="30">
        <v>486302.3</v>
      </c>
      <c r="CI303" s="31" t="e">
        <f>#N/A</f>
        <v>#N/A</v>
      </c>
      <c r="CJ303" s="30" t="e">
        <f>#N/A</f>
        <v>#N/A</v>
      </c>
      <c r="CK303" s="31"/>
      <c r="CL303" s="30"/>
    </row>
    <row r="304" spans="1:90" s="32" customFormat="1" ht="15" customHeight="1" x14ac:dyDescent="0.3">
      <c r="A304" s="29" t="s">
        <v>33</v>
      </c>
      <c r="B304" s="30" t="s">
        <v>1138</v>
      </c>
      <c r="C304" s="29" t="s">
        <v>129</v>
      </c>
      <c r="D304" s="30" t="s">
        <v>1424</v>
      </c>
      <c r="E304" s="29" t="s">
        <v>1423</v>
      </c>
      <c r="F304" s="30" t="s">
        <v>324</v>
      </c>
      <c r="G304" s="30">
        <v>1.8950517375615099</v>
      </c>
      <c r="H304" s="30">
        <v>1.3325102146283501</v>
      </c>
      <c r="I304" s="31">
        <v>2.7545911715236699</v>
      </c>
      <c r="J304" s="30">
        <v>-0.32445797162221701</v>
      </c>
      <c r="K304" s="31">
        <v>1.2255548010606301</v>
      </c>
      <c r="L304" s="30">
        <v>1.29888102572284</v>
      </c>
      <c r="M304" s="31">
        <v>1.3501936235111101</v>
      </c>
      <c r="N304" s="30">
        <v>1.7625855173537399</v>
      </c>
      <c r="O304" s="31">
        <v>2.5444815921022101</v>
      </c>
      <c r="P304" s="30">
        <v>1.8121354159959899</v>
      </c>
      <c r="Q304" s="31">
        <v>2.0218129559187599</v>
      </c>
      <c r="R304" s="30">
        <v>1.09735399186969</v>
      </c>
      <c r="S304" s="31">
        <v>-0.65915983466780004</v>
      </c>
      <c r="T304" s="30">
        <v>-0.154146863076605</v>
      </c>
      <c r="U304" s="31">
        <v>1.93266950941857</v>
      </c>
      <c r="V304" s="30">
        <v>2.63947958600057</v>
      </c>
      <c r="W304" s="31">
        <v>1.2548005908419599</v>
      </c>
      <c r="X304" s="30">
        <v>0.76349936906905802</v>
      </c>
      <c r="Y304" s="31">
        <v>0.40558612914258402</v>
      </c>
      <c r="Z304" s="30">
        <v>0.75793377433789599</v>
      </c>
      <c r="AA304" s="31">
        <v>0.85090336930402399</v>
      </c>
      <c r="AB304" s="30">
        <v>1.88706286177278</v>
      </c>
      <c r="AC304" s="31">
        <v>1.5053308942574199</v>
      </c>
      <c r="AD304" s="30">
        <v>1.0124989666802799</v>
      </c>
      <c r="AE304" s="31">
        <v>1.6390826244473999</v>
      </c>
      <c r="AF304" s="30">
        <v>0.73060202836611798</v>
      </c>
      <c r="AG304" s="31">
        <v>1.6139549508194899</v>
      </c>
      <c r="AH304" s="30">
        <v>0.77935761504885803</v>
      </c>
      <c r="AI304" s="31">
        <v>1.6740435956747599</v>
      </c>
      <c r="AJ304" s="30">
        <v>1.7302908569300599</v>
      </c>
      <c r="AK304" s="31">
        <v>1.1738314526207301</v>
      </c>
      <c r="AL304" s="30">
        <v>2.1569485547404899</v>
      </c>
      <c r="AM304" s="31">
        <v>0.40239485836197197</v>
      </c>
      <c r="AN304" s="30">
        <v>0.52347300257692897</v>
      </c>
      <c r="AO304" s="31">
        <v>0.81588104346323598</v>
      </c>
      <c r="AP304" s="30">
        <v>-3.2838893474203799</v>
      </c>
      <c r="AQ304" s="31">
        <v>8.9986722109744996E-2</v>
      </c>
      <c r="AR304" s="30">
        <v>1.3327776376577001</v>
      </c>
      <c r="AS304" s="31">
        <v>2.9926747854234002</v>
      </c>
      <c r="AT304" s="30">
        <v>0.74686754462358895</v>
      </c>
      <c r="AU304" s="31">
        <v>1.9590767386476899</v>
      </c>
      <c r="AV304" s="30">
        <v>1.89980137240394</v>
      </c>
      <c r="AW304" s="31">
        <v>1.15521507993646</v>
      </c>
      <c r="AX304" s="30">
        <v>1.21931871130654</v>
      </c>
      <c r="AY304" s="31">
        <v>0.93313071914836299</v>
      </c>
      <c r="AZ304" s="30">
        <v>0.49079106070426498</v>
      </c>
      <c r="BA304" s="31">
        <v>0.52632363766007695</v>
      </c>
      <c r="BB304" s="30">
        <v>0.47229806776366301</v>
      </c>
      <c r="BC304" s="31">
        <v>0.87651060037473905</v>
      </c>
      <c r="BD304" s="30">
        <v>0.56354548824332096</v>
      </c>
      <c r="BE304" s="31">
        <v>0.43279332954238298</v>
      </c>
      <c r="BF304" s="30">
        <v>0.50448857299657901</v>
      </c>
      <c r="BG304" s="31">
        <v>0.88172649046118201</v>
      </c>
      <c r="BH304" s="30">
        <v>1.1764384885832899</v>
      </c>
      <c r="BI304" s="31">
        <v>0.85753918691344</v>
      </c>
      <c r="BJ304" s="30">
        <v>0.78686580907630499</v>
      </c>
      <c r="BK304" s="31">
        <v>0.95341638132815398</v>
      </c>
      <c r="BL304" s="30">
        <v>0.85018371426418404</v>
      </c>
      <c r="BM304" s="31">
        <v>0.307228277310507</v>
      </c>
      <c r="BN304" s="30">
        <v>0.44720911182379403</v>
      </c>
      <c r="BO304" s="31">
        <v>0.857086629591441</v>
      </c>
      <c r="BP304" s="30">
        <v>0.40724513417036401</v>
      </c>
      <c r="BQ304" s="31">
        <v>1.4689990798994199</v>
      </c>
      <c r="BR304" s="30">
        <v>0.72041429514813204</v>
      </c>
      <c r="BS304" s="31">
        <v>0.285961789260263</v>
      </c>
      <c r="BT304" s="30">
        <v>1.12682179490344</v>
      </c>
      <c r="BU304" s="31">
        <v>0.44350997076118498</v>
      </c>
      <c r="BV304" s="30">
        <v>0.76271622013100804</v>
      </c>
      <c r="BW304" s="31">
        <v>0.81671557685857799</v>
      </c>
      <c r="BX304" s="30">
        <v>0.69175241799424902</v>
      </c>
      <c r="BY304" s="31">
        <v>1.4649713097128101</v>
      </c>
      <c r="BZ304" s="30">
        <v>-7.4981114033424195E-2</v>
      </c>
      <c r="CA304" s="31">
        <v>1.0662696511313901</v>
      </c>
      <c r="CB304" s="30">
        <v>0.615519517195526</v>
      </c>
      <c r="CC304" s="31">
        <v>0.57708466574170902</v>
      </c>
      <c r="CD304" s="30">
        <v>0.86543987062894401</v>
      </c>
      <c r="CE304" s="31">
        <v>-0.33969434060406101</v>
      </c>
      <c r="CF304" s="30">
        <v>1.014142649142</v>
      </c>
      <c r="CG304" s="31">
        <v>0.37545505677811902</v>
      </c>
      <c r="CH304" s="30">
        <v>1.3116300820668301</v>
      </c>
      <c r="CI304" s="31">
        <v>-1.2817015180637701</v>
      </c>
      <c r="CJ304" s="30" t="e">
        <f>#N/A</f>
        <v>#N/A</v>
      </c>
      <c r="CK304" s="31"/>
      <c r="CL304" s="30"/>
    </row>
    <row r="305" spans="1:90" s="32" customFormat="1" ht="15" customHeight="1" x14ac:dyDescent="0.3">
      <c r="A305" s="29" t="s">
        <v>33</v>
      </c>
      <c r="B305" s="30" t="s">
        <v>1139</v>
      </c>
      <c r="C305" s="29" t="s">
        <v>712</v>
      </c>
      <c r="D305" s="30" t="s">
        <v>1</v>
      </c>
      <c r="E305" s="29" t="s">
        <v>138</v>
      </c>
      <c r="F305" s="30" t="s">
        <v>324</v>
      </c>
      <c r="G305" s="30">
        <v>159202.70000000001</v>
      </c>
      <c r="H305" s="30">
        <v>152123.6</v>
      </c>
      <c r="I305" s="31">
        <v>154594.6</v>
      </c>
      <c r="J305" s="30">
        <v>161807.6</v>
      </c>
      <c r="K305" s="31">
        <v>164122.4</v>
      </c>
      <c r="L305" s="30">
        <v>160646</v>
      </c>
      <c r="M305" s="31">
        <v>164811.9</v>
      </c>
      <c r="N305" s="30">
        <v>175200.3</v>
      </c>
      <c r="O305" s="31">
        <v>181469.3</v>
      </c>
      <c r="P305" s="30">
        <v>176270.8</v>
      </c>
      <c r="Q305" s="31">
        <v>177965.3</v>
      </c>
      <c r="R305" s="30">
        <v>185922.8</v>
      </c>
      <c r="S305" s="31">
        <v>185036.5</v>
      </c>
      <c r="T305" s="30">
        <v>176792.3</v>
      </c>
      <c r="U305" s="31">
        <v>177968.6</v>
      </c>
      <c r="V305" s="30">
        <v>185898.2</v>
      </c>
      <c r="W305" s="31">
        <v>185385</v>
      </c>
      <c r="X305" s="30">
        <v>179621.9</v>
      </c>
      <c r="Y305" s="31">
        <v>179843.3</v>
      </c>
      <c r="Z305" s="30">
        <v>189342.5</v>
      </c>
      <c r="AA305" s="31">
        <v>190579.8</v>
      </c>
      <c r="AB305" s="30">
        <v>188329.5</v>
      </c>
      <c r="AC305" s="31">
        <v>190193.6</v>
      </c>
      <c r="AD305" s="30">
        <v>200248.5</v>
      </c>
      <c r="AE305" s="31">
        <v>202218.9</v>
      </c>
      <c r="AF305" s="30">
        <v>198481.7</v>
      </c>
      <c r="AG305" s="31">
        <v>199710.6</v>
      </c>
      <c r="AH305" s="30">
        <v>210925.2</v>
      </c>
      <c r="AI305" s="31">
        <v>213410.9</v>
      </c>
      <c r="AJ305" s="30">
        <v>210131.9</v>
      </c>
      <c r="AK305" s="31">
        <v>210883.9</v>
      </c>
      <c r="AL305" s="30">
        <v>221812.6</v>
      </c>
      <c r="AM305" s="31">
        <v>223622.39999999999</v>
      </c>
      <c r="AN305" s="30">
        <v>216963.6</v>
      </c>
      <c r="AO305" s="31">
        <v>216144.6</v>
      </c>
      <c r="AP305" s="30">
        <v>218986.5</v>
      </c>
      <c r="AQ305" s="31">
        <v>219830.8</v>
      </c>
      <c r="AR305" s="30">
        <v>219372.2</v>
      </c>
      <c r="AS305" s="31">
        <v>220317.6</v>
      </c>
      <c r="AT305" s="30">
        <v>229991.4</v>
      </c>
      <c r="AU305" s="31">
        <v>233849.3</v>
      </c>
      <c r="AV305" s="30">
        <v>228187.1</v>
      </c>
      <c r="AW305" s="31">
        <v>229490.7</v>
      </c>
      <c r="AX305" s="30">
        <v>239467.4</v>
      </c>
      <c r="AY305" s="31">
        <v>242424.4</v>
      </c>
      <c r="AZ305" s="30">
        <v>235842</v>
      </c>
      <c r="BA305" s="31">
        <v>235379.1</v>
      </c>
      <c r="BB305" s="30">
        <v>244003.6</v>
      </c>
      <c r="BC305" s="31">
        <v>247826.6</v>
      </c>
      <c r="BD305" s="30">
        <v>239472.8</v>
      </c>
      <c r="BE305" s="31">
        <v>241395.1</v>
      </c>
      <c r="BF305" s="30">
        <v>250751.1</v>
      </c>
      <c r="BG305" s="31">
        <v>252375.9</v>
      </c>
      <c r="BH305" s="30">
        <v>245874.9</v>
      </c>
      <c r="BI305" s="31">
        <v>246991.5</v>
      </c>
      <c r="BJ305" s="30">
        <v>257853.2</v>
      </c>
      <c r="BK305" s="31">
        <v>260885.4</v>
      </c>
      <c r="BL305" s="30">
        <v>251558</v>
      </c>
      <c r="BM305" s="31">
        <v>252658.5</v>
      </c>
      <c r="BN305" s="30">
        <v>263218.3</v>
      </c>
      <c r="BO305" s="31">
        <v>266655.8</v>
      </c>
      <c r="BP305" s="30">
        <v>257773.5</v>
      </c>
      <c r="BQ305" s="31">
        <v>258450.9</v>
      </c>
      <c r="BR305" s="30">
        <v>272020.2</v>
      </c>
      <c r="BS305" s="31">
        <v>274885.5</v>
      </c>
      <c r="BT305" s="30">
        <v>266801.09999999998</v>
      </c>
      <c r="BU305" s="31">
        <v>267790.7</v>
      </c>
      <c r="BV305" s="30">
        <v>277361.2</v>
      </c>
      <c r="BW305" s="31">
        <v>281197.09999999998</v>
      </c>
      <c r="BX305" s="30">
        <v>274507.09999999998</v>
      </c>
      <c r="BY305" s="31">
        <v>277158.2</v>
      </c>
      <c r="BZ305" s="30">
        <v>287166.5</v>
      </c>
      <c r="CA305" s="31">
        <v>293012.59999999998</v>
      </c>
      <c r="CB305" s="30">
        <v>283607.09999999998</v>
      </c>
      <c r="CC305" s="31">
        <v>285023.2</v>
      </c>
      <c r="CD305" s="30">
        <v>297397.40000000002</v>
      </c>
      <c r="CE305" s="31">
        <v>301222.40000000002</v>
      </c>
      <c r="CF305" s="30">
        <v>293054.09999999998</v>
      </c>
      <c r="CG305" s="31">
        <v>293621</v>
      </c>
      <c r="CH305" s="30">
        <v>306697</v>
      </c>
      <c r="CI305" s="31" t="e">
        <f>#N/A</f>
        <v>#N/A</v>
      </c>
      <c r="CJ305" s="30" t="e">
        <f>#N/A</f>
        <v>#N/A</v>
      </c>
      <c r="CK305" s="31"/>
      <c r="CL305" s="30"/>
    </row>
    <row r="306" spans="1:90" s="32" customFormat="1" ht="15" customHeight="1" x14ac:dyDescent="0.3">
      <c r="A306" s="29" t="s">
        <v>33</v>
      </c>
      <c r="B306" s="30" t="s">
        <v>1140</v>
      </c>
      <c r="C306" s="29" t="s">
        <v>712</v>
      </c>
      <c r="D306" s="30" t="s">
        <v>1</v>
      </c>
      <c r="E306" s="29" t="s">
        <v>140</v>
      </c>
      <c r="F306" s="30" t="s">
        <v>324</v>
      </c>
      <c r="G306" s="30">
        <v>65891.399999999994</v>
      </c>
      <c r="H306" s="30">
        <v>78323.100000000006</v>
      </c>
      <c r="I306" s="31">
        <v>80026</v>
      </c>
      <c r="J306" s="30">
        <v>81789.600000000006</v>
      </c>
      <c r="K306" s="31">
        <v>66793.2</v>
      </c>
      <c r="L306" s="30">
        <v>78272.800000000003</v>
      </c>
      <c r="M306" s="31">
        <v>80687.199999999997</v>
      </c>
      <c r="N306" s="30">
        <v>87052.5</v>
      </c>
      <c r="O306" s="31">
        <v>71172.5</v>
      </c>
      <c r="P306" s="30">
        <v>85124.2</v>
      </c>
      <c r="Q306" s="31">
        <v>83934.3</v>
      </c>
      <c r="R306" s="30">
        <v>95856.2</v>
      </c>
      <c r="S306" s="31">
        <v>75259.399999999994</v>
      </c>
      <c r="T306" s="30">
        <v>90095.8</v>
      </c>
      <c r="U306" s="31">
        <v>87214.399999999994</v>
      </c>
      <c r="V306" s="30">
        <v>101388.4</v>
      </c>
      <c r="W306" s="31">
        <v>77119.8</v>
      </c>
      <c r="X306" s="30">
        <v>94979.4</v>
      </c>
      <c r="Y306" s="31">
        <v>90062.8</v>
      </c>
      <c r="Z306" s="30">
        <v>101664.1</v>
      </c>
      <c r="AA306" s="31">
        <v>77028.5</v>
      </c>
      <c r="AB306" s="30">
        <v>96137.600000000006</v>
      </c>
      <c r="AC306" s="31">
        <v>91694.2</v>
      </c>
      <c r="AD306" s="30">
        <v>104368.8</v>
      </c>
      <c r="AE306" s="31">
        <v>78846.2</v>
      </c>
      <c r="AF306" s="30">
        <v>97816.8</v>
      </c>
      <c r="AG306" s="31">
        <v>96111.6</v>
      </c>
      <c r="AH306" s="30">
        <v>111120.9</v>
      </c>
      <c r="AI306" s="31">
        <v>85021.5</v>
      </c>
      <c r="AJ306" s="30">
        <v>103304.2</v>
      </c>
      <c r="AK306" s="31">
        <v>97981.4</v>
      </c>
      <c r="AL306" s="30">
        <v>117001.9</v>
      </c>
      <c r="AM306" s="31">
        <v>86838.399999999994</v>
      </c>
      <c r="AN306" s="30">
        <v>104380.5</v>
      </c>
      <c r="AO306" s="31">
        <v>100750</v>
      </c>
      <c r="AP306" s="30">
        <v>108858.3</v>
      </c>
      <c r="AQ306" s="31">
        <v>82475</v>
      </c>
      <c r="AR306" s="30">
        <v>103184.6</v>
      </c>
      <c r="AS306" s="31">
        <v>101411.4</v>
      </c>
      <c r="AT306" s="30">
        <v>115414.39999999999</v>
      </c>
      <c r="AU306" s="31">
        <v>92641.9</v>
      </c>
      <c r="AV306" s="30">
        <v>110553.5</v>
      </c>
      <c r="AW306" s="31">
        <v>104628.6</v>
      </c>
      <c r="AX306" s="30">
        <v>117811.1</v>
      </c>
      <c r="AY306" s="31">
        <v>92820.4</v>
      </c>
      <c r="AZ306" s="30">
        <v>113675</v>
      </c>
      <c r="BA306" s="31">
        <v>107110.2</v>
      </c>
      <c r="BB306" s="30">
        <v>117655.2</v>
      </c>
      <c r="BC306" s="31">
        <v>97412.6</v>
      </c>
      <c r="BD306" s="30">
        <v>112239.6</v>
      </c>
      <c r="BE306" s="31">
        <v>106283.8</v>
      </c>
      <c r="BF306" s="30">
        <v>114750</v>
      </c>
      <c r="BG306" s="31">
        <v>94629.8</v>
      </c>
      <c r="BH306" s="30">
        <v>116634.3</v>
      </c>
      <c r="BI306" s="31">
        <v>111397.3</v>
      </c>
      <c r="BJ306" s="30">
        <v>120144.2</v>
      </c>
      <c r="BK306" s="31">
        <v>99669.8</v>
      </c>
      <c r="BL306" s="30">
        <v>119479.2</v>
      </c>
      <c r="BM306" s="31">
        <v>114723.8</v>
      </c>
      <c r="BN306" s="30">
        <v>122685.6</v>
      </c>
      <c r="BO306" s="31">
        <v>104052.7</v>
      </c>
      <c r="BP306" s="30">
        <v>125148.5</v>
      </c>
      <c r="BQ306" s="31">
        <v>122250.5</v>
      </c>
      <c r="BR306" s="30">
        <v>129550</v>
      </c>
      <c r="BS306" s="31">
        <v>108590</v>
      </c>
      <c r="BT306" s="30">
        <v>132520</v>
      </c>
      <c r="BU306" s="31">
        <v>130150.1</v>
      </c>
      <c r="BV306" s="30">
        <v>141374.39999999999</v>
      </c>
      <c r="BW306" s="31">
        <v>122067.1</v>
      </c>
      <c r="BX306" s="30">
        <v>147941</v>
      </c>
      <c r="BY306" s="31">
        <v>142939.70000000001</v>
      </c>
      <c r="BZ306" s="30">
        <v>149829.29999999999</v>
      </c>
      <c r="CA306" s="31">
        <v>127785.3</v>
      </c>
      <c r="CB306" s="30">
        <v>144680</v>
      </c>
      <c r="CC306" s="31">
        <v>133116.29999999999</v>
      </c>
      <c r="CD306" s="30">
        <v>143488.9</v>
      </c>
      <c r="CE306" s="31">
        <v>116753.7</v>
      </c>
      <c r="CF306" s="30">
        <v>139828.70000000001</v>
      </c>
      <c r="CG306" s="31">
        <v>130366.3</v>
      </c>
      <c r="CH306" s="30">
        <v>144139.1</v>
      </c>
      <c r="CI306" s="31" t="e">
        <f>#N/A</f>
        <v>#N/A</v>
      </c>
      <c r="CJ306" s="30" t="e">
        <f>#N/A</f>
        <v>#N/A</v>
      </c>
      <c r="CK306" s="31"/>
      <c r="CL306" s="30"/>
    </row>
    <row r="307" spans="1:90" s="32" customFormat="1" ht="15" customHeight="1" x14ac:dyDescent="0.3">
      <c r="A307" s="29" t="s">
        <v>33</v>
      </c>
      <c r="B307" s="30" t="s">
        <v>1141</v>
      </c>
      <c r="C307" s="29" t="s">
        <v>712</v>
      </c>
      <c r="D307" s="30" t="s">
        <v>1</v>
      </c>
      <c r="E307" s="29" t="s">
        <v>142</v>
      </c>
      <c r="F307" s="30" t="s">
        <v>324</v>
      </c>
      <c r="G307" s="30">
        <v>49223.9</v>
      </c>
      <c r="H307" s="30">
        <v>54718.6</v>
      </c>
      <c r="I307" s="31">
        <v>56507.8</v>
      </c>
      <c r="J307" s="30">
        <v>58507.3</v>
      </c>
      <c r="K307" s="31">
        <v>53464.2</v>
      </c>
      <c r="L307" s="30">
        <v>53636</v>
      </c>
      <c r="M307" s="31">
        <v>52859.8</v>
      </c>
      <c r="N307" s="30">
        <v>55058.400000000001</v>
      </c>
      <c r="O307" s="31">
        <v>54356</v>
      </c>
      <c r="P307" s="30">
        <v>59115.8</v>
      </c>
      <c r="Q307" s="31">
        <v>62271.5</v>
      </c>
      <c r="R307" s="30">
        <v>66824.7</v>
      </c>
      <c r="S307" s="31">
        <v>61976.7</v>
      </c>
      <c r="T307" s="30">
        <v>64314.8</v>
      </c>
      <c r="U307" s="31">
        <v>68652.600000000006</v>
      </c>
      <c r="V307" s="30">
        <v>80563.5</v>
      </c>
      <c r="W307" s="31">
        <v>79375</v>
      </c>
      <c r="X307" s="30">
        <v>82941.7</v>
      </c>
      <c r="Y307" s="31">
        <v>82306.3</v>
      </c>
      <c r="Z307" s="30">
        <v>88754.5</v>
      </c>
      <c r="AA307" s="31">
        <v>83108.399999999994</v>
      </c>
      <c r="AB307" s="30">
        <v>87572.1</v>
      </c>
      <c r="AC307" s="31">
        <v>90431.2</v>
      </c>
      <c r="AD307" s="30">
        <v>98599.8</v>
      </c>
      <c r="AE307" s="31">
        <v>94199.2</v>
      </c>
      <c r="AF307" s="30">
        <v>99457</v>
      </c>
      <c r="AG307" s="31">
        <v>103249.7</v>
      </c>
      <c r="AH307" s="30">
        <v>106133.2</v>
      </c>
      <c r="AI307" s="31">
        <v>104971.9</v>
      </c>
      <c r="AJ307" s="30">
        <v>110709.9</v>
      </c>
      <c r="AK307" s="31">
        <v>113691.2</v>
      </c>
      <c r="AL307" s="30">
        <v>124464.9</v>
      </c>
      <c r="AM307" s="31">
        <v>118612.1</v>
      </c>
      <c r="AN307" s="30">
        <v>120460.6</v>
      </c>
      <c r="AO307" s="31">
        <v>124270.8</v>
      </c>
      <c r="AP307" s="30">
        <v>124996.1</v>
      </c>
      <c r="AQ307" s="31">
        <v>114481.8</v>
      </c>
      <c r="AR307" s="30">
        <v>116212.6</v>
      </c>
      <c r="AS307" s="31">
        <v>123133.7</v>
      </c>
      <c r="AT307" s="30">
        <v>132280.70000000001</v>
      </c>
      <c r="AU307" s="31">
        <v>122044.6</v>
      </c>
      <c r="AV307" s="30">
        <v>137543.20000000001</v>
      </c>
      <c r="AW307" s="31">
        <v>138884.4</v>
      </c>
      <c r="AX307" s="30">
        <v>150966.1</v>
      </c>
      <c r="AY307" s="31">
        <v>149442</v>
      </c>
      <c r="AZ307" s="30">
        <v>156365.79999999999</v>
      </c>
      <c r="BA307" s="31">
        <v>160708.5</v>
      </c>
      <c r="BB307" s="30">
        <v>167630.20000000001</v>
      </c>
      <c r="BC307" s="31">
        <v>156548.20000000001</v>
      </c>
      <c r="BD307" s="30">
        <v>165896.5</v>
      </c>
      <c r="BE307" s="31">
        <v>170043.8</v>
      </c>
      <c r="BF307" s="30">
        <v>178396.6</v>
      </c>
      <c r="BG307" s="31">
        <v>165023.4</v>
      </c>
      <c r="BH307" s="30">
        <v>175269.5</v>
      </c>
      <c r="BI307" s="31">
        <v>173494.5</v>
      </c>
      <c r="BJ307" s="30">
        <v>182727.1</v>
      </c>
      <c r="BK307" s="31">
        <v>170572.6</v>
      </c>
      <c r="BL307" s="30">
        <v>180184.7</v>
      </c>
      <c r="BM307" s="31">
        <v>175926.6</v>
      </c>
      <c r="BN307" s="30">
        <v>184426.4</v>
      </c>
      <c r="BO307" s="31">
        <v>170495.8</v>
      </c>
      <c r="BP307" s="30">
        <v>178400.1</v>
      </c>
      <c r="BQ307" s="31">
        <v>176173.6</v>
      </c>
      <c r="BR307" s="30">
        <v>187706.3</v>
      </c>
      <c r="BS307" s="31">
        <v>173404.2</v>
      </c>
      <c r="BT307" s="30">
        <v>183405.9</v>
      </c>
      <c r="BU307" s="31">
        <v>182253.8</v>
      </c>
      <c r="BV307" s="30">
        <v>190621</v>
      </c>
      <c r="BW307" s="31">
        <v>180553</v>
      </c>
      <c r="BX307" s="30">
        <v>184425.5</v>
      </c>
      <c r="BY307" s="31">
        <v>191996.3</v>
      </c>
      <c r="BZ307" s="30">
        <v>190808.7</v>
      </c>
      <c r="CA307" s="31">
        <v>180775.1</v>
      </c>
      <c r="CB307" s="30">
        <v>190512.4</v>
      </c>
      <c r="CC307" s="31">
        <v>198845.3</v>
      </c>
      <c r="CD307" s="30">
        <v>203619.9</v>
      </c>
      <c r="CE307" s="31">
        <v>180464.5</v>
      </c>
      <c r="CF307" s="30">
        <v>192781.1</v>
      </c>
      <c r="CG307" s="31">
        <v>202401.2</v>
      </c>
      <c r="CH307" s="30">
        <v>211062.8</v>
      </c>
      <c r="CI307" s="31" t="e">
        <f>#N/A</f>
        <v>#N/A</v>
      </c>
      <c r="CJ307" s="30" t="e">
        <f>#N/A</f>
        <v>#N/A</v>
      </c>
      <c r="CK307" s="31"/>
      <c r="CL307" s="30"/>
    </row>
    <row r="308" spans="1:90" s="32" customFormat="1" ht="15" customHeight="1" x14ac:dyDescent="0.3">
      <c r="A308" s="29" t="s">
        <v>33</v>
      </c>
      <c r="B308" s="30" t="s">
        <v>1142</v>
      </c>
      <c r="C308" s="29" t="s">
        <v>712</v>
      </c>
      <c r="D308" s="30" t="s">
        <v>1</v>
      </c>
      <c r="E308" s="29" t="s">
        <v>144</v>
      </c>
      <c r="F308" s="30" t="s">
        <v>324</v>
      </c>
      <c r="G308" s="30">
        <v>57658.6</v>
      </c>
      <c r="H308" s="30">
        <v>57013.2</v>
      </c>
      <c r="I308" s="31">
        <v>58466</v>
      </c>
      <c r="J308" s="30">
        <v>58667</v>
      </c>
      <c r="K308" s="31">
        <v>56794.2</v>
      </c>
      <c r="L308" s="30">
        <v>53408.3</v>
      </c>
      <c r="M308" s="31">
        <v>55404.1</v>
      </c>
      <c r="N308" s="30">
        <v>58172.7</v>
      </c>
      <c r="O308" s="31">
        <v>59421.2</v>
      </c>
      <c r="P308" s="30">
        <v>61615.6</v>
      </c>
      <c r="Q308" s="31">
        <v>66004</v>
      </c>
      <c r="R308" s="30">
        <v>70062.100000000006</v>
      </c>
      <c r="S308" s="31">
        <v>69982.100000000006</v>
      </c>
      <c r="T308" s="30">
        <v>65887.399999999994</v>
      </c>
      <c r="U308" s="31">
        <v>70092.7</v>
      </c>
      <c r="V308" s="30">
        <v>78083.199999999997</v>
      </c>
      <c r="W308" s="31">
        <v>78626.3</v>
      </c>
      <c r="X308" s="30">
        <v>77553.3</v>
      </c>
      <c r="Y308" s="31">
        <v>76768.7</v>
      </c>
      <c r="Z308" s="30">
        <v>85421.7</v>
      </c>
      <c r="AA308" s="31">
        <v>82087.100000000006</v>
      </c>
      <c r="AB308" s="30">
        <v>84221.6</v>
      </c>
      <c r="AC308" s="31">
        <v>86524.5</v>
      </c>
      <c r="AD308" s="30">
        <v>90218.9</v>
      </c>
      <c r="AE308" s="31">
        <v>94312.1</v>
      </c>
      <c r="AF308" s="30">
        <v>93141.9</v>
      </c>
      <c r="AG308" s="31">
        <v>100174.9</v>
      </c>
      <c r="AH308" s="30">
        <v>98208.3</v>
      </c>
      <c r="AI308" s="31">
        <v>104051.3</v>
      </c>
      <c r="AJ308" s="30">
        <v>107261.3</v>
      </c>
      <c r="AK308" s="31">
        <v>105631.3</v>
      </c>
      <c r="AL308" s="30">
        <v>112813.6</v>
      </c>
      <c r="AM308" s="31">
        <v>114458.6</v>
      </c>
      <c r="AN308" s="30">
        <v>112079</v>
      </c>
      <c r="AO308" s="31">
        <v>116543.2</v>
      </c>
      <c r="AP308" s="30">
        <v>100700</v>
      </c>
      <c r="AQ308" s="31">
        <v>92217</v>
      </c>
      <c r="AR308" s="30">
        <v>98279</v>
      </c>
      <c r="AS308" s="31">
        <v>108282.7</v>
      </c>
      <c r="AT308" s="30">
        <v>114347.5</v>
      </c>
      <c r="AU308" s="31">
        <v>115286.6</v>
      </c>
      <c r="AV308" s="30">
        <v>117837.9</v>
      </c>
      <c r="AW308" s="31">
        <v>122095.3</v>
      </c>
      <c r="AX308" s="30">
        <v>130243.7</v>
      </c>
      <c r="AY308" s="31">
        <v>136059.6</v>
      </c>
      <c r="AZ308" s="30">
        <v>141859.29999999999</v>
      </c>
      <c r="BA308" s="31">
        <v>136757.6</v>
      </c>
      <c r="BB308" s="30">
        <v>141237.70000000001</v>
      </c>
      <c r="BC308" s="31">
        <v>143802.5</v>
      </c>
      <c r="BD308" s="30">
        <v>140456.4</v>
      </c>
      <c r="BE308" s="31">
        <v>142276.6</v>
      </c>
      <c r="BF308" s="30">
        <v>143652.1</v>
      </c>
      <c r="BG308" s="31">
        <v>143311.5</v>
      </c>
      <c r="BH308" s="30">
        <v>142103</v>
      </c>
      <c r="BI308" s="31">
        <v>143667.79999999999</v>
      </c>
      <c r="BJ308" s="30">
        <v>150456.1</v>
      </c>
      <c r="BK308" s="31">
        <v>146727.1</v>
      </c>
      <c r="BL308" s="30">
        <v>144503.9</v>
      </c>
      <c r="BM308" s="31">
        <v>145453.5</v>
      </c>
      <c r="BN308" s="30">
        <v>150174.39999999999</v>
      </c>
      <c r="BO308" s="31">
        <v>148130.70000000001</v>
      </c>
      <c r="BP308" s="30">
        <v>145512.70000000001</v>
      </c>
      <c r="BQ308" s="31">
        <v>148098.4</v>
      </c>
      <c r="BR308" s="30">
        <v>157515.4</v>
      </c>
      <c r="BS308" s="31">
        <v>153594.1</v>
      </c>
      <c r="BT308" s="30">
        <v>154068.1</v>
      </c>
      <c r="BU308" s="31">
        <v>159220.70000000001</v>
      </c>
      <c r="BV308" s="30">
        <v>163383.70000000001</v>
      </c>
      <c r="BW308" s="31">
        <v>172947.8</v>
      </c>
      <c r="BX308" s="30">
        <v>167263.4</v>
      </c>
      <c r="BY308" s="31">
        <v>173274.4</v>
      </c>
      <c r="BZ308" s="30">
        <v>172603.6</v>
      </c>
      <c r="CA308" s="31">
        <v>177062.7</v>
      </c>
      <c r="CB308" s="30">
        <v>168817.6</v>
      </c>
      <c r="CC308" s="31">
        <v>168786.3</v>
      </c>
      <c r="CD308" s="30">
        <v>176707.5</v>
      </c>
      <c r="CE308" s="31">
        <v>167984</v>
      </c>
      <c r="CF308" s="30">
        <v>168767.9</v>
      </c>
      <c r="CG308" s="31">
        <v>172621.6</v>
      </c>
      <c r="CH308" s="30">
        <v>178912</v>
      </c>
      <c r="CI308" s="31" t="e">
        <f>#N/A</f>
        <v>#N/A</v>
      </c>
      <c r="CJ308" s="30" t="e">
        <f>#N/A</f>
        <v>#N/A</v>
      </c>
      <c r="CK308" s="31"/>
      <c r="CL308" s="30"/>
    </row>
    <row r="309" spans="1:90" s="32" customFormat="1" ht="15" customHeight="1" x14ac:dyDescent="0.3">
      <c r="A309" s="29" t="s">
        <v>33</v>
      </c>
      <c r="B309" s="30" t="s">
        <v>1143</v>
      </c>
      <c r="C309" s="29" t="s">
        <v>712</v>
      </c>
      <c r="D309" s="30" t="s">
        <v>1</v>
      </c>
      <c r="E309" s="29" t="s">
        <v>118</v>
      </c>
      <c r="F309" s="30" t="s">
        <v>324</v>
      </c>
      <c r="G309" s="30">
        <v>4416</v>
      </c>
      <c r="H309" s="30">
        <v>6551.2</v>
      </c>
      <c r="I309" s="31">
        <v>7609.8</v>
      </c>
      <c r="J309" s="30">
        <v>8492.5</v>
      </c>
      <c r="K309" s="31">
        <v>4517</v>
      </c>
      <c r="L309" s="30">
        <v>6661.4</v>
      </c>
      <c r="M309" s="31">
        <v>7573.9</v>
      </c>
      <c r="N309" s="30">
        <v>8427.7000000000007</v>
      </c>
      <c r="O309" s="31">
        <v>4589.2</v>
      </c>
      <c r="P309" s="30">
        <v>6456.7</v>
      </c>
      <c r="Q309" s="31">
        <v>7418.1</v>
      </c>
      <c r="R309" s="30">
        <v>7895.7</v>
      </c>
      <c r="S309" s="31">
        <v>4586.8</v>
      </c>
      <c r="T309" s="30">
        <v>6307.4</v>
      </c>
      <c r="U309" s="31">
        <v>6646.4</v>
      </c>
      <c r="V309" s="30">
        <v>7197.8</v>
      </c>
      <c r="W309" s="31">
        <v>4914.8999999999996</v>
      </c>
      <c r="X309" s="30">
        <v>6699.4</v>
      </c>
      <c r="Y309" s="31">
        <v>7085.3</v>
      </c>
      <c r="Z309" s="30">
        <v>7941.9</v>
      </c>
      <c r="AA309" s="31">
        <v>4892.2</v>
      </c>
      <c r="AB309" s="30">
        <v>6941.4</v>
      </c>
      <c r="AC309" s="31">
        <v>7287.6</v>
      </c>
      <c r="AD309" s="30">
        <v>7673.1</v>
      </c>
      <c r="AE309" s="31">
        <v>5079.1000000000004</v>
      </c>
      <c r="AF309" s="30">
        <v>6992</v>
      </c>
      <c r="AG309" s="31">
        <v>7258.4</v>
      </c>
      <c r="AH309" s="30">
        <v>8084.3</v>
      </c>
      <c r="AI309" s="31">
        <v>5203.8</v>
      </c>
      <c r="AJ309" s="30">
        <v>7525.5</v>
      </c>
      <c r="AK309" s="31">
        <v>7902.6</v>
      </c>
      <c r="AL309" s="30">
        <v>8150.7</v>
      </c>
      <c r="AM309" s="31">
        <v>5622.3</v>
      </c>
      <c r="AN309" s="30">
        <v>7935.6</v>
      </c>
      <c r="AO309" s="31">
        <v>8320.2000000000007</v>
      </c>
      <c r="AP309" s="30">
        <v>8757.7000000000007</v>
      </c>
      <c r="AQ309" s="31">
        <v>5809.4</v>
      </c>
      <c r="AR309" s="30">
        <v>8055</v>
      </c>
      <c r="AS309" s="31">
        <v>8852.1</v>
      </c>
      <c r="AT309" s="30">
        <v>9339.1</v>
      </c>
      <c r="AU309" s="31">
        <v>5820.5</v>
      </c>
      <c r="AV309" s="30">
        <v>7948.7</v>
      </c>
      <c r="AW309" s="31">
        <v>8235.4</v>
      </c>
      <c r="AX309" s="30">
        <v>8883.1</v>
      </c>
      <c r="AY309" s="31">
        <v>5306.7</v>
      </c>
      <c r="AZ309" s="30">
        <v>7827.5</v>
      </c>
      <c r="BA309" s="31">
        <v>7818.3</v>
      </c>
      <c r="BB309" s="30">
        <v>9618.7000000000007</v>
      </c>
      <c r="BC309" s="31">
        <v>5264.3</v>
      </c>
      <c r="BD309" s="30">
        <v>7748.3</v>
      </c>
      <c r="BE309" s="31">
        <v>7848.3</v>
      </c>
      <c r="BF309" s="30">
        <v>9558.7999999999993</v>
      </c>
      <c r="BG309" s="31">
        <v>5227.3999999999996</v>
      </c>
      <c r="BH309" s="30">
        <v>7805.2</v>
      </c>
      <c r="BI309" s="31">
        <v>8270.1</v>
      </c>
      <c r="BJ309" s="30">
        <v>10394</v>
      </c>
      <c r="BK309" s="31">
        <v>5623.2</v>
      </c>
      <c r="BL309" s="30">
        <v>8252.5</v>
      </c>
      <c r="BM309" s="31">
        <v>8588.7000000000007</v>
      </c>
      <c r="BN309" s="30">
        <v>10842.9</v>
      </c>
      <c r="BO309" s="31">
        <v>6132.2</v>
      </c>
      <c r="BP309" s="30">
        <v>8080.2</v>
      </c>
      <c r="BQ309" s="31">
        <v>8644.2999999999993</v>
      </c>
      <c r="BR309" s="30">
        <v>10368.5</v>
      </c>
      <c r="BS309" s="31">
        <v>5743.1</v>
      </c>
      <c r="BT309" s="30">
        <v>7865.5</v>
      </c>
      <c r="BU309" s="31">
        <v>7973.1</v>
      </c>
      <c r="BV309" s="30">
        <v>9771.4</v>
      </c>
      <c r="BW309" s="31">
        <v>5573.8</v>
      </c>
      <c r="BX309" s="30">
        <v>8119</v>
      </c>
      <c r="BY309" s="31">
        <v>8189.2</v>
      </c>
      <c r="BZ309" s="30">
        <v>10177.799999999999</v>
      </c>
      <c r="CA309" s="31">
        <v>6020.6</v>
      </c>
      <c r="CB309" s="30">
        <v>8307.1</v>
      </c>
      <c r="CC309" s="31">
        <v>7998.6</v>
      </c>
      <c r="CD309" s="30">
        <v>10214</v>
      </c>
      <c r="CE309" s="31">
        <v>6118.4</v>
      </c>
      <c r="CF309" s="30">
        <v>8340.2000000000007</v>
      </c>
      <c r="CG309" s="31">
        <v>8334.5</v>
      </c>
      <c r="CH309" s="30">
        <v>10514.2</v>
      </c>
      <c r="CI309" s="31" t="e">
        <f>#N/A</f>
        <v>#N/A</v>
      </c>
      <c r="CJ309" s="30" t="e">
        <f>#N/A</f>
        <v>#N/A</v>
      </c>
      <c r="CK309" s="31"/>
      <c r="CL309" s="30"/>
    </row>
    <row r="310" spans="1:90" s="32" customFormat="1" ht="15" customHeight="1" x14ac:dyDescent="0.3">
      <c r="A310" s="29" t="s">
        <v>33</v>
      </c>
      <c r="B310" s="30" t="s">
        <v>1144</v>
      </c>
      <c r="C310" s="29" t="s">
        <v>712</v>
      </c>
      <c r="D310" s="30" t="s">
        <v>1</v>
      </c>
      <c r="E310" s="29" t="s">
        <v>120</v>
      </c>
      <c r="F310" s="30" t="s">
        <v>324</v>
      </c>
      <c r="G310" s="30">
        <v>685</v>
      </c>
      <c r="H310" s="30">
        <v>957.7</v>
      </c>
      <c r="I310" s="31">
        <v>811.7</v>
      </c>
      <c r="J310" s="30">
        <v>915.3</v>
      </c>
      <c r="K310" s="31">
        <v>653.29999999999995</v>
      </c>
      <c r="L310" s="30">
        <v>942.2</v>
      </c>
      <c r="M310" s="31">
        <v>866.5</v>
      </c>
      <c r="N310" s="30">
        <v>945.2</v>
      </c>
      <c r="O310" s="31">
        <v>728</v>
      </c>
      <c r="P310" s="30">
        <v>940.6</v>
      </c>
      <c r="Q310" s="31">
        <v>818.9</v>
      </c>
      <c r="R310" s="30">
        <v>905.7</v>
      </c>
      <c r="S310" s="31">
        <v>741.4</v>
      </c>
      <c r="T310" s="30">
        <v>941.9</v>
      </c>
      <c r="U310" s="31">
        <v>841.8</v>
      </c>
      <c r="V310" s="30">
        <v>945.2</v>
      </c>
      <c r="W310" s="31">
        <v>762.3</v>
      </c>
      <c r="X310" s="30">
        <v>934.1</v>
      </c>
      <c r="Y310" s="31">
        <v>793.5</v>
      </c>
      <c r="Z310" s="30">
        <v>842.9</v>
      </c>
      <c r="AA310" s="31">
        <v>691.1</v>
      </c>
      <c r="AB310" s="30">
        <v>911.1</v>
      </c>
      <c r="AC310" s="31">
        <v>787.8</v>
      </c>
      <c r="AD310" s="30">
        <v>866.1</v>
      </c>
      <c r="AE310" s="31">
        <v>740</v>
      </c>
      <c r="AF310" s="30">
        <v>902.9</v>
      </c>
      <c r="AG310" s="31">
        <v>735</v>
      </c>
      <c r="AH310" s="30">
        <v>841.2</v>
      </c>
      <c r="AI310" s="31">
        <v>719.4</v>
      </c>
      <c r="AJ310" s="30">
        <v>856.1</v>
      </c>
      <c r="AK310" s="31">
        <v>711</v>
      </c>
      <c r="AL310" s="30">
        <v>744.3</v>
      </c>
      <c r="AM310" s="31">
        <v>679.2</v>
      </c>
      <c r="AN310" s="30">
        <v>886.2</v>
      </c>
      <c r="AO310" s="31">
        <v>717.3</v>
      </c>
      <c r="AP310" s="30">
        <v>745.6</v>
      </c>
      <c r="AQ310" s="31">
        <v>632.29999999999995</v>
      </c>
      <c r="AR310" s="30">
        <v>913.4</v>
      </c>
      <c r="AS310" s="31">
        <v>707.2</v>
      </c>
      <c r="AT310" s="30">
        <v>698.8</v>
      </c>
      <c r="AU310" s="31">
        <v>614.1</v>
      </c>
      <c r="AV310" s="30">
        <v>739.7</v>
      </c>
      <c r="AW310" s="31">
        <v>629.29999999999995</v>
      </c>
      <c r="AX310" s="30">
        <v>677.7</v>
      </c>
      <c r="AY310" s="31">
        <v>477.4</v>
      </c>
      <c r="AZ310" s="30">
        <v>668.4</v>
      </c>
      <c r="BA310" s="31">
        <v>602.1</v>
      </c>
      <c r="BB310" s="30">
        <v>597.70000000000005</v>
      </c>
      <c r="BC310" s="31">
        <v>469.2</v>
      </c>
      <c r="BD310" s="30">
        <v>652.29999999999995</v>
      </c>
      <c r="BE310" s="31">
        <v>573.70000000000005</v>
      </c>
      <c r="BF310" s="30">
        <v>565.20000000000005</v>
      </c>
      <c r="BG310" s="31">
        <v>489</v>
      </c>
      <c r="BH310" s="30">
        <v>689</v>
      </c>
      <c r="BI310" s="31">
        <v>600.6</v>
      </c>
      <c r="BJ310" s="30">
        <v>577.29999999999995</v>
      </c>
      <c r="BK310" s="31">
        <v>514.5</v>
      </c>
      <c r="BL310" s="30">
        <v>700.9</v>
      </c>
      <c r="BM310" s="31">
        <v>622</v>
      </c>
      <c r="BN310" s="30">
        <v>525.20000000000005</v>
      </c>
      <c r="BO310" s="31">
        <v>437.9</v>
      </c>
      <c r="BP310" s="30">
        <v>610.4</v>
      </c>
      <c r="BQ310" s="31">
        <v>580.20000000000005</v>
      </c>
      <c r="BR310" s="30">
        <v>516.4</v>
      </c>
      <c r="BS310" s="31">
        <v>468.2</v>
      </c>
      <c r="BT310" s="30">
        <v>635.5</v>
      </c>
      <c r="BU310" s="31">
        <v>653.20000000000005</v>
      </c>
      <c r="BV310" s="30">
        <v>539.1</v>
      </c>
      <c r="BW310" s="31">
        <v>498.1</v>
      </c>
      <c r="BX310" s="30">
        <v>658.3</v>
      </c>
      <c r="BY310" s="31">
        <v>574.4</v>
      </c>
      <c r="BZ310" s="30">
        <v>473.7</v>
      </c>
      <c r="CA310" s="31">
        <v>445.1</v>
      </c>
      <c r="CB310" s="30">
        <v>583.70000000000005</v>
      </c>
      <c r="CC310" s="31">
        <v>503.9</v>
      </c>
      <c r="CD310" s="30">
        <v>498.1</v>
      </c>
      <c r="CE310" s="31">
        <v>448.3</v>
      </c>
      <c r="CF310" s="30">
        <v>583.20000000000005</v>
      </c>
      <c r="CG310" s="31">
        <v>489.9</v>
      </c>
      <c r="CH310" s="30">
        <v>481.1</v>
      </c>
      <c r="CI310" s="31" t="e">
        <f>#N/A</f>
        <v>#N/A</v>
      </c>
      <c r="CJ310" s="30" t="e">
        <f>#N/A</f>
        <v>#N/A</v>
      </c>
      <c r="CK310" s="31"/>
      <c r="CL310" s="30"/>
    </row>
    <row r="311" spans="1:90" s="32" customFormat="1" ht="15" customHeight="1" x14ac:dyDescent="0.3">
      <c r="A311" s="29" t="s">
        <v>33</v>
      </c>
      <c r="B311" s="30" t="s">
        <v>1145</v>
      </c>
      <c r="C311" s="29" t="s">
        <v>712</v>
      </c>
      <c r="D311" s="30" t="s">
        <v>1</v>
      </c>
      <c r="E311" s="29" t="s">
        <v>120</v>
      </c>
      <c r="F311" s="30" t="s">
        <v>324</v>
      </c>
      <c r="G311" s="30">
        <v>48072.3</v>
      </c>
      <c r="H311" s="30">
        <v>52238.9</v>
      </c>
      <c r="I311" s="31">
        <v>52678.2</v>
      </c>
      <c r="J311" s="30">
        <v>54476.9</v>
      </c>
      <c r="K311" s="31">
        <v>50813.599999999999</v>
      </c>
      <c r="L311" s="30">
        <v>54001.3</v>
      </c>
      <c r="M311" s="31">
        <v>51957.1</v>
      </c>
      <c r="N311" s="30">
        <v>56592.800000000003</v>
      </c>
      <c r="O311" s="31">
        <v>53718.9</v>
      </c>
      <c r="P311" s="30">
        <v>58786.9</v>
      </c>
      <c r="Q311" s="31">
        <v>58093.5</v>
      </c>
      <c r="R311" s="30">
        <v>62993.5</v>
      </c>
      <c r="S311" s="31">
        <v>57206.2</v>
      </c>
      <c r="T311" s="30">
        <v>60179.6</v>
      </c>
      <c r="U311" s="31">
        <v>60153.7</v>
      </c>
      <c r="V311" s="30">
        <v>67800.2</v>
      </c>
      <c r="W311" s="31">
        <v>63845.9</v>
      </c>
      <c r="X311" s="30">
        <v>68634.7</v>
      </c>
      <c r="Y311" s="31">
        <v>66459.3</v>
      </c>
      <c r="Z311" s="30">
        <v>71762.8</v>
      </c>
      <c r="AA311" s="31">
        <v>66000.600000000006</v>
      </c>
      <c r="AB311" s="30">
        <v>71144.800000000003</v>
      </c>
      <c r="AC311" s="31">
        <v>70901.8</v>
      </c>
      <c r="AD311" s="30">
        <v>77048.7</v>
      </c>
      <c r="AE311" s="31">
        <v>72178.899999999994</v>
      </c>
      <c r="AF311" s="30">
        <v>76572.600000000006</v>
      </c>
      <c r="AG311" s="31">
        <v>76963.5</v>
      </c>
      <c r="AH311" s="30">
        <v>81790.600000000006</v>
      </c>
      <c r="AI311" s="31">
        <v>76660.399999999994</v>
      </c>
      <c r="AJ311" s="30">
        <v>82930.600000000006</v>
      </c>
      <c r="AK311" s="31">
        <v>82343</v>
      </c>
      <c r="AL311" s="30">
        <v>90734.6</v>
      </c>
      <c r="AM311" s="31">
        <v>83176.600000000006</v>
      </c>
      <c r="AN311" s="30">
        <v>89066.8</v>
      </c>
      <c r="AO311" s="31">
        <v>87348.9</v>
      </c>
      <c r="AP311" s="30">
        <v>84866.8</v>
      </c>
      <c r="AQ311" s="31">
        <v>75008.600000000006</v>
      </c>
      <c r="AR311" s="30">
        <v>82033.7</v>
      </c>
      <c r="AS311" s="31">
        <v>86704.6</v>
      </c>
      <c r="AT311" s="30">
        <v>92669.3</v>
      </c>
      <c r="AU311" s="31">
        <v>86176.3</v>
      </c>
      <c r="AV311" s="30">
        <v>96363</v>
      </c>
      <c r="AW311" s="31">
        <v>95908.1</v>
      </c>
      <c r="AX311" s="30">
        <v>103796</v>
      </c>
      <c r="AY311" s="31">
        <v>96232</v>
      </c>
      <c r="AZ311" s="30">
        <v>101621.3</v>
      </c>
      <c r="BA311" s="31">
        <v>99317.6</v>
      </c>
      <c r="BB311" s="30">
        <v>105110.9</v>
      </c>
      <c r="BC311" s="31">
        <v>97143.4</v>
      </c>
      <c r="BD311" s="30">
        <v>103150.1</v>
      </c>
      <c r="BE311" s="31">
        <v>100895.2</v>
      </c>
      <c r="BF311" s="30">
        <v>106771.3</v>
      </c>
      <c r="BG311" s="31">
        <v>99702</v>
      </c>
      <c r="BH311" s="30">
        <v>106106.2</v>
      </c>
      <c r="BI311" s="31">
        <v>104081.4</v>
      </c>
      <c r="BJ311" s="30">
        <v>110603.4</v>
      </c>
      <c r="BK311" s="31">
        <v>103850.3</v>
      </c>
      <c r="BL311" s="30">
        <v>110601.60000000001</v>
      </c>
      <c r="BM311" s="31">
        <v>106721.60000000001</v>
      </c>
      <c r="BN311" s="30">
        <v>112680.1</v>
      </c>
      <c r="BO311" s="31">
        <v>104862.2</v>
      </c>
      <c r="BP311" s="30">
        <v>110774.7</v>
      </c>
      <c r="BQ311" s="31">
        <v>109464.3</v>
      </c>
      <c r="BR311" s="30">
        <v>116032.3</v>
      </c>
      <c r="BS311" s="31">
        <v>106353.9</v>
      </c>
      <c r="BT311" s="30">
        <v>113858.3</v>
      </c>
      <c r="BU311" s="31">
        <v>111323.2</v>
      </c>
      <c r="BV311" s="30">
        <v>119758.9</v>
      </c>
      <c r="BW311" s="31">
        <v>110686.5</v>
      </c>
      <c r="BX311" s="30">
        <v>116238.39999999999</v>
      </c>
      <c r="BY311" s="31">
        <v>118660.3</v>
      </c>
      <c r="BZ311" s="30">
        <v>122485.1</v>
      </c>
      <c r="CA311" s="31">
        <v>112218.1</v>
      </c>
      <c r="CB311" s="30">
        <v>120064.6</v>
      </c>
      <c r="CC311" s="31">
        <v>122246.9</v>
      </c>
      <c r="CD311" s="30">
        <v>129293.4</v>
      </c>
      <c r="CE311" s="31">
        <v>113693</v>
      </c>
      <c r="CF311" s="30">
        <v>121040</v>
      </c>
      <c r="CG311" s="31">
        <v>124394.3</v>
      </c>
      <c r="CH311" s="30">
        <v>131499.29999999999</v>
      </c>
      <c r="CI311" s="31" t="e">
        <f>#N/A</f>
        <v>#N/A</v>
      </c>
      <c r="CJ311" s="30" t="e">
        <f>#N/A</f>
        <v>#N/A</v>
      </c>
      <c r="CK311" s="31"/>
      <c r="CL311" s="30"/>
    </row>
    <row r="312" spans="1:90" s="32" customFormat="1" ht="15" customHeight="1" x14ac:dyDescent="0.3">
      <c r="A312" s="29" t="s">
        <v>33</v>
      </c>
      <c r="B312" s="30" t="s">
        <v>1146</v>
      </c>
      <c r="C312" s="29" t="s">
        <v>712</v>
      </c>
      <c r="D312" s="30" t="s">
        <v>1</v>
      </c>
      <c r="E312" s="29" t="s">
        <v>120</v>
      </c>
      <c r="F312" s="30" t="s">
        <v>324</v>
      </c>
      <c r="G312" s="30">
        <v>6134.1</v>
      </c>
      <c r="H312" s="30">
        <v>6121.5</v>
      </c>
      <c r="I312" s="31">
        <v>6255.2</v>
      </c>
      <c r="J312" s="30">
        <v>5962</v>
      </c>
      <c r="K312" s="31">
        <v>6816.9</v>
      </c>
      <c r="L312" s="30">
        <v>6473.7</v>
      </c>
      <c r="M312" s="31">
        <v>6312.2</v>
      </c>
      <c r="N312" s="30">
        <v>6107.6</v>
      </c>
      <c r="O312" s="31">
        <v>7275.1</v>
      </c>
      <c r="P312" s="30">
        <v>6991.8</v>
      </c>
      <c r="Q312" s="31">
        <v>6961.8</v>
      </c>
      <c r="R312" s="30">
        <v>6706.8</v>
      </c>
      <c r="S312" s="31">
        <v>7662</v>
      </c>
      <c r="T312" s="30">
        <v>7466.8</v>
      </c>
      <c r="U312" s="31">
        <v>6981.7</v>
      </c>
      <c r="V312" s="30">
        <v>6813.3</v>
      </c>
      <c r="W312" s="31">
        <v>8184.9</v>
      </c>
      <c r="X312" s="30">
        <v>7991.8</v>
      </c>
      <c r="Y312" s="31">
        <v>7521.9</v>
      </c>
      <c r="Z312" s="30">
        <v>7187.3</v>
      </c>
      <c r="AA312" s="31">
        <v>8674.2000000000007</v>
      </c>
      <c r="AB312" s="30">
        <v>8638.9</v>
      </c>
      <c r="AC312" s="31">
        <v>7935</v>
      </c>
      <c r="AD312" s="30">
        <v>7828.8</v>
      </c>
      <c r="AE312" s="31">
        <v>9085.5</v>
      </c>
      <c r="AF312" s="30">
        <v>8770.7999999999993</v>
      </c>
      <c r="AG312" s="31">
        <v>8169.6</v>
      </c>
      <c r="AH312" s="30">
        <v>7955.9</v>
      </c>
      <c r="AI312" s="31">
        <v>9309.2999999999993</v>
      </c>
      <c r="AJ312" s="30">
        <v>9023.4</v>
      </c>
      <c r="AK312" s="31">
        <v>8479.4</v>
      </c>
      <c r="AL312" s="30">
        <v>8520.7999999999993</v>
      </c>
      <c r="AM312" s="31">
        <v>9985.4</v>
      </c>
      <c r="AN312" s="30">
        <v>9293.4</v>
      </c>
      <c r="AO312" s="31">
        <v>8786.7000000000007</v>
      </c>
      <c r="AP312" s="30">
        <v>8550.6</v>
      </c>
      <c r="AQ312" s="31">
        <v>10450.1</v>
      </c>
      <c r="AR312" s="30">
        <v>9945.5</v>
      </c>
      <c r="AS312" s="31">
        <v>8967.1</v>
      </c>
      <c r="AT312" s="30">
        <v>8964.4</v>
      </c>
      <c r="AU312" s="31">
        <v>11027.4</v>
      </c>
      <c r="AV312" s="30">
        <v>10276.299999999999</v>
      </c>
      <c r="AW312" s="31">
        <v>9454.2000000000007</v>
      </c>
      <c r="AX312" s="30">
        <v>9160.4</v>
      </c>
      <c r="AY312" s="31">
        <v>11022.1</v>
      </c>
      <c r="AZ312" s="30">
        <v>10132.200000000001</v>
      </c>
      <c r="BA312" s="31">
        <v>9366.5</v>
      </c>
      <c r="BB312" s="30">
        <v>9301.9</v>
      </c>
      <c r="BC312" s="31">
        <v>11016.8</v>
      </c>
      <c r="BD312" s="30">
        <v>10421.200000000001</v>
      </c>
      <c r="BE312" s="31">
        <v>9123</v>
      </c>
      <c r="BF312" s="30">
        <v>9981.9</v>
      </c>
      <c r="BG312" s="31">
        <v>10846.1</v>
      </c>
      <c r="BH312" s="30">
        <v>9796.1</v>
      </c>
      <c r="BI312" s="31">
        <v>8795.1</v>
      </c>
      <c r="BJ312" s="30">
        <v>10073</v>
      </c>
      <c r="BK312" s="31">
        <v>10902.2</v>
      </c>
      <c r="BL312" s="30">
        <v>10075.299999999999</v>
      </c>
      <c r="BM312" s="31">
        <v>9180.6</v>
      </c>
      <c r="BN312" s="30">
        <v>10352.6</v>
      </c>
      <c r="BO312" s="31">
        <v>11320.5</v>
      </c>
      <c r="BP312" s="30">
        <v>10216.4</v>
      </c>
      <c r="BQ312" s="31">
        <v>9744.1</v>
      </c>
      <c r="BR312" s="30">
        <v>10479.4</v>
      </c>
      <c r="BS312" s="31">
        <v>11424.1</v>
      </c>
      <c r="BT312" s="30">
        <v>10024.6</v>
      </c>
      <c r="BU312" s="31">
        <v>9554.5</v>
      </c>
      <c r="BV312" s="30">
        <v>10259.4</v>
      </c>
      <c r="BW312" s="31">
        <v>11719.1</v>
      </c>
      <c r="BX312" s="30">
        <v>10790.9</v>
      </c>
      <c r="BY312" s="31">
        <v>10292.1</v>
      </c>
      <c r="BZ312" s="30">
        <v>11011.7</v>
      </c>
      <c r="CA312" s="31">
        <v>11821</v>
      </c>
      <c r="CB312" s="30">
        <v>11207.4</v>
      </c>
      <c r="CC312" s="31">
        <v>10517</v>
      </c>
      <c r="CD312" s="30">
        <v>11570.8</v>
      </c>
      <c r="CE312" s="31">
        <v>12629.1</v>
      </c>
      <c r="CF312" s="30">
        <v>12697.4</v>
      </c>
      <c r="CG312" s="31">
        <v>10318.4</v>
      </c>
      <c r="CH312" s="30">
        <v>11524.6</v>
      </c>
      <c r="CI312" s="31" t="e">
        <f>#N/A</f>
        <v>#N/A</v>
      </c>
      <c r="CJ312" s="30" t="e">
        <f>#N/A</f>
        <v>#N/A</v>
      </c>
      <c r="CK312" s="31"/>
      <c r="CL312" s="30"/>
    </row>
    <row r="313" spans="1:90" s="32" customFormat="1" ht="15" customHeight="1" x14ac:dyDescent="0.3">
      <c r="A313" s="29" t="s">
        <v>33</v>
      </c>
      <c r="B313" s="30" t="s">
        <v>1147</v>
      </c>
      <c r="C313" s="29" t="s">
        <v>712</v>
      </c>
      <c r="D313" s="30" t="s">
        <v>1</v>
      </c>
      <c r="E313" s="29" t="s">
        <v>120</v>
      </c>
      <c r="F313" s="30" t="s">
        <v>324</v>
      </c>
      <c r="G313" s="30">
        <v>11805.3</v>
      </c>
      <c r="H313" s="30">
        <v>17671.099999999999</v>
      </c>
      <c r="I313" s="31">
        <v>17223.599999999999</v>
      </c>
      <c r="J313" s="30">
        <v>18222.400000000001</v>
      </c>
      <c r="K313" s="31">
        <v>11954.5</v>
      </c>
      <c r="L313" s="30">
        <v>17742.2</v>
      </c>
      <c r="M313" s="31">
        <v>18477</v>
      </c>
      <c r="N313" s="30">
        <v>19725.7</v>
      </c>
      <c r="O313" s="31">
        <v>13038.7</v>
      </c>
      <c r="P313" s="30">
        <v>18511.400000000001</v>
      </c>
      <c r="Q313" s="31">
        <v>17799.5</v>
      </c>
      <c r="R313" s="30">
        <v>21392.9</v>
      </c>
      <c r="S313" s="31">
        <v>14161.9</v>
      </c>
      <c r="T313" s="30">
        <v>20265.099999999999</v>
      </c>
      <c r="U313" s="31">
        <v>19123.7</v>
      </c>
      <c r="V313" s="30">
        <v>23277.9</v>
      </c>
      <c r="W313" s="31">
        <v>14972.3</v>
      </c>
      <c r="X313" s="30">
        <v>21151.5</v>
      </c>
      <c r="Y313" s="31">
        <v>19637.400000000001</v>
      </c>
      <c r="Z313" s="30">
        <v>22576.9</v>
      </c>
      <c r="AA313" s="31">
        <v>14427.5</v>
      </c>
      <c r="AB313" s="30">
        <v>21516.5</v>
      </c>
      <c r="AC313" s="31">
        <v>19678.599999999999</v>
      </c>
      <c r="AD313" s="30">
        <v>22761.599999999999</v>
      </c>
      <c r="AE313" s="31">
        <v>14588.7</v>
      </c>
      <c r="AF313" s="30">
        <v>20759.900000000001</v>
      </c>
      <c r="AG313" s="31">
        <v>19822.8</v>
      </c>
      <c r="AH313" s="30">
        <v>23809.4</v>
      </c>
      <c r="AI313" s="31">
        <v>15158.9</v>
      </c>
      <c r="AJ313" s="30">
        <v>21308.1</v>
      </c>
      <c r="AK313" s="31">
        <v>20137.7</v>
      </c>
      <c r="AL313" s="30">
        <v>24252.9</v>
      </c>
      <c r="AM313" s="31">
        <v>15262.4</v>
      </c>
      <c r="AN313" s="30">
        <v>20798</v>
      </c>
      <c r="AO313" s="31">
        <v>19650.8</v>
      </c>
      <c r="AP313" s="30">
        <v>22496.7</v>
      </c>
      <c r="AQ313" s="31">
        <v>15242.5</v>
      </c>
      <c r="AR313" s="30">
        <v>21378.3</v>
      </c>
      <c r="AS313" s="31">
        <v>19528.599999999999</v>
      </c>
      <c r="AT313" s="30">
        <v>23133.4</v>
      </c>
      <c r="AU313" s="31">
        <v>14808</v>
      </c>
      <c r="AV313" s="30">
        <v>20696.7</v>
      </c>
      <c r="AW313" s="31">
        <v>18906.8</v>
      </c>
      <c r="AX313" s="30">
        <v>21732</v>
      </c>
      <c r="AY313" s="31">
        <v>13279.8</v>
      </c>
      <c r="AZ313" s="30">
        <v>19180.599999999999</v>
      </c>
      <c r="BA313" s="31">
        <v>18437.099999999999</v>
      </c>
      <c r="BB313" s="30">
        <v>21607</v>
      </c>
      <c r="BC313" s="31">
        <v>13472.6</v>
      </c>
      <c r="BD313" s="30">
        <v>19117.099999999999</v>
      </c>
      <c r="BE313" s="31">
        <v>18469</v>
      </c>
      <c r="BF313" s="30">
        <v>21111.4</v>
      </c>
      <c r="BG313" s="31">
        <v>14006.6</v>
      </c>
      <c r="BH313" s="30">
        <v>20090.099999999999</v>
      </c>
      <c r="BI313" s="31">
        <v>19372.599999999999</v>
      </c>
      <c r="BJ313" s="30">
        <v>21824.799999999999</v>
      </c>
      <c r="BK313" s="31">
        <v>14323.9</v>
      </c>
      <c r="BL313" s="30">
        <v>20308.400000000001</v>
      </c>
      <c r="BM313" s="31">
        <v>19727.5</v>
      </c>
      <c r="BN313" s="30">
        <v>22055.200000000001</v>
      </c>
      <c r="BO313" s="31">
        <v>14798.5</v>
      </c>
      <c r="BP313" s="30">
        <v>21091.8</v>
      </c>
      <c r="BQ313" s="31">
        <v>21233.599999999999</v>
      </c>
      <c r="BR313" s="30">
        <v>24050.2</v>
      </c>
      <c r="BS313" s="31">
        <v>16305.4</v>
      </c>
      <c r="BT313" s="30">
        <v>23371.7</v>
      </c>
      <c r="BU313" s="31">
        <v>23207.3</v>
      </c>
      <c r="BV313" s="30">
        <v>26255.599999999999</v>
      </c>
      <c r="BW313" s="31">
        <v>18200.2</v>
      </c>
      <c r="BX313" s="30">
        <v>25215.200000000001</v>
      </c>
      <c r="BY313" s="31">
        <v>24241.599999999999</v>
      </c>
      <c r="BZ313" s="30">
        <v>26711.5</v>
      </c>
      <c r="CA313" s="31">
        <v>18050.099999999999</v>
      </c>
      <c r="CB313" s="30">
        <v>24659</v>
      </c>
      <c r="CC313" s="31">
        <v>22539.4</v>
      </c>
      <c r="CD313" s="30">
        <v>25313.7</v>
      </c>
      <c r="CE313" s="31">
        <v>16782.400000000001</v>
      </c>
      <c r="CF313" s="30">
        <v>23759.3</v>
      </c>
      <c r="CG313" s="31">
        <v>21748.5</v>
      </c>
      <c r="CH313" s="30">
        <v>25572.1</v>
      </c>
      <c r="CI313" s="31" t="e">
        <f>#N/A</f>
        <v>#N/A</v>
      </c>
      <c r="CJ313" s="30" t="e">
        <f>#N/A</f>
        <v>#N/A</v>
      </c>
      <c r="CK313" s="31"/>
      <c r="CL313" s="30"/>
    </row>
    <row r="314" spans="1:90" s="32" customFormat="1" ht="15" customHeight="1" x14ac:dyDescent="0.3">
      <c r="A314" s="29" t="s">
        <v>33</v>
      </c>
      <c r="B314" s="30" t="s">
        <v>1148</v>
      </c>
      <c r="C314" s="29" t="s">
        <v>712</v>
      </c>
      <c r="D314" s="30" t="s">
        <v>1</v>
      </c>
      <c r="E314" s="29" t="s">
        <v>122</v>
      </c>
      <c r="F314" s="30" t="s">
        <v>324</v>
      </c>
      <c r="G314" s="30">
        <v>121258.6</v>
      </c>
      <c r="H314" s="30">
        <v>122481.1</v>
      </c>
      <c r="I314" s="31">
        <v>124097.7</v>
      </c>
      <c r="J314" s="30">
        <v>128151.1</v>
      </c>
      <c r="K314" s="31">
        <v>127701.9</v>
      </c>
      <c r="L314" s="30">
        <v>129602.2</v>
      </c>
      <c r="M314" s="31">
        <v>131757.79999999999</v>
      </c>
      <c r="N314" s="30">
        <v>137315.4</v>
      </c>
      <c r="O314" s="31">
        <v>137899.5</v>
      </c>
      <c r="P314" s="30">
        <v>141262.39999999999</v>
      </c>
      <c r="Q314" s="31">
        <v>143801.70000000001</v>
      </c>
      <c r="R314" s="30">
        <v>147754.70000000001</v>
      </c>
      <c r="S314" s="31">
        <v>142468.70000000001</v>
      </c>
      <c r="T314" s="30">
        <v>143656.9</v>
      </c>
      <c r="U314" s="31">
        <v>146662.20000000001</v>
      </c>
      <c r="V314" s="30">
        <v>152158.6</v>
      </c>
      <c r="W314" s="31">
        <v>147096.79999999999</v>
      </c>
      <c r="X314" s="30">
        <v>149268.79999999999</v>
      </c>
      <c r="Y314" s="31">
        <v>151313</v>
      </c>
      <c r="Z314" s="30">
        <v>156142.6</v>
      </c>
      <c r="AA314" s="31">
        <v>152467.5</v>
      </c>
      <c r="AB314" s="30">
        <v>155218.5</v>
      </c>
      <c r="AC314" s="31">
        <v>158489.5</v>
      </c>
      <c r="AD314" s="30">
        <v>164238.39999999999</v>
      </c>
      <c r="AE314" s="31">
        <v>160797.5</v>
      </c>
      <c r="AF314" s="30">
        <v>163503.6</v>
      </c>
      <c r="AG314" s="31">
        <v>165424</v>
      </c>
      <c r="AH314" s="30">
        <v>171715.1</v>
      </c>
      <c r="AI314" s="31">
        <v>169347.20000000001</v>
      </c>
      <c r="AJ314" s="30">
        <v>172468.5</v>
      </c>
      <c r="AK314" s="31">
        <v>175108.9</v>
      </c>
      <c r="AL314" s="30">
        <v>182858</v>
      </c>
      <c r="AM314" s="31">
        <v>178660.1</v>
      </c>
      <c r="AN314" s="30">
        <v>180553.3</v>
      </c>
      <c r="AO314" s="31">
        <v>182306.7</v>
      </c>
      <c r="AP314" s="30">
        <v>185234.4</v>
      </c>
      <c r="AQ314" s="31">
        <v>179686.5</v>
      </c>
      <c r="AR314" s="30">
        <v>182691.20000000001</v>
      </c>
      <c r="AS314" s="31">
        <v>185656.1</v>
      </c>
      <c r="AT314" s="30">
        <v>193337.8</v>
      </c>
      <c r="AU314" s="31">
        <v>190484.2</v>
      </c>
      <c r="AV314" s="30">
        <v>192363.1</v>
      </c>
      <c r="AW314" s="31">
        <v>193514.3</v>
      </c>
      <c r="AX314" s="30">
        <v>202850</v>
      </c>
      <c r="AY314" s="31">
        <v>198792.2</v>
      </c>
      <c r="AZ314" s="30">
        <v>200866.4</v>
      </c>
      <c r="BA314" s="31">
        <v>200879.1</v>
      </c>
      <c r="BB314" s="30">
        <v>209072.7</v>
      </c>
      <c r="BC314" s="31">
        <v>205351.4</v>
      </c>
      <c r="BD314" s="30">
        <v>207817.4</v>
      </c>
      <c r="BE314" s="31">
        <v>207360.1</v>
      </c>
      <c r="BF314" s="30">
        <v>216278.2</v>
      </c>
      <c r="BG314" s="31">
        <v>210843</v>
      </c>
      <c r="BH314" s="30">
        <v>215276</v>
      </c>
      <c r="BI314" s="31">
        <v>215591.6</v>
      </c>
      <c r="BJ314" s="30">
        <v>225097.2</v>
      </c>
      <c r="BK314" s="31">
        <v>218527.5</v>
      </c>
      <c r="BL314" s="30">
        <v>221552.1</v>
      </c>
      <c r="BM314" s="31">
        <v>222145.3</v>
      </c>
      <c r="BN314" s="30">
        <v>231815.7</v>
      </c>
      <c r="BO314" s="31">
        <v>224654.9</v>
      </c>
      <c r="BP314" s="30">
        <v>227792.2</v>
      </c>
      <c r="BQ314" s="31">
        <v>229620.3</v>
      </c>
      <c r="BR314" s="30">
        <v>239402.4</v>
      </c>
      <c r="BS314" s="31">
        <v>231481.4</v>
      </c>
      <c r="BT314" s="30">
        <v>235666.9</v>
      </c>
      <c r="BU314" s="31">
        <v>236620.6</v>
      </c>
      <c r="BV314" s="30">
        <v>244650.2</v>
      </c>
      <c r="BW314" s="31">
        <v>237094.7</v>
      </c>
      <c r="BX314" s="30">
        <v>241179.4</v>
      </c>
      <c r="BY314" s="31">
        <v>243143.3</v>
      </c>
      <c r="BZ314" s="30">
        <v>251689</v>
      </c>
      <c r="CA314" s="31">
        <v>246221.3</v>
      </c>
      <c r="CB314" s="30">
        <v>249390</v>
      </c>
      <c r="CC314" s="31">
        <v>249815.7</v>
      </c>
      <c r="CD314" s="30">
        <v>258407.6</v>
      </c>
      <c r="CE314" s="31">
        <v>251998.4</v>
      </c>
      <c r="CF314" s="30">
        <v>256078.9</v>
      </c>
      <c r="CG314" s="31">
        <v>256479.6</v>
      </c>
      <c r="CH314" s="30">
        <v>266092.90000000002</v>
      </c>
      <c r="CI314" s="31" t="e">
        <f>#N/A</f>
        <v>#N/A</v>
      </c>
      <c r="CJ314" s="30" t="e">
        <f>#N/A</f>
        <v>#N/A</v>
      </c>
      <c r="CK314" s="31"/>
      <c r="CL314" s="30"/>
    </row>
    <row r="315" spans="1:90" s="32" customFormat="1" ht="15" customHeight="1" x14ac:dyDescent="0.3">
      <c r="A315" s="29" t="s">
        <v>33</v>
      </c>
      <c r="B315" s="30" t="s">
        <v>720</v>
      </c>
      <c r="C315" s="29" t="s">
        <v>129</v>
      </c>
      <c r="D315" s="30" t="s">
        <v>6</v>
      </c>
      <c r="E315" s="29" t="s">
        <v>6</v>
      </c>
      <c r="F315" s="30"/>
      <c r="G315" s="30">
        <v>1.9243424434984799</v>
      </c>
      <c r="H315" s="30">
        <v>1.58755406868453</v>
      </c>
      <c r="I315" s="31">
        <v>2.9809380100390999</v>
      </c>
      <c r="J315" s="30">
        <v>2.5404368089189502</v>
      </c>
      <c r="K315" s="31">
        <v>3.6932978900484601</v>
      </c>
      <c r="L315" s="30">
        <v>5.0428062732025198</v>
      </c>
      <c r="M315" s="31">
        <v>4.2467828912612298</v>
      </c>
      <c r="N315" s="30">
        <v>3.2963986176712199</v>
      </c>
      <c r="O315" s="31">
        <v>2.5256235011407302</v>
      </c>
      <c r="P315" s="30">
        <v>2.6888622823594002</v>
      </c>
      <c r="Q315" s="31">
        <v>2.5152151151950499</v>
      </c>
      <c r="R315" s="30">
        <v>3.3172606836787502</v>
      </c>
      <c r="S315" s="31">
        <v>4.0751547932531498</v>
      </c>
      <c r="T315" s="30">
        <v>3.3049105407822599</v>
      </c>
      <c r="U315" s="31">
        <v>3.1665640681254299</v>
      </c>
      <c r="V315" s="30">
        <v>3.5215743399657602</v>
      </c>
      <c r="W315" s="31">
        <v>3.2472624160033199</v>
      </c>
      <c r="X315" s="30">
        <v>3.40949782203709</v>
      </c>
      <c r="Y315" s="31">
        <v>4.3328300590367803</v>
      </c>
      <c r="Z315" s="30">
        <v>3.3713051427752001</v>
      </c>
      <c r="AA315" s="31">
        <v>3.25110276098677</v>
      </c>
      <c r="AB315" s="30">
        <v>2.97929789033974</v>
      </c>
      <c r="AC315" s="31">
        <v>2.33575820071662</v>
      </c>
      <c r="AD315" s="30">
        <v>2.4619479691855699</v>
      </c>
      <c r="AE315" s="31">
        <v>2.0800547382825898</v>
      </c>
      <c r="AF315" s="30">
        <v>2.2376116251947602</v>
      </c>
      <c r="AG315" s="31">
        <v>2.5237728308085701</v>
      </c>
      <c r="AH315" s="30">
        <v>2.1243917918341402</v>
      </c>
      <c r="AI315" s="31">
        <v>2.0045747033983501</v>
      </c>
      <c r="AJ315" s="30">
        <v>2.44884364786942</v>
      </c>
      <c r="AK315" s="31">
        <v>2.3001796370093701</v>
      </c>
      <c r="AL315" s="30">
        <v>3.3802735208454902</v>
      </c>
      <c r="AM315" s="31">
        <v>3.8014037595127599</v>
      </c>
      <c r="AN315" s="30">
        <v>4.8452313706685297</v>
      </c>
      <c r="AO315" s="31">
        <v>5.5412251488545703</v>
      </c>
      <c r="AP315" s="30">
        <v>4.4948503185989601</v>
      </c>
      <c r="AQ315" s="31">
        <v>3.9106609428475401</v>
      </c>
      <c r="AR315" s="30">
        <v>2.76627906976745</v>
      </c>
      <c r="AS315" s="31">
        <v>1.9804782522222</v>
      </c>
      <c r="AT315" s="30">
        <v>2.4069400872880302</v>
      </c>
      <c r="AU315" s="31">
        <v>2.9848188890031002</v>
      </c>
      <c r="AV315" s="30">
        <v>2.6627743393038199</v>
      </c>
      <c r="AW315" s="31">
        <v>2.8736451262048401</v>
      </c>
      <c r="AX315" s="30">
        <v>3.2341904412370601</v>
      </c>
      <c r="AY315" s="31">
        <v>3.8381620006803101</v>
      </c>
      <c r="AZ315" s="30">
        <v>3.9816750368299298</v>
      </c>
      <c r="BA315" s="31">
        <v>4.3162031703440196</v>
      </c>
      <c r="BB315" s="30">
        <v>3.9646953834098602</v>
      </c>
      <c r="BC315" s="31">
        <v>3.0122948630758799</v>
      </c>
      <c r="BD315" s="30">
        <v>2.4290282120585802</v>
      </c>
      <c r="BE315" s="31">
        <v>1.6104511569875499</v>
      </c>
      <c r="BF315" s="30">
        <v>1.7157093657423499</v>
      </c>
      <c r="BG315" s="31">
        <v>1.55784991134049</v>
      </c>
      <c r="BH315" s="30">
        <v>1.21554965334069</v>
      </c>
      <c r="BI315" s="31">
        <v>1.36548588252693</v>
      </c>
      <c r="BJ315" s="30">
        <v>1.06825292277293</v>
      </c>
      <c r="BK315" s="31">
        <v>1.1282571405233</v>
      </c>
      <c r="BL315" s="30">
        <v>1.6075165113790599</v>
      </c>
      <c r="BM315" s="31">
        <v>1.38102331452382</v>
      </c>
      <c r="BN315" s="30">
        <v>0.98296777522079504</v>
      </c>
      <c r="BO315" s="31">
        <v>0.69632586300320198</v>
      </c>
      <c r="BP315" s="30">
        <v>0.563137470610521</v>
      </c>
      <c r="BQ315" s="31">
        <v>0.64629709584677197</v>
      </c>
      <c r="BR315" s="30">
        <v>0.91962058928318502</v>
      </c>
      <c r="BS315" s="31">
        <v>0.85895721925132495</v>
      </c>
      <c r="BT315" s="30">
        <v>0.84047626988628699</v>
      </c>
      <c r="BU315" s="31">
        <v>0.73492733863187398</v>
      </c>
      <c r="BV315" s="30">
        <v>1.45212323064115</v>
      </c>
      <c r="BW315" s="31">
        <v>2.2003512608940601</v>
      </c>
      <c r="BX315" s="30">
        <v>1.9216140234827199</v>
      </c>
      <c r="BY315" s="31">
        <v>2.2184075003301298</v>
      </c>
      <c r="BZ315" s="30">
        <v>1.4411870916910099</v>
      </c>
      <c r="CA315" s="31">
        <v>1.0764890891994601</v>
      </c>
      <c r="CB315" s="30">
        <v>1.4927310488058001</v>
      </c>
      <c r="CC315" s="31">
        <v>1.5469577573957001</v>
      </c>
      <c r="CD315" s="30">
        <v>1.78640776699028</v>
      </c>
      <c r="CE315" s="31">
        <v>0.54213582266705096</v>
      </c>
      <c r="CF315" s="30">
        <v>0.65225732190817898</v>
      </c>
      <c r="CG315" s="31">
        <v>4.4525013516522098E-2</v>
      </c>
      <c r="CH315" s="30">
        <v>0.29568866844716002</v>
      </c>
      <c r="CI315" s="31" t="e">
        <f>#N/A</f>
        <v>#N/A</v>
      </c>
      <c r="CJ315" s="30"/>
      <c r="CK315" s="31"/>
      <c r="CL315" s="30"/>
    </row>
    <row r="316" spans="1:90" s="32" customFormat="1" ht="15" customHeight="1" x14ac:dyDescent="0.3">
      <c r="A316" s="29" t="s">
        <v>33</v>
      </c>
      <c r="B316" s="30" t="s">
        <v>721</v>
      </c>
      <c r="C316" s="29" t="s">
        <v>722</v>
      </c>
      <c r="D316" s="30" t="s">
        <v>2</v>
      </c>
      <c r="E316" s="29" t="s">
        <v>207</v>
      </c>
      <c r="F316" s="30"/>
      <c r="G316" s="30" t="e">
        <f>#N/A</f>
        <v>#N/A</v>
      </c>
      <c r="H316" s="30" t="e">
        <f>#N/A</f>
        <v>#N/A</v>
      </c>
      <c r="I316" s="31" t="e">
        <f>#N/A</f>
        <v>#N/A</v>
      </c>
      <c r="J316" s="30" t="e">
        <f>#N/A</f>
        <v>#N/A</v>
      </c>
      <c r="K316" s="31" t="e">
        <f>#N/A</f>
        <v>#N/A</v>
      </c>
      <c r="L316" s="30" t="e">
        <f>#N/A</f>
        <v>#N/A</v>
      </c>
      <c r="M316" s="31" t="e">
        <f>#N/A</f>
        <v>#N/A</v>
      </c>
      <c r="N316" s="30" t="e">
        <f>#N/A</f>
        <v>#N/A</v>
      </c>
      <c r="O316" s="31" t="e">
        <f>#N/A</f>
        <v>#N/A</v>
      </c>
      <c r="P316" s="30" t="e">
        <f>#N/A</f>
        <v>#N/A</v>
      </c>
      <c r="Q316" s="31" t="e">
        <f>#N/A</f>
        <v>#N/A</v>
      </c>
      <c r="R316" s="30" t="e">
        <f>#N/A</f>
        <v>#N/A</v>
      </c>
      <c r="S316" s="31" t="e">
        <f>#N/A</f>
        <v>#N/A</v>
      </c>
      <c r="T316" s="30" t="e">
        <f>#N/A</f>
        <v>#N/A</v>
      </c>
      <c r="U316" s="31" t="e">
        <f>#N/A</f>
        <v>#N/A</v>
      </c>
      <c r="V316" s="30" t="e">
        <f>#N/A</f>
        <v>#N/A</v>
      </c>
      <c r="W316" s="31" t="e">
        <f>#N/A</f>
        <v>#N/A</v>
      </c>
      <c r="X316" s="30" t="e">
        <f>#N/A</f>
        <v>#N/A</v>
      </c>
      <c r="Y316" s="31" t="e">
        <f>#N/A</f>
        <v>#N/A</v>
      </c>
      <c r="Z316" s="30" t="e">
        <f>#N/A</f>
        <v>#N/A</v>
      </c>
      <c r="AA316" s="31">
        <v>51912026</v>
      </c>
      <c r="AB316" s="30">
        <v>55584694</v>
      </c>
      <c r="AC316" s="31">
        <v>55233333</v>
      </c>
      <c r="AD316" s="30">
        <v>60819679</v>
      </c>
      <c r="AE316" s="31">
        <v>56798994</v>
      </c>
      <c r="AF316" s="30">
        <v>60346384</v>
      </c>
      <c r="AG316" s="31">
        <v>58226008</v>
      </c>
      <c r="AH316" s="30">
        <v>63701028</v>
      </c>
      <c r="AI316" s="31">
        <v>60588983</v>
      </c>
      <c r="AJ316" s="30">
        <v>63410889</v>
      </c>
      <c r="AK316" s="31">
        <v>62785414</v>
      </c>
      <c r="AL316" s="30">
        <v>68288766</v>
      </c>
      <c r="AM316" s="31">
        <v>65708463</v>
      </c>
      <c r="AN316" s="30">
        <v>68746236</v>
      </c>
      <c r="AO316" s="31">
        <v>68244570</v>
      </c>
      <c r="AP316" s="30">
        <v>67211531</v>
      </c>
      <c r="AQ316" s="31">
        <v>64437331</v>
      </c>
      <c r="AR316" s="30">
        <v>70117670</v>
      </c>
      <c r="AS316" s="31">
        <v>70040601</v>
      </c>
      <c r="AT316" s="30">
        <v>76207682</v>
      </c>
      <c r="AU316" s="31">
        <v>80265869</v>
      </c>
      <c r="AV316" s="30">
        <v>83540350</v>
      </c>
      <c r="AW316" s="31">
        <v>85010538</v>
      </c>
      <c r="AX316" s="30">
        <v>90899021</v>
      </c>
      <c r="AY316" s="31">
        <v>88670849</v>
      </c>
      <c r="AZ316" s="30">
        <v>92911201</v>
      </c>
      <c r="BA316" s="31">
        <v>92929611</v>
      </c>
      <c r="BB316" s="30">
        <v>97398310</v>
      </c>
      <c r="BC316" s="31">
        <v>93937152</v>
      </c>
      <c r="BD316" s="30">
        <v>96674773</v>
      </c>
      <c r="BE316" s="31">
        <v>96328132</v>
      </c>
      <c r="BF316" s="30">
        <v>101204876</v>
      </c>
      <c r="BG316" s="31">
        <v>94667701</v>
      </c>
      <c r="BH316" s="30">
        <v>97218227</v>
      </c>
      <c r="BI316" s="31">
        <v>97502502</v>
      </c>
      <c r="BJ316" s="30">
        <v>102853991</v>
      </c>
      <c r="BK316" s="31">
        <v>97284036</v>
      </c>
      <c r="BL316" s="30">
        <v>99492537</v>
      </c>
      <c r="BM316" s="31">
        <v>99422753</v>
      </c>
      <c r="BN316" s="30">
        <v>104047324</v>
      </c>
      <c r="BO316" s="31">
        <v>97662849</v>
      </c>
      <c r="BP316" s="30">
        <v>101086579</v>
      </c>
      <c r="BQ316" s="31">
        <v>100842421</v>
      </c>
      <c r="BR316" s="30">
        <v>108725368</v>
      </c>
      <c r="BS316" s="31">
        <v>101366305</v>
      </c>
      <c r="BT316" s="30">
        <v>106251476</v>
      </c>
      <c r="BU316" s="31">
        <v>104225787</v>
      </c>
      <c r="BV316" s="30">
        <v>112509648</v>
      </c>
      <c r="BW316" s="31">
        <v>105515511</v>
      </c>
      <c r="BX316" s="30">
        <v>109054319</v>
      </c>
      <c r="BY316" s="31">
        <v>109370219</v>
      </c>
      <c r="BZ316" s="30">
        <v>116347952</v>
      </c>
      <c r="CA316" s="31">
        <v>111777746</v>
      </c>
      <c r="CB316" s="30">
        <v>115728245</v>
      </c>
      <c r="CC316" s="31">
        <v>115748162</v>
      </c>
      <c r="CD316" s="30">
        <v>121750769</v>
      </c>
      <c r="CE316" s="31">
        <v>112861181</v>
      </c>
      <c r="CF316" s="30">
        <v>118165023</v>
      </c>
      <c r="CG316" s="31">
        <v>116955210</v>
      </c>
      <c r="CH316" s="30">
        <v>125180236</v>
      </c>
      <c r="CI316" s="31" t="e">
        <f>#N/A</f>
        <v>#N/A</v>
      </c>
      <c r="CJ316" s="30"/>
      <c r="CK316" s="31"/>
      <c r="CL316" s="30"/>
    </row>
    <row r="317" spans="1:90" s="32" customFormat="1" ht="15" customHeight="1" x14ac:dyDescent="0.3">
      <c r="A317" s="29" t="s">
        <v>33</v>
      </c>
      <c r="B317" s="30" t="s">
        <v>723</v>
      </c>
      <c r="C317" s="29" t="s">
        <v>205</v>
      </c>
      <c r="D317" s="30" t="s">
        <v>2</v>
      </c>
      <c r="E317" s="29" t="s">
        <v>207</v>
      </c>
      <c r="F317" s="30"/>
      <c r="G317" s="30">
        <v>43.433333333333302</v>
      </c>
      <c r="H317" s="30">
        <v>45.366666666666703</v>
      </c>
      <c r="I317" s="31">
        <v>45.366666666666703</v>
      </c>
      <c r="J317" s="30">
        <v>47.066666666666698</v>
      </c>
      <c r="K317" s="31">
        <v>46.433333333333302</v>
      </c>
      <c r="L317" s="30">
        <v>49.933333333333302</v>
      </c>
      <c r="M317" s="31">
        <v>50.2</v>
      </c>
      <c r="N317" s="30">
        <v>53.4</v>
      </c>
      <c r="O317" s="31">
        <v>53.5</v>
      </c>
      <c r="P317" s="30">
        <v>55.933333333333302</v>
      </c>
      <c r="Q317" s="31">
        <v>56.066666666666698</v>
      </c>
      <c r="R317" s="30">
        <v>58.8</v>
      </c>
      <c r="S317" s="31">
        <v>55.3</v>
      </c>
      <c r="T317" s="30">
        <v>54.866666666666703</v>
      </c>
      <c r="U317" s="31">
        <v>54.133333333333297</v>
      </c>
      <c r="V317" s="30">
        <v>57.8</v>
      </c>
      <c r="W317" s="31">
        <v>55.566666666666698</v>
      </c>
      <c r="X317" s="30">
        <v>56.633333333333297</v>
      </c>
      <c r="Y317" s="31">
        <v>56.6666666666667</v>
      </c>
      <c r="Z317" s="30">
        <v>59.966666666666697</v>
      </c>
      <c r="AA317" s="31">
        <v>58.3333333333333</v>
      </c>
      <c r="AB317" s="30">
        <v>60.033333333333303</v>
      </c>
      <c r="AC317" s="31">
        <v>59.566666666666698</v>
      </c>
      <c r="AD317" s="30">
        <v>66.366666666666703</v>
      </c>
      <c r="AE317" s="31">
        <v>62.366666666666703</v>
      </c>
      <c r="AF317" s="30">
        <v>64.3</v>
      </c>
      <c r="AG317" s="31">
        <v>62.233333333333299</v>
      </c>
      <c r="AH317" s="30">
        <v>68.2</v>
      </c>
      <c r="AI317" s="31">
        <v>65.466666666666697</v>
      </c>
      <c r="AJ317" s="30">
        <v>67.1666666666667</v>
      </c>
      <c r="AK317" s="31">
        <v>66.7</v>
      </c>
      <c r="AL317" s="30">
        <v>72.866666666666703</v>
      </c>
      <c r="AM317" s="31">
        <v>71.366666666666703</v>
      </c>
      <c r="AN317" s="30">
        <v>73.533333333333303</v>
      </c>
      <c r="AO317" s="31">
        <v>73</v>
      </c>
      <c r="AP317" s="30">
        <v>72.900000000000006</v>
      </c>
      <c r="AQ317" s="31">
        <v>69.900000000000006</v>
      </c>
      <c r="AR317" s="30">
        <v>75.1666666666667</v>
      </c>
      <c r="AS317" s="31">
        <v>75.066666666666706</v>
      </c>
      <c r="AT317" s="30">
        <v>82.233333333333306</v>
      </c>
      <c r="AU317" s="31">
        <v>78.3</v>
      </c>
      <c r="AV317" s="30">
        <v>81.466666666666697</v>
      </c>
      <c r="AW317" s="31">
        <v>82.933333333333294</v>
      </c>
      <c r="AX317" s="30">
        <v>88.766666666666694</v>
      </c>
      <c r="AY317" s="31">
        <v>86.466666666666697</v>
      </c>
      <c r="AZ317" s="30">
        <v>90.6</v>
      </c>
      <c r="BA317" s="31">
        <v>90.6</v>
      </c>
      <c r="BB317" s="30">
        <v>95</v>
      </c>
      <c r="BC317" s="31">
        <v>91.566666666666706</v>
      </c>
      <c r="BD317" s="30">
        <v>94.266666666666694</v>
      </c>
      <c r="BE317" s="31">
        <v>93.933333333333294</v>
      </c>
      <c r="BF317" s="30">
        <v>98.8</v>
      </c>
      <c r="BG317" s="31">
        <v>92.3</v>
      </c>
      <c r="BH317" s="30">
        <v>94.8333333333333</v>
      </c>
      <c r="BI317" s="31">
        <v>95</v>
      </c>
      <c r="BJ317" s="30">
        <v>100.333333333333</v>
      </c>
      <c r="BK317" s="31">
        <v>94.8333333333333</v>
      </c>
      <c r="BL317" s="30">
        <v>97.1</v>
      </c>
      <c r="BM317" s="31">
        <v>96.966666666666697</v>
      </c>
      <c r="BN317" s="30">
        <v>101.6</v>
      </c>
      <c r="BO317" s="31">
        <v>95.6666666666667</v>
      </c>
      <c r="BP317" s="30">
        <v>99.033333333333303</v>
      </c>
      <c r="BQ317" s="31">
        <v>98.766666666666694</v>
      </c>
      <c r="BR317" s="30">
        <v>106.533333333333</v>
      </c>
      <c r="BS317" s="31">
        <v>99.3333333333333</v>
      </c>
      <c r="BT317" s="30">
        <v>104.1</v>
      </c>
      <c r="BU317" s="31">
        <v>102.1</v>
      </c>
      <c r="BV317" s="30">
        <v>110.2</v>
      </c>
      <c r="BW317" s="31">
        <v>103.366666666667</v>
      </c>
      <c r="BX317" s="30">
        <v>106.833333333333</v>
      </c>
      <c r="BY317" s="31">
        <v>107.133333333333</v>
      </c>
      <c r="BZ317" s="30">
        <v>113.966666666667</v>
      </c>
      <c r="CA317" s="31">
        <v>109.5</v>
      </c>
      <c r="CB317" s="30">
        <v>113.333333333333</v>
      </c>
      <c r="CC317" s="31">
        <v>113.4</v>
      </c>
      <c r="CD317" s="30">
        <v>119.26666666666701</v>
      </c>
      <c r="CE317" s="31">
        <v>110.566666666667</v>
      </c>
      <c r="CF317" s="30">
        <v>115.76666666666701</v>
      </c>
      <c r="CG317" s="31">
        <v>114.6</v>
      </c>
      <c r="CH317" s="30">
        <v>122.633333333333</v>
      </c>
      <c r="CI317" s="31" t="e">
        <f>#N/A</f>
        <v>#N/A</v>
      </c>
      <c r="CJ317" s="30"/>
      <c r="CK317" s="31"/>
      <c r="CL317" s="30"/>
    </row>
    <row r="318" spans="1:90" s="32" customFormat="1" ht="15" customHeight="1" x14ac:dyDescent="0.3">
      <c r="A318" s="29" t="s">
        <v>33</v>
      </c>
      <c r="B318" s="30" t="s">
        <v>724</v>
      </c>
      <c r="C318" s="29" t="s">
        <v>205</v>
      </c>
      <c r="D318" s="30" t="s">
        <v>2</v>
      </c>
      <c r="E318" s="29" t="s">
        <v>207</v>
      </c>
      <c r="F318" s="30"/>
      <c r="G318" s="30">
        <v>57.2</v>
      </c>
      <c r="H318" s="30">
        <v>60.2</v>
      </c>
      <c r="I318" s="31">
        <v>59.2</v>
      </c>
      <c r="J318" s="30">
        <v>61.2</v>
      </c>
      <c r="K318" s="31">
        <v>59.7</v>
      </c>
      <c r="L318" s="30">
        <v>63.6666666666667</v>
      </c>
      <c r="M318" s="31">
        <v>63.633333333333297</v>
      </c>
      <c r="N318" s="30">
        <v>68.3333333333333</v>
      </c>
      <c r="O318" s="31">
        <v>68.233333333333306</v>
      </c>
      <c r="P318" s="30">
        <v>70.5</v>
      </c>
      <c r="Q318" s="31">
        <v>70.266666666666694</v>
      </c>
      <c r="R318" s="30">
        <v>73.266666666666694</v>
      </c>
      <c r="S318" s="31">
        <v>67.599999999999994</v>
      </c>
      <c r="T318" s="30">
        <v>67.733333333333306</v>
      </c>
      <c r="U318" s="31">
        <v>67.099999999999994</v>
      </c>
      <c r="V318" s="30">
        <v>70.966666666666697</v>
      </c>
      <c r="W318" s="31">
        <v>67.933333333333294</v>
      </c>
      <c r="X318" s="30">
        <v>68.866666666666703</v>
      </c>
      <c r="Y318" s="31">
        <v>67.566666666666706</v>
      </c>
      <c r="Z318" s="30">
        <v>71.966666666666697</v>
      </c>
      <c r="AA318" s="31">
        <v>69.2</v>
      </c>
      <c r="AB318" s="30">
        <v>71.033333333333303</v>
      </c>
      <c r="AC318" s="31">
        <v>69.866666666666703</v>
      </c>
      <c r="AD318" s="30">
        <v>77.6666666666667</v>
      </c>
      <c r="AE318" s="31">
        <v>72.766666666666694</v>
      </c>
      <c r="AF318" s="30">
        <v>74.7</v>
      </c>
      <c r="AG318" s="31">
        <v>71.933333333333294</v>
      </c>
      <c r="AH318" s="30">
        <v>79.933333333333294</v>
      </c>
      <c r="AI318" s="31">
        <v>76.766666666666694</v>
      </c>
      <c r="AJ318" s="30">
        <v>78</v>
      </c>
      <c r="AK318" s="31">
        <v>77.1666666666667</v>
      </c>
      <c r="AL318" s="30">
        <v>82.966666666666697</v>
      </c>
      <c r="AM318" s="31">
        <v>80.2</v>
      </c>
      <c r="AN318" s="30">
        <v>80.366666666666703</v>
      </c>
      <c r="AO318" s="31">
        <v>78.266666666666694</v>
      </c>
      <c r="AP318" s="30">
        <v>79.466666666666697</v>
      </c>
      <c r="AQ318" s="31">
        <v>76.566666666666706</v>
      </c>
      <c r="AR318" s="30">
        <v>81.599999999999994</v>
      </c>
      <c r="AS318" s="31">
        <v>80.466666666666697</v>
      </c>
      <c r="AT318" s="30">
        <v>88.133333333333297</v>
      </c>
      <c r="AU318" s="31">
        <v>83.3333333333333</v>
      </c>
      <c r="AV318" s="30">
        <v>86.033333333333402</v>
      </c>
      <c r="AW318" s="31">
        <v>86.933333333333294</v>
      </c>
      <c r="AX318" s="30">
        <v>92.533333333333303</v>
      </c>
      <c r="AY318" s="31">
        <v>87.733333333333306</v>
      </c>
      <c r="AZ318" s="30">
        <v>91.5</v>
      </c>
      <c r="BA318" s="31">
        <v>90.533333333333303</v>
      </c>
      <c r="BB318" s="30">
        <v>95</v>
      </c>
      <c r="BC318" s="31">
        <v>90.3</v>
      </c>
      <c r="BD318" s="30">
        <v>92.933333333333294</v>
      </c>
      <c r="BE318" s="31">
        <v>93.066666666666706</v>
      </c>
      <c r="BF318" s="30">
        <v>97.5</v>
      </c>
      <c r="BG318" s="31">
        <v>90.533333333333303</v>
      </c>
      <c r="BH318" s="30">
        <v>93.933333333333294</v>
      </c>
      <c r="BI318" s="31">
        <v>93.466666666666697</v>
      </c>
      <c r="BJ318" s="30">
        <v>98.566666666666706</v>
      </c>
      <c r="BK318" s="31">
        <v>92.933333333333294</v>
      </c>
      <c r="BL318" s="30">
        <v>95.033333333333303</v>
      </c>
      <c r="BM318" s="31">
        <v>95.366666666666703</v>
      </c>
      <c r="BN318" s="30">
        <v>100.866666666667</v>
      </c>
      <c r="BO318" s="31">
        <v>95.433333333333294</v>
      </c>
      <c r="BP318" s="30">
        <v>98.766666666666694</v>
      </c>
      <c r="BQ318" s="31">
        <v>98.566666666666706</v>
      </c>
      <c r="BR318" s="30">
        <v>107.2</v>
      </c>
      <c r="BS318" s="31">
        <v>99.9</v>
      </c>
      <c r="BT318" s="30">
        <v>104.26666666666701</v>
      </c>
      <c r="BU318" s="31">
        <v>101.7</v>
      </c>
      <c r="BV318" s="30">
        <v>109.566666666667</v>
      </c>
      <c r="BW318" s="31">
        <v>101.3</v>
      </c>
      <c r="BX318" s="30">
        <v>105.23333333333299</v>
      </c>
      <c r="BY318" s="31">
        <v>105.23333333333299</v>
      </c>
      <c r="BZ318" s="30">
        <v>111.966666666667</v>
      </c>
      <c r="CA318" s="31">
        <v>106.76666666666701</v>
      </c>
      <c r="CB318" s="30">
        <v>110.466666666667</v>
      </c>
      <c r="CC318" s="31">
        <v>109.26666666666701</v>
      </c>
      <c r="CD318" s="30">
        <v>115.4</v>
      </c>
      <c r="CE318" s="31">
        <v>108.533333333333</v>
      </c>
      <c r="CF318" s="30">
        <v>112.666666666667</v>
      </c>
      <c r="CG318" s="31">
        <v>111.73333333333299</v>
      </c>
      <c r="CH318" s="30">
        <v>119.3</v>
      </c>
      <c r="CI318" s="31" t="e">
        <f>#N/A</f>
        <v>#N/A</v>
      </c>
      <c r="CJ318" s="30"/>
      <c r="CK318" s="31"/>
      <c r="CL318" s="30"/>
    </row>
    <row r="319" spans="1:90" s="32" customFormat="1" ht="15" customHeight="1" x14ac:dyDescent="0.3">
      <c r="A319" s="29" t="s">
        <v>33</v>
      </c>
      <c r="B319" s="30" t="s">
        <v>725</v>
      </c>
      <c r="C319" s="29" t="s">
        <v>124</v>
      </c>
      <c r="D319" s="30" t="s">
        <v>3</v>
      </c>
      <c r="E319" s="29" t="s">
        <v>125</v>
      </c>
      <c r="F319" s="30" t="s">
        <v>294</v>
      </c>
      <c r="G319" s="30">
        <v>38942.199999999997</v>
      </c>
      <c r="H319" s="30">
        <v>43102.7</v>
      </c>
      <c r="I319" s="31">
        <v>43804.9</v>
      </c>
      <c r="J319" s="30">
        <v>43673.8</v>
      </c>
      <c r="K319" s="31">
        <v>37738.800000000003</v>
      </c>
      <c r="L319" s="30">
        <v>37950</v>
      </c>
      <c r="M319" s="31">
        <v>35469.1</v>
      </c>
      <c r="N319" s="30">
        <v>35261.699999999997</v>
      </c>
      <c r="O319" s="31">
        <v>34913.300000000003</v>
      </c>
      <c r="P319" s="30">
        <v>39808.699999999997</v>
      </c>
      <c r="Q319" s="31">
        <v>40900.5</v>
      </c>
      <c r="R319" s="30">
        <v>45333.5</v>
      </c>
      <c r="S319" s="31">
        <v>43000.7</v>
      </c>
      <c r="T319" s="30">
        <v>45017.2</v>
      </c>
      <c r="U319" s="31">
        <v>49289.7</v>
      </c>
      <c r="V319" s="30">
        <v>57604.2</v>
      </c>
      <c r="W319" s="31">
        <v>59433.3</v>
      </c>
      <c r="X319" s="30">
        <v>64543.3</v>
      </c>
      <c r="Y319" s="31">
        <v>62344.3</v>
      </c>
      <c r="Z319" s="30">
        <v>69732.800000000003</v>
      </c>
      <c r="AA319" s="31">
        <v>65912.800000000003</v>
      </c>
      <c r="AB319" s="30">
        <v>70202.5</v>
      </c>
      <c r="AC319" s="31">
        <v>72076.899999999994</v>
      </c>
      <c r="AD319" s="30">
        <v>77069.8</v>
      </c>
      <c r="AE319" s="31">
        <v>74468.399999999994</v>
      </c>
      <c r="AF319" s="30">
        <v>81065.899999999994</v>
      </c>
      <c r="AG319" s="31">
        <v>86373.2</v>
      </c>
      <c r="AH319" s="30">
        <v>87203.4</v>
      </c>
      <c r="AI319" s="31">
        <v>86939.5</v>
      </c>
      <c r="AJ319" s="30">
        <v>93401.2</v>
      </c>
      <c r="AK319" s="31">
        <v>97353.5</v>
      </c>
      <c r="AL319" s="30">
        <v>105108.6</v>
      </c>
      <c r="AM319" s="31">
        <v>104298.1</v>
      </c>
      <c r="AN319" s="30">
        <v>112098.6</v>
      </c>
      <c r="AO319" s="31">
        <v>118788.9</v>
      </c>
      <c r="AP319" s="30">
        <v>97724</v>
      </c>
      <c r="AQ319" s="31">
        <v>80559.600000000006</v>
      </c>
      <c r="AR319" s="30">
        <v>86007.1</v>
      </c>
      <c r="AS319" s="31">
        <v>92953.5</v>
      </c>
      <c r="AT319" s="30">
        <v>104410.9</v>
      </c>
      <c r="AU319" s="31">
        <v>100542.7</v>
      </c>
      <c r="AV319" s="30">
        <v>117998.8</v>
      </c>
      <c r="AW319" s="31">
        <v>117704.3</v>
      </c>
      <c r="AX319" s="30">
        <v>127588.9</v>
      </c>
      <c r="AY319" s="31">
        <v>133862.1</v>
      </c>
      <c r="AZ319" s="30">
        <v>150199</v>
      </c>
      <c r="BA319" s="31">
        <v>150752.70000000001</v>
      </c>
      <c r="BB319" s="30">
        <v>152399.20000000001</v>
      </c>
      <c r="BC319" s="31">
        <v>144297.70000000001</v>
      </c>
      <c r="BD319" s="30">
        <v>150869.79999999999</v>
      </c>
      <c r="BE319" s="31">
        <v>149658.29999999999</v>
      </c>
      <c r="BF319" s="30">
        <v>158839</v>
      </c>
      <c r="BG319" s="31">
        <v>147871</v>
      </c>
      <c r="BH319" s="30">
        <v>154118.70000000001</v>
      </c>
      <c r="BI319" s="31">
        <v>153774.39999999999</v>
      </c>
      <c r="BJ319" s="30">
        <v>162629.20000000001</v>
      </c>
      <c r="BK319" s="31">
        <v>151563.79999999999</v>
      </c>
      <c r="BL319" s="30">
        <v>158092.4</v>
      </c>
      <c r="BM319" s="31">
        <v>150911.79999999999</v>
      </c>
      <c r="BN319" s="30">
        <v>152828.5</v>
      </c>
      <c r="BO319" s="31">
        <v>131533.4</v>
      </c>
      <c r="BP319" s="30">
        <v>142048.29999999999</v>
      </c>
      <c r="BQ319" s="31">
        <v>133570.1</v>
      </c>
      <c r="BR319" s="30">
        <v>135930.70000000001</v>
      </c>
      <c r="BS319" s="31">
        <v>119093.5</v>
      </c>
      <c r="BT319" s="30">
        <v>127675.2</v>
      </c>
      <c r="BU319" s="31">
        <v>128305</v>
      </c>
      <c r="BV319" s="30">
        <v>136852.4</v>
      </c>
      <c r="BW319" s="31">
        <v>139598.29999999999</v>
      </c>
      <c r="BX319" s="30">
        <v>142985.70000000001</v>
      </c>
      <c r="BY319" s="31">
        <v>149655.5</v>
      </c>
      <c r="BZ319" s="30">
        <v>148070.70000000001</v>
      </c>
      <c r="CA319" s="31">
        <v>150063.5</v>
      </c>
      <c r="CB319" s="30">
        <v>157790.9</v>
      </c>
      <c r="CC319" s="31">
        <v>159341.5</v>
      </c>
      <c r="CD319" s="30">
        <v>159070.6</v>
      </c>
      <c r="CE319" s="31">
        <v>137724.70000000001</v>
      </c>
      <c r="CF319" s="30">
        <v>140664.79999999999</v>
      </c>
      <c r="CG319" s="31">
        <v>139916.70000000001</v>
      </c>
      <c r="CH319" s="30">
        <v>143656.4</v>
      </c>
      <c r="CI319" s="31" t="e">
        <f>#N/A</f>
        <v>#N/A</v>
      </c>
      <c r="CJ319" s="30"/>
      <c r="CK319" s="31"/>
      <c r="CL319" s="30"/>
    </row>
    <row r="320" spans="1:90" s="32" customFormat="1" ht="15" customHeight="1" x14ac:dyDescent="0.3">
      <c r="A320" s="29" t="s">
        <v>33</v>
      </c>
      <c r="B320" s="30" t="s">
        <v>726</v>
      </c>
      <c r="C320" s="29" t="s">
        <v>124</v>
      </c>
      <c r="D320" s="30" t="s">
        <v>3</v>
      </c>
      <c r="E320" s="29" t="s">
        <v>127</v>
      </c>
      <c r="F320" s="30" t="s">
        <v>294</v>
      </c>
      <c r="G320" s="30">
        <v>37993.5</v>
      </c>
      <c r="H320" s="30">
        <v>38267.699999999997</v>
      </c>
      <c r="I320" s="31">
        <v>38524.800000000003</v>
      </c>
      <c r="J320" s="30">
        <v>39345.1</v>
      </c>
      <c r="K320" s="31">
        <v>36627</v>
      </c>
      <c r="L320" s="30">
        <v>34072.699999999997</v>
      </c>
      <c r="M320" s="31">
        <v>33424.9</v>
      </c>
      <c r="N320" s="30">
        <v>32888.5</v>
      </c>
      <c r="O320" s="31">
        <v>32287.1</v>
      </c>
      <c r="P320" s="30">
        <v>35636.800000000003</v>
      </c>
      <c r="Q320" s="31">
        <v>37822</v>
      </c>
      <c r="R320" s="30">
        <v>40796.5</v>
      </c>
      <c r="S320" s="31">
        <v>43319.3</v>
      </c>
      <c r="T320" s="30">
        <v>40848.699999999997</v>
      </c>
      <c r="U320" s="31">
        <v>41286.800000000003</v>
      </c>
      <c r="V320" s="30">
        <v>47319</v>
      </c>
      <c r="W320" s="31">
        <v>51873.1</v>
      </c>
      <c r="X320" s="30">
        <v>53917.9</v>
      </c>
      <c r="Y320" s="31">
        <v>52449</v>
      </c>
      <c r="Z320" s="30">
        <v>58640.7</v>
      </c>
      <c r="AA320" s="31">
        <v>58673.2</v>
      </c>
      <c r="AB320" s="30">
        <v>63016.7</v>
      </c>
      <c r="AC320" s="31">
        <v>63883.5</v>
      </c>
      <c r="AD320" s="30">
        <v>67196.100000000006</v>
      </c>
      <c r="AE320" s="31">
        <v>72329.399999999994</v>
      </c>
      <c r="AF320" s="30">
        <v>74966.899999999994</v>
      </c>
      <c r="AG320" s="31">
        <v>80763.3</v>
      </c>
      <c r="AH320" s="30">
        <v>76536.800000000003</v>
      </c>
      <c r="AI320" s="31">
        <v>81594.399999999994</v>
      </c>
      <c r="AJ320" s="30">
        <v>88769.4</v>
      </c>
      <c r="AK320" s="31">
        <v>84687.5</v>
      </c>
      <c r="AL320" s="30">
        <v>95315.4</v>
      </c>
      <c r="AM320" s="31">
        <v>102949.1</v>
      </c>
      <c r="AN320" s="30">
        <v>111299.1</v>
      </c>
      <c r="AO320" s="31">
        <v>118951.7</v>
      </c>
      <c r="AP320" s="30">
        <v>87963.6</v>
      </c>
      <c r="AQ320" s="31">
        <v>68447.100000000006</v>
      </c>
      <c r="AR320" s="30">
        <v>71923.899999999994</v>
      </c>
      <c r="AS320" s="31">
        <v>83520.3</v>
      </c>
      <c r="AT320" s="30">
        <v>91984.2</v>
      </c>
      <c r="AU320" s="31">
        <v>95560.1</v>
      </c>
      <c r="AV320" s="30">
        <v>103271.5</v>
      </c>
      <c r="AW320" s="31">
        <v>103304</v>
      </c>
      <c r="AX320" s="30">
        <v>113766.8</v>
      </c>
      <c r="AY320" s="31">
        <v>131681.20000000001</v>
      </c>
      <c r="AZ320" s="30">
        <v>147968.1</v>
      </c>
      <c r="BA320" s="31">
        <v>139644.6</v>
      </c>
      <c r="BB320" s="30">
        <v>139904.79999999999</v>
      </c>
      <c r="BC320" s="31">
        <v>142839.5</v>
      </c>
      <c r="BD320" s="30">
        <v>142670.29999999999</v>
      </c>
      <c r="BE320" s="31">
        <v>133915.4</v>
      </c>
      <c r="BF320" s="30">
        <v>135650.29999999999</v>
      </c>
      <c r="BG320" s="31">
        <v>134128.29999999999</v>
      </c>
      <c r="BH320" s="30">
        <v>134129.29999999999</v>
      </c>
      <c r="BI320" s="31">
        <v>131191.1</v>
      </c>
      <c r="BJ320" s="30">
        <v>138685.6</v>
      </c>
      <c r="BK320" s="31">
        <v>134508.4</v>
      </c>
      <c r="BL320" s="30">
        <v>133609.5</v>
      </c>
      <c r="BM320" s="31">
        <v>130728.4</v>
      </c>
      <c r="BN320" s="30">
        <v>128405.2</v>
      </c>
      <c r="BO320" s="31">
        <v>107448.3</v>
      </c>
      <c r="BP320" s="30">
        <v>108955.6</v>
      </c>
      <c r="BQ320" s="31">
        <v>102710.1</v>
      </c>
      <c r="BR320" s="30">
        <v>103693.5</v>
      </c>
      <c r="BS320" s="31">
        <v>89378.9</v>
      </c>
      <c r="BT320" s="30">
        <v>95131.1</v>
      </c>
      <c r="BU320" s="31">
        <v>101132.6</v>
      </c>
      <c r="BV320" s="30">
        <v>109821.8</v>
      </c>
      <c r="BW320" s="31">
        <v>114898.9</v>
      </c>
      <c r="BX320" s="30">
        <v>115681.9</v>
      </c>
      <c r="BY320" s="31">
        <v>116564.8</v>
      </c>
      <c r="BZ320" s="30">
        <v>119571.7</v>
      </c>
      <c r="CA320" s="31">
        <v>128715.7</v>
      </c>
      <c r="CB320" s="30">
        <v>128425</v>
      </c>
      <c r="CC320" s="31">
        <v>124623.4</v>
      </c>
      <c r="CD320" s="30">
        <v>134415.6</v>
      </c>
      <c r="CE320" s="31">
        <v>118208.7</v>
      </c>
      <c r="CF320" s="30">
        <v>123283.5</v>
      </c>
      <c r="CG320" s="31">
        <v>120404.7</v>
      </c>
      <c r="CH320" s="30">
        <v>123209.7</v>
      </c>
      <c r="CI320" s="31" t="e">
        <f>#N/A</f>
        <v>#N/A</v>
      </c>
      <c r="CJ320" s="30"/>
      <c r="CK320" s="31"/>
      <c r="CL320" s="30"/>
    </row>
    <row r="321" spans="1:90" s="32" customFormat="1" ht="15" customHeight="1" x14ac:dyDescent="0.3">
      <c r="A321" s="29" t="s">
        <v>33</v>
      </c>
      <c r="B321" s="30" t="s">
        <v>727</v>
      </c>
      <c r="C321" s="29" t="s">
        <v>124</v>
      </c>
      <c r="D321" s="30" t="s">
        <v>4</v>
      </c>
      <c r="E321" s="29" t="s">
        <v>4</v>
      </c>
      <c r="F321" s="30"/>
      <c r="G321" s="30">
        <v>72</v>
      </c>
      <c r="H321" s="30">
        <v>78.5</v>
      </c>
      <c r="I321" s="31">
        <v>30.4</v>
      </c>
      <c r="J321" s="30">
        <v>114.2</v>
      </c>
      <c r="K321" s="31">
        <v>-21.7</v>
      </c>
      <c r="L321" s="30">
        <v>-125.5</v>
      </c>
      <c r="M321" s="31">
        <v>-332.2</v>
      </c>
      <c r="N321" s="30">
        <v>-190.7</v>
      </c>
      <c r="O321" s="31">
        <v>-185.4</v>
      </c>
      <c r="P321" s="30">
        <v>-472.5</v>
      </c>
      <c r="Q321" s="31">
        <v>-484.4</v>
      </c>
      <c r="R321" s="30">
        <v>-279.39999999999998</v>
      </c>
      <c r="S321" s="31">
        <v>-583.5</v>
      </c>
      <c r="T321" s="30">
        <v>-559.4</v>
      </c>
      <c r="U321" s="31">
        <v>-760.6</v>
      </c>
      <c r="V321" s="30">
        <v>-406.4</v>
      </c>
      <c r="W321" s="31">
        <v>-693.8</v>
      </c>
      <c r="X321" s="30">
        <v>-441</v>
      </c>
      <c r="Y321" s="31">
        <v>-396.6</v>
      </c>
      <c r="Z321" s="30">
        <v>-598.79999999999995</v>
      </c>
      <c r="AA321" s="31">
        <v>-494.1</v>
      </c>
      <c r="AB321" s="30">
        <v>-612.70000000000005</v>
      </c>
      <c r="AC321" s="31">
        <v>-644.79999999999995</v>
      </c>
      <c r="AD321" s="30">
        <v>-481.8</v>
      </c>
      <c r="AE321" s="31">
        <v>-937.2</v>
      </c>
      <c r="AF321" s="30">
        <v>-919.7</v>
      </c>
      <c r="AG321" s="31">
        <v>-753.8</v>
      </c>
      <c r="AH321" s="30">
        <v>-708.5</v>
      </c>
      <c r="AI321" s="31">
        <v>-764.6</v>
      </c>
      <c r="AJ321" s="30">
        <v>-1042.5</v>
      </c>
      <c r="AK321" s="31">
        <v>-809.3</v>
      </c>
      <c r="AL321" s="30">
        <v>-622.29999999999995</v>
      </c>
      <c r="AM321" s="31">
        <v>-328.9</v>
      </c>
      <c r="AN321" s="30">
        <v>-731.1</v>
      </c>
      <c r="AO321" s="31">
        <v>-764</v>
      </c>
      <c r="AP321" s="30">
        <v>1724.7</v>
      </c>
      <c r="AQ321" s="31">
        <v>1162.5</v>
      </c>
      <c r="AR321" s="30">
        <v>-440.9</v>
      </c>
      <c r="AS321" s="31">
        <v>-816.6</v>
      </c>
      <c r="AT321" s="30">
        <v>-795.6</v>
      </c>
      <c r="AU321" s="31">
        <v>-1029.9000000000001</v>
      </c>
      <c r="AV321" s="30">
        <v>-674.2</v>
      </c>
      <c r="AW321" s="31">
        <v>-1249.0999999999999</v>
      </c>
      <c r="AX321" s="30">
        <v>-1092.5999999999999</v>
      </c>
      <c r="AY321" s="31">
        <v>-1141.4000000000001</v>
      </c>
      <c r="AZ321" s="30">
        <v>-1050.7</v>
      </c>
      <c r="BA321" s="31">
        <v>-613</v>
      </c>
      <c r="BB321" s="30">
        <v>-661.8</v>
      </c>
      <c r="BC321" s="31">
        <v>-991.7</v>
      </c>
      <c r="BD321" s="30">
        <v>-608.4</v>
      </c>
      <c r="BE321" s="31">
        <v>-924.7</v>
      </c>
      <c r="BF321" s="30">
        <v>-962.7</v>
      </c>
      <c r="BG321" s="31">
        <v>-636.70000000000005</v>
      </c>
      <c r="BH321" s="30">
        <v>-209.4</v>
      </c>
      <c r="BI321" s="31">
        <v>-915</v>
      </c>
      <c r="BJ321" s="30">
        <v>-856.9</v>
      </c>
      <c r="BK321" s="31">
        <v>-684.2</v>
      </c>
      <c r="BL321" s="30">
        <v>-1328.1</v>
      </c>
      <c r="BM321" s="31">
        <v>-950.3</v>
      </c>
      <c r="BN321" s="30">
        <v>-798.5</v>
      </c>
      <c r="BO321" s="31">
        <v>-848.3</v>
      </c>
      <c r="BP321" s="30">
        <v>-1062.0999999999999</v>
      </c>
      <c r="BQ321" s="31">
        <v>-500.5</v>
      </c>
      <c r="BR321" s="30">
        <v>-1170.0999999999999</v>
      </c>
      <c r="BS321" s="31">
        <v>-725.2</v>
      </c>
      <c r="BT321" s="30">
        <v>-834.1</v>
      </c>
      <c r="BU321" s="31">
        <v>-2002.1</v>
      </c>
      <c r="BV321" s="30">
        <v>-826.6</v>
      </c>
      <c r="BW321" s="31">
        <v>-1589.2</v>
      </c>
      <c r="BX321" s="30">
        <v>-1286.5999999999999</v>
      </c>
      <c r="BY321" s="31">
        <v>-2150.3000000000002</v>
      </c>
      <c r="BZ321" s="30">
        <v>-1605.1</v>
      </c>
      <c r="CA321" s="31">
        <v>-2393.5</v>
      </c>
      <c r="CB321" s="30">
        <v>-1614.2</v>
      </c>
      <c r="CC321" s="31">
        <v>-1389.4</v>
      </c>
      <c r="CD321" s="30">
        <v>-1138.4000000000001</v>
      </c>
      <c r="CE321" s="31">
        <v>-1288</v>
      </c>
      <c r="CF321" s="30">
        <v>-1182.4000000000001</v>
      </c>
      <c r="CG321" s="31">
        <v>-681.7</v>
      </c>
      <c r="CH321" s="30">
        <v>-1130</v>
      </c>
      <c r="CI321" s="31" t="e">
        <f>#N/A</f>
        <v>#N/A</v>
      </c>
      <c r="CJ321" s="30"/>
      <c r="CK321" s="31"/>
      <c r="CL321" s="30"/>
    </row>
    <row r="322" spans="1:90" s="32" customFormat="1" ht="15" customHeight="1" x14ac:dyDescent="0.3">
      <c r="A322" s="29" t="s">
        <v>33</v>
      </c>
      <c r="B322" s="30" t="s">
        <v>728</v>
      </c>
      <c r="C322" s="29" t="s">
        <v>249</v>
      </c>
      <c r="D322" s="30" t="s">
        <v>5</v>
      </c>
      <c r="E322" s="29" t="s">
        <v>163</v>
      </c>
      <c r="F322" s="30"/>
      <c r="G322" s="30">
        <v>1012660</v>
      </c>
      <c r="H322" s="30">
        <v>1100933</v>
      </c>
      <c r="I322" s="31">
        <v>1149975</v>
      </c>
      <c r="J322" s="30">
        <v>1130983</v>
      </c>
      <c r="K322" s="31">
        <v>1041446</v>
      </c>
      <c r="L322" s="30">
        <v>1149907</v>
      </c>
      <c r="M322" s="31">
        <v>1143588</v>
      </c>
      <c r="N322" s="30">
        <v>961819</v>
      </c>
      <c r="O322" s="31">
        <v>999100</v>
      </c>
      <c r="P322" s="30">
        <v>1047228</v>
      </c>
      <c r="Q322" s="31">
        <v>1187923</v>
      </c>
      <c r="R322" s="30">
        <v>1187011</v>
      </c>
      <c r="S322" s="31">
        <v>980183</v>
      </c>
      <c r="T322" s="30">
        <v>667959</v>
      </c>
      <c r="U322" s="31">
        <v>1051572</v>
      </c>
      <c r="V322" s="30">
        <v>1177491</v>
      </c>
      <c r="W322" s="31">
        <v>1081220</v>
      </c>
      <c r="X322" s="30">
        <v>1192680</v>
      </c>
      <c r="Y322" s="31">
        <v>1306301</v>
      </c>
      <c r="Z322" s="30">
        <v>1377509</v>
      </c>
      <c r="AA322" s="31">
        <v>1264661</v>
      </c>
      <c r="AB322" s="30">
        <v>1216363</v>
      </c>
      <c r="AC322" s="31">
        <v>1326527</v>
      </c>
      <c r="AD322" s="30">
        <v>1398935</v>
      </c>
      <c r="AE322" s="31">
        <v>1349979</v>
      </c>
      <c r="AF322" s="30">
        <v>1508574</v>
      </c>
      <c r="AG322" s="31">
        <v>1553045</v>
      </c>
      <c r="AH322" s="30">
        <v>1553778</v>
      </c>
      <c r="AI322" s="31">
        <v>1401069</v>
      </c>
      <c r="AJ322" s="30">
        <v>1507218</v>
      </c>
      <c r="AK322" s="31">
        <v>1599552</v>
      </c>
      <c r="AL322" s="30">
        <v>1693371</v>
      </c>
      <c r="AM322" s="31">
        <v>1548125</v>
      </c>
      <c r="AN322" s="30">
        <v>1610140</v>
      </c>
      <c r="AO322" s="31">
        <v>1673573</v>
      </c>
      <c r="AP322" s="30">
        <v>1806556</v>
      </c>
      <c r="AQ322" s="31">
        <v>1957488</v>
      </c>
      <c r="AR322" s="30">
        <v>1749323</v>
      </c>
      <c r="AS322" s="31">
        <v>1941325</v>
      </c>
      <c r="AT322" s="30">
        <v>1984592</v>
      </c>
      <c r="AU322" s="31">
        <v>1919804</v>
      </c>
      <c r="AV322" s="30">
        <v>2110876</v>
      </c>
      <c r="AW322" s="31">
        <v>2290485</v>
      </c>
      <c r="AX322" s="30">
        <v>2249041</v>
      </c>
      <c r="AY322" s="31">
        <v>1977551</v>
      </c>
      <c r="AZ322" s="30">
        <v>2228866</v>
      </c>
      <c r="BA322" s="31">
        <v>2703691</v>
      </c>
      <c r="BB322" s="30">
        <v>2638029</v>
      </c>
      <c r="BC322" s="31">
        <v>2415358</v>
      </c>
      <c r="BD322" s="30">
        <v>2773581</v>
      </c>
      <c r="BE322" s="31">
        <v>3019583</v>
      </c>
      <c r="BF322" s="30">
        <v>2622457</v>
      </c>
      <c r="BG322" s="31">
        <v>2511871</v>
      </c>
      <c r="BH322" s="30">
        <v>2875262</v>
      </c>
      <c r="BI322" s="31">
        <v>3648526</v>
      </c>
      <c r="BJ322" s="30">
        <v>2850296</v>
      </c>
      <c r="BK322" s="31">
        <v>2798665</v>
      </c>
      <c r="BL322" s="30">
        <v>3692957</v>
      </c>
      <c r="BM322" s="31">
        <v>3989961</v>
      </c>
      <c r="BN322" s="30">
        <v>3453618</v>
      </c>
      <c r="BO322" s="31">
        <v>3148470</v>
      </c>
      <c r="BP322" s="30">
        <v>3406309</v>
      </c>
      <c r="BQ322" s="31">
        <v>2847931</v>
      </c>
      <c r="BR322" s="30">
        <v>3582188</v>
      </c>
      <c r="BS322" s="31">
        <v>3537348</v>
      </c>
      <c r="BT322" s="30">
        <v>4448054</v>
      </c>
      <c r="BU322" s="31">
        <v>4832591</v>
      </c>
      <c r="BV322" s="30">
        <v>4174185</v>
      </c>
      <c r="BW322" s="31">
        <v>3651250</v>
      </c>
      <c r="BX322" s="30">
        <v>2981460</v>
      </c>
      <c r="BY322" s="31">
        <v>3134297</v>
      </c>
      <c r="BZ322" s="30">
        <v>3327954</v>
      </c>
      <c r="CA322" s="31">
        <v>3313850</v>
      </c>
      <c r="CB322" s="30">
        <v>3789840</v>
      </c>
      <c r="CC322" s="31">
        <v>3876227</v>
      </c>
      <c r="CD322" s="30">
        <v>4145268</v>
      </c>
      <c r="CE322" s="31">
        <v>3799311</v>
      </c>
      <c r="CF322" s="30">
        <v>4549826</v>
      </c>
      <c r="CG322" s="31">
        <v>4457649</v>
      </c>
      <c r="CH322" s="30">
        <v>4538522</v>
      </c>
      <c r="CI322" s="31" t="e">
        <f>#N/A</f>
        <v>#N/A</v>
      </c>
      <c r="CJ322" s="30"/>
      <c r="CK322" s="31"/>
      <c r="CL322" s="30"/>
    </row>
    <row r="323" spans="1:90" s="32" customFormat="1" ht="15" customHeight="1" x14ac:dyDescent="0.3">
      <c r="A323" s="29" t="s">
        <v>33</v>
      </c>
      <c r="B323" s="30" t="s">
        <v>729</v>
      </c>
      <c r="C323" s="29" t="s">
        <v>205</v>
      </c>
      <c r="D323" s="30" t="s">
        <v>2</v>
      </c>
      <c r="E323" s="29" t="s">
        <v>153</v>
      </c>
      <c r="F323" s="30"/>
      <c r="G323" s="30">
        <v>55.2</v>
      </c>
      <c r="H323" s="30">
        <v>58.766666666666701</v>
      </c>
      <c r="I323" s="31">
        <v>58.766666666666701</v>
      </c>
      <c r="J323" s="30">
        <v>61.266666666666701</v>
      </c>
      <c r="K323" s="31">
        <v>57.133333333333297</v>
      </c>
      <c r="L323" s="30">
        <v>61.1</v>
      </c>
      <c r="M323" s="31">
        <v>61.233333333333299</v>
      </c>
      <c r="N323" s="30">
        <v>64.900000000000006</v>
      </c>
      <c r="O323" s="31">
        <v>62.2</v>
      </c>
      <c r="P323" s="30">
        <v>66.3</v>
      </c>
      <c r="Q323" s="31">
        <v>65.766666666666694</v>
      </c>
      <c r="R323" s="30">
        <v>70.366666666666703</v>
      </c>
      <c r="S323" s="31">
        <v>64.599999999999994</v>
      </c>
      <c r="T323" s="30">
        <v>67.8</v>
      </c>
      <c r="U323" s="31">
        <v>67.233333333333306</v>
      </c>
      <c r="V323" s="30">
        <v>73</v>
      </c>
      <c r="W323" s="31">
        <v>67.933333333333294</v>
      </c>
      <c r="X323" s="30">
        <v>70.866666666666703</v>
      </c>
      <c r="Y323" s="31">
        <v>69.366666666666703</v>
      </c>
      <c r="Z323" s="30">
        <v>74.033333333333303</v>
      </c>
      <c r="AA323" s="31">
        <v>69.5</v>
      </c>
      <c r="AB323" s="30">
        <v>73.466666666666697</v>
      </c>
      <c r="AC323" s="31">
        <v>72.933333333333294</v>
      </c>
      <c r="AD323" s="30">
        <v>79.3333333333333</v>
      </c>
      <c r="AE323" s="31">
        <v>73.8</v>
      </c>
      <c r="AF323" s="30">
        <v>77.400000000000006</v>
      </c>
      <c r="AG323" s="31">
        <v>76.933333333333294</v>
      </c>
      <c r="AH323" s="30">
        <v>82.7</v>
      </c>
      <c r="AI323" s="31">
        <v>77.7</v>
      </c>
      <c r="AJ323" s="30">
        <v>81.599999999999994</v>
      </c>
      <c r="AK323" s="31">
        <v>81.566666666666706</v>
      </c>
      <c r="AL323" s="30">
        <v>88.8</v>
      </c>
      <c r="AM323" s="31">
        <v>83</v>
      </c>
      <c r="AN323" s="30">
        <v>85.5</v>
      </c>
      <c r="AO323" s="31">
        <v>83.966666666666697</v>
      </c>
      <c r="AP323" s="30">
        <v>84.4</v>
      </c>
      <c r="AQ323" s="31">
        <v>78.8333333333333</v>
      </c>
      <c r="AR323" s="30">
        <v>85.433333333333294</v>
      </c>
      <c r="AS323" s="31">
        <v>86.633333333333297</v>
      </c>
      <c r="AT323" s="30">
        <v>91.033333333333402</v>
      </c>
      <c r="AU323" s="31">
        <v>87.466666666666697</v>
      </c>
      <c r="AV323" s="30">
        <v>91.966666666666697</v>
      </c>
      <c r="AW323" s="31">
        <v>89.4</v>
      </c>
      <c r="AX323" s="30">
        <v>95.5</v>
      </c>
      <c r="AY323" s="31">
        <v>90.8333333333333</v>
      </c>
      <c r="AZ323" s="30">
        <v>94.633333333333297</v>
      </c>
      <c r="BA323" s="31">
        <v>92.733333333333306</v>
      </c>
      <c r="BB323" s="30">
        <v>97.966666666666697</v>
      </c>
      <c r="BC323" s="31">
        <v>93.266666666666694</v>
      </c>
      <c r="BD323" s="30">
        <v>95.3333333333333</v>
      </c>
      <c r="BE323" s="31">
        <v>93.6</v>
      </c>
      <c r="BF323" s="30">
        <v>98.433333333333294</v>
      </c>
      <c r="BG323" s="31">
        <v>93.9</v>
      </c>
      <c r="BH323" s="30">
        <v>97.433333333333294</v>
      </c>
      <c r="BI323" s="31">
        <v>94.8333333333333</v>
      </c>
      <c r="BJ323" s="30">
        <v>101.1</v>
      </c>
      <c r="BK323" s="31">
        <v>95.733333333333306</v>
      </c>
      <c r="BL323" s="30">
        <v>98.433333333333294</v>
      </c>
      <c r="BM323" s="31">
        <v>96.6</v>
      </c>
      <c r="BN323" s="30">
        <v>101.9</v>
      </c>
      <c r="BO323" s="31">
        <v>96.066666666666706</v>
      </c>
      <c r="BP323" s="30">
        <v>99.933333333333294</v>
      </c>
      <c r="BQ323" s="31">
        <v>98.566666666666706</v>
      </c>
      <c r="BR323" s="30">
        <v>105.4</v>
      </c>
      <c r="BS323" s="31">
        <v>98.5</v>
      </c>
      <c r="BT323" s="30">
        <v>103.5</v>
      </c>
      <c r="BU323" s="31">
        <v>101.466666666667</v>
      </c>
      <c r="BV323" s="30">
        <v>109.033333333333</v>
      </c>
      <c r="BW323" s="31">
        <v>102.533333333333</v>
      </c>
      <c r="BX323" s="30">
        <v>106.23333333333299</v>
      </c>
      <c r="BY323" s="31">
        <v>105.933333333333</v>
      </c>
      <c r="BZ323" s="30">
        <v>108.833333333333</v>
      </c>
      <c r="CA323" s="31">
        <v>104</v>
      </c>
      <c r="CB323" s="30">
        <v>108.366666666667</v>
      </c>
      <c r="CC323" s="31">
        <v>106.033333333333</v>
      </c>
      <c r="CD323" s="30">
        <v>111.76666666666701</v>
      </c>
      <c r="CE323" s="31">
        <v>103.1</v>
      </c>
      <c r="CF323" s="30">
        <v>108.76666666666701</v>
      </c>
      <c r="CG323" s="31">
        <v>106.7</v>
      </c>
      <c r="CH323" s="30">
        <v>113.9</v>
      </c>
      <c r="CI323" s="31" t="e">
        <f>#N/A</f>
        <v>#N/A</v>
      </c>
      <c r="CJ323" s="30"/>
      <c r="CK323" s="31"/>
      <c r="CL323" s="30"/>
    </row>
    <row r="324" spans="1:90" s="32" customFormat="1" ht="15" customHeight="1" x14ac:dyDescent="0.3">
      <c r="A324" s="29" t="s">
        <v>33</v>
      </c>
      <c r="B324" s="30" t="s">
        <v>730</v>
      </c>
      <c r="C324" s="29" t="s">
        <v>205</v>
      </c>
      <c r="D324" s="30" t="s">
        <v>2</v>
      </c>
      <c r="E324" s="29" t="s">
        <v>153</v>
      </c>
      <c r="F324" s="30"/>
      <c r="G324" s="30">
        <v>57.433333333333302</v>
      </c>
      <c r="H324" s="30">
        <v>59.733333333333299</v>
      </c>
      <c r="I324" s="31">
        <v>59.533333333333303</v>
      </c>
      <c r="J324" s="30">
        <v>61.8</v>
      </c>
      <c r="K324" s="31">
        <v>60.133333333333297</v>
      </c>
      <c r="L324" s="30">
        <v>63.266666666666701</v>
      </c>
      <c r="M324" s="31">
        <v>63.2</v>
      </c>
      <c r="N324" s="30">
        <v>66.400000000000006</v>
      </c>
      <c r="O324" s="31">
        <v>66.1666666666667</v>
      </c>
      <c r="P324" s="30">
        <v>69.8333333333333</v>
      </c>
      <c r="Q324" s="31">
        <v>69.400000000000006</v>
      </c>
      <c r="R324" s="30">
        <v>71.6666666666667</v>
      </c>
      <c r="S324" s="31">
        <v>67.566666666666706</v>
      </c>
      <c r="T324" s="30">
        <v>70.3333333333333</v>
      </c>
      <c r="U324" s="31">
        <v>69.8</v>
      </c>
      <c r="V324" s="30">
        <v>72.099999999999994</v>
      </c>
      <c r="W324" s="31">
        <v>68.8333333333333</v>
      </c>
      <c r="X324" s="30">
        <v>70.8</v>
      </c>
      <c r="Y324" s="31">
        <v>69.1666666666667</v>
      </c>
      <c r="Z324" s="30">
        <v>71.933333333333294</v>
      </c>
      <c r="AA324" s="31">
        <v>69.733333333333306</v>
      </c>
      <c r="AB324" s="30">
        <v>72.366666666666703</v>
      </c>
      <c r="AC324" s="31">
        <v>72.5</v>
      </c>
      <c r="AD324" s="30">
        <v>76.400000000000006</v>
      </c>
      <c r="AE324" s="31">
        <v>73.6666666666667</v>
      </c>
      <c r="AF324" s="30">
        <v>76.099999999999994</v>
      </c>
      <c r="AG324" s="31">
        <v>75.966666666666697</v>
      </c>
      <c r="AH324" s="30">
        <v>80.099999999999994</v>
      </c>
      <c r="AI324" s="31">
        <v>77.766666666666694</v>
      </c>
      <c r="AJ324" s="30">
        <v>81.066666666666706</v>
      </c>
      <c r="AK324" s="31">
        <v>81.566666666666706</v>
      </c>
      <c r="AL324" s="30">
        <v>85.933333333333294</v>
      </c>
      <c r="AM324" s="31">
        <v>83.033333333333303</v>
      </c>
      <c r="AN324" s="30">
        <v>84.9</v>
      </c>
      <c r="AO324" s="31">
        <v>84.3333333333333</v>
      </c>
      <c r="AP324" s="30">
        <v>85.633333333333297</v>
      </c>
      <c r="AQ324" s="31">
        <v>82.133333333333397</v>
      </c>
      <c r="AR324" s="30">
        <v>85.8</v>
      </c>
      <c r="AS324" s="31">
        <v>86.5</v>
      </c>
      <c r="AT324" s="30">
        <v>89.8</v>
      </c>
      <c r="AU324" s="31">
        <v>86.433333333333294</v>
      </c>
      <c r="AV324" s="30">
        <v>90</v>
      </c>
      <c r="AW324" s="31">
        <v>88.5</v>
      </c>
      <c r="AX324" s="30">
        <v>92.566666666666706</v>
      </c>
      <c r="AY324" s="31">
        <v>88.9</v>
      </c>
      <c r="AZ324" s="30">
        <v>92.4</v>
      </c>
      <c r="BA324" s="31">
        <v>92.266666666666694</v>
      </c>
      <c r="BB324" s="30">
        <v>95.266666666666694</v>
      </c>
      <c r="BC324" s="31">
        <v>91.133333333333297</v>
      </c>
      <c r="BD324" s="30">
        <v>93.733333333333306</v>
      </c>
      <c r="BE324" s="31">
        <v>93.7</v>
      </c>
      <c r="BF324" s="30">
        <v>96.133333333333297</v>
      </c>
      <c r="BG324" s="31">
        <v>92.133333333333397</v>
      </c>
      <c r="BH324" s="30">
        <v>95.366666666666703</v>
      </c>
      <c r="BI324" s="31">
        <v>94.3</v>
      </c>
      <c r="BJ324" s="30">
        <v>98.2</v>
      </c>
      <c r="BK324" s="31">
        <v>94.1666666666667</v>
      </c>
      <c r="BL324" s="30">
        <v>96.933333333333294</v>
      </c>
      <c r="BM324" s="31">
        <v>96.866666666666703</v>
      </c>
      <c r="BN324" s="30">
        <v>100.966666666667</v>
      </c>
      <c r="BO324" s="31">
        <v>96.3333333333333</v>
      </c>
      <c r="BP324" s="30">
        <v>99.533333333333402</v>
      </c>
      <c r="BQ324" s="31">
        <v>99.4</v>
      </c>
      <c r="BR324" s="30">
        <v>104.7</v>
      </c>
      <c r="BS324" s="31">
        <v>98.7</v>
      </c>
      <c r="BT324" s="30">
        <v>102.833333333333</v>
      </c>
      <c r="BU324" s="31">
        <v>102.4</v>
      </c>
      <c r="BV324" s="30">
        <v>106.566666666667</v>
      </c>
      <c r="BW324" s="31">
        <v>100.8</v>
      </c>
      <c r="BX324" s="30">
        <v>104.6</v>
      </c>
      <c r="BY324" s="31">
        <v>105.133333333333</v>
      </c>
      <c r="BZ324" s="30">
        <v>107.633333333333</v>
      </c>
      <c r="CA324" s="31">
        <v>103.666666666667</v>
      </c>
      <c r="CB324" s="30">
        <v>107.133333333333</v>
      </c>
      <c r="CC324" s="31">
        <v>106.1</v>
      </c>
      <c r="CD324" s="30">
        <v>110.6</v>
      </c>
      <c r="CE324" s="31">
        <v>104.633333333333</v>
      </c>
      <c r="CF324" s="30">
        <v>108.466666666667</v>
      </c>
      <c r="CG324" s="31">
        <v>107.666666666667</v>
      </c>
      <c r="CH324" s="30">
        <v>112.73333333333299</v>
      </c>
      <c r="CI324" s="31" t="e">
        <f>#N/A</f>
        <v>#N/A</v>
      </c>
      <c r="CJ324" s="30"/>
      <c r="CK324" s="31"/>
      <c r="CL324" s="30"/>
    </row>
    <row r="325" spans="1:90" s="32" customFormat="1" ht="15" customHeight="1" x14ac:dyDescent="0.3">
      <c r="A325" s="34" t="s">
        <v>33</v>
      </c>
      <c r="B325" s="30" t="s">
        <v>732</v>
      </c>
      <c r="C325" s="29" t="s">
        <v>132</v>
      </c>
      <c r="D325" s="30" t="s">
        <v>7</v>
      </c>
      <c r="E325" s="29" t="s">
        <v>133</v>
      </c>
      <c r="F325" s="30"/>
      <c r="G325" s="30">
        <v>1125.6866666666699</v>
      </c>
      <c r="H325" s="30">
        <v>1116.1666666666699</v>
      </c>
      <c r="I325" s="31">
        <v>1115.31</v>
      </c>
      <c r="J325" s="30">
        <v>1164.28666666667</v>
      </c>
      <c r="K325" s="31">
        <v>1271.23</v>
      </c>
      <c r="L325" s="30">
        <v>1305.9466666666699</v>
      </c>
      <c r="M325" s="31">
        <v>1293.8966666666699</v>
      </c>
      <c r="N325" s="30">
        <v>1292.08666666667</v>
      </c>
      <c r="O325" s="31">
        <v>1319.61</v>
      </c>
      <c r="P325" s="30">
        <v>1269.4866666666701</v>
      </c>
      <c r="Q325" s="31">
        <v>1196.66333333333</v>
      </c>
      <c r="R325" s="30">
        <v>1220.6500000000001</v>
      </c>
      <c r="S325" s="31">
        <v>1200.95333333333</v>
      </c>
      <c r="T325" s="30">
        <v>1208.87333333333</v>
      </c>
      <c r="U325" s="31">
        <v>1175.39333333333</v>
      </c>
      <c r="V325" s="30">
        <v>1181.36333333333</v>
      </c>
      <c r="W325" s="31">
        <v>1172.45</v>
      </c>
      <c r="X325" s="30">
        <v>1162.29</v>
      </c>
      <c r="Y325" s="31">
        <v>1154.87666666667</v>
      </c>
      <c r="Z325" s="30">
        <v>1095.3800000000001</v>
      </c>
      <c r="AA325" s="31">
        <v>1022.71666666667</v>
      </c>
      <c r="AB325" s="30">
        <v>1008.00666666667</v>
      </c>
      <c r="AC325" s="31">
        <v>1029.3133333333301</v>
      </c>
      <c r="AD325" s="30">
        <v>1037.2766666666701</v>
      </c>
      <c r="AE325" s="31">
        <v>977.44666666666706</v>
      </c>
      <c r="AF325" s="30">
        <v>950.33333333333303</v>
      </c>
      <c r="AG325" s="31">
        <v>954.85</v>
      </c>
      <c r="AH325" s="30">
        <v>938.73333333333301</v>
      </c>
      <c r="AI325" s="31">
        <v>938.88</v>
      </c>
      <c r="AJ325" s="30">
        <v>929.243333333333</v>
      </c>
      <c r="AK325" s="31">
        <v>928.35333333333301</v>
      </c>
      <c r="AL325" s="30">
        <v>921.02666666666698</v>
      </c>
      <c r="AM325" s="31">
        <v>955.64666666666699</v>
      </c>
      <c r="AN325" s="30">
        <v>1017.55333333333</v>
      </c>
      <c r="AO325" s="31">
        <v>1063.6866666666699</v>
      </c>
      <c r="AP325" s="30">
        <v>1363.61666666667</v>
      </c>
      <c r="AQ325" s="31">
        <v>1412.5133333333299</v>
      </c>
      <c r="AR325" s="30">
        <v>1287.32</v>
      </c>
      <c r="AS325" s="31">
        <v>1240.5066666666701</v>
      </c>
      <c r="AT325" s="30">
        <v>1168.64333333333</v>
      </c>
      <c r="AU325" s="31">
        <v>1144.5133333333299</v>
      </c>
      <c r="AV325" s="30">
        <v>1164.18333333333</v>
      </c>
      <c r="AW325" s="31">
        <v>1184.7433333333299</v>
      </c>
      <c r="AX325" s="30">
        <v>1132.4000000000001</v>
      </c>
      <c r="AY325" s="31">
        <v>1120.22</v>
      </c>
      <c r="AZ325" s="30">
        <v>1083.88333333333</v>
      </c>
      <c r="BA325" s="31">
        <v>1083.76</v>
      </c>
      <c r="BB325" s="30">
        <v>1145.07</v>
      </c>
      <c r="BC325" s="31">
        <v>1131.7</v>
      </c>
      <c r="BD325" s="30">
        <v>1151.7766666666701</v>
      </c>
      <c r="BE325" s="31">
        <v>1133.2766666666701</v>
      </c>
      <c r="BF325" s="30">
        <v>1090.4733333333299</v>
      </c>
      <c r="BG325" s="31">
        <v>1084.7433333333299</v>
      </c>
      <c r="BH325" s="30">
        <v>1122.57</v>
      </c>
      <c r="BI325" s="31">
        <v>1110.52</v>
      </c>
      <c r="BJ325" s="30">
        <v>1062.09666666667</v>
      </c>
      <c r="BK325" s="31">
        <v>1068.98</v>
      </c>
      <c r="BL325" s="30">
        <v>1029.63333333333</v>
      </c>
      <c r="BM325" s="31">
        <v>1026.1766666666699</v>
      </c>
      <c r="BN325" s="30">
        <v>1086.57</v>
      </c>
      <c r="BO325" s="31">
        <v>1099.94333333333</v>
      </c>
      <c r="BP325" s="30">
        <v>1097.37666666667</v>
      </c>
      <c r="BQ325" s="31">
        <v>1169.0266666666701</v>
      </c>
      <c r="BR325" s="30">
        <v>1157.46333333333</v>
      </c>
      <c r="BS325" s="31">
        <v>1202.4100000000001</v>
      </c>
      <c r="BT325" s="30">
        <v>1163.17333333333</v>
      </c>
      <c r="BU325" s="31">
        <v>1121.08666666667</v>
      </c>
      <c r="BV325" s="30">
        <v>1156.4000000000001</v>
      </c>
      <c r="BW325" s="31">
        <v>1154.93</v>
      </c>
      <c r="BX325" s="30">
        <v>1129.3499999999999</v>
      </c>
      <c r="BY325" s="31">
        <v>1132.26</v>
      </c>
      <c r="BZ325" s="30">
        <v>1107.46333333333</v>
      </c>
      <c r="CA325" s="31">
        <v>1072.7233333333299</v>
      </c>
      <c r="CB325" s="30">
        <v>1078.9833333333299</v>
      </c>
      <c r="CC325" s="31">
        <v>1121.5166666666701</v>
      </c>
      <c r="CD325" s="30">
        <v>1127.43</v>
      </c>
      <c r="CE325" s="31">
        <v>1125.05666666667</v>
      </c>
      <c r="CF325" s="30">
        <v>1166.6199999999999</v>
      </c>
      <c r="CG325" s="31">
        <v>1193.9466666666699</v>
      </c>
      <c r="CH325" s="30">
        <v>1175.80666666667</v>
      </c>
      <c r="CI325" s="31">
        <v>1192.72</v>
      </c>
      <c r="CJ325" s="30" t="e">
        <f>#N/A</f>
        <v>#N/A</v>
      </c>
      <c r="CK325" s="31"/>
      <c r="CL325" s="30"/>
    </row>
    <row r="326" spans="1:90" s="32" customFormat="1" ht="15" customHeight="1" x14ac:dyDescent="0.3">
      <c r="A326" s="29" t="s">
        <v>48</v>
      </c>
      <c r="B326" s="30" t="s">
        <v>1149</v>
      </c>
      <c r="C326" s="29" t="s">
        <v>124</v>
      </c>
      <c r="D326" s="30" t="s">
        <v>3</v>
      </c>
      <c r="E326" s="29" t="s">
        <v>125</v>
      </c>
      <c r="F326" s="30"/>
      <c r="G326" s="30">
        <v>9.1999999999999993</v>
      </c>
      <c r="H326" s="30">
        <v>11.24</v>
      </c>
      <c r="I326" s="31">
        <v>13.4</v>
      </c>
      <c r="J326" s="30">
        <v>14.34</v>
      </c>
      <c r="K326" s="31">
        <v>12.03</v>
      </c>
      <c r="L326" s="30">
        <v>14</v>
      </c>
      <c r="M326" s="31">
        <v>21.11</v>
      </c>
      <c r="N326" s="30">
        <v>14.6</v>
      </c>
      <c r="O326" s="31">
        <v>11.44</v>
      </c>
      <c r="P326" s="30">
        <v>19.809999999999999</v>
      </c>
      <c r="Q326" s="31">
        <v>20.41</v>
      </c>
      <c r="R326" s="30">
        <v>18.62</v>
      </c>
      <c r="S326" s="31">
        <v>18.95</v>
      </c>
      <c r="T326" s="30">
        <v>21.73</v>
      </c>
      <c r="U326" s="31">
        <v>24.7</v>
      </c>
      <c r="V326" s="30">
        <v>20.53</v>
      </c>
      <c r="W326" s="31">
        <v>10.77</v>
      </c>
      <c r="X326" s="30">
        <v>15.59</v>
      </c>
      <c r="Y326" s="31">
        <v>24.98</v>
      </c>
      <c r="Z326" s="30">
        <v>32.6</v>
      </c>
      <c r="AA326" s="31">
        <v>49.07</v>
      </c>
      <c r="AB326" s="30">
        <v>62.98</v>
      </c>
      <c r="AC326" s="31">
        <v>65.92</v>
      </c>
      <c r="AD326" s="30">
        <v>55.59</v>
      </c>
      <c r="AE326" s="31">
        <v>22.59</v>
      </c>
      <c r="AF326" s="30">
        <v>14.43</v>
      </c>
      <c r="AG326" s="31">
        <v>12.88</v>
      </c>
      <c r="AH326" s="30">
        <v>14.07</v>
      </c>
      <c r="AI326" s="31">
        <v>12.99</v>
      </c>
      <c r="AJ326" s="30">
        <v>19.559999999999999</v>
      </c>
      <c r="AK326" s="31">
        <v>29.84</v>
      </c>
      <c r="AL326" s="30">
        <v>34.71</v>
      </c>
      <c r="AM326" s="31">
        <v>20.059999999999999</v>
      </c>
      <c r="AN326" s="30">
        <v>20.45</v>
      </c>
      <c r="AO326" s="31">
        <v>18.68</v>
      </c>
      <c r="AP326" s="30">
        <v>13.3</v>
      </c>
      <c r="AQ326" s="31">
        <v>6.7</v>
      </c>
      <c r="AR326" s="30">
        <v>9.64</v>
      </c>
      <c r="AS326" s="31">
        <v>13.71</v>
      </c>
      <c r="AT326" s="30">
        <v>17.95</v>
      </c>
      <c r="AU326" s="31">
        <v>15.77</v>
      </c>
      <c r="AV326" s="30">
        <v>11.7</v>
      </c>
      <c r="AW326" s="31">
        <v>15.42</v>
      </c>
      <c r="AX326" s="30">
        <v>17.55</v>
      </c>
      <c r="AY326" s="31">
        <v>10.19</v>
      </c>
      <c r="AZ326" s="30">
        <v>14.86</v>
      </c>
      <c r="BA326" s="31">
        <v>13.87</v>
      </c>
      <c r="BB326" s="30">
        <v>16.23</v>
      </c>
      <c r="BC326" s="31">
        <v>15</v>
      </c>
      <c r="BD326" s="30">
        <v>15.88</v>
      </c>
      <c r="BE326" s="31">
        <v>13.7</v>
      </c>
      <c r="BF326" s="30">
        <v>14.36</v>
      </c>
      <c r="BG326" s="31">
        <v>10.15</v>
      </c>
      <c r="BH326" s="30">
        <v>10.72</v>
      </c>
      <c r="BI326" s="31">
        <v>11.92</v>
      </c>
      <c r="BJ326" s="30">
        <v>15.67</v>
      </c>
      <c r="BK326" s="31">
        <v>9.1300000000000008</v>
      </c>
      <c r="BL326" s="30">
        <v>14.5</v>
      </c>
      <c r="BM326" s="31">
        <v>15.87</v>
      </c>
      <c r="BN326" s="30">
        <v>14.3</v>
      </c>
      <c r="BO326" s="31">
        <v>13.2</v>
      </c>
      <c r="BP326" s="30">
        <v>12.95</v>
      </c>
      <c r="BQ326" s="31">
        <v>19.760000000000002</v>
      </c>
      <c r="BR326" s="30">
        <v>15.13</v>
      </c>
      <c r="BS326" s="31">
        <v>12.87</v>
      </c>
      <c r="BT326" s="30">
        <v>16.68</v>
      </c>
      <c r="BU326" s="31">
        <v>18.66</v>
      </c>
      <c r="BV326" s="30">
        <v>15.86</v>
      </c>
      <c r="BW326" s="31">
        <v>10.050000000000001</v>
      </c>
      <c r="BX326" s="30">
        <v>12.18</v>
      </c>
      <c r="BY326" s="31">
        <v>10.19</v>
      </c>
      <c r="BZ326" s="30">
        <v>8.2100000000000009</v>
      </c>
      <c r="CA326" s="31">
        <v>8.25</v>
      </c>
      <c r="CB326" s="30">
        <v>10.46</v>
      </c>
      <c r="CC326" s="31">
        <v>9.81</v>
      </c>
      <c r="CD326" s="30">
        <v>11.26</v>
      </c>
      <c r="CE326" s="31">
        <v>12.11</v>
      </c>
      <c r="CF326" s="30">
        <v>10.01</v>
      </c>
      <c r="CG326" s="31">
        <v>13.09</v>
      </c>
      <c r="CH326" s="30">
        <v>8.86</v>
      </c>
      <c r="CI326" s="31" t="e">
        <f>#N/A</f>
        <v>#N/A</v>
      </c>
      <c r="CJ326" s="30" t="e">
        <f>#N/A</f>
        <v>#N/A</v>
      </c>
      <c r="CK326" s="31"/>
      <c r="CL326" s="30"/>
    </row>
    <row r="327" spans="1:90" s="32" customFormat="1" ht="15" customHeight="1" x14ac:dyDescent="0.3">
      <c r="A327" s="29" t="s">
        <v>48</v>
      </c>
      <c r="B327" s="30" t="s">
        <v>1150</v>
      </c>
      <c r="C327" s="29" t="s">
        <v>124</v>
      </c>
      <c r="D327" s="30" t="s">
        <v>3</v>
      </c>
      <c r="E327" s="29" t="s">
        <v>127</v>
      </c>
      <c r="F327" s="30"/>
      <c r="G327" s="30">
        <v>37.51</v>
      </c>
      <c r="H327" s="30">
        <v>35.090000000000003</v>
      </c>
      <c r="I327" s="31">
        <v>33.840000000000003</v>
      </c>
      <c r="J327" s="30">
        <v>79.59</v>
      </c>
      <c r="K327" s="31">
        <v>33.94</v>
      </c>
      <c r="L327" s="30">
        <v>35.32</v>
      </c>
      <c r="M327" s="31">
        <v>41.37</v>
      </c>
      <c r="N327" s="30">
        <v>32.04</v>
      </c>
      <c r="O327" s="31">
        <v>27.46</v>
      </c>
      <c r="P327" s="30">
        <v>33.33</v>
      </c>
      <c r="Q327" s="31">
        <v>36.99</v>
      </c>
      <c r="R327" s="30">
        <v>37.46</v>
      </c>
      <c r="S327" s="31">
        <v>36.69</v>
      </c>
      <c r="T327" s="30">
        <v>40.25</v>
      </c>
      <c r="U327" s="31">
        <v>45.06</v>
      </c>
      <c r="V327" s="30">
        <v>44.49</v>
      </c>
      <c r="W327" s="31">
        <v>31.8</v>
      </c>
      <c r="X327" s="30">
        <v>47.09</v>
      </c>
      <c r="Y327" s="31">
        <v>59.25</v>
      </c>
      <c r="Z327" s="30">
        <v>87.37</v>
      </c>
      <c r="AA327" s="31">
        <v>112.19</v>
      </c>
      <c r="AB327" s="30">
        <v>166.47</v>
      </c>
      <c r="AC327" s="31">
        <v>201.9</v>
      </c>
      <c r="AD327" s="30">
        <v>161.43</v>
      </c>
      <c r="AE327" s="31">
        <v>87.45</v>
      </c>
      <c r="AF327" s="30">
        <v>68.73</v>
      </c>
      <c r="AG327" s="31">
        <v>65.16</v>
      </c>
      <c r="AH327" s="30">
        <v>57.27</v>
      </c>
      <c r="AI327" s="31">
        <v>43.42</v>
      </c>
      <c r="AJ327" s="30">
        <v>68.27</v>
      </c>
      <c r="AK327" s="31">
        <v>82.21</v>
      </c>
      <c r="AL327" s="30">
        <v>76.319999999999993</v>
      </c>
      <c r="AM327" s="31">
        <v>66.72</v>
      </c>
      <c r="AN327" s="30">
        <v>68.55</v>
      </c>
      <c r="AO327" s="31">
        <v>80.13</v>
      </c>
      <c r="AP327" s="30">
        <v>77.12</v>
      </c>
      <c r="AQ327" s="31">
        <v>39.33</v>
      </c>
      <c r="AR327" s="30">
        <v>62.23</v>
      </c>
      <c r="AS327" s="31">
        <v>52.75</v>
      </c>
      <c r="AT327" s="30">
        <v>79.27</v>
      </c>
      <c r="AU327" s="31">
        <v>76.8</v>
      </c>
      <c r="AV327" s="30">
        <v>78.42</v>
      </c>
      <c r="AW327" s="31">
        <v>77.98</v>
      </c>
      <c r="AX327" s="30">
        <v>80.569999999999993</v>
      </c>
      <c r="AY327" s="31">
        <v>72.239999999999995</v>
      </c>
      <c r="AZ327" s="30">
        <v>88.29</v>
      </c>
      <c r="BA327" s="31">
        <v>79.64</v>
      </c>
      <c r="BB327" s="30">
        <v>112.27</v>
      </c>
      <c r="BC327" s="31">
        <v>78.88</v>
      </c>
      <c r="BD327" s="30">
        <v>85.05</v>
      </c>
      <c r="BE327" s="31">
        <v>94.41</v>
      </c>
      <c r="BF327" s="30">
        <v>89.94</v>
      </c>
      <c r="BG327" s="31">
        <v>70.900000000000006</v>
      </c>
      <c r="BH327" s="30">
        <v>85.35</v>
      </c>
      <c r="BI327" s="31">
        <v>96.15</v>
      </c>
      <c r="BJ327" s="30">
        <v>116.86</v>
      </c>
      <c r="BK327" s="31">
        <v>133.93</v>
      </c>
      <c r="BL327" s="30">
        <v>81.52</v>
      </c>
      <c r="BM327" s="31">
        <v>95.11</v>
      </c>
      <c r="BN327" s="30">
        <v>80.19</v>
      </c>
      <c r="BO327" s="31">
        <v>108.3</v>
      </c>
      <c r="BP327" s="30">
        <v>77.41</v>
      </c>
      <c r="BQ327" s="31">
        <v>95.55</v>
      </c>
      <c r="BR327" s="30">
        <v>91.13</v>
      </c>
      <c r="BS327" s="31">
        <v>82.48</v>
      </c>
      <c r="BT327" s="30">
        <v>94.33</v>
      </c>
      <c r="BU327" s="31">
        <v>93.95</v>
      </c>
      <c r="BV327" s="30">
        <v>93.87</v>
      </c>
      <c r="BW327" s="31">
        <v>86.04</v>
      </c>
      <c r="BX327" s="30">
        <v>81.62</v>
      </c>
      <c r="BY327" s="31">
        <v>91.25</v>
      </c>
      <c r="BZ327" s="30">
        <v>98.95</v>
      </c>
      <c r="CA327" s="31">
        <v>85.14</v>
      </c>
      <c r="CB327" s="30">
        <v>80.25</v>
      </c>
      <c r="CC327" s="31">
        <v>94.59</v>
      </c>
      <c r="CD327" s="30">
        <v>105.25</v>
      </c>
      <c r="CE327" s="31">
        <v>80.17</v>
      </c>
      <c r="CF327" s="30">
        <v>97.89</v>
      </c>
      <c r="CG327" s="31">
        <v>248.46</v>
      </c>
      <c r="CH327" s="30">
        <v>136.28</v>
      </c>
      <c r="CI327" s="31" t="e">
        <f>#N/A</f>
        <v>#N/A</v>
      </c>
      <c r="CJ327" s="30" t="e">
        <f>#N/A</f>
        <v>#N/A</v>
      </c>
      <c r="CK327" s="31"/>
      <c r="CL327" s="30"/>
    </row>
    <row r="328" spans="1:90" s="32" customFormat="1" ht="15" customHeight="1" x14ac:dyDescent="0.3">
      <c r="A328" s="29" t="s">
        <v>48</v>
      </c>
      <c r="B328" s="30" t="s">
        <v>743</v>
      </c>
      <c r="C328" s="29" t="s">
        <v>132</v>
      </c>
      <c r="D328" s="30" t="s">
        <v>7</v>
      </c>
      <c r="E328" s="29" t="s">
        <v>133</v>
      </c>
      <c r="F328" s="30"/>
      <c r="G328" s="30">
        <v>3.1318233333333301</v>
      </c>
      <c r="H328" s="30">
        <v>3.2193366666666701</v>
      </c>
      <c r="I328" s="31">
        <v>3.3264300000000002</v>
      </c>
      <c r="J328" s="30">
        <v>3.4678566666666701</v>
      </c>
      <c r="K328" s="31">
        <v>3.4086400000000001</v>
      </c>
      <c r="L328" s="30">
        <v>3.5043966666666702</v>
      </c>
      <c r="M328" s="31">
        <v>3.4713400000000001</v>
      </c>
      <c r="N328" s="30">
        <v>3.5277833333333302</v>
      </c>
      <c r="O328" s="31">
        <v>3.5196166666666699</v>
      </c>
      <c r="P328" s="30">
        <v>3.37063333333333</v>
      </c>
      <c r="Q328" s="31">
        <v>3.34022</v>
      </c>
      <c r="R328" s="30">
        <v>3.2745633333333299</v>
      </c>
      <c r="S328" s="31">
        <v>3.1257899999999998</v>
      </c>
      <c r="T328" s="30">
        <v>2.9243233333333301</v>
      </c>
      <c r="U328" s="31">
        <v>2.9763433333333298</v>
      </c>
      <c r="V328" s="30">
        <v>2.86649333333333</v>
      </c>
      <c r="W328" s="31">
        <v>2.7404966666666701</v>
      </c>
      <c r="X328" s="30">
        <v>2.84792333333333</v>
      </c>
      <c r="Y328" s="31">
        <v>2.8155800000000002</v>
      </c>
      <c r="Z328" s="30">
        <v>2.71889</v>
      </c>
      <c r="AA328" s="31">
        <v>2.6853400000000001</v>
      </c>
      <c r="AB328" s="30">
        <v>2.6898900000000001</v>
      </c>
      <c r="AC328" s="31">
        <v>2.7278533333333299</v>
      </c>
      <c r="AD328" s="30">
        <v>2.7382666666666702</v>
      </c>
      <c r="AE328" s="31">
        <v>2.7761633333333302</v>
      </c>
      <c r="AF328" s="30">
        <v>2.8164833333333301</v>
      </c>
      <c r="AG328" s="31">
        <v>2.7913399999999999</v>
      </c>
      <c r="AH328" s="30">
        <v>2.73319</v>
      </c>
      <c r="AI328" s="31">
        <v>2.6978633333333302</v>
      </c>
      <c r="AJ328" s="30">
        <v>2.6144733333333301</v>
      </c>
      <c r="AK328" s="31">
        <v>2.6022733333333301</v>
      </c>
      <c r="AL328" s="30">
        <v>2.5516766666666699</v>
      </c>
      <c r="AM328" s="31">
        <v>2.5119400000000001</v>
      </c>
      <c r="AN328" s="30">
        <v>2.50233666666667</v>
      </c>
      <c r="AO328" s="31">
        <v>2.6125433333333299</v>
      </c>
      <c r="AP328" s="30">
        <v>2.9498833333333301</v>
      </c>
      <c r="AQ328" s="31">
        <v>3.01446666666667</v>
      </c>
      <c r="AR328" s="30">
        <v>2.8085399999999998</v>
      </c>
      <c r="AS328" s="31">
        <v>2.6210866666666699</v>
      </c>
      <c r="AT328" s="30">
        <v>2.47902666666667</v>
      </c>
      <c r="AU328" s="31">
        <v>2.50924666666667</v>
      </c>
      <c r="AV328" s="30">
        <v>2.5416866666666702</v>
      </c>
      <c r="AW328" s="31">
        <v>2.49826666666667</v>
      </c>
      <c r="AX328" s="30">
        <v>2.3894266666666701</v>
      </c>
      <c r="AY328" s="31">
        <v>2.3734466666666698</v>
      </c>
      <c r="AZ328" s="30">
        <v>2.2885633333333302</v>
      </c>
      <c r="BA328" s="31">
        <v>2.2635133333333299</v>
      </c>
      <c r="BB328" s="30">
        <v>2.3443633333333298</v>
      </c>
      <c r="BC328" s="31">
        <v>2.27691</v>
      </c>
      <c r="BD328" s="30">
        <v>2.3193999999999999</v>
      </c>
      <c r="BE328" s="31">
        <v>2.2948400000000002</v>
      </c>
      <c r="BF328" s="30">
        <v>2.2780999999999998</v>
      </c>
      <c r="BG328" s="31">
        <v>2.2669100000000002</v>
      </c>
      <c r="BH328" s="30">
        <v>2.2996633333333301</v>
      </c>
      <c r="BI328" s="31">
        <v>2.3571033333333302</v>
      </c>
      <c r="BJ328" s="30">
        <v>2.31992333333333</v>
      </c>
      <c r="BK328" s="31">
        <v>2.32765333333333</v>
      </c>
      <c r="BL328" s="30">
        <v>2.28589333333333</v>
      </c>
      <c r="BM328" s="31">
        <v>2.3082333333333298</v>
      </c>
      <c r="BN328" s="30">
        <v>2.4053033333333298</v>
      </c>
      <c r="BO328" s="31">
        <v>2.4778533333333299</v>
      </c>
      <c r="BP328" s="30">
        <v>2.5051266666666701</v>
      </c>
      <c r="BQ328" s="31">
        <v>2.6364733333333299</v>
      </c>
      <c r="BR328" s="30">
        <v>2.6240433333333302</v>
      </c>
      <c r="BS328" s="31">
        <v>2.6237599999999999</v>
      </c>
      <c r="BT328" s="30">
        <v>2.5705833333333299</v>
      </c>
      <c r="BU328" s="31">
        <v>2.5234333333333301</v>
      </c>
      <c r="BV328" s="30">
        <v>2.54193333333333</v>
      </c>
      <c r="BW328" s="31">
        <v>2.5357166666666702</v>
      </c>
      <c r="BX328" s="30">
        <v>2.5413466666666702</v>
      </c>
      <c r="BY328" s="31">
        <v>2.4918766666666698</v>
      </c>
      <c r="BZ328" s="30">
        <v>2.6485766666666701</v>
      </c>
      <c r="CA328" s="31">
        <v>2.5793499999999998</v>
      </c>
      <c r="CB328" s="30">
        <v>2.5456433333333299</v>
      </c>
      <c r="CC328" s="31">
        <v>2.6077066666666702</v>
      </c>
      <c r="CD328" s="30">
        <v>2.6164166666666699</v>
      </c>
      <c r="CE328" s="31">
        <v>2.6071133333333298</v>
      </c>
      <c r="CF328" s="30">
        <v>2.64069333333333</v>
      </c>
      <c r="CG328" s="31">
        <v>2.6699966666666701</v>
      </c>
      <c r="CH328" s="30">
        <v>2.6775000000000002</v>
      </c>
      <c r="CI328" s="31" t="e">
        <f>#N/A</f>
        <v>#N/A</v>
      </c>
      <c r="CJ328" s="30" t="e">
        <f>#N/A</f>
        <v>#N/A</v>
      </c>
      <c r="CK328" s="31"/>
      <c r="CL328" s="30"/>
    </row>
    <row r="329" spans="1:90" s="32" customFormat="1" ht="15" customHeight="1" x14ac:dyDescent="0.3">
      <c r="A329" s="29" t="s">
        <v>71</v>
      </c>
      <c r="B329" s="30" t="s">
        <v>744</v>
      </c>
      <c r="C329" s="29" t="s">
        <v>745</v>
      </c>
      <c r="D329" s="30" t="s">
        <v>1</v>
      </c>
      <c r="E329" s="29" t="s">
        <v>115</v>
      </c>
      <c r="F329" s="30" t="s">
        <v>608</v>
      </c>
      <c r="G329" s="30">
        <v>45864.800000000003</v>
      </c>
      <c r="H329" s="30">
        <v>47521.1</v>
      </c>
      <c r="I329" s="31">
        <v>49703.4</v>
      </c>
      <c r="J329" s="30">
        <v>50041.599999999999</v>
      </c>
      <c r="K329" s="31">
        <v>48477.2</v>
      </c>
      <c r="L329" s="30">
        <v>47807.199999999997</v>
      </c>
      <c r="M329" s="31">
        <v>47195.8</v>
      </c>
      <c r="N329" s="30">
        <v>47586.1</v>
      </c>
      <c r="O329" s="31">
        <v>47934.8</v>
      </c>
      <c r="P329" s="30">
        <v>49817.5</v>
      </c>
      <c r="Q329" s="31">
        <v>50318.7</v>
      </c>
      <c r="R329" s="30">
        <v>50474.8</v>
      </c>
      <c r="S329" s="31">
        <v>49928.3</v>
      </c>
      <c r="T329" s="30">
        <v>49687.8</v>
      </c>
      <c r="U329" s="31">
        <v>52989.599999999999</v>
      </c>
      <c r="V329" s="30">
        <v>54945.7</v>
      </c>
      <c r="W329" s="31">
        <v>55049.7</v>
      </c>
      <c r="X329" s="30">
        <v>56332.1</v>
      </c>
      <c r="Y329" s="31">
        <v>57378.1</v>
      </c>
      <c r="Z329" s="30">
        <v>59172.2</v>
      </c>
      <c r="AA329" s="31">
        <v>57900.2</v>
      </c>
      <c r="AB329" s="30">
        <v>59802.7</v>
      </c>
      <c r="AC329" s="31">
        <v>62296.2</v>
      </c>
      <c r="AD329" s="30">
        <v>64706.6</v>
      </c>
      <c r="AE329" s="31">
        <v>63926.6</v>
      </c>
      <c r="AF329" s="30">
        <v>65104.9</v>
      </c>
      <c r="AG329" s="31">
        <v>67616.2</v>
      </c>
      <c r="AH329" s="30">
        <v>70094.100000000006</v>
      </c>
      <c r="AI329" s="31">
        <v>69394.399999999994</v>
      </c>
      <c r="AJ329" s="30">
        <v>71640.600000000006</v>
      </c>
      <c r="AK329" s="31">
        <v>75040.2</v>
      </c>
      <c r="AL329" s="30">
        <v>74732.399999999994</v>
      </c>
      <c r="AM329" s="31">
        <v>75065.5</v>
      </c>
      <c r="AN329" s="30">
        <v>74012.7</v>
      </c>
      <c r="AO329" s="31">
        <v>74983.600000000006</v>
      </c>
      <c r="AP329" s="30">
        <v>72178.8</v>
      </c>
      <c r="AQ329" s="31">
        <v>69276.2</v>
      </c>
      <c r="AR329" s="30">
        <v>73148.3</v>
      </c>
      <c r="AS329" s="31">
        <v>77100.800000000003</v>
      </c>
      <c r="AT329" s="30">
        <v>77073.7</v>
      </c>
      <c r="AU329" s="31">
        <v>80373.5</v>
      </c>
      <c r="AV329" s="30">
        <v>86784</v>
      </c>
      <c r="AW329" s="31">
        <v>85121.600000000006</v>
      </c>
      <c r="AX329" s="30">
        <v>87402.8</v>
      </c>
      <c r="AY329" s="31">
        <v>87964.4</v>
      </c>
      <c r="AZ329" s="30">
        <v>89456.8</v>
      </c>
      <c r="BA329" s="31">
        <v>91794.6</v>
      </c>
      <c r="BB329" s="30">
        <v>91994.7</v>
      </c>
      <c r="BC329" s="31">
        <v>92266.9</v>
      </c>
      <c r="BD329" s="30">
        <v>94966.9</v>
      </c>
      <c r="BE329" s="31">
        <v>93664.1</v>
      </c>
      <c r="BF329" s="30">
        <v>96428.4</v>
      </c>
      <c r="BG329" s="31">
        <v>95412.4</v>
      </c>
      <c r="BH329" s="30">
        <v>99365.9</v>
      </c>
      <c r="BI329" s="31">
        <v>99419.1</v>
      </c>
      <c r="BJ329" s="30">
        <v>101381.3</v>
      </c>
      <c r="BK329" s="31">
        <v>99519.1</v>
      </c>
      <c r="BL329" s="30">
        <v>102650.8</v>
      </c>
      <c r="BM329" s="31">
        <v>103016.3</v>
      </c>
      <c r="BN329" s="30">
        <v>105970.4</v>
      </c>
      <c r="BO329" s="31">
        <v>102478.39999999999</v>
      </c>
      <c r="BP329" s="30">
        <v>105879.3</v>
      </c>
      <c r="BQ329" s="31">
        <v>106808</v>
      </c>
      <c r="BR329" s="30">
        <v>108278.39999999999</v>
      </c>
      <c r="BS329" s="31">
        <v>105674.1</v>
      </c>
      <c r="BT329" s="30">
        <v>108757.3</v>
      </c>
      <c r="BU329" s="31">
        <v>109718.3</v>
      </c>
      <c r="BV329" s="30">
        <v>113028.7</v>
      </c>
      <c r="BW329" s="31">
        <v>110268</v>
      </c>
      <c r="BX329" s="30">
        <v>112436.7</v>
      </c>
      <c r="BY329" s="31">
        <v>115364.8</v>
      </c>
      <c r="BZ329" s="30">
        <v>118067.6</v>
      </c>
      <c r="CA329" s="31">
        <v>115601</v>
      </c>
      <c r="CB329" s="30">
        <v>117985.4</v>
      </c>
      <c r="CC329" s="31">
        <v>118863.5</v>
      </c>
      <c r="CD329" s="30">
        <v>119369.7</v>
      </c>
      <c r="CE329" s="31">
        <v>116787.4</v>
      </c>
      <c r="CF329" s="30">
        <v>118256.6</v>
      </c>
      <c r="CG329" s="31">
        <v>119660.2</v>
      </c>
      <c r="CH329" s="30">
        <v>120575.3</v>
      </c>
      <c r="CI329" s="31">
        <v>114218.1</v>
      </c>
      <c r="CJ329" s="30" t="e">
        <f>#N/A</f>
        <v>#N/A</v>
      </c>
      <c r="CK329" s="31"/>
      <c r="CL329" s="30"/>
    </row>
    <row r="330" spans="1:90" s="32" customFormat="1" ht="15" customHeight="1" x14ac:dyDescent="0.3">
      <c r="A330" s="29" t="s">
        <v>71</v>
      </c>
      <c r="B330" s="30" t="s">
        <v>746</v>
      </c>
      <c r="C330" s="29" t="s">
        <v>745</v>
      </c>
      <c r="D330" s="30" t="s">
        <v>1</v>
      </c>
      <c r="E330" s="29" t="s">
        <v>138</v>
      </c>
      <c r="F330" s="30" t="s">
        <v>608</v>
      </c>
      <c r="G330" s="30">
        <v>27799</v>
      </c>
      <c r="H330" s="30">
        <v>24356.799999999999</v>
      </c>
      <c r="I330" s="31">
        <v>25168.3</v>
      </c>
      <c r="J330" s="30">
        <v>27875.3</v>
      </c>
      <c r="K330" s="31">
        <v>30389.5</v>
      </c>
      <c r="L330" s="30">
        <v>27477.9</v>
      </c>
      <c r="M330" s="31">
        <v>28026.2</v>
      </c>
      <c r="N330" s="30">
        <v>27808.6</v>
      </c>
      <c r="O330" s="31">
        <v>30576.400000000001</v>
      </c>
      <c r="P330" s="30">
        <v>28738.799999999999</v>
      </c>
      <c r="Q330" s="31">
        <v>29531.599999999999</v>
      </c>
      <c r="R330" s="30">
        <v>29222.1</v>
      </c>
      <c r="S330" s="31">
        <v>30898.400000000001</v>
      </c>
      <c r="T330" s="30">
        <v>28340.1</v>
      </c>
      <c r="U330" s="31">
        <v>29559.200000000001</v>
      </c>
      <c r="V330" s="30">
        <v>30938.400000000001</v>
      </c>
      <c r="W330" s="31">
        <v>32971.5</v>
      </c>
      <c r="X330" s="30">
        <v>30453.3</v>
      </c>
      <c r="Y330" s="31">
        <v>30222.1</v>
      </c>
      <c r="Z330" s="30">
        <v>31679.5</v>
      </c>
      <c r="AA330" s="31">
        <v>34707.800000000003</v>
      </c>
      <c r="AB330" s="30">
        <v>31410.9</v>
      </c>
      <c r="AC330" s="31">
        <v>31497.3</v>
      </c>
      <c r="AD330" s="30">
        <v>33398.199999999997</v>
      </c>
      <c r="AE330" s="31">
        <v>36846.6</v>
      </c>
      <c r="AF330" s="30">
        <v>32665.1</v>
      </c>
      <c r="AG330" s="31">
        <v>33554.199999999997</v>
      </c>
      <c r="AH330" s="30">
        <v>35098.6</v>
      </c>
      <c r="AI330" s="31">
        <v>38274.1</v>
      </c>
      <c r="AJ330" s="30">
        <v>35029.5</v>
      </c>
      <c r="AK330" s="31">
        <v>35865.599999999999</v>
      </c>
      <c r="AL330" s="30">
        <v>37799.199999999997</v>
      </c>
      <c r="AM330" s="31">
        <v>40994.300000000003</v>
      </c>
      <c r="AN330" s="30">
        <v>37138.699999999997</v>
      </c>
      <c r="AO330" s="31">
        <v>37747.5</v>
      </c>
      <c r="AP330" s="30">
        <v>38662.199999999997</v>
      </c>
      <c r="AQ330" s="31">
        <v>40256</v>
      </c>
      <c r="AR330" s="30">
        <v>36829.4</v>
      </c>
      <c r="AS330" s="31">
        <v>38975.1</v>
      </c>
      <c r="AT330" s="30">
        <v>39945.199999999997</v>
      </c>
      <c r="AU330" s="31">
        <v>42920.800000000003</v>
      </c>
      <c r="AV330" s="30">
        <v>39033.4</v>
      </c>
      <c r="AW330" s="31">
        <v>39895.800000000003</v>
      </c>
      <c r="AX330" s="30">
        <v>42797.7</v>
      </c>
      <c r="AY330" s="31">
        <v>43257.2</v>
      </c>
      <c r="AZ330" s="30">
        <v>41056.800000000003</v>
      </c>
      <c r="BA330" s="31">
        <v>41627.9</v>
      </c>
      <c r="BB330" s="30">
        <v>43748.5</v>
      </c>
      <c r="BC330" s="31">
        <v>45267.3</v>
      </c>
      <c r="BD330" s="30">
        <v>41999.6</v>
      </c>
      <c r="BE330" s="31">
        <v>43145.9</v>
      </c>
      <c r="BF330" s="30">
        <v>44718.400000000001</v>
      </c>
      <c r="BG330" s="31">
        <v>47448.6</v>
      </c>
      <c r="BH330" s="30">
        <v>44359.9</v>
      </c>
      <c r="BI330" s="31">
        <v>44934.7</v>
      </c>
      <c r="BJ330" s="30">
        <v>46725.7</v>
      </c>
      <c r="BK330" s="31">
        <v>47608</v>
      </c>
      <c r="BL330" s="30">
        <v>46629</v>
      </c>
      <c r="BM330" s="31">
        <v>46029.8</v>
      </c>
      <c r="BN330" s="30">
        <v>48783.6</v>
      </c>
      <c r="BO330" s="31">
        <v>50466.6</v>
      </c>
      <c r="BP330" s="30">
        <v>48738.8</v>
      </c>
      <c r="BQ330" s="31">
        <v>48890.7</v>
      </c>
      <c r="BR330" s="30">
        <v>52324.800000000003</v>
      </c>
      <c r="BS330" s="31">
        <v>53312.800000000003</v>
      </c>
      <c r="BT330" s="30">
        <v>50495.7</v>
      </c>
      <c r="BU330" s="31">
        <v>50046.8</v>
      </c>
      <c r="BV330" s="30">
        <v>53271.7</v>
      </c>
      <c r="BW330" s="31">
        <v>53757.599999999999</v>
      </c>
      <c r="BX330" s="30">
        <v>51776.3</v>
      </c>
      <c r="BY330" s="31">
        <v>52405.2</v>
      </c>
      <c r="BZ330" s="30">
        <v>55623.4</v>
      </c>
      <c r="CA330" s="31">
        <v>56349.2</v>
      </c>
      <c r="CB330" s="30">
        <v>53929.2</v>
      </c>
      <c r="CC330" s="31">
        <v>54484.6</v>
      </c>
      <c r="CD330" s="30">
        <v>57550.9</v>
      </c>
      <c r="CE330" s="31">
        <v>59210.8</v>
      </c>
      <c r="CF330" s="30">
        <v>55479.9</v>
      </c>
      <c r="CG330" s="31">
        <v>56507.6</v>
      </c>
      <c r="CH330" s="30">
        <v>59361.599999999999</v>
      </c>
      <c r="CI330" s="31" t="e">
        <f>#N/A</f>
        <v>#N/A</v>
      </c>
      <c r="CJ330" s="30" t="e">
        <f>#N/A</f>
        <v>#N/A</v>
      </c>
      <c r="CK330" s="31"/>
      <c r="CL330" s="30"/>
    </row>
    <row r="331" spans="1:90" s="32" customFormat="1" ht="15" customHeight="1" x14ac:dyDescent="0.3">
      <c r="A331" s="29" t="s">
        <v>71</v>
      </c>
      <c r="B331" s="30" t="s">
        <v>1151</v>
      </c>
      <c r="C331" s="29" t="s">
        <v>745</v>
      </c>
      <c r="D331" s="30" t="s">
        <v>1</v>
      </c>
      <c r="E331" s="29" t="s">
        <v>140</v>
      </c>
      <c r="F331" s="30" t="s">
        <v>608</v>
      </c>
      <c r="G331" s="30">
        <v>12143</v>
      </c>
      <c r="H331" s="30">
        <v>16772.7</v>
      </c>
      <c r="I331" s="31">
        <v>17361.599999999999</v>
      </c>
      <c r="J331" s="30">
        <v>18346</v>
      </c>
      <c r="K331" s="31">
        <v>12143.8</v>
      </c>
      <c r="L331" s="30">
        <v>14121.2</v>
      </c>
      <c r="M331" s="31">
        <v>12596.9</v>
      </c>
      <c r="N331" s="30">
        <v>11126.2</v>
      </c>
      <c r="O331" s="31">
        <v>10414.9</v>
      </c>
      <c r="P331" s="30">
        <v>15173</v>
      </c>
      <c r="Q331" s="31">
        <v>10859.2</v>
      </c>
      <c r="R331" s="30">
        <v>11362.6</v>
      </c>
      <c r="S331" s="31">
        <v>6405.6</v>
      </c>
      <c r="T331" s="30">
        <v>9898</v>
      </c>
      <c r="U331" s="31">
        <v>7636.6</v>
      </c>
      <c r="V331" s="30">
        <v>10334.1</v>
      </c>
      <c r="W331" s="31">
        <v>10643.4</v>
      </c>
      <c r="X331" s="30">
        <v>13865.4</v>
      </c>
      <c r="Y331" s="31">
        <v>12805.8</v>
      </c>
      <c r="Z331" s="30">
        <v>13862.3</v>
      </c>
      <c r="AA331" s="31">
        <v>11372</v>
      </c>
      <c r="AB331" s="30">
        <v>14386</v>
      </c>
      <c r="AC331" s="31">
        <v>12335.4</v>
      </c>
      <c r="AD331" s="30">
        <v>13257.6</v>
      </c>
      <c r="AE331" s="31">
        <v>10197.4</v>
      </c>
      <c r="AF331" s="30">
        <v>16354.7</v>
      </c>
      <c r="AG331" s="31">
        <v>17216.400000000001</v>
      </c>
      <c r="AH331" s="30">
        <v>15460.1</v>
      </c>
      <c r="AI331" s="31">
        <v>10021.9</v>
      </c>
      <c r="AJ331" s="30">
        <v>17902.8</v>
      </c>
      <c r="AK331" s="31">
        <v>15082.8</v>
      </c>
      <c r="AL331" s="30">
        <v>23237.200000000001</v>
      </c>
      <c r="AM331" s="31">
        <v>15854.1</v>
      </c>
      <c r="AN331" s="30">
        <v>23056.400000000001</v>
      </c>
      <c r="AO331" s="31">
        <v>21000.799999999999</v>
      </c>
      <c r="AP331" s="30">
        <v>23917.4</v>
      </c>
      <c r="AQ331" s="31">
        <v>15111.5</v>
      </c>
      <c r="AR331" s="30">
        <v>20531</v>
      </c>
      <c r="AS331" s="31">
        <v>22070.799999999999</v>
      </c>
      <c r="AT331" s="30">
        <v>22095.5</v>
      </c>
      <c r="AU331" s="31">
        <v>23888</v>
      </c>
      <c r="AV331" s="30">
        <v>28794.799999999999</v>
      </c>
      <c r="AW331" s="31">
        <v>21713.1</v>
      </c>
      <c r="AX331" s="30">
        <v>21359.1</v>
      </c>
      <c r="AY331" s="31">
        <v>20862.8</v>
      </c>
      <c r="AZ331" s="30">
        <v>28534.400000000001</v>
      </c>
      <c r="BA331" s="31">
        <v>23818.5</v>
      </c>
      <c r="BB331" s="30">
        <v>26162.6</v>
      </c>
      <c r="BC331" s="31">
        <v>25051</v>
      </c>
      <c r="BD331" s="30">
        <v>31851.4</v>
      </c>
      <c r="BE331" s="31">
        <v>26616.5</v>
      </c>
      <c r="BF331" s="30">
        <v>29678.7</v>
      </c>
      <c r="BG331" s="31">
        <v>28468.5</v>
      </c>
      <c r="BH331" s="30">
        <v>29792.9</v>
      </c>
      <c r="BI331" s="31">
        <v>30774.1</v>
      </c>
      <c r="BJ331" s="30">
        <v>29418.7</v>
      </c>
      <c r="BK331" s="31">
        <v>30573.5</v>
      </c>
      <c r="BL331" s="30">
        <v>31834</v>
      </c>
      <c r="BM331" s="31">
        <v>27333.1</v>
      </c>
      <c r="BN331" s="30">
        <v>29177.9</v>
      </c>
      <c r="BO331" s="31">
        <v>21655.5</v>
      </c>
      <c r="BP331" s="30">
        <v>30366.3</v>
      </c>
      <c r="BQ331" s="31">
        <v>29013.599999999999</v>
      </c>
      <c r="BR331" s="30">
        <v>27005.200000000001</v>
      </c>
      <c r="BS331" s="31">
        <v>28837.7</v>
      </c>
      <c r="BT331" s="30">
        <v>28700.3</v>
      </c>
      <c r="BU331" s="31">
        <v>28115.4</v>
      </c>
      <c r="BV331" s="30">
        <v>34306.6</v>
      </c>
      <c r="BW331" s="31">
        <v>30209.7</v>
      </c>
      <c r="BX331" s="30">
        <v>32506.3</v>
      </c>
      <c r="BY331" s="31">
        <v>32119.7</v>
      </c>
      <c r="BZ331" s="30">
        <v>36787.199999999997</v>
      </c>
      <c r="CA331" s="31">
        <v>30530.3</v>
      </c>
      <c r="CB331" s="30">
        <v>32748.9</v>
      </c>
      <c r="CC331" s="31">
        <v>32484.2</v>
      </c>
      <c r="CD331" s="30">
        <v>34124.1</v>
      </c>
      <c r="CE331" s="31">
        <v>30914</v>
      </c>
      <c r="CF331" s="30">
        <v>32203.1</v>
      </c>
      <c r="CG331" s="31">
        <v>31461.200000000001</v>
      </c>
      <c r="CH331" s="30">
        <v>32104.9</v>
      </c>
      <c r="CI331" s="31" t="e">
        <f>#N/A</f>
        <v>#N/A</v>
      </c>
      <c r="CJ331" s="30" t="e">
        <f>#N/A</f>
        <v>#N/A</v>
      </c>
      <c r="CK331" s="31"/>
      <c r="CL331" s="30"/>
    </row>
    <row r="332" spans="1:90" s="32" customFormat="1" ht="15" customHeight="1" x14ac:dyDescent="0.3">
      <c r="A332" s="29" t="s">
        <v>71</v>
      </c>
      <c r="B332" s="30" t="s">
        <v>748</v>
      </c>
      <c r="C332" s="29" t="s">
        <v>745</v>
      </c>
      <c r="D332" s="30" t="s">
        <v>1</v>
      </c>
      <c r="E332" s="29" t="s">
        <v>142</v>
      </c>
      <c r="F332" s="30" t="s">
        <v>608</v>
      </c>
      <c r="G332" s="30">
        <v>60935.5</v>
      </c>
      <c r="H332" s="30">
        <v>65961.100000000006</v>
      </c>
      <c r="I332" s="31">
        <v>72289.5</v>
      </c>
      <c r="J332" s="30">
        <v>73387.399999999994</v>
      </c>
      <c r="K332" s="31">
        <v>67305.399999999994</v>
      </c>
      <c r="L332" s="30">
        <v>64844.6</v>
      </c>
      <c r="M332" s="31">
        <v>63986.5</v>
      </c>
      <c r="N332" s="30">
        <v>66513.3</v>
      </c>
      <c r="O332" s="31">
        <v>64517.1</v>
      </c>
      <c r="P332" s="30">
        <v>70270.5</v>
      </c>
      <c r="Q332" s="31">
        <v>73217</v>
      </c>
      <c r="R332" s="30">
        <v>74030.8</v>
      </c>
      <c r="S332" s="31">
        <v>75519.199999999997</v>
      </c>
      <c r="T332" s="30">
        <v>75618.7</v>
      </c>
      <c r="U332" s="31">
        <v>82970.100000000006</v>
      </c>
      <c r="V332" s="30">
        <v>87047.7</v>
      </c>
      <c r="W332" s="31">
        <v>87288.8</v>
      </c>
      <c r="X332" s="30">
        <v>94423.4</v>
      </c>
      <c r="Y332" s="31">
        <v>100423</v>
      </c>
      <c r="Z332" s="30">
        <v>101322.2</v>
      </c>
      <c r="AA332" s="31">
        <v>98982.5</v>
      </c>
      <c r="AB332" s="30">
        <v>104478.7</v>
      </c>
      <c r="AC332" s="31">
        <v>111024.2</v>
      </c>
      <c r="AD332" s="30">
        <v>117977.3</v>
      </c>
      <c r="AE332" s="31">
        <v>113710.8</v>
      </c>
      <c r="AF332" s="30">
        <v>117833.8</v>
      </c>
      <c r="AG332" s="31">
        <v>123144.3</v>
      </c>
      <c r="AH332" s="30">
        <v>125147.1</v>
      </c>
      <c r="AI332" s="31">
        <v>125061.8</v>
      </c>
      <c r="AJ332" s="30">
        <v>127269.6</v>
      </c>
      <c r="AK332" s="31">
        <v>134431.9</v>
      </c>
      <c r="AL332" s="30">
        <v>134041.5</v>
      </c>
      <c r="AM332" s="31">
        <v>139127.20000000001</v>
      </c>
      <c r="AN332" s="30">
        <v>137525.1</v>
      </c>
      <c r="AO332" s="31">
        <v>142369.5</v>
      </c>
      <c r="AP332" s="30">
        <v>129183.5</v>
      </c>
      <c r="AQ332" s="31">
        <v>116883</v>
      </c>
      <c r="AR332" s="30">
        <v>122826.8</v>
      </c>
      <c r="AS332" s="31">
        <v>132690.79999999999</v>
      </c>
      <c r="AT332" s="30">
        <v>136312.70000000001</v>
      </c>
      <c r="AU332" s="31">
        <v>138121.20000000001</v>
      </c>
      <c r="AV332" s="30">
        <v>149634.4</v>
      </c>
      <c r="AW332" s="31">
        <v>156698.6</v>
      </c>
      <c r="AX332" s="30">
        <v>154747.1</v>
      </c>
      <c r="AY332" s="31">
        <v>156819.1</v>
      </c>
      <c r="AZ332" s="30">
        <v>159967.20000000001</v>
      </c>
      <c r="BA332" s="31">
        <v>166441.1</v>
      </c>
      <c r="BB332" s="30">
        <v>162055.5</v>
      </c>
      <c r="BC332" s="31">
        <v>161812.20000000001</v>
      </c>
      <c r="BD332" s="30">
        <v>166097.9</v>
      </c>
      <c r="BE332" s="31">
        <v>161070.5</v>
      </c>
      <c r="BF332" s="30">
        <v>165318</v>
      </c>
      <c r="BG332" s="31">
        <v>160765.1</v>
      </c>
      <c r="BH332" s="30">
        <v>177174.5</v>
      </c>
      <c r="BI332" s="31">
        <v>179292.3</v>
      </c>
      <c r="BJ332" s="30">
        <v>177239.5</v>
      </c>
      <c r="BK332" s="31">
        <v>172537</v>
      </c>
      <c r="BL332" s="30">
        <v>181105.6</v>
      </c>
      <c r="BM332" s="31">
        <v>181589.8</v>
      </c>
      <c r="BN332" s="30">
        <v>184378.6</v>
      </c>
      <c r="BO332" s="31">
        <v>184639.2</v>
      </c>
      <c r="BP332" s="30">
        <v>186951.2</v>
      </c>
      <c r="BQ332" s="31">
        <v>190980.8</v>
      </c>
      <c r="BR332" s="30">
        <v>192787.9</v>
      </c>
      <c r="BS332" s="31">
        <v>178553.3</v>
      </c>
      <c r="BT332" s="30">
        <v>191160.6</v>
      </c>
      <c r="BU332" s="31">
        <v>191700.3</v>
      </c>
      <c r="BV332" s="30">
        <v>193878.5</v>
      </c>
      <c r="BW332" s="31">
        <v>191425.6</v>
      </c>
      <c r="BX332" s="30">
        <v>197521.5</v>
      </c>
      <c r="BY332" s="31">
        <v>204681.5</v>
      </c>
      <c r="BZ332" s="30">
        <v>208821.9</v>
      </c>
      <c r="CA332" s="31">
        <v>211226.4</v>
      </c>
      <c r="CB332" s="30">
        <v>220448.8</v>
      </c>
      <c r="CC332" s="31">
        <v>220514.8</v>
      </c>
      <c r="CD332" s="30">
        <v>215576.7</v>
      </c>
      <c r="CE332" s="31">
        <v>206528.3</v>
      </c>
      <c r="CF332" s="30">
        <v>215636.3</v>
      </c>
      <c r="CG332" s="31">
        <v>213027.8</v>
      </c>
      <c r="CH332" s="30">
        <v>219043</v>
      </c>
      <c r="CI332" s="31" t="e">
        <f>#N/A</f>
        <v>#N/A</v>
      </c>
      <c r="CJ332" s="30" t="e">
        <f>#N/A</f>
        <v>#N/A</v>
      </c>
      <c r="CK332" s="31"/>
      <c r="CL332" s="30"/>
    </row>
    <row r="333" spans="1:90" s="32" customFormat="1" ht="15" customHeight="1" x14ac:dyDescent="0.3">
      <c r="A333" s="29" t="s">
        <v>71</v>
      </c>
      <c r="B333" s="30" t="s">
        <v>749</v>
      </c>
      <c r="C333" s="29" t="s">
        <v>745</v>
      </c>
      <c r="D333" s="30" t="s">
        <v>1</v>
      </c>
      <c r="E333" s="29" t="s">
        <v>144</v>
      </c>
      <c r="F333" s="30" t="s">
        <v>608</v>
      </c>
      <c r="G333" s="30">
        <v>56945.599999999999</v>
      </c>
      <c r="H333" s="30">
        <v>61804.3</v>
      </c>
      <c r="I333" s="31">
        <v>67245.5</v>
      </c>
      <c r="J333" s="30">
        <v>70234.8</v>
      </c>
      <c r="K333" s="31">
        <v>61898.9</v>
      </c>
      <c r="L333" s="30">
        <v>59411.5</v>
      </c>
      <c r="M333" s="31">
        <v>58485.4</v>
      </c>
      <c r="N333" s="30">
        <v>58951.1</v>
      </c>
      <c r="O333" s="31">
        <v>57679.1</v>
      </c>
      <c r="P333" s="30">
        <v>64490.8</v>
      </c>
      <c r="Q333" s="31">
        <v>64481.9</v>
      </c>
      <c r="R333" s="30">
        <v>65322.400000000001</v>
      </c>
      <c r="S333" s="31">
        <v>64092.3</v>
      </c>
      <c r="T333" s="30">
        <v>66162.100000000006</v>
      </c>
      <c r="U333" s="31">
        <v>70578.3</v>
      </c>
      <c r="V333" s="30">
        <v>76059.399999999994</v>
      </c>
      <c r="W333" s="31">
        <v>77624.600000000006</v>
      </c>
      <c r="X333" s="30">
        <v>84211.4</v>
      </c>
      <c r="Y333" s="31">
        <v>88028.1</v>
      </c>
      <c r="Z333" s="30">
        <v>89670.1</v>
      </c>
      <c r="AA333" s="31">
        <v>89151.5</v>
      </c>
      <c r="AB333" s="30">
        <v>92292.1</v>
      </c>
      <c r="AC333" s="31">
        <v>95603.3</v>
      </c>
      <c r="AD333" s="30">
        <v>101780.8</v>
      </c>
      <c r="AE333" s="31">
        <v>98959.7</v>
      </c>
      <c r="AF333" s="30">
        <v>103446.6</v>
      </c>
      <c r="AG333" s="31">
        <v>107780.1</v>
      </c>
      <c r="AH333" s="30">
        <v>107659.5</v>
      </c>
      <c r="AI333" s="31">
        <v>106130.6</v>
      </c>
      <c r="AJ333" s="30">
        <v>110272.5</v>
      </c>
      <c r="AK333" s="31">
        <v>112377</v>
      </c>
      <c r="AL333" s="30">
        <v>120253.6</v>
      </c>
      <c r="AM333" s="31">
        <v>123401.3</v>
      </c>
      <c r="AN333" s="30">
        <v>125868.1</v>
      </c>
      <c r="AO333" s="31">
        <v>127324.4</v>
      </c>
      <c r="AP333" s="30">
        <v>121278.39999999999</v>
      </c>
      <c r="AQ333" s="31">
        <v>103724.9</v>
      </c>
      <c r="AR333" s="30">
        <v>107129.2</v>
      </c>
      <c r="AS333" s="31">
        <v>116275.3</v>
      </c>
      <c r="AT333" s="30">
        <v>121226.2</v>
      </c>
      <c r="AU333" s="31">
        <v>123071.4</v>
      </c>
      <c r="AV333" s="30">
        <v>131788.9</v>
      </c>
      <c r="AW333" s="31">
        <v>135074.79999999999</v>
      </c>
      <c r="AX333" s="30">
        <v>131532.6</v>
      </c>
      <c r="AY333" s="31">
        <v>132695.70000000001</v>
      </c>
      <c r="AZ333" s="30">
        <v>138051.6</v>
      </c>
      <c r="BA333" s="31">
        <v>140650.5</v>
      </c>
      <c r="BB333" s="30">
        <v>139728.5</v>
      </c>
      <c r="BC333" s="31">
        <v>139618.6</v>
      </c>
      <c r="BD333" s="30">
        <v>144827.4</v>
      </c>
      <c r="BE333" s="31">
        <v>138091.70000000001</v>
      </c>
      <c r="BF333" s="30">
        <v>142818.29999999999</v>
      </c>
      <c r="BG333" s="31">
        <v>140994.5</v>
      </c>
      <c r="BH333" s="30">
        <v>152874.9</v>
      </c>
      <c r="BI333" s="31">
        <v>156466.79999999999</v>
      </c>
      <c r="BJ333" s="30">
        <v>151839</v>
      </c>
      <c r="BK333" s="31">
        <v>151974.29999999999</v>
      </c>
      <c r="BL333" s="30">
        <v>156881.60000000001</v>
      </c>
      <c r="BM333" s="31">
        <v>152119.29999999999</v>
      </c>
      <c r="BN333" s="30">
        <v>157871.29999999999</v>
      </c>
      <c r="BO333" s="31">
        <v>154261.1</v>
      </c>
      <c r="BP333" s="30">
        <v>159231.5</v>
      </c>
      <c r="BQ333" s="31">
        <v>163852.20000000001</v>
      </c>
      <c r="BR333" s="30">
        <v>162423.29999999999</v>
      </c>
      <c r="BS333" s="31">
        <v>155013.20000000001</v>
      </c>
      <c r="BT333" s="30">
        <v>160207.79999999999</v>
      </c>
      <c r="BU333" s="31">
        <v>158923.6</v>
      </c>
      <c r="BV333" s="30">
        <v>167047.5</v>
      </c>
      <c r="BW333" s="31">
        <v>164524.6</v>
      </c>
      <c r="BX333" s="30">
        <v>169451.1</v>
      </c>
      <c r="BY333" s="31">
        <v>174848</v>
      </c>
      <c r="BZ333" s="30">
        <v>180688.8</v>
      </c>
      <c r="CA333" s="31">
        <v>181473.3</v>
      </c>
      <c r="CB333" s="30">
        <v>186878.4</v>
      </c>
      <c r="CC333" s="31">
        <v>185971.6</v>
      </c>
      <c r="CD333" s="30">
        <v>185438.7</v>
      </c>
      <c r="CE333" s="31">
        <v>177111.5</v>
      </c>
      <c r="CF333" s="30">
        <v>182147.6</v>
      </c>
      <c r="CG333" s="31">
        <v>179919.1</v>
      </c>
      <c r="CH333" s="30">
        <v>187988.8</v>
      </c>
      <c r="CI333" s="31" t="e">
        <f>#N/A</f>
        <v>#N/A</v>
      </c>
      <c r="CJ333" s="30" t="e">
        <f>#N/A</f>
        <v>#N/A</v>
      </c>
      <c r="CK333" s="31"/>
      <c r="CL333" s="30"/>
    </row>
    <row r="334" spans="1:90" s="32" customFormat="1" ht="15" customHeight="1" x14ac:dyDescent="0.3">
      <c r="A334" s="29" t="s">
        <v>71</v>
      </c>
      <c r="B334" s="30" t="s">
        <v>750</v>
      </c>
      <c r="C334" s="29" t="s">
        <v>745</v>
      </c>
      <c r="D334" s="30" t="s">
        <v>1</v>
      </c>
      <c r="E334" s="29" t="s">
        <v>118</v>
      </c>
      <c r="F334" s="30" t="s">
        <v>608</v>
      </c>
      <c r="G334" s="30">
        <v>41.8</v>
      </c>
      <c r="H334" s="30">
        <v>39.9</v>
      </c>
      <c r="I334" s="31">
        <v>42.7</v>
      </c>
      <c r="J334" s="30">
        <v>41</v>
      </c>
      <c r="K334" s="31">
        <v>37.700000000000003</v>
      </c>
      <c r="L334" s="30">
        <v>36.5</v>
      </c>
      <c r="M334" s="31">
        <v>35.6</v>
      </c>
      <c r="N334" s="30">
        <v>34.5</v>
      </c>
      <c r="O334" s="31">
        <v>31.8</v>
      </c>
      <c r="P334" s="30">
        <v>29.6</v>
      </c>
      <c r="Q334" s="31">
        <v>29.2</v>
      </c>
      <c r="R334" s="30">
        <v>28.8</v>
      </c>
      <c r="S334" s="31">
        <v>28.2</v>
      </c>
      <c r="T334" s="30">
        <v>26</v>
      </c>
      <c r="U334" s="31">
        <v>27.5</v>
      </c>
      <c r="V334" s="30">
        <v>27.8</v>
      </c>
      <c r="W334" s="31">
        <v>27</v>
      </c>
      <c r="X334" s="30">
        <v>25.4</v>
      </c>
      <c r="Y334" s="31">
        <v>30</v>
      </c>
      <c r="Z334" s="30">
        <v>27.1</v>
      </c>
      <c r="AA334" s="31">
        <v>30.4</v>
      </c>
      <c r="AB334" s="30">
        <v>27.2</v>
      </c>
      <c r="AC334" s="31">
        <v>29.3</v>
      </c>
      <c r="AD334" s="30">
        <v>30.1</v>
      </c>
      <c r="AE334" s="31">
        <v>30.7</v>
      </c>
      <c r="AF334" s="30">
        <v>28.3</v>
      </c>
      <c r="AG334" s="31">
        <v>27.5</v>
      </c>
      <c r="AH334" s="30">
        <v>32.5</v>
      </c>
      <c r="AI334" s="31">
        <v>32.299999999999997</v>
      </c>
      <c r="AJ334" s="30">
        <v>29.1</v>
      </c>
      <c r="AK334" s="31">
        <v>27.9</v>
      </c>
      <c r="AL334" s="30">
        <v>29.7</v>
      </c>
      <c r="AM334" s="31">
        <v>31</v>
      </c>
      <c r="AN334" s="30">
        <v>28.2</v>
      </c>
      <c r="AO334" s="31">
        <v>26.6</v>
      </c>
      <c r="AP334" s="30">
        <v>26.2</v>
      </c>
      <c r="AQ334" s="31">
        <v>31.1</v>
      </c>
      <c r="AR334" s="30">
        <v>26.6</v>
      </c>
      <c r="AS334" s="31">
        <v>27.1</v>
      </c>
      <c r="AT334" s="30">
        <v>31.6</v>
      </c>
      <c r="AU334" s="31">
        <v>29.9</v>
      </c>
      <c r="AV334" s="30">
        <v>30.5</v>
      </c>
      <c r="AW334" s="31">
        <v>29.8</v>
      </c>
      <c r="AX334" s="30">
        <v>29.4</v>
      </c>
      <c r="AY334" s="31">
        <v>32.6</v>
      </c>
      <c r="AZ334" s="30">
        <v>30.2</v>
      </c>
      <c r="BA334" s="31">
        <v>29.5</v>
      </c>
      <c r="BB334" s="30">
        <v>32.200000000000003</v>
      </c>
      <c r="BC334" s="31">
        <v>32.1</v>
      </c>
      <c r="BD334" s="30">
        <v>32.9</v>
      </c>
      <c r="BE334" s="31">
        <v>32.9</v>
      </c>
      <c r="BF334" s="30">
        <v>32</v>
      </c>
      <c r="BG334" s="31">
        <v>34</v>
      </c>
      <c r="BH334" s="30">
        <v>32.799999999999997</v>
      </c>
      <c r="BI334" s="31">
        <v>34.4</v>
      </c>
      <c r="BJ334" s="30">
        <v>33.200000000000003</v>
      </c>
      <c r="BK334" s="31">
        <v>35.1</v>
      </c>
      <c r="BL334" s="30">
        <v>34.200000000000003</v>
      </c>
      <c r="BM334" s="31">
        <v>36</v>
      </c>
      <c r="BN334" s="30">
        <v>33.5</v>
      </c>
      <c r="BO334" s="31">
        <v>35.200000000000003</v>
      </c>
      <c r="BP334" s="30">
        <v>34</v>
      </c>
      <c r="BQ334" s="31">
        <v>35.5</v>
      </c>
      <c r="BR334" s="30">
        <v>33.4</v>
      </c>
      <c r="BS334" s="31">
        <v>36.200000000000003</v>
      </c>
      <c r="BT334" s="30">
        <v>35.700000000000003</v>
      </c>
      <c r="BU334" s="31">
        <v>33.4</v>
      </c>
      <c r="BV334" s="30">
        <v>35.1</v>
      </c>
      <c r="BW334" s="31">
        <v>33.799999999999997</v>
      </c>
      <c r="BX334" s="30">
        <v>33.299999999999997</v>
      </c>
      <c r="BY334" s="31">
        <v>38.5</v>
      </c>
      <c r="BZ334" s="30">
        <v>33.6</v>
      </c>
      <c r="CA334" s="31">
        <v>32.4</v>
      </c>
      <c r="CB334" s="30">
        <v>34</v>
      </c>
      <c r="CC334" s="31">
        <v>36.5</v>
      </c>
      <c r="CD334" s="30">
        <v>36.200000000000003</v>
      </c>
      <c r="CE334" s="31">
        <v>34.1</v>
      </c>
      <c r="CF334" s="30">
        <v>34.799999999999997</v>
      </c>
      <c r="CG334" s="31">
        <v>40.299999999999997</v>
      </c>
      <c r="CH334" s="30">
        <v>37</v>
      </c>
      <c r="CI334" s="31" t="e">
        <f>#N/A</f>
        <v>#N/A</v>
      </c>
      <c r="CJ334" s="30" t="e">
        <f>#N/A</f>
        <v>#N/A</v>
      </c>
      <c r="CK334" s="31"/>
      <c r="CL334" s="30"/>
    </row>
    <row r="335" spans="1:90" s="32" customFormat="1" ht="15" customHeight="1" x14ac:dyDescent="0.3">
      <c r="A335" s="29" t="s">
        <v>71</v>
      </c>
      <c r="B335" s="30" t="s">
        <v>1152</v>
      </c>
      <c r="C335" s="29" t="s">
        <v>745</v>
      </c>
      <c r="D335" s="30" t="s">
        <v>1</v>
      </c>
      <c r="E335" s="29" t="s">
        <v>120</v>
      </c>
      <c r="F335" s="30" t="s">
        <v>608</v>
      </c>
      <c r="G335" s="30">
        <v>9288.2999999999993</v>
      </c>
      <c r="H335" s="30">
        <v>9958.2999999999993</v>
      </c>
      <c r="I335" s="31">
        <v>10827.2</v>
      </c>
      <c r="J335" s="30">
        <v>11058.1</v>
      </c>
      <c r="K335" s="31">
        <v>9553.5</v>
      </c>
      <c r="L335" s="30">
        <v>9059.7000000000007</v>
      </c>
      <c r="M335" s="31">
        <v>8744.7000000000007</v>
      </c>
      <c r="N335" s="30">
        <v>9000.5</v>
      </c>
      <c r="O335" s="31">
        <v>9123.4</v>
      </c>
      <c r="P335" s="30">
        <v>10286.700000000001</v>
      </c>
      <c r="Q335" s="31">
        <v>10116.9</v>
      </c>
      <c r="R335" s="30">
        <v>9910.6</v>
      </c>
      <c r="S335" s="31">
        <v>9728.2000000000007</v>
      </c>
      <c r="T335" s="30">
        <v>9550.7000000000007</v>
      </c>
      <c r="U335" s="31">
        <v>10394.4</v>
      </c>
      <c r="V335" s="30">
        <v>10945.9</v>
      </c>
      <c r="W335" s="31">
        <v>10721.5</v>
      </c>
      <c r="X335" s="30">
        <v>11464.9</v>
      </c>
      <c r="Y335" s="31">
        <v>11544.2</v>
      </c>
      <c r="Z335" s="30">
        <v>12512.7</v>
      </c>
      <c r="AA335" s="31">
        <v>11070.4</v>
      </c>
      <c r="AB335" s="30">
        <v>12131.8</v>
      </c>
      <c r="AC335" s="31">
        <v>13118</v>
      </c>
      <c r="AD335" s="30">
        <v>14320.6</v>
      </c>
      <c r="AE335" s="31">
        <v>13121.3</v>
      </c>
      <c r="AF335" s="30">
        <v>13578.4</v>
      </c>
      <c r="AG335" s="31">
        <v>14457.1</v>
      </c>
      <c r="AH335" s="30">
        <v>15521.4</v>
      </c>
      <c r="AI335" s="31">
        <v>13967.5</v>
      </c>
      <c r="AJ335" s="30">
        <v>14589.8</v>
      </c>
      <c r="AK335" s="31">
        <v>16160.8</v>
      </c>
      <c r="AL335" s="30">
        <v>15327.3</v>
      </c>
      <c r="AM335" s="31">
        <v>15678.5</v>
      </c>
      <c r="AN335" s="30">
        <v>13777.4</v>
      </c>
      <c r="AO335" s="31">
        <v>14391.1</v>
      </c>
      <c r="AP335" s="30">
        <v>13683.4</v>
      </c>
      <c r="AQ335" s="31">
        <v>11948.5</v>
      </c>
      <c r="AR335" s="30">
        <v>13701.7</v>
      </c>
      <c r="AS335" s="31">
        <v>15475.4</v>
      </c>
      <c r="AT335" s="30">
        <v>14017.3</v>
      </c>
      <c r="AU335" s="31">
        <v>16391.099999999999</v>
      </c>
      <c r="AV335" s="30">
        <v>19901.7</v>
      </c>
      <c r="AW335" s="31">
        <v>17596.900000000001</v>
      </c>
      <c r="AX335" s="30">
        <v>17616.8</v>
      </c>
      <c r="AY335" s="31">
        <v>19516.8</v>
      </c>
      <c r="AZ335" s="30">
        <v>19147</v>
      </c>
      <c r="BA335" s="31">
        <v>19164.599999999999</v>
      </c>
      <c r="BB335" s="30">
        <v>19261.099999999999</v>
      </c>
      <c r="BC335" s="31">
        <v>19301.2</v>
      </c>
      <c r="BD335" s="30">
        <v>19927.5</v>
      </c>
      <c r="BE335" s="31">
        <v>18888.5</v>
      </c>
      <c r="BF335" s="30">
        <v>19218.599999999999</v>
      </c>
      <c r="BG335" s="31">
        <v>18076.599999999999</v>
      </c>
      <c r="BH335" s="30">
        <v>20083.599999999999</v>
      </c>
      <c r="BI335" s="31">
        <v>19876.400000000001</v>
      </c>
      <c r="BJ335" s="30">
        <v>20591.8</v>
      </c>
      <c r="BK335" s="31">
        <v>19810.7</v>
      </c>
      <c r="BL335" s="30">
        <v>20359.2</v>
      </c>
      <c r="BM335" s="31">
        <v>20214.400000000001</v>
      </c>
      <c r="BN335" s="30">
        <v>20353.599999999999</v>
      </c>
      <c r="BO335" s="31">
        <v>18958.2</v>
      </c>
      <c r="BP335" s="30">
        <v>19487.7</v>
      </c>
      <c r="BQ335" s="31">
        <v>19062.599999999999</v>
      </c>
      <c r="BR335" s="30">
        <v>19089.7</v>
      </c>
      <c r="BS335" s="31">
        <v>18888.3</v>
      </c>
      <c r="BT335" s="30">
        <v>19795</v>
      </c>
      <c r="BU335" s="31">
        <v>19414</v>
      </c>
      <c r="BV335" s="30">
        <v>21335.4</v>
      </c>
      <c r="BW335" s="31">
        <v>20481.5</v>
      </c>
      <c r="BX335" s="30">
        <v>21489.4</v>
      </c>
      <c r="BY335" s="31">
        <v>23163</v>
      </c>
      <c r="BZ335" s="30">
        <v>22564.799999999999</v>
      </c>
      <c r="CA335" s="31">
        <v>22533.8</v>
      </c>
      <c r="CB335" s="30">
        <v>23764.5</v>
      </c>
      <c r="CC335" s="31">
        <v>23965.599999999999</v>
      </c>
      <c r="CD335" s="30">
        <v>23598.7</v>
      </c>
      <c r="CE335" s="31">
        <v>22544.7</v>
      </c>
      <c r="CF335" s="30">
        <v>23112.3</v>
      </c>
      <c r="CG335" s="31">
        <v>23789.599999999999</v>
      </c>
      <c r="CH335" s="30">
        <v>23061.4</v>
      </c>
      <c r="CI335" s="31">
        <v>22432</v>
      </c>
      <c r="CJ335" s="30" t="e">
        <f>#N/A</f>
        <v>#N/A</v>
      </c>
      <c r="CK335" s="31"/>
      <c r="CL335" s="30"/>
    </row>
    <row r="336" spans="1:90" s="32" customFormat="1" ht="15" customHeight="1" x14ac:dyDescent="0.3">
      <c r="A336" s="29" t="s">
        <v>71</v>
      </c>
      <c r="B336" s="30" t="s">
        <v>1153</v>
      </c>
      <c r="C336" s="29" t="s">
        <v>745</v>
      </c>
      <c r="D336" s="30" t="s">
        <v>1</v>
      </c>
      <c r="E336" s="29" t="s">
        <v>120</v>
      </c>
      <c r="F336" s="30" t="s">
        <v>608</v>
      </c>
      <c r="G336" s="30">
        <v>2195.1999999999998</v>
      </c>
      <c r="H336" s="30">
        <v>2181.9</v>
      </c>
      <c r="I336" s="31">
        <v>2418.8000000000002</v>
      </c>
      <c r="J336" s="30">
        <v>2512.6999999999998</v>
      </c>
      <c r="K336" s="31">
        <v>2384</v>
      </c>
      <c r="L336" s="30">
        <v>2289.4</v>
      </c>
      <c r="M336" s="31">
        <v>2391.6</v>
      </c>
      <c r="N336" s="30">
        <v>2259.6</v>
      </c>
      <c r="O336" s="31">
        <v>2179.6</v>
      </c>
      <c r="P336" s="30">
        <v>1932.5</v>
      </c>
      <c r="Q336" s="31">
        <v>2002.7</v>
      </c>
      <c r="R336" s="30">
        <v>1973.2</v>
      </c>
      <c r="S336" s="31">
        <v>1822.1</v>
      </c>
      <c r="T336" s="30">
        <v>1750.2</v>
      </c>
      <c r="U336" s="31">
        <v>1909.2</v>
      </c>
      <c r="V336" s="30">
        <v>1912.2</v>
      </c>
      <c r="W336" s="31">
        <v>1856.6</v>
      </c>
      <c r="X336" s="30">
        <v>1653.5</v>
      </c>
      <c r="Y336" s="31">
        <v>1744.9</v>
      </c>
      <c r="Z336" s="30">
        <v>1772.2</v>
      </c>
      <c r="AA336" s="31">
        <v>1843.9</v>
      </c>
      <c r="AB336" s="30">
        <v>1623.8</v>
      </c>
      <c r="AC336" s="31">
        <v>1746.2</v>
      </c>
      <c r="AD336" s="30">
        <v>1869.8</v>
      </c>
      <c r="AE336" s="31">
        <v>1894.8</v>
      </c>
      <c r="AF336" s="30">
        <v>1710</v>
      </c>
      <c r="AG336" s="31">
        <v>1956.4</v>
      </c>
      <c r="AH336" s="30">
        <v>2078.6</v>
      </c>
      <c r="AI336" s="31">
        <v>2229.3000000000002</v>
      </c>
      <c r="AJ336" s="30">
        <v>2076.5</v>
      </c>
      <c r="AK336" s="31">
        <v>2338.1</v>
      </c>
      <c r="AL336" s="30">
        <v>2576.5</v>
      </c>
      <c r="AM336" s="31">
        <v>2519.1999999999998</v>
      </c>
      <c r="AN336" s="30">
        <v>2661.9</v>
      </c>
      <c r="AO336" s="31">
        <v>3067.7</v>
      </c>
      <c r="AP336" s="30">
        <v>3289.1</v>
      </c>
      <c r="AQ336" s="31">
        <v>3294</v>
      </c>
      <c r="AR336" s="30">
        <v>3289.7</v>
      </c>
      <c r="AS336" s="31">
        <v>3561.7</v>
      </c>
      <c r="AT336" s="30">
        <v>3967.1</v>
      </c>
      <c r="AU336" s="31">
        <v>3637.1</v>
      </c>
      <c r="AV336" s="30">
        <v>3705.5</v>
      </c>
      <c r="AW336" s="31">
        <v>3809.9</v>
      </c>
      <c r="AX336" s="30">
        <v>3950.1</v>
      </c>
      <c r="AY336" s="31">
        <v>3683.4</v>
      </c>
      <c r="AZ336" s="30">
        <v>3690.8</v>
      </c>
      <c r="BA336" s="31">
        <v>4008.7</v>
      </c>
      <c r="BB336" s="30">
        <v>4234.6000000000004</v>
      </c>
      <c r="BC336" s="31">
        <v>4194</v>
      </c>
      <c r="BD336" s="30">
        <v>4217.6000000000004</v>
      </c>
      <c r="BE336" s="31">
        <v>4389.5</v>
      </c>
      <c r="BF336" s="30">
        <v>4492.2</v>
      </c>
      <c r="BG336" s="31">
        <v>4296.2</v>
      </c>
      <c r="BH336" s="30">
        <v>4281.6000000000004</v>
      </c>
      <c r="BI336" s="31">
        <v>4486.6000000000004</v>
      </c>
      <c r="BJ336" s="30">
        <v>4664.1000000000004</v>
      </c>
      <c r="BK336" s="31">
        <v>4762.5</v>
      </c>
      <c r="BL336" s="30">
        <v>4659.1000000000004</v>
      </c>
      <c r="BM336" s="31">
        <v>4876.8999999999996</v>
      </c>
      <c r="BN336" s="30">
        <v>4982.1000000000004</v>
      </c>
      <c r="BO336" s="31">
        <v>4850.2</v>
      </c>
      <c r="BP336" s="30">
        <v>5084.2</v>
      </c>
      <c r="BQ336" s="31">
        <v>5208.7</v>
      </c>
      <c r="BR336" s="30">
        <v>5290.7</v>
      </c>
      <c r="BS336" s="31">
        <v>5048.2</v>
      </c>
      <c r="BT336" s="30">
        <v>5164.7</v>
      </c>
      <c r="BU336" s="31">
        <v>5051.3999999999996</v>
      </c>
      <c r="BV336" s="30">
        <v>4935.1000000000004</v>
      </c>
      <c r="BW336" s="31">
        <v>4891.1000000000004</v>
      </c>
      <c r="BX336" s="30">
        <v>4639.3</v>
      </c>
      <c r="BY336" s="31">
        <v>4677.8</v>
      </c>
      <c r="BZ336" s="30">
        <v>4892.8</v>
      </c>
      <c r="CA336" s="31">
        <v>4727</v>
      </c>
      <c r="CB336" s="30">
        <v>4453.7</v>
      </c>
      <c r="CC336" s="31">
        <v>4525.7</v>
      </c>
      <c r="CD336" s="30">
        <v>4727.1000000000004</v>
      </c>
      <c r="CE336" s="31">
        <v>4794.3999999999996</v>
      </c>
      <c r="CF336" s="30">
        <v>4557.3999999999996</v>
      </c>
      <c r="CG336" s="31">
        <v>4667</v>
      </c>
      <c r="CH336" s="30">
        <v>4932.6000000000004</v>
      </c>
      <c r="CI336" s="31">
        <v>4588.2</v>
      </c>
      <c r="CJ336" s="30" t="e">
        <f>#N/A</f>
        <v>#N/A</v>
      </c>
      <c r="CK336" s="31"/>
      <c r="CL336" s="30"/>
    </row>
    <row r="337" spans="1:90" s="32" customFormat="1" ht="15" customHeight="1" x14ac:dyDescent="0.3">
      <c r="A337" s="29" t="s">
        <v>71</v>
      </c>
      <c r="B337" s="30" t="s">
        <v>1154</v>
      </c>
      <c r="C337" s="29" t="s">
        <v>745</v>
      </c>
      <c r="D337" s="30" t="s">
        <v>1</v>
      </c>
      <c r="E337" s="29" t="s">
        <v>120</v>
      </c>
      <c r="F337" s="30" t="s">
        <v>608</v>
      </c>
      <c r="G337" s="30">
        <v>774</v>
      </c>
      <c r="H337" s="30">
        <v>838.7</v>
      </c>
      <c r="I337" s="31">
        <v>869.6</v>
      </c>
      <c r="J337" s="30">
        <v>862.5</v>
      </c>
      <c r="K337" s="31">
        <v>844.1</v>
      </c>
      <c r="L337" s="30">
        <v>912.7</v>
      </c>
      <c r="M337" s="31">
        <v>916.3</v>
      </c>
      <c r="N337" s="30">
        <v>902</v>
      </c>
      <c r="O337" s="31">
        <v>891.8</v>
      </c>
      <c r="P337" s="30">
        <v>957.1</v>
      </c>
      <c r="Q337" s="31">
        <v>983.7</v>
      </c>
      <c r="R337" s="30">
        <v>964.9</v>
      </c>
      <c r="S337" s="31">
        <v>959.7</v>
      </c>
      <c r="T337" s="30">
        <v>1017.1</v>
      </c>
      <c r="U337" s="31">
        <v>1002.9</v>
      </c>
      <c r="V337" s="30">
        <v>997.5</v>
      </c>
      <c r="W337" s="31">
        <v>956.9</v>
      </c>
      <c r="X337" s="30">
        <v>1073.3</v>
      </c>
      <c r="Y337" s="31">
        <v>1074.3</v>
      </c>
      <c r="Z337" s="30">
        <v>1012.8</v>
      </c>
      <c r="AA337" s="31">
        <v>1011.7</v>
      </c>
      <c r="AB337" s="30">
        <v>1065.5</v>
      </c>
      <c r="AC337" s="31">
        <v>1044.0999999999999</v>
      </c>
      <c r="AD337" s="30">
        <v>1068</v>
      </c>
      <c r="AE337" s="31">
        <v>1067.9000000000001</v>
      </c>
      <c r="AF337" s="30">
        <v>1133.9000000000001</v>
      </c>
      <c r="AG337" s="31">
        <v>1149.3</v>
      </c>
      <c r="AH337" s="30">
        <v>1130</v>
      </c>
      <c r="AI337" s="31">
        <v>1135.5999999999999</v>
      </c>
      <c r="AJ337" s="30">
        <v>1164.7</v>
      </c>
      <c r="AK337" s="31">
        <v>1177.5999999999999</v>
      </c>
      <c r="AL337" s="30">
        <v>1183.0999999999999</v>
      </c>
      <c r="AM337" s="31">
        <v>1152.9000000000001</v>
      </c>
      <c r="AN337" s="30">
        <v>1189.0999999999999</v>
      </c>
      <c r="AO337" s="31">
        <v>1220.4000000000001</v>
      </c>
      <c r="AP337" s="30">
        <v>1191.8</v>
      </c>
      <c r="AQ337" s="31">
        <v>1108.4000000000001</v>
      </c>
      <c r="AR337" s="30">
        <v>1212</v>
      </c>
      <c r="AS337" s="31">
        <v>1238.0999999999999</v>
      </c>
      <c r="AT337" s="30">
        <v>1261.3</v>
      </c>
      <c r="AU337" s="31">
        <v>1244.7</v>
      </c>
      <c r="AV337" s="30">
        <v>1313.7</v>
      </c>
      <c r="AW337" s="31">
        <v>1318.2</v>
      </c>
      <c r="AX337" s="30">
        <v>1332.7</v>
      </c>
      <c r="AY337" s="31">
        <v>1271.5</v>
      </c>
      <c r="AZ337" s="30">
        <v>1364.5</v>
      </c>
      <c r="BA337" s="31">
        <v>1368.3</v>
      </c>
      <c r="BB337" s="30">
        <v>1323.8</v>
      </c>
      <c r="BC337" s="31">
        <v>1308.5</v>
      </c>
      <c r="BD337" s="30">
        <v>1374.2</v>
      </c>
      <c r="BE337" s="31">
        <v>1390.3</v>
      </c>
      <c r="BF337" s="30">
        <v>1368.8</v>
      </c>
      <c r="BG337" s="31">
        <v>1324</v>
      </c>
      <c r="BH337" s="30">
        <v>1402.8</v>
      </c>
      <c r="BI337" s="31">
        <v>1435.8</v>
      </c>
      <c r="BJ337" s="30">
        <v>1409.5</v>
      </c>
      <c r="BK337" s="31">
        <v>1361.2</v>
      </c>
      <c r="BL337" s="30">
        <v>1439.9</v>
      </c>
      <c r="BM337" s="31">
        <v>1466.6</v>
      </c>
      <c r="BN337" s="30">
        <v>1438.1</v>
      </c>
      <c r="BO337" s="31">
        <v>1388.1</v>
      </c>
      <c r="BP337" s="30">
        <v>1463.9</v>
      </c>
      <c r="BQ337" s="31">
        <v>1485.4</v>
      </c>
      <c r="BR337" s="30">
        <v>1478.5</v>
      </c>
      <c r="BS337" s="31">
        <v>1429</v>
      </c>
      <c r="BT337" s="30">
        <v>1500.5</v>
      </c>
      <c r="BU337" s="31">
        <v>1495</v>
      </c>
      <c r="BV337" s="30">
        <v>1491.3</v>
      </c>
      <c r="BW337" s="31">
        <v>1437</v>
      </c>
      <c r="BX337" s="30">
        <v>1473.4</v>
      </c>
      <c r="BY337" s="31">
        <v>1507.4</v>
      </c>
      <c r="BZ337" s="30">
        <v>1480.2</v>
      </c>
      <c r="CA337" s="31">
        <v>1414.5</v>
      </c>
      <c r="CB337" s="30">
        <v>1487.2</v>
      </c>
      <c r="CC337" s="31">
        <v>1485.7</v>
      </c>
      <c r="CD337" s="30">
        <v>1463.9</v>
      </c>
      <c r="CE337" s="31">
        <v>1440.7</v>
      </c>
      <c r="CF337" s="30">
        <v>1480.6</v>
      </c>
      <c r="CG337" s="31">
        <v>1491.4</v>
      </c>
      <c r="CH337" s="30">
        <v>1472.9</v>
      </c>
      <c r="CI337" s="31" t="e">
        <f>#N/A</f>
        <v>#N/A</v>
      </c>
      <c r="CJ337" s="30" t="e">
        <f>#N/A</f>
        <v>#N/A</v>
      </c>
      <c r="CK337" s="31"/>
      <c r="CL337" s="30"/>
    </row>
    <row r="338" spans="1:90" s="32" customFormat="1" ht="15" customHeight="1" x14ac:dyDescent="0.3">
      <c r="A338" s="29" t="s">
        <v>71</v>
      </c>
      <c r="B338" s="30" t="s">
        <v>1155</v>
      </c>
      <c r="C338" s="29" t="s">
        <v>745</v>
      </c>
      <c r="D338" s="30" t="s">
        <v>1</v>
      </c>
      <c r="E338" s="29" t="s">
        <v>122</v>
      </c>
      <c r="F338" s="30" t="s">
        <v>608</v>
      </c>
      <c r="G338" s="30">
        <v>27394.5</v>
      </c>
      <c r="H338" s="30">
        <v>28263.7</v>
      </c>
      <c r="I338" s="31">
        <v>29086.400000000001</v>
      </c>
      <c r="J338" s="30">
        <v>29055.200000000001</v>
      </c>
      <c r="K338" s="31">
        <v>29386.5</v>
      </c>
      <c r="L338" s="30">
        <v>29692</v>
      </c>
      <c r="M338" s="31">
        <v>29314</v>
      </c>
      <c r="N338" s="30">
        <v>29384</v>
      </c>
      <c r="O338" s="31">
        <v>29595.1</v>
      </c>
      <c r="P338" s="30">
        <v>30221.1</v>
      </c>
      <c r="Q338" s="31">
        <v>30990.3</v>
      </c>
      <c r="R338" s="30">
        <v>31276.1</v>
      </c>
      <c r="S338" s="31">
        <v>30971.7</v>
      </c>
      <c r="T338" s="30">
        <v>31098.400000000001</v>
      </c>
      <c r="U338" s="31">
        <v>33237.300000000003</v>
      </c>
      <c r="V338" s="30">
        <v>34330</v>
      </c>
      <c r="W338" s="31">
        <v>34392.5</v>
      </c>
      <c r="X338" s="30">
        <v>35226.1</v>
      </c>
      <c r="Y338" s="31">
        <v>36001.599999999999</v>
      </c>
      <c r="Z338" s="30">
        <v>36483</v>
      </c>
      <c r="AA338" s="31">
        <v>36770.400000000001</v>
      </c>
      <c r="AB338" s="30">
        <v>37743.9</v>
      </c>
      <c r="AC338" s="31">
        <v>38742.6</v>
      </c>
      <c r="AD338" s="30">
        <v>39295.1</v>
      </c>
      <c r="AE338" s="31">
        <v>39776.6</v>
      </c>
      <c r="AF338" s="30">
        <v>40755.300000000003</v>
      </c>
      <c r="AG338" s="31">
        <v>41823.9</v>
      </c>
      <c r="AH338" s="30">
        <v>42771.5</v>
      </c>
      <c r="AI338" s="31">
        <v>43282.5</v>
      </c>
      <c r="AJ338" s="30">
        <v>44874.1</v>
      </c>
      <c r="AK338" s="31">
        <v>46113.2</v>
      </c>
      <c r="AL338" s="30">
        <v>46874.7</v>
      </c>
      <c r="AM338" s="31">
        <v>47212.800000000003</v>
      </c>
      <c r="AN338" s="30">
        <v>48173.2</v>
      </c>
      <c r="AO338" s="31">
        <v>48043.9</v>
      </c>
      <c r="AP338" s="30">
        <v>46149.2</v>
      </c>
      <c r="AQ338" s="31">
        <v>45048.800000000003</v>
      </c>
      <c r="AR338" s="30">
        <v>46626.5</v>
      </c>
      <c r="AS338" s="31">
        <v>48174.7</v>
      </c>
      <c r="AT338" s="30">
        <v>49305.4</v>
      </c>
      <c r="AU338" s="31">
        <v>50298.400000000001</v>
      </c>
      <c r="AV338" s="30">
        <v>52676.6</v>
      </c>
      <c r="AW338" s="31">
        <v>53518.6</v>
      </c>
      <c r="AX338" s="30">
        <v>55473.1</v>
      </c>
      <c r="AY338" s="31">
        <v>54619</v>
      </c>
      <c r="AZ338" s="30">
        <v>56095.6</v>
      </c>
      <c r="BA338" s="31">
        <v>58087.5</v>
      </c>
      <c r="BB338" s="30">
        <v>58114.8</v>
      </c>
      <c r="BC338" s="31">
        <v>58053.1</v>
      </c>
      <c r="BD338" s="30">
        <v>60042.6</v>
      </c>
      <c r="BE338" s="31">
        <v>59553.8</v>
      </c>
      <c r="BF338" s="30">
        <v>61672.7</v>
      </c>
      <c r="BG338" s="31">
        <v>62292.5</v>
      </c>
      <c r="BH338" s="30">
        <v>63949.7</v>
      </c>
      <c r="BI338" s="31">
        <v>64193.7</v>
      </c>
      <c r="BJ338" s="30">
        <v>65321</v>
      </c>
      <c r="BK338" s="31">
        <v>64261.7</v>
      </c>
      <c r="BL338" s="30">
        <v>66525.5</v>
      </c>
      <c r="BM338" s="31">
        <v>66847.8</v>
      </c>
      <c r="BN338" s="30">
        <v>69181.899999999994</v>
      </c>
      <c r="BO338" s="31">
        <v>67235.3</v>
      </c>
      <c r="BP338" s="30">
        <v>69314.8</v>
      </c>
      <c r="BQ338" s="31">
        <v>70462.7</v>
      </c>
      <c r="BR338" s="30">
        <v>71088.5</v>
      </c>
      <c r="BS338" s="31">
        <v>69143.5</v>
      </c>
      <c r="BT338" s="30">
        <v>70607.5</v>
      </c>
      <c r="BU338" s="31">
        <v>72021.100000000006</v>
      </c>
      <c r="BV338" s="30">
        <v>73383.5</v>
      </c>
      <c r="BW338" s="31">
        <v>71434.8</v>
      </c>
      <c r="BX338" s="30">
        <v>72990.7</v>
      </c>
      <c r="BY338" s="31">
        <v>74064.399999999994</v>
      </c>
      <c r="BZ338" s="30">
        <v>76193.899999999994</v>
      </c>
      <c r="CA338" s="31">
        <v>74717.8</v>
      </c>
      <c r="CB338" s="30">
        <v>75887.199999999997</v>
      </c>
      <c r="CC338" s="31">
        <v>76741</v>
      </c>
      <c r="CD338" s="30">
        <v>77249</v>
      </c>
      <c r="CE338" s="31">
        <v>75474.3</v>
      </c>
      <c r="CF338" s="30">
        <v>76685.399999999994</v>
      </c>
      <c r="CG338" s="31">
        <v>77356.899999999994</v>
      </c>
      <c r="CH338" s="30">
        <v>78446.100000000006</v>
      </c>
      <c r="CI338" s="31">
        <v>73134.600000000006</v>
      </c>
      <c r="CJ338" s="30" t="e">
        <f>#N/A</f>
        <v>#N/A</v>
      </c>
      <c r="CK338" s="31"/>
      <c r="CL338" s="30"/>
    </row>
    <row r="339" spans="1:90" s="32" customFormat="1" ht="15" customHeight="1" x14ac:dyDescent="0.3">
      <c r="A339" s="29" t="s">
        <v>71</v>
      </c>
      <c r="B339" s="30" t="s">
        <v>1156</v>
      </c>
      <c r="C339" s="29" t="s">
        <v>745</v>
      </c>
      <c r="D339" s="30" t="s">
        <v>1</v>
      </c>
      <c r="E339" s="29" t="s">
        <v>122</v>
      </c>
      <c r="F339" s="30" t="s">
        <v>608</v>
      </c>
      <c r="G339" s="30">
        <v>3070.8</v>
      </c>
      <c r="H339" s="30">
        <v>3110.3</v>
      </c>
      <c r="I339" s="31">
        <v>3163.5</v>
      </c>
      <c r="J339" s="30">
        <v>3215.6</v>
      </c>
      <c r="K339" s="31">
        <v>3238.6</v>
      </c>
      <c r="L339" s="30">
        <v>3222</v>
      </c>
      <c r="M339" s="31">
        <v>3232.5</v>
      </c>
      <c r="N339" s="30">
        <v>3264.1</v>
      </c>
      <c r="O339" s="31">
        <v>3361.3</v>
      </c>
      <c r="P339" s="30">
        <v>3387.9</v>
      </c>
      <c r="Q339" s="31">
        <v>3411</v>
      </c>
      <c r="R339" s="30">
        <v>3449.8</v>
      </c>
      <c r="S339" s="31">
        <v>3443.4</v>
      </c>
      <c r="T339" s="30">
        <v>3447.6</v>
      </c>
      <c r="U339" s="31">
        <v>3430.6</v>
      </c>
      <c r="V339" s="30">
        <v>3413.5</v>
      </c>
      <c r="W339" s="31">
        <v>3444.1</v>
      </c>
      <c r="X339" s="30">
        <v>3486.7</v>
      </c>
      <c r="Y339" s="31">
        <v>3501.3</v>
      </c>
      <c r="Z339" s="30">
        <v>3525.1</v>
      </c>
      <c r="AA339" s="31">
        <v>3528.6</v>
      </c>
      <c r="AB339" s="30">
        <v>3541.5</v>
      </c>
      <c r="AC339" s="31">
        <v>3568.5</v>
      </c>
      <c r="AD339" s="30">
        <v>3581.7</v>
      </c>
      <c r="AE339" s="31">
        <v>3610.8</v>
      </c>
      <c r="AF339" s="30">
        <v>3623.6</v>
      </c>
      <c r="AG339" s="31">
        <v>3630.2</v>
      </c>
      <c r="AH339" s="30">
        <v>3631.7</v>
      </c>
      <c r="AI339" s="31">
        <v>3646.3</v>
      </c>
      <c r="AJ339" s="30">
        <v>3658.1</v>
      </c>
      <c r="AK339" s="31">
        <v>3648.5</v>
      </c>
      <c r="AL339" s="30">
        <v>3629.4</v>
      </c>
      <c r="AM339" s="31">
        <v>3636.2</v>
      </c>
      <c r="AN339" s="30">
        <v>3648.8</v>
      </c>
      <c r="AO339" s="31">
        <v>3683.3</v>
      </c>
      <c r="AP339" s="30">
        <v>3729</v>
      </c>
      <c r="AQ339" s="31">
        <v>3736.6</v>
      </c>
      <c r="AR339" s="30">
        <v>3739.5</v>
      </c>
      <c r="AS339" s="31">
        <v>3718.7</v>
      </c>
      <c r="AT339" s="30">
        <v>3702.9</v>
      </c>
      <c r="AU339" s="31">
        <v>3738.6</v>
      </c>
      <c r="AV339" s="30">
        <v>3740.6</v>
      </c>
      <c r="AW339" s="31">
        <v>3730</v>
      </c>
      <c r="AX339" s="30">
        <v>3728</v>
      </c>
      <c r="AY339" s="31">
        <v>3805.1</v>
      </c>
      <c r="AZ339" s="30">
        <v>3844</v>
      </c>
      <c r="BA339" s="31">
        <v>3859.9</v>
      </c>
      <c r="BB339" s="30">
        <v>3909</v>
      </c>
      <c r="BC339" s="31">
        <v>3952.4</v>
      </c>
      <c r="BD339" s="30">
        <v>3999</v>
      </c>
      <c r="BE339" s="31">
        <v>4057</v>
      </c>
      <c r="BF339" s="30">
        <v>4101.5</v>
      </c>
      <c r="BG339" s="31">
        <v>4137.5</v>
      </c>
      <c r="BH339" s="30">
        <v>4153.1000000000004</v>
      </c>
      <c r="BI339" s="31">
        <v>4166.8</v>
      </c>
      <c r="BJ339" s="30">
        <v>4205.3</v>
      </c>
      <c r="BK339" s="31">
        <v>4255.7</v>
      </c>
      <c r="BL339" s="30">
        <v>4293.6000000000004</v>
      </c>
      <c r="BM339" s="31">
        <v>4352</v>
      </c>
      <c r="BN339" s="30">
        <v>4403.3999999999996</v>
      </c>
      <c r="BO339" s="31">
        <v>4464.1000000000004</v>
      </c>
      <c r="BP339" s="30">
        <v>4498.7</v>
      </c>
      <c r="BQ339" s="31">
        <v>4550.1000000000004</v>
      </c>
      <c r="BR339" s="30">
        <v>4587.2</v>
      </c>
      <c r="BS339" s="31">
        <v>4665.8999999999996</v>
      </c>
      <c r="BT339" s="30">
        <v>4700.7</v>
      </c>
      <c r="BU339" s="31">
        <v>4767.3999999999996</v>
      </c>
      <c r="BV339" s="30">
        <v>4810.8</v>
      </c>
      <c r="BW339" s="31">
        <v>4881</v>
      </c>
      <c r="BX339" s="30">
        <v>4921.2</v>
      </c>
      <c r="BY339" s="31">
        <v>4967</v>
      </c>
      <c r="BZ339" s="30">
        <v>5036.7</v>
      </c>
      <c r="CA339" s="31">
        <v>5107.8</v>
      </c>
      <c r="CB339" s="30">
        <v>5169.5</v>
      </c>
      <c r="CC339" s="31">
        <v>5214.8999999999996</v>
      </c>
      <c r="CD339" s="30">
        <v>5262.3</v>
      </c>
      <c r="CE339" s="31">
        <v>5358.3</v>
      </c>
      <c r="CF339" s="30">
        <v>5393</v>
      </c>
      <c r="CG339" s="31">
        <v>5432.5</v>
      </c>
      <c r="CH339" s="30">
        <v>5463.2</v>
      </c>
      <c r="CI339" s="31"/>
      <c r="CJ339" s="30"/>
      <c r="CK339" s="31"/>
      <c r="CL339" s="30"/>
    </row>
    <row r="340" spans="1:90" s="32" customFormat="1" ht="15" customHeight="1" x14ac:dyDescent="0.3">
      <c r="A340" s="29" t="s">
        <v>71</v>
      </c>
      <c r="B340" s="30" t="s">
        <v>756</v>
      </c>
      <c r="C340" s="29" t="s">
        <v>745</v>
      </c>
      <c r="D340" s="30" t="s">
        <v>3</v>
      </c>
      <c r="E340" s="29" t="s">
        <v>125</v>
      </c>
      <c r="F340" s="30" t="s">
        <v>294</v>
      </c>
      <c r="G340" s="30">
        <v>58147</v>
      </c>
      <c r="H340" s="30">
        <v>63999.8</v>
      </c>
      <c r="I340" s="31">
        <v>71851.5</v>
      </c>
      <c r="J340" s="30">
        <v>73117</v>
      </c>
      <c r="K340" s="31">
        <v>64756.6</v>
      </c>
      <c r="L340" s="30">
        <v>62642</v>
      </c>
      <c r="M340" s="31">
        <v>59673.7</v>
      </c>
      <c r="N340" s="30">
        <v>60892</v>
      </c>
      <c r="O340" s="31">
        <v>57976.3</v>
      </c>
      <c r="P340" s="30">
        <v>64390.3</v>
      </c>
      <c r="Q340" s="31">
        <v>65772.100000000006</v>
      </c>
      <c r="R340" s="30">
        <v>66952.2</v>
      </c>
      <c r="S340" s="31">
        <v>68634.899999999994</v>
      </c>
      <c r="T340" s="30">
        <v>69444.3</v>
      </c>
      <c r="U340" s="31">
        <v>74441.100000000006</v>
      </c>
      <c r="V340" s="30">
        <v>79148.899999999994</v>
      </c>
      <c r="W340" s="31">
        <v>78578.3</v>
      </c>
      <c r="X340" s="30">
        <v>85742.399999999994</v>
      </c>
      <c r="Y340" s="31">
        <v>92357.4</v>
      </c>
      <c r="Z340" s="30">
        <v>92518.8</v>
      </c>
      <c r="AA340" s="31">
        <v>88886.3</v>
      </c>
      <c r="AB340" s="30">
        <v>96395.9</v>
      </c>
      <c r="AC340" s="31">
        <v>105195.6</v>
      </c>
      <c r="AD340" s="30">
        <v>112583.8</v>
      </c>
      <c r="AE340" s="31">
        <v>106242.2</v>
      </c>
      <c r="AF340" s="30">
        <v>110696.9</v>
      </c>
      <c r="AG340" s="31">
        <v>115852.1</v>
      </c>
      <c r="AH340" s="30">
        <v>113064.9</v>
      </c>
      <c r="AI340" s="31">
        <v>111003.2</v>
      </c>
      <c r="AJ340" s="30">
        <v>114896.9</v>
      </c>
      <c r="AK340" s="31">
        <v>121526.9</v>
      </c>
      <c r="AL340" s="30">
        <v>122020.7</v>
      </c>
      <c r="AM340" s="31">
        <v>125304.3</v>
      </c>
      <c r="AN340" s="30">
        <v>130701.6</v>
      </c>
      <c r="AO340" s="31">
        <v>136062</v>
      </c>
      <c r="AP340" s="30">
        <v>109086.3</v>
      </c>
      <c r="AQ340" s="31">
        <v>92773.4</v>
      </c>
      <c r="AR340" s="30">
        <v>100604.1</v>
      </c>
      <c r="AS340" s="31">
        <v>111894.7</v>
      </c>
      <c r="AT340" s="30">
        <v>115831.4</v>
      </c>
      <c r="AU340" s="31">
        <v>117620.9</v>
      </c>
      <c r="AV340" s="30">
        <v>128234</v>
      </c>
      <c r="AW340" s="31">
        <v>133113.1</v>
      </c>
      <c r="AX340" s="30">
        <v>131576.9</v>
      </c>
      <c r="AY340" s="31">
        <v>137031.70000000001</v>
      </c>
      <c r="AZ340" s="30">
        <v>139523.79999999999</v>
      </c>
      <c r="BA340" s="31">
        <v>143571.9</v>
      </c>
      <c r="BB340" s="30">
        <v>144287.9</v>
      </c>
      <c r="BC340" s="31">
        <v>144363.1</v>
      </c>
      <c r="BD340" s="30">
        <v>145181.70000000001</v>
      </c>
      <c r="BE340" s="31">
        <v>137657.1</v>
      </c>
      <c r="BF340" s="30">
        <v>136472.79999999999</v>
      </c>
      <c r="BG340" s="31">
        <v>133668</v>
      </c>
      <c r="BH340" s="30">
        <v>145807.20000000001</v>
      </c>
      <c r="BI340" s="31">
        <v>148262.79999999999</v>
      </c>
      <c r="BJ340" s="30">
        <v>145339.20000000001</v>
      </c>
      <c r="BK340" s="31">
        <v>138752.29999999999</v>
      </c>
      <c r="BL340" s="30">
        <v>146206.5</v>
      </c>
      <c r="BM340" s="31">
        <v>144338.70000000001</v>
      </c>
      <c r="BN340" s="30">
        <v>141653.9</v>
      </c>
      <c r="BO340" s="31">
        <v>135365</v>
      </c>
      <c r="BP340" s="30">
        <v>137023.6</v>
      </c>
      <c r="BQ340" s="31">
        <v>136164.1</v>
      </c>
      <c r="BR340" s="30">
        <v>136183.70000000001</v>
      </c>
      <c r="BS340" s="31">
        <v>120002.2</v>
      </c>
      <c r="BT340" s="30">
        <v>129250.7</v>
      </c>
      <c r="BU340" s="31">
        <v>129100.3</v>
      </c>
      <c r="BV340" s="30">
        <v>138853.70000000001</v>
      </c>
      <c r="BW340" s="31">
        <v>137483.20000000001</v>
      </c>
      <c r="BX340" s="30">
        <v>139113.29999999999</v>
      </c>
      <c r="BY340" s="31">
        <v>143432.29999999999</v>
      </c>
      <c r="BZ340" s="30">
        <v>151512.6</v>
      </c>
      <c r="CA340" s="31">
        <v>143959.6</v>
      </c>
      <c r="CB340" s="30">
        <v>156767.70000000001</v>
      </c>
      <c r="CC340" s="31">
        <v>161176.5</v>
      </c>
      <c r="CD340" s="30">
        <v>159239.6</v>
      </c>
      <c r="CE340" s="31">
        <v>143720</v>
      </c>
      <c r="CF340" s="30">
        <v>154296.9</v>
      </c>
      <c r="CG340" s="31">
        <v>149986.9</v>
      </c>
      <c r="CH340" s="30">
        <v>153315.5</v>
      </c>
      <c r="CI340" s="31" t="e">
        <f>#N/A</f>
        <v>#N/A</v>
      </c>
      <c r="CJ340" s="30" t="e">
        <f>#N/A</f>
        <v>#N/A</v>
      </c>
      <c r="CK340" s="31"/>
      <c r="CL340" s="30"/>
    </row>
    <row r="341" spans="1:90" s="32" customFormat="1" ht="15" customHeight="1" x14ac:dyDescent="0.3">
      <c r="A341" s="29" t="s">
        <v>71</v>
      </c>
      <c r="B341" s="30" t="s">
        <v>757</v>
      </c>
      <c r="C341" s="29" t="s">
        <v>745</v>
      </c>
      <c r="D341" s="30" t="s">
        <v>3</v>
      </c>
      <c r="E341" s="29" t="s">
        <v>127</v>
      </c>
      <c r="F341" s="30" t="s">
        <v>294</v>
      </c>
      <c r="G341" s="30">
        <v>52268.3</v>
      </c>
      <c r="H341" s="30">
        <v>57433.5</v>
      </c>
      <c r="I341" s="31">
        <v>63726</v>
      </c>
      <c r="J341" s="30">
        <v>66510.2</v>
      </c>
      <c r="K341" s="31">
        <v>55633.9</v>
      </c>
      <c r="L341" s="30">
        <v>53505.4</v>
      </c>
      <c r="M341" s="31">
        <v>51403</v>
      </c>
      <c r="N341" s="30">
        <v>50561.599999999999</v>
      </c>
      <c r="O341" s="31">
        <v>49175.8</v>
      </c>
      <c r="P341" s="30">
        <v>55877.1</v>
      </c>
      <c r="Q341" s="31">
        <v>54914.7</v>
      </c>
      <c r="R341" s="30">
        <v>54753.5</v>
      </c>
      <c r="S341" s="31">
        <v>53183.1</v>
      </c>
      <c r="T341" s="30">
        <v>55227.8</v>
      </c>
      <c r="U341" s="31">
        <v>57436</v>
      </c>
      <c r="V341" s="30">
        <v>61772.3</v>
      </c>
      <c r="W341" s="31">
        <v>63300.2</v>
      </c>
      <c r="X341" s="30">
        <v>69736.399999999994</v>
      </c>
      <c r="Y341" s="31">
        <v>73774.5</v>
      </c>
      <c r="Z341" s="30">
        <v>73775.5</v>
      </c>
      <c r="AA341" s="31">
        <v>72970</v>
      </c>
      <c r="AB341" s="30">
        <v>77815.7</v>
      </c>
      <c r="AC341" s="31">
        <v>83458.3</v>
      </c>
      <c r="AD341" s="30">
        <v>89514</v>
      </c>
      <c r="AE341" s="31">
        <v>86229.4</v>
      </c>
      <c r="AF341" s="30">
        <v>91016.7</v>
      </c>
      <c r="AG341" s="31">
        <v>95544.8</v>
      </c>
      <c r="AH341" s="30">
        <v>89920.1</v>
      </c>
      <c r="AI341" s="31">
        <v>87644.800000000003</v>
      </c>
      <c r="AJ341" s="30">
        <v>93472.4</v>
      </c>
      <c r="AK341" s="31">
        <v>96167.1</v>
      </c>
      <c r="AL341" s="30">
        <v>104546.8</v>
      </c>
      <c r="AM341" s="31">
        <v>107740</v>
      </c>
      <c r="AN341" s="30">
        <v>115128.8</v>
      </c>
      <c r="AO341" s="31">
        <v>120824.3</v>
      </c>
      <c r="AP341" s="30">
        <v>98890.5</v>
      </c>
      <c r="AQ341" s="31">
        <v>78908.800000000003</v>
      </c>
      <c r="AR341" s="30">
        <v>83087.399999999994</v>
      </c>
      <c r="AS341" s="31">
        <v>92940.3</v>
      </c>
      <c r="AT341" s="30">
        <v>96514.1</v>
      </c>
      <c r="AU341" s="31">
        <v>100437.8</v>
      </c>
      <c r="AV341" s="30">
        <v>106791.6</v>
      </c>
      <c r="AW341" s="31">
        <v>109634.8</v>
      </c>
      <c r="AX341" s="30">
        <v>107459.4</v>
      </c>
      <c r="AY341" s="31">
        <v>112479.3</v>
      </c>
      <c r="AZ341" s="30">
        <v>117511.8</v>
      </c>
      <c r="BA341" s="31">
        <v>118615.9</v>
      </c>
      <c r="BB341" s="30">
        <v>120780.8</v>
      </c>
      <c r="BC341" s="31">
        <v>121065.8</v>
      </c>
      <c r="BD341" s="30">
        <v>121481.2</v>
      </c>
      <c r="BE341" s="31">
        <v>112524</v>
      </c>
      <c r="BF341" s="30">
        <v>114936.5</v>
      </c>
      <c r="BG341" s="31">
        <v>111623.7</v>
      </c>
      <c r="BH341" s="30">
        <v>119787.1</v>
      </c>
      <c r="BI341" s="31">
        <v>124162</v>
      </c>
      <c r="BJ341" s="30">
        <v>118929.8</v>
      </c>
      <c r="BK341" s="31">
        <v>116325.8</v>
      </c>
      <c r="BL341" s="30">
        <v>119576.4</v>
      </c>
      <c r="BM341" s="31">
        <v>113875.9</v>
      </c>
      <c r="BN341" s="30">
        <v>111326.5</v>
      </c>
      <c r="BO341" s="31">
        <v>101356.1</v>
      </c>
      <c r="BP341" s="30">
        <v>106872.6</v>
      </c>
      <c r="BQ341" s="31">
        <v>106010.2</v>
      </c>
      <c r="BR341" s="30">
        <v>103229.6</v>
      </c>
      <c r="BS341" s="31">
        <v>91002.3</v>
      </c>
      <c r="BT341" s="30">
        <v>96294.9</v>
      </c>
      <c r="BU341" s="31">
        <v>96133</v>
      </c>
      <c r="BV341" s="30">
        <v>108375.9</v>
      </c>
      <c r="BW341" s="31">
        <v>104597.7</v>
      </c>
      <c r="BX341" s="30">
        <v>106154.1</v>
      </c>
      <c r="BY341" s="31">
        <v>109038</v>
      </c>
      <c r="BZ341" s="30">
        <v>117267.9</v>
      </c>
      <c r="CA341" s="31">
        <v>113183.6</v>
      </c>
      <c r="CB341" s="30">
        <v>122036.2</v>
      </c>
      <c r="CC341" s="31">
        <v>123546.5</v>
      </c>
      <c r="CD341" s="30">
        <v>122096.2</v>
      </c>
      <c r="CE341" s="31">
        <v>112654.5</v>
      </c>
      <c r="CF341" s="30">
        <v>117440.7</v>
      </c>
      <c r="CG341" s="31">
        <v>116168.4</v>
      </c>
      <c r="CH341" s="30">
        <v>121377.5</v>
      </c>
      <c r="CI341" s="31" t="e">
        <f>#N/A</f>
        <v>#N/A</v>
      </c>
      <c r="CJ341" s="30" t="e">
        <f>#N/A</f>
        <v>#N/A</v>
      </c>
      <c r="CK341" s="31"/>
      <c r="CL341" s="30"/>
    </row>
    <row r="342" spans="1:90" s="32" customFormat="1" ht="15" customHeight="1" x14ac:dyDescent="0.3">
      <c r="A342" s="29" t="s">
        <v>71</v>
      </c>
      <c r="B342" s="30" t="s">
        <v>758</v>
      </c>
      <c r="C342" s="35" t="s">
        <v>745</v>
      </c>
      <c r="D342" s="30" t="s">
        <v>2</v>
      </c>
      <c r="E342" s="29" t="s">
        <v>207</v>
      </c>
      <c r="F342" s="30"/>
      <c r="G342" s="30">
        <v>5857</v>
      </c>
      <c r="H342" s="30">
        <v>5983</v>
      </c>
      <c r="I342" s="31">
        <v>6028</v>
      </c>
      <c r="J342" s="30">
        <v>6038</v>
      </c>
      <c r="K342" s="31">
        <v>5990</v>
      </c>
      <c r="L342" s="30">
        <v>5489</v>
      </c>
      <c r="M342" s="31">
        <v>5358</v>
      </c>
      <c r="N342" s="30">
        <v>5631</v>
      </c>
      <c r="O342" s="31">
        <v>5774</v>
      </c>
      <c r="P342" s="30">
        <v>5423</v>
      </c>
      <c r="Q342" s="31">
        <v>5612</v>
      </c>
      <c r="R342" s="30">
        <v>6200</v>
      </c>
      <c r="S342" s="31">
        <v>5916</v>
      </c>
      <c r="T342" s="30">
        <v>5806</v>
      </c>
      <c r="U342" s="31">
        <v>5902</v>
      </c>
      <c r="V342" s="30">
        <v>6590</v>
      </c>
      <c r="W342" s="31">
        <v>6796</v>
      </c>
      <c r="X342" s="30">
        <v>6433</v>
      </c>
      <c r="Y342" s="31">
        <v>6409</v>
      </c>
      <c r="Z342" s="30">
        <v>7204</v>
      </c>
      <c r="AA342" s="31">
        <v>7414</v>
      </c>
      <c r="AB342" s="30">
        <v>7199</v>
      </c>
      <c r="AC342" s="31">
        <v>7282</v>
      </c>
      <c r="AD342" s="30">
        <v>7963</v>
      </c>
      <c r="AE342" s="31">
        <v>8055</v>
      </c>
      <c r="AF342" s="30">
        <v>7864</v>
      </c>
      <c r="AG342" s="31">
        <v>7553</v>
      </c>
      <c r="AH342" s="30">
        <v>8432</v>
      </c>
      <c r="AI342" s="31">
        <v>8457</v>
      </c>
      <c r="AJ342" s="30">
        <v>8511</v>
      </c>
      <c r="AK342" s="31">
        <v>8008</v>
      </c>
      <c r="AL342" s="30">
        <v>8818</v>
      </c>
      <c r="AM342" s="31">
        <v>8938</v>
      </c>
      <c r="AN342" s="30">
        <v>8831</v>
      </c>
      <c r="AO342" s="31">
        <v>8754</v>
      </c>
      <c r="AP342" s="30">
        <v>8889</v>
      </c>
      <c r="AQ342" s="31">
        <v>8585</v>
      </c>
      <c r="AR342" s="30">
        <v>8396</v>
      </c>
      <c r="AS342" s="31">
        <v>8431</v>
      </c>
      <c r="AT342" s="30">
        <v>8953</v>
      </c>
      <c r="AU342" s="31">
        <v>8784</v>
      </c>
      <c r="AV342" s="30">
        <v>8148</v>
      </c>
      <c r="AW342" s="31">
        <v>8589</v>
      </c>
      <c r="AX342" s="30">
        <v>9427</v>
      </c>
      <c r="AY342" s="31">
        <v>9065</v>
      </c>
      <c r="AZ342" s="30">
        <v>9525</v>
      </c>
      <c r="BA342" s="31">
        <v>9572</v>
      </c>
      <c r="BB342" s="30">
        <v>10510</v>
      </c>
      <c r="BC342" s="31">
        <v>10268</v>
      </c>
      <c r="BD342" s="30">
        <v>9808</v>
      </c>
      <c r="BE342" s="31">
        <v>9887</v>
      </c>
      <c r="BF342" s="30">
        <v>10694</v>
      </c>
      <c r="BG342" s="31">
        <v>10318</v>
      </c>
      <c r="BH342" s="30">
        <v>10357</v>
      </c>
      <c r="BI342" s="31">
        <v>9767</v>
      </c>
      <c r="BJ342" s="30">
        <v>10444</v>
      </c>
      <c r="BK342" s="31">
        <v>10603</v>
      </c>
      <c r="BL342" s="30">
        <v>10123</v>
      </c>
      <c r="BM342" s="31">
        <v>10251</v>
      </c>
      <c r="BN342" s="30">
        <v>11137</v>
      </c>
      <c r="BO342" s="31">
        <v>10822</v>
      </c>
      <c r="BP342" s="30">
        <v>10573</v>
      </c>
      <c r="BQ342" s="31">
        <v>10648</v>
      </c>
      <c r="BR342" s="30">
        <v>11458</v>
      </c>
      <c r="BS342" s="31">
        <v>11314</v>
      </c>
      <c r="BT342" s="30">
        <v>11048</v>
      </c>
      <c r="BU342" s="31">
        <v>11016</v>
      </c>
      <c r="BV342" s="30">
        <v>11762</v>
      </c>
      <c r="BW342" s="31">
        <v>11501</v>
      </c>
      <c r="BX342" s="30">
        <v>11110</v>
      </c>
      <c r="BY342" s="31">
        <v>11092</v>
      </c>
      <c r="BZ342" s="30">
        <v>12201</v>
      </c>
      <c r="CA342" s="31">
        <v>11455</v>
      </c>
      <c r="CB342" s="30">
        <v>11287</v>
      </c>
      <c r="CC342" s="31">
        <v>11127</v>
      </c>
      <c r="CD342" s="30">
        <v>11950</v>
      </c>
      <c r="CE342" s="31">
        <v>11434</v>
      </c>
      <c r="CF342" s="30">
        <v>10841</v>
      </c>
      <c r="CG342" s="31">
        <v>10856</v>
      </c>
      <c r="CH342" s="30">
        <v>11480</v>
      </c>
      <c r="CI342" s="31" t="e">
        <f>#N/A</f>
        <v>#N/A</v>
      </c>
      <c r="CJ342" s="30" t="e">
        <f>#N/A</f>
        <v>#N/A</v>
      </c>
      <c r="CK342" s="31"/>
      <c r="CL342" s="30"/>
    </row>
    <row r="343" spans="1:90" s="32" customFormat="1" ht="15" customHeight="1" x14ac:dyDescent="0.3">
      <c r="A343" s="29" t="s">
        <v>71</v>
      </c>
      <c r="B343" s="30" t="s">
        <v>759</v>
      </c>
      <c r="C343" s="35" t="s">
        <v>760</v>
      </c>
      <c r="D343" s="30" t="s">
        <v>2</v>
      </c>
      <c r="E343" s="29" t="s">
        <v>207</v>
      </c>
      <c r="F343" s="30"/>
      <c r="G343" s="30">
        <v>61.766666666666701</v>
      </c>
      <c r="H343" s="30">
        <v>64.5</v>
      </c>
      <c r="I343" s="31">
        <v>66.766666666666694</v>
      </c>
      <c r="J343" s="30">
        <v>69.3333333333333</v>
      </c>
      <c r="K343" s="31">
        <v>71.366666666666703</v>
      </c>
      <c r="L343" s="30">
        <v>66.966666666666697</v>
      </c>
      <c r="M343" s="31">
        <v>65.633333333333297</v>
      </c>
      <c r="N343" s="30">
        <v>67.933333333333294</v>
      </c>
      <c r="O343" s="31">
        <v>67.7</v>
      </c>
      <c r="P343" s="30">
        <v>62.3333333333333</v>
      </c>
      <c r="Q343" s="31">
        <v>64.066666666666706</v>
      </c>
      <c r="R343" s="30">
        <v>71.133333333333297</v>
      </c>
      <c r="S343" s="31">
        <v>68.866666666666703</v>
      </c>
      <c r="T343" s="30">
        <v>68.7</v>
      </c>
      <c r="U343" s="31">
        <v>70.633333333333297</v>
      </c>
      <c r="V343" s="30">
        <v>79.566666666666706</v>
      </c>
      <c r="W343" s="31">
        <v>82.366666666666703</v>
      </c>
      <c r="X343" s="30">
        <v>77.933333333333294</v>
      </c>
      <c r="Y343" s="31">
        <v>77.3333333333333</v>
      </c>
      <c r="Z343" s="30">
        <v>86.233333333333306</v>
      </c>
      <c r="AA343" s="31">
        <v>87.8</v>
      </c>
      <c r="AB343" s="30">
        <v>84.466666666666697</v>
      </c>
      <c r="AC343" s="31">
        <v>84.933333333333294</v>
      </c>
      <c r="AD343" s="30">
        <v>92.566666666666706</v>
      </c>
      <c r="AE343" s="31">
        <v>93.566666666666706</v>
      </c>
      <c r="AF343" s="30">
        <v>91.1666666666667</v>
      </c>
      <c r="AG343" s="31">
        <v>87.3</v>
      </c>
      <c r="AH343" s="30">
        <v>97</v>
      </c>
      <c r="AI343" s="31">
        <v>96.733333333333306</v>
      </c>
      <c r="AJ343" s="30">
        <v>96.9</v>
      </c>
      <c r="AK343" s="31">
        <v>90.933333333333294</v>
      </c>
      <c r="AL343" s="30">
        <v>99.933333333333294</v>
      </c>
      <c r="AM343" s="31">
        <v>101.23333333333299</v>
      </c>
      <c r="AN343" s="30">
        <v>99.533333333333402</v>
      </c>
      <c r="AO343" s="31">
        <v>97.7</v>
      </c>
      <c r="AP343" s="30">
        <v>97.733333333333405</v>
      </c>
      <c r="AQ343" s="31">
        <v>92.8</v>
      </c>
      <c r="AR343" s="30">
        <v>89.466666666666697</v>
      </c>
      <c r="AS343" s="31">
        <v>89.033333333333303</v>
      </c>
      <c r="AT343" s="30">
        <v>94.1</v>
      </c>
      <c r="AU343" s="31">
        <v>92.2</v>
      </c>
      <c r="AV343" s="30">
        <v>85.066666666666706</v>
      </c>
      <c r="AW343" s="31">
        <v>88.6666666666667</v>
      </c>
      <c r="AX343" s="30">
        <v>95.733333333333306</v>
      </c>
      <c r="AY343" s="31">
        <v>90.3333333333333</v>
      </c>
      <c r="AZ343" s="30">
        <v>93.366666666666703</v>
      </c>
      <c r="BA343" s="31">
        <v>92.8</v>
      </c>
      <c r="BB343" s="30">
        <v>101.333333333333</v>
      </c>
      <c r="BC343" s="31">
        <v>98.9</v>
      </c>
      <c r="BD343" s="30">
        <v>93.966666666666697</v>
      </c>
      <c r="BE343" s="31">
        <v>93.8</v>
      </c>
      <c r="BF343" s="30">
        <v>99.866666666666703</v>
      </c>
      <c r="BG343" s="31">
        <v>94.6</v>
      </c>
      <c r="BH343" s="30">
        <v>93.4</v>
      </c>
      <c r="BI343" s="31">
        <v>86.933333333333294</v>
      </c>
      <c r="BJ343" s="30">
        <v>92</v>
      </c>
      <c r="BK343" s="31">
        <v>92.8333333333333</v>
      </c>
      <c r="BL343" s="30">
        <v>88.3333333333333</v>
      </c>
      <c r="BM343" s="31">
        <v>89.5</v>
      </c>
      <c r="BN343" s="30">
        <v>97.633333333333297</v>
      </c>
      <c r="BO343" s="31">
        <v>95.5</v>
      </c>
      <c r="BP343" s="30">
        <v>93.633333333333297</v>
      </c>
      <c r="BQ343" s="31">
        <v>94.3</v>
      </c>
      <c r="BR343" s="30">
        <v>101.033333333333</v>
      </c>
      <c r="BS343" s="31">
        <v>99.033333333333303</v>
      </c>
      <c r="BT343" s="30">
        <v>96.133333333333297</v>
      </c>
      <c r="BU343" s="31">
        <v>95.6</v>
      </c>
      <c r="BV343" s="30">
        <v>102.133333333333</v>
      </c>
      <c r="BW343" s="31">
        <v>100.1</v>
      </c>
      <c r="BX343" s="30">
        <v>96.866666666666703</v>
      </c>
      <c r="BY343" s="31">
        <v>96.733333333333306</v>
      </c>
      <c r="BZ343" s="30">
        <v>106.26666666666701</v>
      </c>
      <c r="CA343" s="31">
        <v>99.533333333333402</v>
      </c>
      <c r="CB343" s="30">
        <v>97.8</v>
      </c>
      <c r="CC343" s="31">
        <v>96.3</v>
      </c>
      <c r="CD343" s="30">
        <v>103.333333333333</v>
      </c>
      <c r="CE343" s="31">
        <v>98.866666666666703</v>
      </c>
      <c r="CF343" s="30">
        <v>93.733333333333306</v>
      </c>
      <c r="CG343" s="31">
        <v>93.866666666666703</v>
      </c>
      <c r="CH343" s="30">
        <v>99.233333333333306</v>
      </c>
      <c r="CI343" s="31" t="e">
        <f>#N/A</f>
        <v>#N/A</v>
      </c>
      <c r="CJ343" s="30" t="e">
        <f>#N/A</f>
        <v>#N/A</v>
      </c>
      <c r="CK343" s="31"/>
      <c r="CL343" s="30"/>
    </row>
    <row r="344" spans="1:90" s="32" customFormat="1" ht="15" customHeight="1" x14ac:dyDescent="0.3">
      <c r="A344" s="29" t="s">
        <v>71</v>
      </c>
      <c r="B344" s="30" t="s">
        <v>761</v>
      </c>
      <c r="C344" s="35" t="s">
        <v>760</v>
      </c>
      <c r="D344" s="30" t="s">
        <v>2</v>
      </c>
      <c r="E344" s="29" t="s">
        <v>207</v>
      </c>
      <c r="F344" s="30"/>
      <c r="G344" s="30">
        <v>60.1666666666667</v>
      </c>
      <c r="H344" s="30">
        <v>63.8</v>
      </c>
      <c r="I344" s="31">
        <v>66.1666666666667</v>
      </c>
      <c r="J344" s="30">
        <v>69.633333333333297</v>
      </c>
      <c r="K344" s="31">
        <v>73.599999999999994</v>
      </c>
      <c r="L344" s="30">
        <v>69.533333333333303</v>
      </c>
      <c r="M344" s="31">
        <v>67.366666666666703</v>
      </c>
      <c r="N344" s="30">
        <v>70.6666666666667</v>
      </c>
      <c r="O344" s="31">
        <v>71.266666666666694</v>
      </c>
      <c r="P344" s="30">
        <v>65.466666666666697</v>
      </c>
      <c r="Q344" s="31">
        <v>67.366666666666703</v>
      </c>
      <c r="R344" s="30">
        <v>74.3333333333333</v>
      </c>
      <c r="S344" s="31">
        <v>71.133333333333297</v>
      </c>
      <c r="T344" s="30">
        <v>72.133333333333297</v>
      </c>
      <c r="U344" s="31">
        <v>74.8</v>
      </c>
      <c r="V344" s="30">
        <v>84.5</v>
      </c>
      <c r="W344" s="31">
        <v>88.3</v>
      </c>
      <c r="X344" s="30">
        <v>82.233333333333306</v>
      </c>
      <c r="Y344" s="31">
        <v>82.033333333333402</v>
      </c>
      <c r="Z344" s="30">
        <v>91.233333333333306</v>
      </c>
      <c r="AA344" s="31">
        <v>94.133333333333297</v>
      </c>
      <c r="AB344" s="30">
        <v>90.7</v>
      </c>
      <c r="AC344" s="31">
        <v>90.933333333333294</v>
      </c>
      <c r="AD344" s="30">
        <v>98.933333333333294</v>
      </c>
      <c r="AE344" s="31">
        <v>99.5</v>
      </c>
      <c r="AF344" s="30">
        <v>98.6666666666667</v>
      </c>
      <c r="AG344" s="31">
        <v>95.8333333333333</v>
      </c>
      <c r="AH344" s="30">
        <v>106.8</v>
      </c>
      <c r="AI344" s="31">
        <v>106.633333333333</v>
      </c>
      <c r="AJ344" s="30">
        <v>106.633333333333</v>
      </c>
      <c r="AK344" s="31">
        <v>97.7</v>
      </c>
      <c r="AL344" s="30">
        <v>105.1</v>
      </c>
      <c r="AM344" s="31">
        <v>105.633333333333</v>
      </c>
      <c r="AN344" s="30">
        <v>103.6</v>
      </c>
      <c r="AO344" s="31">
        <v>100.466666666667</v>
      </c>
      <c r="AP344" s="30">
        <v>99.433333333333294</v>
      </c>
      <c r="AQ344" s="31">
        <v>94.4</v>
      </c>
      <c r="AR344" s="30">
        <v>91.1666666666667</v>
      </c>
      <c r="AS344" s="31">
        <v>90.1</v>
      </c>
      <c r="AT344" s="30">
        <v>95.433333333333294</v>
      </c>
      <c r="AU344" s="31">
        <v>95.766666666666694</v>
      </c>
      <c r="AV344" s="30">
        <v>85.566666666666706</v>
      </c>
      <c r="AW344" s="31">
        <v>89.633333333333297</v>
      </c>
      <c r="AX344" s="30">
        <v>96.066666666666706</v>
      </c>
      <c r="AY344" s="31">
        <v>90.966666666666697</v>
      </c>
      <c r="AZ344" s="30">
        <v>91.9</v>
      </c>
      <c r="BA344" s="31">
        <v>91.2</v>
      </c>
      <c r="BB344" s="30">
        <v>99.933333333333294</v>
      </c>
      <c r="BC344" s="31">
        <v>96.633333333333297</v>
      </c>
      <c r="BD344" s="30">
        <v>92.733333333333306</v>
      </c>
      <c r="BE344" s="31">
        <v>91.6666666666667</v>
      </c>
      <c r="BF344" s="30">
        <v>98.866666666666703</v>
      </c>
      <c r="BG344" s="31">
        <v>94.1</v>
      </c>
      <c r="BH344" s="30">
        <v>93.233333333333306</v>
      </c>
      <c r="BI344" s="31">
        <v>89.233333333333306</v>
      </c>
      <c r="BJ344" s="30">
        <v>95.366666666666703</v>
      </c>
      <c r="BK344" s="31">
        <v>93.466666666666697</v>
      </c>
      <c r="BL344" s="30">
        <v>88.866666666666703</v>
      </c>
      <c r="BM344" s="31">
        <v>90.1666666666667</v>
      </c>
      <c r="BN344" s="30">
        <v>99.233333333333306</v>
      </c>
      <c r="BO344" s="31">
        <v>97.2</v>
      </c>
      <c r="BP344" s="30">
        <v>95.033333333333303</v>
      </c>
      <c r="BQ344" s="31">
        <v>95.633333333333297</v>
      </c>
      <c r="BR344" s="30">
        <v>102.73333333333299</v>
      </c>
      <c r="BS344" s="31">
        <v>99.4</v>
      </c>
      <c r="BT344" s="30">
        <v>96.1666666666667</v>
      </c>
      <c r="BU344" s="31">
        <v>96.1666666666667</v>
      </c>
      <c r="BV344" s="30">
        <v>102.933333333333</v>
      </c>
      <c r="BW344" s="31">
        <v>100.6</v>
      </c>
      <c r="BX344" s="30">
        <v>96.9</v>
      </c>
      <c r="BY344" s="31">
        <v>96.7</v>
      </c>
      <c r="BZ344" s="30">
        <v>105.76666666666701</v>
      </c>
      <c r="CA344" s="31">
        <v>99.033333333333303</v>
      </c>
      <c r="CB344" s="30">
        <v>97.4</v>
      </c>
      <c r="CC344" s="31">
        <v>95.866666666666703</v>
      </c>
      <c r="CD344" s="30">
        <v>103.5</v>
      </c>
      <c r="CE344" s="31">
        <v>98</v>
      </c>
      <c r="CF344" s="30">
        <v>92.8333333333333</v>
      </c>
      <c r="CG344" s="31">
        <v>93.1666666666667</v>
      </c>
      <c r="CH344" s="30">
        <v>98.466666666666697</v>
      </c>
      <c r="CI344" s="31" t="e">
        <f>#N/A</f>
        <v>#N/A</v>
      </c>
      <c r="CJ344" s="30" t="e">
        <f>#N/A</f>
        <v>#N/A</v>
      </c>
      <c r="CK344" s="31"/>
      <c r="CL344" s="30"/>
    </row>
    <row r="345" spans="1:90" s="32" customFormat="1" ht="15" customHeight="1" x14ac:dyDescent="0.3">
      <c r="A345" s="29" t="s">
        <v>71</v>
      </c>
      <c r="B345" s="30" t="s">
        <v>762</v>
      </c>
      <c r="C345" s="35" t="s">
        <v>745</v>
      </c>
      <c r="D345" s="30" t="s">
        <v>5</v>
      </c>
      <c r="E345" s="29" t="s">
        <v>231</v>
      </c>
      <c r="F345" s="30"/>
      <c r="G345" s="30" t="e">
        <f>#N/A</f>
        <v>#N/A</v>
      </c>
      <c r="H345" s="30" t="e">
        <f>#N/A</f>
        <v>#N/A</v>
      </c>
      <c r="I345" s="31" t="e">
        <f>#N/A</f>
        <v>#N/A</v>
      </c>
      <c r="J345" s="30" t="e">
        <f>#N/A</f>
        <v>#N/A</v>
      </c>
      <c r="K345" s="31" t="e">
        <f>#N/A</f>
        <v>#N/A</v>
      </c>
      <c r="L345" s="30" t="e">
        <f>#N/A</f>
        <v>#N/A</v>
      </c>
      <c r="M345" s="31" t="e">
        <f>#N/A</f>
        <v>#N/A</v>
      </c>
      <c r="N345" s="30" t="e">
        <f>#N/A</f>
        <v>#N/A</v>
      </c>
      <c r="O345" s="31" t="e">
        <f>#N/A</f>
        <v>#N/A</v>
      </c>
      <c r="P345" s="30" t="e">
        <f>#N/A</f>
        <v>#N/A</v>
      </c>
      <c r="Q345" s="31" t="e">
        <f>#N/A</f>
        <v>#N/A</v>
      </c>
      <c r="R345" s="30" t="e">
        <f>#N/A</f>
        <v>#N/A</v>
      </c>
      <c r="S345" s="31" t="e">
        <f>#N/A</f>
        <v>#N/A</v>
      </c>
      <c r="T345" s="30" t="e">
        <f>#N/A</f>
        <v>#N/A</v>
      </c>
      <c r="U345" s="31" t="e">
        <f>#N/A</f>
        <v>#N/A</v>
      </c>
      <c r="V345" s="30" t="e">
        <f>#N/A</f>
        <v>#N/A</v>
      </c>
      <c r="W345" s="31" t="e">
        <f>#N/A</f>
        <v>#N/A</v>
      </c>
      <c r="X345" s="30" t="e">
        <f>#N/A</f>
        <v>#N/A</v>
      </c>
      <c r="Y345" s="31" t="e">
        <f>#N/A</f>
        <v>#N/A</v>
      </c>
      <c r="Z345" s="30" t="e">
        <f>#N/A</f>
        <v>#N/A</v>
      </c>
      <c r="AA345" s="31" t="e">
        <f>#N/A</f>
        <v>#N/A</v>
      </c>
      <c r="AB345" s="30" t="e">
        <f>#N/A</f>
        <v>#N/A</v>
      </c>
      <c r="AC345" s="31" t="e">
        <f>#N/A</f>
        <v>#N/A</v>
      </c>
      <c r="AD345" s="30" t="e">
        <f>#N/A</f>
        <v>#N/A</v>
      </c>
      <c r="AE345" s="31" t="e">
        <f>#N/A</f>
        <v>#N/A</v>
      </c>
      <c r="AF345" s="30" t="e">
        <f>#N/A</f>
        <v>#N/A</v>
      </c>
      <c r="AG345" s="31" t="e">
        <f>#N/A</f>
        <v>#N/A</v>
      </c>
      <c r="AH345" s="30" t="e">
        <f>#N/A</f>
        <v>#N/A</v>
      </c>
      <c r="AI345" s="31">
        <v>3455</v>
      </c>
      <c r="AJ345" s="30">
        <v>3607</v>
      </c>
      <c r="AK345" s="31">
        <v>3968</v>
      </c>
      <c r="AL345" s="30">
        <v>3740</v>
      </c>
      <c r="AM345" s="31">
        <v>3857</v>
      </c>
      <c r="AN345" s="30">
        <v>3779</v>
      </c>
      <c r="AO345" s="31">
        <v>4055</v>
      </c>
      <c r="AP345" s="30">
        <v>3782</v>
      </c>
      <c r="AQ345" s="31">
        <v>3154</v>
      </c>
      <c r="AR345" s="30">
        <v>2936</v>
      </c>
      <c r="AS345" s="31">
        <v>3202</v>
      </c>
      <c r="AT345" s="30">
        <v>3350</v>
      </c>
      <c r="AU345" s="31">
        <v>3667</v>
      </c>
      <c r="AV345" s="30">
        <v>4663</v>
      </c>
      <c r="AW345" s="31">
        <v>5302</v>
      </c>
      <c r="AX345" s="30">
        <v>5297</v>
      </c>
      <c r="AY345" s="31">
        <v>5370</v>
      </c>
      <c r="AZ345" s="30">
        <v>5342</v>
      </c>
      <c r="BA345" s="31">
        <v>5963</v>
      </c>
      <c r="BB345" s="30">
        <v>5601</v>
      </c>
      <c r="BC345" s="31">
        <v>6022</v>
      </c>
      <c r="BD345" s="30">
        <v>5497</v>
      </c>
      <c r="BE345" s="31">
        <v>5585</v>
      </c>
      <c r="BF345" s="30">
        <v>5974</v>
      </c>
      <c r="BG345" s="31">
        <v>5763</v>
      </c>
      <c r="BH345" s="30">
        <v>5760</v>
      </c>
      <c r="BI345" s="31">
        <v>6266</v>
      </c>
      <c r="BJ345" s="30">
        <v>5679</v>
      </c>
      <c r="BK345" s="31">
        <v>6216</v>
      </c>
      <c r="BL345" s="30">
        <v>5679</v>
      </c>
      <c r="BM345" s="31">
        <v>5961</v>
      </c>
      <c r="BN345" s="30">
        <v>5704</v>
      </c>
      <c r="BO345" s="31">
        <v>5314</v>
      </c>
      <c r="BP345" s="30">
        <v>5039</v>
      </c>
      <c r="BQ345" s="31">
        <v>6039</v>
      </c>
      <c r="BR345" s="30">
        <v>5385</v>
      </c>
      <c r="BS345" s="31">
        <v>5639</v>
      </c>
      <c r="BT345" s="30">
        <v>6630</v>
      </c>
      <c r="BU345" s="31">
        <v>7110</v>
      </c>
      <c r="BV345" s="30">
        <v>6369</v>
      </c>
      <c r="BW345" s="31">
        <v>6725</v>
      </c>
      <c r="BX345" s="30">
        <v>6680</v>
      </c>
      <c r="BY345" s="31">
        <v>6941</v>
      </c>
      <c r="BZ345" s="30">
        <v>6462</v>
      </c>
      <c r="CA345" s="31">
        <v>6868</v>
      </c>
      <c r="CB345" s="30">
        <v>6594</v>
      </c>
      <c r="CC345" s="31">
        <v>7149</v>
      </c>
      <c r="CD345" s="30">
        <v>6331</v>
      </c>
      <c r="CE345" s="31">
        <v>6587</v>
      </c>
      <c r="CF345" s="30">
        <v>6551</v>
      </c>
      <c r="CG345" s="31">
        <v>7377</v>
      </c>
      <c r="CH345" s="30" t="e">
        <f>#N/A</f>
        <v>#N/A</v>
      </c>
      <c r="CI345" s="31" t="e">
        <f>#N/A</f>
        <v>#N/A</v>
      </c>
      <c r="CJ345" s="30" t="e">
        <f>#N/A</f>
        <v>#N/A</v>
      </c>
      <c r="CK345" s="31"/>
      <c r="CL345" s="30"/>
    </row>
    <row r="346" spans="1:90" s="32" customFormat="1" ht="15" customHeight="1" x14ac:dyDescent="0.3">
      <c r="A346" s="29" t="s">
        <v>71</v>
      </c>
      <c r="B346" s="30" t="s">
        <v>763</v>
      </c>
      <c r="C346" s="35" t="s">
        <v>129</v>
      </c>
      <c r="D346" s="30" t="s">
        <v>6</v>
      </c>
      <c r="E346" s="29" t="s">
        <v>6</v>
      </c>
      <c r="F346" s="30"/>
      <c r="G346" s="30">
        <v>1.1356863030589699</v>
      </c>
      <c r="H346" s="30">
        <v>0.80224829289555799</v>
      </c>
      <c r="I346" s="31">
        <v>1.48924984590841</v>
      </c>
      <c r="J346" s="30">
        <v>1.96508529267807</v>
      </c>
      <c r="K346" s="31">
        <v>1.7149926892363101</v>
      </c>
      <c r="L346" s="30">
        <v>1.7065799489242199</v>
      </c>
      <c r="M346" s="31">
        <v>0.84980396009538195</v>
      </c>
      <c r="N346" s="30">
        <v>-0.196899390189717</v>
      </c>
      <c r="O346" s="31">
        <v>-0.86913444824335795</v>
      </c>
      <c r="P346" s="30">
        <v>-0.42114679467876898</v>
      </c>
      <c r="Q346" s="31">
        <v>-0.42818492983877698</v>
      </c>
      <c r="R346" s="30">
        <v>0.15631610590307299</v>
      </c>
      <c r="S346" s="31">
        <v>0.67686349398988499</v>
      </c>
      <c r="T346" s="30">
        <v>0.149870364358415</v>
      </c>
      <c r="U346" s="31">
        <v>0.47049406323653398</v>
      </c>
      <c r="V346" s="30">
        <v>0.65141220830963298</v>
      </c>
      <c r="W346" s="31">
        <v>1.2258519138978401</v>
      </c>
      <c r="X346" s="30">
        <v>1.8916686649082199</v>
      </c>
      <c r="Y346" s="31">
        <v>1.90547431039978</v>
      </c>
      <c r="Z346" s="30">
        <v>1.6623888390668</v>
      </c>
      <c r="AA346" s="31">
        <v>0.26400472844290801</v>
      </c>
      <c r="AB346" s="30">
        <v>5.4476200437558998E-2</v>
      </c>
      <c r="AC346" s="31">
        <v>0.45736275859672498</v>
      </c>
      <c r="AD346" s="30">
        <v>1.09636543776396</v>
      </c>
      <c r="AE346" s="31">
        <v>1.3571578285474799</v>
      </c>
      <c r="AF346" s="30">
        <v>1.1825788494792699</v>
      </c>
      <c r="AG346" s="31">
        <v>0.72896759855762705</v>
      </c>
      <c r="AH346" s="30">
        <v>0.59059433390503102</v>
      </c>
      <c r="AI346" s="31">
        <v>-0.13053817918626801</v>
      </c>
      <c r="AJ346" s="30">
        <v>1.13991510904099</v>
      </c>
      <c r="AK346" s="31">
        <v>3.1432961901001</v>
      </c>
      <c r="AL346" s="30">
        <v>4.2462001273389696</v>
      </c>
      <c r="AM346" s="31">
        <v>6.6342267258523098</v>
      </c>
      <c r="AN346" s="30">
        <v>7.5481174397521098</v>
      </c>
      <c r="AO346" s="31">
        <v>6.5860712873759404</v>
      </c>
      <c r="AP346" s="30">
        <v>5.77640413513803</v>
      </c>
      <c r="AQ346" s="31">
        <v>3.3585229295446402</v>
      </c>
      <c r="AR346" s="30">
        <v>0.184027228114613</v>
      </c>
      <c r="AS346" s="31">
        <v>-0.31352368607025999</v>
      </c>
      <c r="AT346" s="30">
        <v>-0.74132919976748002</v>
      </c>
      <c r="AU346" s="31">
        <v>0.92017816465358404</v>
      </c>
      <c r="AV346" s="30">
        <v>3.0516107369294101</v>
      </c>
      <c r="AW346" s="31">
        <v>3.3558151011679702</v>
      </c>
      <c r="AX346" s="30">
        <v>3.9666272346439602</v>
      </c>
      <c r="AY346" s="31">
        <v>5.1802439450057101</v>
      </c>
      <c r="AZ346" s="30">
        <v>4.7245754590409001</v>
      </c>
      <c r="BA346" s="31">
        <v>5.5395132746716502</v>
      </c>
      <c r="BB346" s="30">
        <v>5.5366752160181996</v>
      </c>
      <c r="BC346" s="31">
        <v>4.8834448123538996</v>
      </c>
      <c r="BD346" s="30">
        <v>5.2577829023225098</v>
      </c>
      <c r="BE346" s="31">
        <v>4.1952718811937899</v>
      </c>
      <c r="BF346" s="30">
        <v>3.9923000558637098</v>
      </c>
      <c r="BG346" s="31">
        <v>3.9923219169895101</v>
      </c>
      <c r="BH346" s="30">
        <v>1.62262353117101</v>
      </c>
      <c r="BI346" s="31">
        <v>1.8346726949426</v>
      </c>
      <c r="BJ346" s="30">
        <v>2.0129268017286099</v>
      </c>
      <c r="BK346" s="31">
        <v>0.992893895240749</v>
      </c>
      <c r="BL346" s="30">
        <v>2.1562152451022198</v>
      </c>
      <c r="BM346" s="31">
        <v>1.0138336175857301</v>
      </c>
      <c r="BN346" s="30">
        <v>-4.0249007191147997E-2</v>
      </c>
      <c r="BO346" s="31">
        <v>-0.32302444608841202</v>
      </c>
      <c r="BP346" s="30">
        <v>-0.417719059646396</v>
      </c>
      <c r="BQ346" s="31">
        <v>-0.62544387420102299</v>
      </c>
      <c r="BR346" s="30">
        <v>-0.72477384371729803</v>
      </c>
      <c r="BS346" s="31">
        <v>-0.84191366606889995</v>
      </c>
      <c r="BT346" s="30">
        <v>-0.92202947399581303</v>
      </c>
      <c r="BU346" s="31">
        <v>-0.38598845068617699</v>
      </c>
      <c r="BV346" s="30">
        <v>2.4335505502529099E-2</v>
      </c>
      <c r="BW346" s="31">
        <v>0.62519685572718098</v>
      </c>
      <c r="BX346" s="30">
        <v>0.77341463580252301</v>
      </c>
      <c r="BY346" s="31">
        <v>0.44738338251616799</v>
      </c>
      <c r="BZ346" s="30">
        <v>0.45989673442907703</v>
      </c>
      <c r="CA346" s="31">
        <v>0.24300518657887499</v>
      </c>
      <c r="CB346" s="30">
        <v>0.32713869872242801</v>
      </c>
      <c r="CC346" s="31">
        <v>0.69807087171263804</v>
      </c>
      <c r="CD346" s="30">
        <v>0.486382304564136</v>
      </c>
      <c r="CE346" s="31">
        <v>0.49591216613224098</v>
      </c>
      <c r="CF346" s="30">
        <v>0.78210264383602301</v>
      </c>
      <c r="CG346" s="31">
        <v>0.35230352303522899</v>
      </c>
      <c r="CH346" s="30">
        <v>0.63131186337419798</v>
      </c>
      <c r="CI346" s="31" t="e">
        <f>#N/A</f>
        <v>#N/A</v>
      </c>
      <c r="CJ346" s="30"/>
      <c r="CK346" s="31"/>
      <c r="CL346" s="30"/>
    </row>
    <row r="347" spans="1:90" s="32" customFormat="1" ht="15" customHeight="1" x14ac:dyDescent="0.3">
      <c r="A347" s="36" t="s">
        <v>71</v>
      </c>
      <c r="B347" s="30" t="s">
        <v>764</v>
      </c>
      <c r="C347" s="35" t="s">
        <v>205</v>
      </c>
      <c r="D347" s="30" t="s">
        <v>2</v>
      </c>
      <c r="E347" s="29" t="s">
        <v>153</v>
      </c>
      <c r="F347" s="30"/>
      <c r="G347" s="30">
        <v>40.395333333333298</v>
      </c>
      <c r="H347" s="30">
        <v>42.667000000000002</v>
      </c>
      <c r="I347" s="31">
        <v>46.518999999999998</v>
      </c>
      <c r="J347" s="30">
        <v>48.3793333333333</v>
      </c>
      <c r="K347" s="31">
        <v>41.498666666666701</v>
      </c>
      <c r="L347" s="30">
        <v>38.837666666666699</v>
      </c>
      <c r="M347" s="31">
        <v>37.561333333333302</v>
      </c>
      <c r="N347" s="30">
        <v>39.378</v>
      </c>
      <c r="O347" s="31">
        <v>39.616666666666703</v>
      </c>
      <c r="P347" s="30">
        <v>44.073666666666703</v>
      </c>
      <c r="Q347" s="31">
        <v>43.467666666666702</v>
      </c>
      <c r="R347" s="30">
        <v>43.359666666666698</v>
      </c>
      <c r="S347" s="31">
        <v>42.061333333333302</v>
      </c>
      <c r="T347" s="30">
        <v>41.304000000000002</v>
      </c>
      <c r="U347" s="31">
        <v>44.939</v>
      </c>
      <c r="V347" s="30">
        <v>47.340333333333298</v>
      </c>
      <c r="W347" s="31">
        <v>46.366999999999997</v>
      </c>
      <c r="X347" s="30">
        <v>49.591000000000001</v>
      </c>
      <c r="Y347" s="31">
        <v>49.9583333333333</v>
      </c>
      <c r="Z347" s="30">
        <v>54.069333333333297</v>
      </c>
      <c r="AA347" s="31">
        <v>47.881666666666703</v>
      </c>
      <c r="AB347" s="30">
        <v>52.469000000000001</v>
      </c>
      <c r="AC347" s="31">
        <v>56.731333333333303</v>
      </c>
      <c r="AD347" s="30">
        <v>61.923000000000002</v>
      </c>
      <c r="AE347" s="31">
        <v>56.7306666666667</v>
      </c>
      <c r="AF347" s="30">
        <v>58.7216666666667</v>
      </c>
      <c r="AG347" s="31">
        <v>62.529333333333298</v>
      </c>
      <c r="AH347" s="30">
        <v>67.116333333333301</v>
      </c>
      <c r="AI347" s="31">
        <v>60.387333333333302</v>
      </c>
      <c r="AJ347" s="30">
        <v>63.091666666666697</v>
      </c>
      <c r="AK347" s="31">
        <v>69.885999999999996</v>
      </c>
      <c r="AL347" s="30">
        <v>66.293666666666695</v>
      </c>
      <c r="AM347" s="31">
        <v>67.786666666666704</v>
      </c>
      <c r="AN347" s="30">
        <v>59.586666666666702</v>
      </c>
      <c r="AO347" s="31">
        <v>62.247999999999998</v>
      </c>
      <c r="AP347" s="30">
        <v>59.175333333333299</v>
      </c>
      <c r="AQ347" s="31">
        <v>51.667333333333303</v>
      </c>
      <c r="AR347" s="30">
        <v>59.240666666666698</v>
      </c>
      <c r="AS347" s="31">
        <v>66.921666666666695</v>
      </c>
      <c r="AT347" s="30">
        <v>60.625333333333302</v>
      </c>
      <c r="AU347" s="31">
        <v>70.880666666666698</v>
      </c>
      <c r="AV347" s="30">
        <v>86.069666666666706</v>
      </c>
      <c r="AW347" s="31">
        <v>76.095666666666702</v>
      </c>
      <c r="AX347" s="30">
        <v>76.182333333333304</v>
      </c>
      <c r="AY347" s="31">
        <v>84.4</v>
      </c>
      <c r="AZ347" s="30">
        <v>82.801333333333304</v>
      </c>
      <c r="BA347" s="31">
        <v>82.877333333333297</v>
      </c>
      <c r="BB347" s="30">
        <v>83.295000000000002</v>
      </c>
      <c r="BC347" s="31">
        <v>83.467333333333301</v>
      </c>
      <c r="BD347" s="30">
        <v>86.176000000000002</v>
      </c>
      <c r="BE347" s="31">
        <v>81.683000000000007</v>
      </c>
      <c r="BF347" s="30">
        <v>83.110666666666702</v>
      </c>
      <c r="BG347" s="31">
        <v>78.171333333333294</v>
      </c>
      <c r="BH347" s="30">
        <v>86.850999999999999</v>
      </c>
      <c r="BI347" s="31">
        <v>85.954999999999998</v>
      </c>
      <c r="BJ347" s="30">
        <v>89.049000000000007</v>
      </c>
      <c r="BK347" s="31">
        <v>85.671666666666695</v>
      </c>
      <c r="BL347" s="30">
        <v>88.043000000000006</v>
      </c>
      <c r="BM347" s="31">
        <v>87.416333333333299</v>
      </c>
      <c r="BN347" s="30">
        <v>88.019000000000005</v>
      </c>
      <c r="BO347" s="31">
        <v>81.983999999999995</v>
      </c>
      <c r="BP347" s="30">
        <v>84.274000000000001</v>
      </c>
      <c r="BQ347" s="31">
        <v>82.435333333333304</v>
      </c>
      <c r="BR347" s="30">
        <v>82.553333333333299</v>
      </c>
      <c r="BS347" s="31">
        <v>81.682000000000002</v>
      </c>
      <c r="BT347" s="30">
        <v>85.603333333333296</v>
      </c>
      <c r="BU347" s="31">
        <v>83.954999999999998</v>
      </c>
      <c r="BV347" s="30">
        <v>92.264666666666699</v>
      </c>
      <c r="BW347" s="31">
        <v>88.572000000000003</v>
      </c>
      <c r="BX347" s="30">
        <v>92.93</v>
      </c>
      <c r="BY347" s="31">
        <v>100.168333333333</v>
      </c>
      <c r="BZ347" s="30">
        <v>97.580666666666701</v>
      </c>
      <c r="CA347" s="31">
        <v>97.447000000000003</v>
      </c>
      <c r="CB347" s="30">
        <v>102.76933333333299</v>
      </c>
      <c r="CC347" s="31">
        <v>103.639</v>
      </c>
      <c r="CD347" s="30">
        <v>102.051666666667</v>
      </c>
      <c r="CE347" s="31">
        <v>97.4286666666667</v>
      </c>
      <c r="CF347" s="30">
        <v>102.27566666666699</v>
      </c>
      <c r="CG347" s="31">
        <v>102.348666666667</v>
      </c>
      <c r="CH347" s="30">
        <v>97.947333333333304</v>
      </c>
      <c r="CI347" s="31" t="e">
        <f>#N/A</f>
        <v>#N/A</v>
      </c>
      <c r="CJ347" s="30"/>
      <c r="CK347" s="31"/>
      <c r="CL347" s="30"/>
    </row>
    <row r="348" spans="1:90" s="32" customFormat="1" ht="15" customHeight="1" x14ac:dyDescent="0.3">
      <c r="A348" s="29" t="s">
        <v>71</v>
      </c>
      <c r="B348" s="30" t="s">
        <v>765</v>
      </c>
      <c r="C348" s="35" t="s">
        <v>132</v>
      </c>
      <c r="D348" s="30" t="s">
        <v>7</v>
      </c>
      <c r="E348" s="29" t="s">
        <v>133</v>
      </c>
      <c r="F348" s="30"/>
      <c r="G348" s="30">
        <v>1.6963333333333299</v>
      </c>
      <c r="H348" s="30">
        <v>1.72186666666667</v>
      </c>
      <c r="I348" s="31">
        <v>1.7327999999999999</v>
      </c>
      <c r="J348" s="30">
        <v>1.7448333333333299</v>
      </c>
      <c r="K348" s="31">
        <v>1.75013333333333</v>
      </c>
      <c r="L348" s="30">
        <v>1.8135666666666701</v>
      </c>
      <c r="M348" s="31">
        <v>1.77796666666667</v>
      </c>
      <c r="N348" s="30">
        <v>1.8252333333333299</v>
      </c>
      <c r="O348" s="31">
        <v>1.83296666666667</v>
      </c>
      <c r="P348" s="30">
        <v>1.80396666666667</v>
      </c>
      <c r="Q348" s="31">
        <v>1.7575333333333301</v>
      </c>
      <c r="R348" s="30">
        <v>1.76786666666667</v>
      </c>
      <c r="S348" s="31">
        <v>1.7445666666666699</v>
      </c>
      <c r="T348" s="30">
        <v>1.74826666666667</v>
      </c>
      <c r="U348" s="31">
        <v>1.75163333333333</v>
      </c>
      <c r="V348" s="30">
        <v>1.7242666666666699</v>
      </c>
      <c r="W348" s="31">
        <v>1.6948333333333301</v>
      </c>
      <c r="X348" s="30">
        <v>1.7021333333333299</v>
      </c>
      <c r="Y348" s="31">
        <v>1.70746666666667</v>
      </c>
      <c r="Z348" s="30">
        <v>1.6567666666666701</v>
      </c>
      <c r="AA348" s="31">
        <v>1.6356333333333299</v>
      </c>
      <c r="AB348" s="30">
        <v>1.6586666666666701</v>
      </c>
      <c r="AC348" s="31">
        <v>1.6757</v>
      </c>
      <c r="AD348" s="30">
        <v>1.6881999999999999</v>
      </c>
      <c r="AE348" s="31">
        <v>1.6280333333333299</v>
      </c>
      <c r="AF348" s="30">
        <v>1.5897333333333299</v>
      </c>
      <c r="AG348" s="31">
        <v>1.5792999999999999</v>
      </c>
      <c r="AH348" s="30">
        <v>1.55866666666667</v>
      </c>
      <c r="AI348" s="31">
        <v>1.53226666666667</v>
      </c>
      <c r="AJ348" s="30">
        <v>1.52453333333333</v>
      </c>
      <c r="AK348" s="31">
        <v>1.5174333333333301</v>
      </c>
      <c r="AL348" s="30">
        <v>1.4541999999999999</v>
      </c>
      <c r="AM348" s="31">
        <v>1.40926666666667</v>
      </c>
      <c r="AN348" s="30">
        <v>1.3661666666666701</v>
      </c>
      <c r="AO348" s="31">
        <v>1.3968</v>
      </c>
      <c r="AP348" s="30">
        <v>1.4869333333333301</v>
      </c>
      <c r="AQ348" s="31">
        <v>1.51203333333333</v>
      </c>
      <c r="AR348" s="30">
        <v>1.4728000000000001</v>
      </c>
      <c r="AS348" s="31">
        <v>1.4388333333333301</v>
      </c>
      <c r="AT348" s="30">
        <v>1.3944000000000001</v>
      </c>
      <c r="AU348" s="31">
        <v>1.4029</v>
      </c>
      <c r="AV348" s="30">
        <v>1.3911</v>
      </c>
      <c r="AW348" s="31">
        <v>1.35666666666667</v>
      </c>
      <c r="AX348" s="30">
        <v>1.3033666666666699</v>
      </c>
      <c r="AY348" s="31">
        <v>1.27806666666667</v>
      </c>
      <c r="AZ348" s="30">
        <v>1.24003333333333</v>
      </c>
      <c r="BA348" s="31">
        <v>1.22553333333333</v>
      </c>
      <c r="BB348" s="30">
        <v>1.28816666666667</v>
      </c>
      <c r="BC348" s="31">
        <v>1.2642</v>
      </c>
      <c r="BD348" s="30">
        <v>1.2641</v>
      </c>
      <c r="BE348" s="31">
        <v>1.2473666666666701</v>
      </c>
      <c r="BF348" s="30">
        <v>1.2230333333333301</v>
      </c>
      <c r="BG348" s="31">
        <v>1.23773333333333</v>
      </c>
      <c r="BH348" s="30">
        <v>1.2488999999999999</v>
      </c>
      <c r="BI348" s="31">
        <v>1.2684</v>
      </c>
      <c r="BJ348" s="30">
        <v>1.25016666666667</v>
      </c>
      <c r="BK348" s="31">
        <v>1.2688666666666699</v>
      </c>
      <c r="BL348" s="30">
        <v>1.2529333333333299</v>
      </c>
      <c r="BM348" s="31">
        <v>1.2514333333333301</v>
      </c>
      <c r="BN348" s="30">
        <v>1.2949666666666699</v>
      </c>
      <c r="BO348" s="31">
        <v>1.3563000000000001</v>
      </c>
      <c r="BP348" s="30">
        <v>1.3434666666666699</v>
      </c>
      <c r="BQ348" s="31">
        <v>1.3918999999999999</v>
      </c>
      <c r="BR348" s="30">
        <v>1.40763333333333</v>
      </c>
      <c r="BS348" s="31">
        <v>1.40486666666667</v>
      </c>
      <c r="BT348" s="30">
        <v>1.359</v>
      </c>
      <c r="BU348" s="31">
        <v>1.35246666666667</v>
      </c>
      <c r="BV348" s="30">
        <v>1.4098333333333299</v>
      </c>
      <c r="BW348" s="31">
        <v>1.4165000000000001</v>
      </c>
      <c r="BX348" s="30">
        <v>1.3920999999999999</v>
      </c>
      <c r="BY348" s="31">
        <v>1.3607</v>
      </c>
      <c r="BZ348" s="30">
        <v>1.3544</v>
      </c>
      <c r="CA348" s="31">
        <v>1.31886666666667</v>
      </c>
      <c r="CB348" s="30">
        <v>1.3336666666666701</v>
      </c>
      <c r="CC348" s="31">
        <v>1.3678666666666699</v>
      </c>
      <c r="CD348" s="30">
        <v>1.37496666666667</v>
      </c>
      <c r="CE348" s="31">
        <v>1.3547</v>
      </c>
      <c r="CF348" s="30">
        <v>1.36326666666667</v>
      </c>
      <c r="CG348" s="31">
        <v>1.37526666666667</v>
      </c>
      <c r="CH348" s="30">
        <v>1.3633999999999999</v>
      </c>
      <c r="CI348" s="31">
        <v>1.3856666666666699</v>
      </c>
      <c r="CJ348" s="30" t="e">
        <f>#N/A</f>
        <v>#N/A</v>
      </c>
      <c r="CK348" s="31"/>
      <c r="CL348" s="30"/>
    </row>
    <row r="349" spans="1:90" s="32" customFormat="1" ht="15" customHeight="1" x14ac:dyDescent="0.3">
      <c r="A349" s="29" t="s">
        <v>49</v>
      </c>
      <c r="B349" s="30" t="s">
        <v>776</v>
      </c>
      <c r="C349" s="35" t="s">
        <v>767</v>
      </c>
      <c r="D349" s="30" t="s">
        <v>3</v>
      </c>
      <c r="E349" s="29" t="s">
        <v>125</v>
      </c>
      <c r="F349" s="30" t="s">
        <v>294</v>
      </c>
      <c r="G349" s="30"/>
      <c r="H349" s="30"/>
      <c r="I349" s="31"/>
      <c r="J349" s="30"/>
      <c r="K349" s="31"/>
      <c r="L349" s="30"/>
      <c r="M349" s="31"/>
      <c r="N349" s="30"/>
      <c r="O349" s="31"/>
      <c r="P349" s="30"/>
      <c r="Q349" s="31"/>
      <c r="R349" s="30"/>
      <c r="S349" s="31"/>
      <c r="T349" s="30"/>
      <c r="U349" s="31"/>
      <c r="V349" s="30"/>
      <c r="W349" s="31"/>
      <c r="X349" s="30"/>
      <c r="Y349" s="31"/>
      <c r="Z349" s="30"/>
      <c r="AA349" s="31"/>
      <c r="AB349" s="30"/>
      <c r="AC349" s="31"/>
      <c r="AD349" s="30"/>
      <c r="AE349" s="31">
        <v>170.57823277056099</v>
      </c>
      <c r="AF349" s="30">
        <v>222.755538142928</v>
      </c>
      <c r="AG349" s="31">
        <v>231.945499596579</v>
      </c>
      <c r="AH349" s="30">
        <v>242.245517031725</v>
      </c>
      <c r="AI349" s="31">
        <v>270.19915236738098</v>
      </c>
      <c r="AJ349" s="30">
        <v>244.46186286019901</v>
      </c>
      <c r="AK349" s="31">
        <v>322.52332521969601</v>
      </c>
      <c r="AL349" s="30">
        <v>421.580996335257</v>
      </c>
      <c r="AM349" s="31">
        <v>320.48968244217002</v>
      </c>
      <c r="AN349" s="30">
        <v>430.848064855134</v>
      </c>
      <c r="AO349" s="31">
        <v>452.68631299953398</v>
      </c>
      <c r="AP349" s="30">
        <v>422.35117280219202</v>
      </c>
      <c r="AQ349" s="31">
        <v>332.50082241853403</v>
      </c>
      <c r="AR349" s="30">
        <v>315.22502446903297</v>
      </c>
      <c r="AS349" s="31">
        <v>361.60697568799202</v>
      </c>
      <c r="AT349" s="30">
        <v>318.94735675534099</v>
      </c>
      <c r="AU349" s="31">
        <v>357.48955263351297</v>
      </c>
      <c r="AV349" s="30">
        <v>425.296431163835</v>
      </c>
      <c r="AW349" s="31">
        <v>467.98631506157602</v>
      </c>
      <c r="AX349" s="30">
        <v>555.28914859661302</v>
      </c>
      <c r="AY349" s="31">
        <v>553.20569925934103</v>
      </c>
      <c r="AZ349" s="30">
        <v>822.62522092173697</v>
      </c>
      <c r="BA349" s="31">
        <v>941.350256238763</v>
      </c>
      <c r="BB349" s="30">
        <v>866.91817360436505</v>
      </c>
      <c r="BC349" s="31">
        <v>993.27967111553301</v>
      </c>
      <c r="BD349" s="30">
        <v>864.38162610445295</v>
      </c>
      <c r="BE349" s="31">
        <v>936.63895946146397</v>
      </c>
      <c r="BF349" s="30">
        <v>881.08445699944002</v>
      </c>
      <c r="BG349" s="31">
        <v>711.18981732202303</v>
      </c>
      <c r="BH349" s="30">
        <v>822.81932246518704</v>
      </c>
      <c r="BI349" s="31">
        <v>835.05653508142598</v>
      </c>
      <c r="BJ349" s="30">
        <v>900.70184090122598</v>
      </c>
      <c r="BK349" s="31">
        <v>759.440832452466</v>
      </c>
      <c r="BL349" s="30">
        <v>755.31871855130601</v>
      </c>
      <c r="BM349" s="31">
        <v>942.128757144627</v>
      </c>
      <c r="BN349" s="30">
        <v>900.76453950367204</v>
      </c>
      <c r="BO349" s="31">
        <v>765.91079721422295</v>
      </c>
      <c r="BP349" s="30">
        <v>789.42299638643601</v>
      </c>
      <c r="BQ349" s="31">
        <v>771.61919465174003</v>
      </c>
      <c r="BR349" s="30">
        <v>1002.94867481693</v>
      </c>
      <c r="BS349" s="31">
        <v>759.89735762265798</v>
      </c>
      <c r="BT349" s="30">
        <v>945.31171070917401</v>
      </c>
      <c r="BU349" s="31">
        <v>747.97760435486396</v>
      </c>
      <c r="BV349" s="30">
        <v>980.707102311114</v>
      </c>
      <c r="BW349" s="31">
        <v>820.20670911765706</v>
      </c>
      <c r="BX349" s="30">
        <v>813.30269308245397</v>
      </c>
      <c r="BY349" s="31">
        <v>963.91453066403403</v>
      </c>
      <c r="BZ349" s="30">
        <v>1102.20002442856</v>
      </c>
      <c r="CA349" s="31">
        <v>1102.6237277960599</v>
      </c>
      <c r="CB349" s="30">
        <v>1025.1528833935199</v>
      </c>
      <c r="CC349" s="31">
        <v>1042.5817738881799</v>
      </c>
      <c r="CD349" s="30">
        <v>1075.2805860446499</v>
      </c>
      <c r="CE349" s="31">
        <v>1058.6178093247499</v>
      </c>
      <c r="CF349" s="30">
        <v>1026.4040290396199</v>
      </c>
      <c r="CG349" s="31"/>
      <c r="CH349" s="30"/>
      <c r="CI349" s="31"/>
      <c r="CJ349" s="30"/>
      <c r="CK349" s="31"/>
      <c r="CL349" s="30"/>
    </row>
    <row r="350" spans="1:90" s="32" customFormat="1" ht="15" customHeight="1" x14ac:dyDescent="0.3">
      <c r="A350" s="29" t="s">
        <v>49</v>
      </c>
      <c r="B350" s="30" t="s">
        <v>777</v>
      </c>
      <c r="C350" s="35" t="s">
        <v>767</v>
      </c>
      <c r="D350" s="30" t="s">
        <v>3</v>
      </c>
      <c r="E350" s="29" t="s">
        <v>127</v>
      </c>
      <c r="F350" s="30" t="s">
        <v>294</v>
      </c>
      <c r="G350" s="30"/>
      <c r="H350" s="30"/>
      <c r="I350" s="31"/>
      <c r="J350" s="30"/>
      <c r="K350" s="31"/>
      <c r="L350" s="30"/>
      <c r="M350" s="31"/>
      <c r="N350" s="30"/>
      <c r="O350" s="31"/>
      <c r="P350" s="30"/>
      <c r="Q350" s="31"/>
      <c r="R350" s="30"/>
      <c r="S350" s="31"/>
      <c r="T350" s="30"/>
      <c r="U350" s="31"/>
      <c r="V350" s="30"/>
      <c r="W350" s="31"/>
      <c r="X350" s="30"/>
      <c r="Y350" s="31"/>
      <c r="Z350" s="30"/>
      <c r="AA350" s="31"/>
      <c r="AB350" s="30"/>
      <c r="AC350" s="31"/>
      <c r="AD350" s="30"/>
      <c r="AE350" s="31">
        <v>315.76276796240001</v>
      </c>
      <c r="AF350" s="30">
        <v>352.18902049814</v>
      </c>
      <c r="AG350" s="31">
        <v>404.96320921389997</v>
      </c>
      <c r="AH350" s="30">
        <v>414.48100296249999</v>
      </c>
      <c r="AI350" s="31">
        <v>467.96843888730001</v>
      </c>
      <c r="AJ350" s="30">
        <v>428.83954957656999</v>
      </c>
      <c r="AK350" s="31">
        <v>525.60704378158005</v>
      </c>
      <c r="AL350" s="30">
        <v>576.10377745340998</v>
      </c>
      <c r="AM350" s="31">
        <v>419.11170382657599</v>
      </c>
      <c r="AN350" s="30">
        <v>584.33333440711499</v>
      </c>
      <c r="AO350" s="31">
        <v>662.64942417037696</v>
      </c>
      <c r="AP350" s="30">
        <v>491.130058333124</v>
      </c>
      <c r="AQ350" s="31">
        <v>509.19886818720403</v>
      </c>
      <c r="AR350" s="30">
        <v>446.190160666667</v>
      </c>
      <c r="AS350" s="31">
        <v>510.69329345322598</v>
      </c>
      <c r="AT350" s="30">
        <v>459.25068890343198</v>
      </c>
      <c r="AU350" s="31">
        <v>535.29610651889004</v>
      </c>
      <c r="AV350" s="30">
        <v>820.76951735947603</v>
      </c>
      <c r="AW350" s="31">
        <v>672.58485198609901</v>
      </c>
      <c r="AX350" s="30">
        <v>877.239286246711</v>
      </c>
      <c r="AY350" s="31">
        <v>689.13894552933402</v>
      </c>
      <c r="AZ350" s="30">
        <v>816.91228154517796</v>
      </c>
      <c r="BA350" s="31">
        <v>886.69706597636798</v>
      </c>
      <c r="BB350" s="30">
        <v>826.86262260000001</v>
      </c>
      <c r="BC350" s="31">
        <v>737.63714946394998</v>
      </c>
      <c r="BD350" s="30">
        <v>746.97556338664504</v>
      </c>
      <c r="BE350" s="31">
        <v>838.33584118966098</v>
      </c>
      <c r="BF350" s="30">
        <v>869.86695341775203</v>
      </c>
      <c r="BG350" s="31">
        <v>833.06412576337004</v>
      </c>
      <c r="BH350" s="30">
        <v>868.13928219972195</v>
      </c>
      <c r="BI350" s="31">
        <v>841.88286318020801</v>
      </c>
      <c r="BJ350" s="30">
        <v>849.25590228912495</v>
      </c>
      <c r="BK350" s="31">
        <v>898.85488554140898</v>
      </c>
      <c r="BL350" s="30">
        <v>778.47465627078702</v>
      </c>
      <c r="BM350" s="31">
        <v>875.94356453096395</v>
      </c>
      <c r="BN350" s="30">
        <v>839.41390148928804</v>
      </c>
      <c r="BO350" s="31">
        <v>797.82230397435706</v>
      </c>
      <c r="BP350" s="30">
        <v>843.55982642502602</v>
      </c>
      <c r="BQ350" s="31">
        <v>943.15627800205198</v>
      </c>
      <c r="BR350" s="30">
        <v>880.12032028924</v>
      </c>
      <c r="BS350" s="31">
        <v>752.19329839617296</v>
      </c>
      <c r="BT350" s="30">
        <v>777.99700672860797</v>
      </c>
      <c r="BU350" s="31">
        <v>798.45865086657</v>
      </c>
      <c r="BV350" s="30">
        <v>1003.55414933936</v>
      </c>
      <c r="BW350" s="31">
        <v>831.28384516350002</v>
      </c>
      <c r="BX350" s="30">
        <v>910.85617069140005</v>
      </c>
      <c r="BY350" s="31">
        <v>962.42129361139996</v>
      </c>
      <c r="BZ350" s="30">
        <v>939.52344078540295</v>
      </c>
      <c r="CA350" s="31">
        <v>943.54379162674502</v>
      </c>
      <c r="CB350" s="30">
        <v>979.34805114330004</v>
      </c>
      <c r="CC350" s="31">
        <v>1033.6200971968799</v>
      </c>
      <c r="CD350" s="30">
        <v>1259.2959363013999</v>
      </c>
      <c r="CE350" s="31">
        <v>1115.3560375607001</v>
      </c>
      <c r="CF350" s="30">
        <v>974.54200834929998</v>
      </c>
      <c r="CG350" s="31"/>
      <c r="CH350" s="30"/>
      <c r="CI350" s="31"/>
      <c r="CJ350" s="30"/>
      <c r="CK350" s="31"/>
      <c r="CL350" s="30"/>
    </row>
    <row r="351" spans="1:90" s="32" customFormat="1" ht="15" customHeight="1" x14ac:dyDescent="0.3">
      <c r="A351" s="36" t="s">
        <v>49</v>
      </c>
      <c r="B351" s="30" t="s">
        <v>779</v>
      </c>
      <c r="C351" s="35" t="s">
        <v>249</v>
      </c>
      <c r="D351" s="30" t="s">
        <v>5</v>
      </c>
      <c r="E351" s="29" t="s">
        <v>163</v>
      </c>
      <c r="F351" s="30"/>
      <c r="G351" s="30"/>
      <c r="H351" s="30"/>
      <c r="I351" s="31"/>
      <c r="J351" s="30"/>
      <c r="K351" s="31"/>
      <c r="L351" s="30"/>
      <c r="M351" s="31"/>
      <c r="N351" s="30"/>
      <c r="O351" s="31"/>
      <c r="P351" s="30"/>
      <c r="Q351" s="31"/>
      <c r="R351" s="30"/>
      <c r="S351" s="31"/>
      <c r="T351" s="30"/>
      <c r="U351" s="31"/>
      <c r="V351" s="30"/>
      <c r="W351" s="31"/>
      <c r="X351" s="30"/>
      <c r="Y351" s="31"/>
      <c r="Z351" s="30"/>
      <c r="AA351" s="31"/>
      <c r="AB351" s="30"/>
      <c r="AC351" s="31"/>
      <c r="AD351" s="30"/>
      <c r="AE351" s="31"/>
      <c r="AF351" s="30"/>
      <c r="AG351" s="31"/>
      <c r="AH351" s="30"/>
      <c r="AI351" s="31"/>
      <c r="AJ351" s="30"/>
      <c r="AK351" s="31"/>
      <c r="AL351" s="30"/>
      <c r="AM351" s="31"/>
      <c r="AN351" s="30"/>
      <c r="AO351" s="31"/>
      <c r="AP351" s="30"/>
      <c r="AQ351" s="31"/>
      <c r="AR351" s="30"/>
      <c r="AS351" s="31"/>
      <c r="AT351" s="30"/>
      <c r="AU351" s="31"/>
      <c r="AV351" s="30"/>
      <c r="AW351" s="31"/>
      <c r="AX351" s="30"/>
      <c r="AY351" s="31"/>
      <c r="AZ351" s="30"/>
      <c r="BA351" s="31"/>
      <c r="BB351" s="30"/>
      <c r="BC351" s="31"/>
      <c r="BD351" s="30"/>
      <c r="BE351" s="31"/>
      <c r="BF351" s="30"/>
      <c r="BG351" s="31"/>
      <c r="BH351" s="30"/>
      <c r="BI351" s="31"/>
      <c r="BJ351" s="30"/>
      <c r="BK351" s="31"/>
      <c r="BL351" s="30"/>
      <c r="BM351" s="31"/>
      <c r="BN351" s="30"/>
      <c r="BO351" s="31"/>
      <c r="BP351" s="30"/>
      <c r="BQ351" s="31"/>
      <c r="BR351" s="30"/>
      <c r="BS351" s="31"/>
      <c r="BT351" s="30"/>
      <c r="BU351" s="31"/>
      <c r="BV351" s="30"/>
      <c r="BW351" s="31">
        <f t="shared" ref="BW351:CF351" si="0">SUM(BW349:BW350)</f>
        <v>1651.4905542811571</v>
      </c>
      <c r="BX351" s="30">
        <f t="shared" si="0"/>
        <v>1724.1588637738541</v>
      </c>
      <c r="BY351" s="31">
        <f t="shared" si="0"/>
        <v>1926.3358242754339</v>
      </c>
      <c r="BZ351" s="30">
        <f t="shared" si="0"/>
        <v>2041.723465213963</v>
      </c>
      <c r="CA351" s="31">
        <f t="shared" si="0"/>
        <v>2046.1675194228051</v>
      </c>
      <c r="CB351" s="30">
        <f t="shared" si="0"/>
        <v>2004.5009345368198</v>
      </c>
      <c r="CC351" s="31">
        <f t="shared" si="0"/>
        <v>2076.2018710850598</v>
      </c>
      <c r="CD351" s="30">
        <f t="shared" si="0"/>
        <v>2334.5765223460498</v>
      </c>
      <c r="CE351" s="31">
        <f t="shared" si="0"/>
        <v>2173.9738468854503</v>
      </c>
      <c r="CF351" s="30">
        <f t="shared" si="0"/>
        <v>2000.9460373889199</v>
      </c>
      <c r="CG351" s="31"/>
      <c r="CH351" s="30"/>
      <c r="CI351" s="31"/>
      <c r="CJ351" s="30"/>
      <c r="CK351" s="31"/>
      <c r="CL351" s="30"/>
    </row>
    <row r="352" spans="1:90" s="32" customFormat="1" ht="15" customHeight="1" x14ac:dyDescent="0.3">
      <c r="A352" s="29" t="s">
        <v>49</v>
      </c>
      <c r="B352" s="30" t="s">
        <v>781</v>
      </c>
      <c r="C352" s="35" t="s">
        <v>132</v>
      </c>
      <c r="D352" s="30" t="s">
        <v>7</v>
      </c>
      <c r="E352" s="29" t="s">
        <v>133</v>
      </c>
      <c r="F352" s="30"/>
      <c r="G352" s="30">
        <v>5.0770233333333303</v>
      </c>
      <c r="H352" s="30">
        <v>5.0878666666666703</v>
      </c>
      <c r="I352" s="31">
        <v>5.0942400000000001</v>
      </c>
      <c r="J352" s="30">
        <v>5.0965933333333302</v>
      </c>
      <c r="K352" s="31">
        <v>5.1180000000000003</v>
      </c>
      <c r="L352" s="30">
        <v>5.2375266666666702</v>
      </c>
      <c r="M352" s="31">
        <v>5.30134333333333</v>
      </c>
      <c r="N352" s="30">
        <v>5.4550700000000001</v>
      </c>
      <c r="O352" s="31">
        <v>5.8754900000000001</v>
      </c>
      <c r="P352" s="30">
        <v>6.5281866666666701</v>
      </c>
      <c r="Q352" s="31">
        <v>7.2565999999999997</v>
      </c>
      <c r="R352" s="30">
        <v>7.3348133333333303</v>
      </c>
      <c r="S352" s="31">
        <v>7.4813099999999997</v>
      </c>
      <c r="T352" s="30">
        <v>7.5161466666666703</v>
      </c>
      <c r="U352" s="31">
        <v>7.5187999999999997</v>
      </c>
      <c r="V352" s="30">
        <v>7.5075166666666702</v>
      </c>
      <c r="W352" s="31">
        <v>7.4906433333333302</v>
      </c>
      <c r="X352" s="30">
        <v>7.4719866666666697</v>
      </c>
      <c r="Y352" s="31">
        <v>7.4775933333333304</v>
      </c>
      <c r="Z352" s="30">
        <v>7.4987500000000002</v>
      </c>
      <c r="AA352" s="31">
        <v>7.5033333333333303</v>
      </c>
      <c r="AB352" s="30">
        <v>7.5137</v>
      </c>
      <c r="AC352" s="31">
        <v>7.5288666666666701</v>
      </c>
      <c r="AD352" s="30">
        <v>7.5735933333333296</v>
      </c>
      <c r="AE352" s="31">
        <v>7.5940000000000003</v>
      </c>
      <c r="AF352" s="30">
        <v>7.6015666666666704</v>
      </c>
      <c r="AG352" s="31">
        <v>7.6082666666666698</v>
      </c>
      <c r="AH352" s="30">
        <v>7.6340000000000003</v>
      </c>
      <c r="AI352" s="31">
        <v>7.6390000000000002</v>
      </c>
      <c r="AJ352" s="30">
        <v>7.6429999999999998</v>
      </c>
      <c r="AK352" s="31">
        <v>7.6609999999999996</v>
      </c>
      <c r="AL352" s="30">
        <v>7.665</v>
      </c>
      <c r="AM352" s="31">
        <v>7.6630000000000003</v>
      </c>
      <c r="AN352" s="30">
        <v>7.6619999999999999</v>
      </c>
      <c r="AO352" s="31">
        <v>7.72</v>
      </c>
      <c r="AP352" s="30">
        <v>7.9466666666666699</v>
      </c>
      <c r="AQ352" s="31">
        <v>8.0266666666666708</v>
      </c>
      <c r="AR352" s="30">
        <v>8.0645000000000007</v>
      </c>
      <c r="AS352" s="31">
        <v>8.0645000000000007</v>
      </c>
      <c r="AT352" s="30">
        <v>8.0645000000000007</v>
      </c>
      <c r="AU352" s="31">
        <v>8.0645000000000007</v>
      </c>
      <c r="AV352" s="30">
        <v>8.06450666666667</v>
      </c>
      <c r="AW352" s="31">
        <v>8.0645000000000007</v>
      </c>
      <c r="AX352" s="30">
        <v>8.0645000000000007</v>
      </c>
      <c r="AY352" s="31">
        <v>8.0194100000000006</v>
      </c>
      <c r="AZ352" s="30">
        <v>7.7889266666666703</v>
      </c>
      <c r="BA352" s="31">
        <v>7.3983333333333299</v>
      </c>
      <c r="BB352" s="30">
        <v>7.3583666666666696</v>
      </c>
      <c r="BC352" s="31">
        <v>7.3583499999999997</v>
      </c>
      <c r="BD352" s="30">
        <v>7.3583499999999997</v>
      </c>
      <c r="BE352" s="31">
        <v>7.3583499999999997</v>
      </c>
      <c r="BF352" s="30">
        <v>7.34575666666667</v>
      </c>
      <c r="BG352" s="31">
        <v>7.3241466666666701</v>
      </c>
      <c r="BH352" s="30">
        <v>7.29132333333333</v>
      </c>
      <c r="BI352" s="31">
        <v>7.2684300000000004</v>
      </c>
      <c r="BJ352" s="30">
        <v>7.3246399999999996</v>
      </c>
      <c r="BK352" s="31">
        <v>7.35687333333333</v>
      </c>
      <c r="BL352" s="30">
        <v>7.3399666666666699</v>
      </c>
      <c r="BM352" s="31">
        <v>7.3069166666666696</v>
      </c>
      <c r="BN352" s="30">
        <v>7.4976233333333298</v>
      </c>
      <c r="BO352" s="31">
        <v>7.7524666666666704</v>
      </c>
      <c r="BP352" s="30">
        <v>7.7960233333333298</v>
      </c>
      <c r="BQ352" s="31">
        <v>8.0441800000000008</v>
      </c>
      <c r="BR352" s="30">
        <v>8.0660833333333297</v>
      </c>
      <c r="BS352" s="31">
        <v>8.04585333333333</v>
      </c>
      <c r="BT352" s="30">
        <v>7.9266333333333296</v>
      </c>
      <c r="BU352" s="31">
        <v>7.8803633333333298</v>
      </c>
      <c r="BV352" s="30">
        <v>7.93976333333333</v>
      </c>
      <c r="BW352" s="31">
        <v>7.9213500000000003</v>
      </c>
      <c r="BX352" s="30">
        <v>7.9357166666666696</v>
      </c>
      <c r="BY352" s="31">
        <v>7.8191699999999997</v>
      </c>
      <c r="BZ352" s="30">
        <v>7.8733233333333299</v>
      </c>
      <c r="CA352" s="31">
        <v>7.7753399999999999</v>
      </c>
      <c r="CB352" s="30">
        <v>7.90424666666667</v>
      </c>
      <c r="CC352" s="31">
        <v>8.0336499999999997</v>
      </c>
      <c r="CD352" s="30">
        <v>8.0967833333333292</v>
      </c>
      <c r="CE352" s="31">
        <v>8.0899466666666697</v>
      </c>
      <c r="CF352" s="30">
        <v>8.1397733333333306</v>
      </c>
      <c r="CG352" s="31">
        <v>8.2171466666666699</v>
      </c>
      <c r="CH352" s="30">
        <v>8.2467233333333301</v>
      </c>
      <c r="CI352" s="31" t="e">
        <f>#N/A</f>
        <v>#N/A</v>
      </c>
      <c r="CJ352" s="30" t="e">
        <f>#N/A</f>
        <v>#N/A</v>
      </c>
      <c r="CK352" s="31"/>
      <c r="CL352" s="30"/>
    </row>
    <row r="353" spans="1:90" s="32" customFormat="1" ht="15" customHeight="1" x14ac:dyDescent="0.3">
      <c r="A353" s="29" t="s">
        <v>59</v>
      </c>
      <c r="B353" s="30" t="s">
        <v>782</v>
      </c>
      <c r="C353" s="35" t="s">
        <v>1157</v>
      </c>
      <c r="D353" s="30" t="s">
        <v>1</v>
      </c>
      <c r="E353" s="29" t="s">
        <v>115</v>
      </c>
      <c r="F353" s="30" t="s">
        <v>384</v>
      </c>
      <c r="G353" s="30" t="e">
        <f>#N/A</f>
        <v>#N/A</v>
      </c>
      <c r="H353" s="30" t="e">
        <f>#N/A</f>
        <v>#N/A</v>
      </c>
      <c r="I353" s="31" t="e">
        <f>#N/A</f>
        <v>#N/A</v>
      </c>
      <c r="J353" s="30" t="e">
        <f>#N/A</f>
        <v>#N/A</v>
      </c>
      <c r="K353" s="31" t="e">
        <f>#N/A</f>
        <v>#N/A</v>
      </c>
      <c r="L353" s="30" t="e">
        <f>#N/A</f>
        <v>#N/A</v>
      </c>
      <c r="M353" s="31" t="e">
        <f>#N/A</f>
        <v>#N/A</v>
      </c>
      <c r="N353" s="30" t="e">
        <f>#N/A</f>
        <v>#N/A</v>
      </c>
      <c r="O353" s="31" t="e">
        <f>#N/A</f>
        <v>#N/A</v>
      </c>
      <c r="P353" s="30" t="e">
        <f>#N/A</f>
        <v>#N/A</v>
      </c>
      <c r="Q353" s="31" t="e">
        <f>#N/A</f>
        <v>#N/A</v>
      </c>
      <c r="R353" s="30" t="e">
        <f>#N/A</f>
        <v>#N/A</v>
      </c>
      <c r="S353" s="31" t="e">
        <f>#N/A</f>
        <v>#N/A</v>
      </c>
      <c r="T353" s="30" t="e">
        <f>#N/A</f>
        <v>#N/A</v>
      </c>
      <c r="U353" s="31" t="e">
        <f>#N/A</f>
        <v>#N/A</v>
      </c>
      <c r="V353" s="30" t="e">
        <f>#N/A</f>
        <v>#N/A</v>
      </c>
      <c r="W353" s="31" t="e">
        <f>#N/A</f>
        <v>#N/A</v>
      </c>
      <c r="X353" s="30" t="e">
        <f>#N/A</f>
        <v>#N/A</v>
      </c>
      <c r="Y353" s="31" t="e">
        <f>#N/A</f>
        <v>#N/A</v>
      </c>
      <c r="Z353" s="30" t="e">
        <f>#N/A</f>
        <v>#N/A</v>
      </c>
      <c r="AA353" s="31" t="e">
        <f>#N/A</f>
        <v>#N/A</v>
      </c>
      <c r="AB353" s="30" t="e">
        <f>#N/A</f>
        <v>#N/A</v>
      </c>
      <c r="AC353" s="31" t="e">
        <f>#N/A</f>
        <v>#N/A</v>
      </c>
      <c r="AD353" s="30" t="e">
        <f>#N/A</f>
        <v>#N/A</v>
      </c>
      <c r="AE353" s="31" t="e">
        <f>#N/A</f>
        <v>#N/A</v>
      </c>
      <c r="AF353" s="30" t="e">
        <f>#N/A</f>
        <v>#N/A</v>
      </c>
      <c r="AG353" s="31" t="e">
        <f>#N/A</f>
        <v>#N/A</v>
      </c>
      <c r="AH353" s="30" t="e">
        <f>#N/A</f>
        <v>#N/A</v>
      </c>
      <c r="AI353" s="31" t="e">
        <f>#N/A</f>
        <v>#N/A</v>
      </c>
      <c r="AJ353" s="30" t="e">
        <f>#N/A</f>
        <v>#N/A</v>
      </c>
      <c r="AK353" s="31" t="e">
        <f>#N/A</f>
        <v>#N/A</v>
      </c>
      <c r="AL353" s="30" t="e">
        <f>#N/A</f>
        <v>#N/A</v>
      </c>
      <c r="AM353" s="31" t="e">
        <f>#N/A</f>
        <v>#N/A</v>
      </c>
      <c r="AN353" s="30" t="e">
        <f>#N/A</f>
        <v>#N/A</v>
      </c>
      <c r="AO353" s="31" t="e">
        <f>#N/A</f>
        <v>#N/A</v>
      </c>
      <c r="AP353" s="30" t="e">
        <f>#N/A</f>
        <v>#N/A</v>
      </c>
      <c r="AQ353" s="31" t="e">
        <f>#N/A</f>
        <v>#N/A</v>
      </c>
      <c r="AR353" s="30" t="e">
        <f>#N/A</f>
        <v>#N/A</v>
      </c>
      <c r="AS353" s="31" t="e">
        <f>#N/A</f>
        <v>#N/A</v>
      </c>
      <c r="AT353" s="30" t="e">
        <f>#N/A</f>
        <v>#N/A</v>
      </c>
      <c r="AU353" s="31">
        <v>1414948</v>
      </c>
      <c r="AV353" s="30">
        <v>1523776</v>
      </c>
      <c r="AW353" s="31">
        <v>1646379</v>
      </c>
      <c r="AX353" s="30">
        <v>1828566</v>
      </c>
      <c r="AY353" s="31">
        <v>1553923</v>
      </c>
      <c r="AZ353" s="30">
        <v>1633649</v>
      </c>
      <c r="BA353" s="31">
        <v>1797735</v>
      </c>
      <c r="BB353" s="30">
        <v>1967413</v>
      </c>
      <c r="BC353" s="31">
        <v>1804428</v>
      </c>
      <c r="BD353" s="30">
        <v>1792831</v>
      </c>
      <c r="BE353" s="31">
        <v>1890856</v>
      </c>
      <c r="BF353" s="30">
        <v>2100401</v>
      </c>
      <c r="BG353" s="31">
        <v>1869884</v>
      </c>
      <c r="BH353" s="30">
        <v>1898774</v>
      </c>
      <c r="BI353" s="31">
        <v>1967019</v>
      </c>
      <c r="BJ353" s="30">
        <v>2110525</v>
      </c>
      <c r="BK353" s="31">
        <v>1893856</v>
      </c>
      <c r="BL353" s="30">
        <v>1940160</v>
      </c>
      <c r="BM353" s="31">
        <v>2067660</v>
      </c>
      <c r="BN353" s="30">
        <v>2333754</v>
      </c>
      <c r="BO353" s="31">
        <v>1968108</v>
      </c>
      <c r="BP353" s="30">
        <v>2078781</v>
      </c>
      <c r="BQ353" s="31">
        <v>2189906</v>
      </c>
      <c r="BR353" s="30">
        <v>2411038</v>
      </c>
      <c r="BS353" s="31">
        <v>2089990</v>
      </c>
      <c r="BT353" s="30">
        <v>2119809</v>
      </c>
      <c r="BU353" s="31">
        <v>2287679</v>
      </c>
      <c r="BV353" s="30">
        <v>2538352</v>
      </c>
      <c r="BW353" s="31">
        <v>2155946</v>
      </c>
      <c r="BX353" s="30">
        <v>2195320</v>
      </c>
      <c r="BY353" s="31">
        <v>2360329</v>
      </c>
      <c r="BZ353" s="30">
        <v>2633244</v>
      </c>
      <c r="CA353" s="31">
        <v>2242552</v>
      </c>
      <c r="CB353" s="30">
        <v>2280019</v>
      </c>
      <c r="CC353" s="31">
        <v>2441796</v>
      </c>
      <c r="CD353" s="30">
        <v>2680362</v>
      </c>
      <c r="CE353" s="31">
        <v>2326124</v>
      </c>
      <c r="CF353" s="30">
        <v>2314787</v>
      </c>
      <c r="CG353" s="31">
        <v>2507363</v>
      </c>
      <c r="CH353" s="30" t="e">
        <f>#N/A</f>
        <v>#N/A</v>
      </c>
      <c r="CI353" s="31" t="e">
        <f>#N/A</f>
        <v>#N/A</v>
      </c>
      <c r="CJ353" s="30" t="e">
        <f>#N/A</f>
        <v>#N/A</v>
      </c>
      <c r="CK353" s="31"/>
      <c r="CL353" s="30"/>
    </row>
    <row r="354" spans="1:90" s="32" customFormat="1" ht="15" customHeight="1" x14ac:dyDescent="0.3">
      <c r="A354" s="29" t="s">
        <v>59</v>
      </c>
      <c r="B354" s="30" t="s">
        <v>783</v>
      </c>
      <c r="C354" s="35" t="s">
        <v>1157</v>
      </c>
      <c r="D354" s="30" t="s">
        <v>1</v>
      </c>
      <c r="E354" s="29" t="s">
        <v>138</v>
      </c>
      <c r="F354" s="30"/>
      <c r="G354" s="30" t="e">
        <f>#N/A</f>
        <v>#N/A</v>
      </c>
      <c r="H354" s="30" t="e">
        <f>#N/A</f>
        <v>#N/A</v>
      </c>
      <c r="I354" s="31" t="e">
        <f>#N/A</f>
        <v>#N/A</v>
      </c>
      <c r="J354" s="30" t="e">
        <f>#N/A</f>
        <v>#N/A</v>
      </c>
      <c r="K354" s="31" t="e">
        <f>#N/A</f>
        <v>#N/A</v>
      </c>
      <c r="L354" s="30" t="e">
        <f>#N/A</f>
        <v>#N/A</v>
      </c>
      <c r="M354" s="31" t="e">
        <f>#N/A</f>
        <v>#N/A</v>
      </c>
      <c r="N354" s="30" t="e">
        <f>#N/A</f>
        <v>#N/A</v>
      </c>
      <c r="O354" s="31" t="e">
        <f>#N/A</f>
        <v>#N/A</v>
      </c>
      <c r="P354" s="30" t="e">
        <f>#N/A</f>
        <v>#N/A</v>
      </c>
      <c r="Q354" s="31" t="e">
        <f>#N/A</f>
        <v>#N/A</v>
      </c>
      <c r="R354" s="30" t="e">
        <f>#N/A</f>
        <v>#N/A</v>
      </c>
      <c r="S354" s="31" t="e">
        <f>#N/A</f>
        <v>#N/A</v>
      </c>
      <c r="T354" s="30" t="e">
        <f>#N/A</f>
        <v>#N/A</v>
      </c>
      <c r="U354" s="31" t="e">
        <f>#N/A</f>
        <v>#N/A</v>
      </c>
      <c r="V354" s="30" t="e">
        <f>#N/A</f>
        <v>#N/A</v>
      </c>
      <c r="W354" s="31" t="e">
        <f>#N/A</f>
        <v>#N/A</v>
      </c>
      <c r="X354" s="30" t="e">
        <f>#N/A</f>
        <v>#N/A</v>
      </c>
      <c r="Y354" s="31" t="e">
        <f>#N/A</f>
        <v>#N/A</v>
      </c>
      <c r="Z354" s="30" t="e">
        <f>#N/A</f>
        <v>#N/A</v>
      </c>
      <c r="AA354" s="31" t="e">
        <f>#N/A</f>
        <v>#N/A</v>
      </c>
      <c r="AB354" s="30" t="e">
        <f>#N/A</f>
        <v>#N/A</v>
      </c>
      <c r="AC354" s="31" t="e">
        <f>#N/A</f>
        <v>#N/A</v>
      </c>
      <c r="AD354" s="30" t="e">
        <f>#N/A</f>
        <v>#N/A</v>
      </c>
      <c r="AE354" s="31" t="e">
        <f>#N/A</f>
        <v>#N/A</v>
      </c>
      <c r="AF354" s="30" t="e">
        <f>#N/A</f>
        <v>#N/A</v>
      </c>
      <c r="AG354" s="31" t="e">
        <f>#N/A</f>
        <v>#N/A</v>
      </c>
      <c r="AH354" s="30" t="e">
        <f>#N/A</f>
        <v>#N/A</v>
      </c>
      <c r="AI354" s="31" t="e">
        <f>#N/A</f>
        <v>#N/A</v>
      </c>
      <c r="AJ354" s="30" t="e">
        <f>#N/A</f>
        <v>#N/A</v>
      </c>
      <c r="AK354" s="31" t="e">
        <f>#N/A</f>
        <v>#N/A</v>
      </c>
      <c r="AL354" s="30" t="e">
        <f>#N/A</f>
        <v>#N/A</v>
      </c>
      <c r="AM354" s="31" t="e">
        <f>#N/A</f>
        <v>#N/A</v>
      </c>
      <c r="AN354" s="30" t="e">
        <f>#N/A</f>
        <v>#N/A</v>
      </c>
      <c r="AO354" s="31" t="e">
        <f>#N/A</f>
        <v>#N/A</v>
      </c>
      <c r="AP354" s="30" t="e">
        <f>#N/A</f>
        <v>#N/A</v>
      </c>
      <c r="AQ354" s="31" t="e">
        <f>#N/A</f>
        <v>#N/A</v>
      </c>
      <c r="AR354" s="30" t="e">
        <f>#N/A</f>
        <v>#N/A</v>
      </c>
      <c r="AS354" s="31" t="e">
        <f>#N/A</f>
        <v>#N/A</v>
      </c>
      <c r="AT354" s="30" t="e">
        <f>#N/A</f>
        <v>#N/A</v>
      </c>
      <c r="AU354" s="31">
        <v>1209762</v>
      </c>
      <c r="AV354" s="30">
        <v>1193664</v>
      </c>
      <c r="AW354" s="31">
        <v>1283715</v>
      </c>
      <c r="AX354" s="30">
        <v>1245403</v>
      </c>
      <c r="AY354" s="31">
        <v>1330195</v>
      </c>
      <c r="AZ354" s="30">
        <v>1297985</v>
      </c>
      <c r="BA354" s="31">
        <v>1380225</v>
      </c>
      <c r="BB354" s="30">
        <v>1347049</v>
      </c>
      <c r="BC354" s="31">
        <v>1394623</v>
      </c>
      <c r="BD354" s="30">
        <v>1324386</v>
      </c>
      <c r="BE354" s="31">
        <v>1431021</v>
      </c>
      <c r="BF354" s="30">
        <v>1346126</v>
      </c>
      <c r="BG354" s="31">
        <v>1495078</v>
      </c>
      <c r="BH354" s="30">
        <v>1366723</v>
      </c>
      <c r="BI354" s="31">
        <v>1493821</v>
      </c>
      <c r="BJ354" s="30">
        <v>1525575</v>
      </c>
      <c r="BK354" s="31">
        <v>1476030</v>
      </c>
      <c r="BL354" s="30">
        <v>1418726</v>
      </c>
      <c r="BM354" s="31">
        <v>1608940</v>
      </c>
      <c r="BN354" s="30">
        <v>1605739</v>
      </c>
      <c r="BO354" s="31">
        <v>1638443</v>
      </c>
      <c r="BP354" s="30">
        <v>1563670</v>
      </c>
      <c r="BQ354" s="31">
        <v>1720969</v>
      </c>
      <c r="BR354" s="30">
        <v>1661609</v>
      </c>
      <c r="BS354" s="31">
        <v>1788323</v>
      </c>
      <c r="BT354" s="30">
        <v>1715568</v>
      </c>
      <c r="BU354" s="31">
        <v>1818335</v>
      </c>
      <c r="BV354" s="30">
        <v>1713856</v>
      </c>
      <c r="BW354" s="31">
        <v>1798399</v>
      </c>
      <c r="BX354" s="30">
        <v>1722644</v>
      </c>
      <c r="BY354" s="31">
        <v>1917652</v>
      </c>
      <c r="BZ354" s="30">
        <v>1721655</v>
      </c>
      <c r="CA354" s="31">
        <v>1859081</v>
      </c>
      <c r="CB354" s="30">
        <v>1743661</v>
      </c>
      <c r="CC354" s="31">
        <v>1941553</v>
      </c>
      <c r="CD354" s="30">
        <v>1732710</v>
      </c>
      <c r="CE354" s="31">
        <v>1879257</v>
      </c>
      <c r="CF354" s="30">
        <v>1771598</v>
      </c>
      <c r="CG354" s="31">
        <v>2037015</v>
      </c>
      <c r="CH354" s="30" t="e">
        <f>#N/A</f>
        <v>#N/A</v>
      </c>
      <c r="CI354" s="31" t="e">
        <f>#N/A</f>
        <v>#N/A</v>
      </c>
      <c r="CJ354" s="30" t="e">
        <f>#N/A</f>
        <v>#N/A</v>
      </c>
      <c r="CK354" s="31"/>
      <c r="CL354" s="30"/>
    </row>
    <row r="355" spans="1:90" s="32" customFormat="1" ht="15" customHeight="1" x14ac:dyDescent="0.3">
      <c r="A355" s="29" t="s">
        <v>59</v>
      </c>
      <c r="B355" s="30" t="s">
        <v>1158</v>
      </c>
      <c r="C355" s="35" t="s">
        <v>1157</v>
      </c>
      <c r="D355" s="30" t="s">
        <v>1</v>
      </c>
      <c r="E355" s="29" t="s">
        <v>140</v>
      </c>
      <c r="F355" s="30"/>
      <c r="G355" s="30" t="e">
        <f>#N/A</f>
        <v>#N/A</v>
      </c>
      <c r="H355" s="30" t="e">
        <f>#N/A</f>
        <v>#N/A</v>
      </c>
      <c r="I355" s="31" t="e">
        <f>#N/A</f>
        <v>#N/A</v>
      </c>
      <c r="J355" s="30" t="e">
        <f>#N/A</f>
        <v>#N/A</v>
      </c>
      <c r="K355" s="31" t="e">
        <f>#N/A</f>
        <v>#N/A</v>
      </c>
      <c r="L355" s="30" t="e">
        <f>#N/A</f>
        <v>#N/A</v>
      </c>
      <c r="M355" s="31" t="e">
        <f>#N/A</f>
        <v>#N/A</v>
      </c>
      <c r="N355" s="30" t="e">
        <f>#N/A</f>
        <v>#N/A</v>
      </c>
      <c r="O355" s="31" t="e">
        <f>#N/A</f>
        <v>#N/A</v>
      </c>
      <c r="P355" s="30" t="e">
        <f>#N/A</f>
        <v>#N/A</v>
      </c>
      <c r="Q355" s="31" t="e">
        <f>#N/A</f>
        <v>#N/A</v>
      </c>
      <c r="R355" s="30" t="e">
        <f>#N/A</f>
        <v>#N/A</v>
      </c>
      <c r="S355" s="31" t="e">
        <f>#N/A</f>
        <v>#N/A</v>
      </c>
      <c r="T355" s="30" t="e">
        <f>#N/A</f>
        <v>#N/A</v>
      </c>
      <c r="U355" s="31" t="e">
        <f>#N/A</f>
        <v>#N/A</v>
      </c>
      <c r="V355" s="30" t="e">
        <f>#N/A</f>
        <v>#N/A</v>
      </c>
      <c r="W355" s="31" t="e">
        <f>#N/A</f>
        <v>#N/A</v>
      </c>
      <c r="X355" s="30" t="e">
        <f>#N/A</f>
        <v>#N/A</v>
      </c>
      <c r="Y355" s="31" t="e">
        <f>#N/A</f>
        <v>#N/A</v>
      </c>
      <c r="Z355" s="30" t="e">
        <f>#N/A</f>
        <v>#N/A</v>
      </c>
      <c r="AA355" s="31" t="e">
        <f>#N/A</f>
        <v>#N/A</v>
      </c>
      <c r="AB355" s="30" t="e">
        <f>#N/A</f>
        <v>#N/A</v>
      </c>
      <c r="AC355" s="31" t="e">
        <f>#N/A</f>
        <v>#N/A</v>
      </c>
      <c r="AD355" s="30" t="e">
        <f>#N/A</f>
        <v>#N/A</v>
      </c>
      <c r="AE355" s="31" t="e">
        <f>#N/A</f>
        <v>#N/A</v>
      </c>
      <c r="AF355" s="30" t="e">
        <f>#N/A</f>
        <v>#N/A</v>
      </c>
      <c r="AG355" s="31" t="e">
        <f>#N/A</f>
        <v>#N/A</v>
      </c>
      <c r="AH355" s="30" t="e">
        <f>#N/A</f>
        <v>#N/A</v>
      </c>
      <c r="AI355" s="31" t="e">
        <f>#N/A</f>
        <v>#N/A</v>
      </c>
      <c r="AJ355" s="30" t="e">
        <f>#N/A</f>
        <v>#N/A</v>
      </c>
      <c r="AK355" s="31" t="e">
        <f>#N/A</f>
        <v>#N/A</v>
      </c>
      <c r="AL355" s="30" t="e">
        <f>#N/A</f>
        <v>#N/A</v>
      </c>
      <c r="AM355" s="31" t="e">
        <f>#N/A</f>
        <v>#N/A</v>
      </c>
      <c r="AN355" s="30" t="e">
        <f>#N/A</f>
        <v>#N/A</v>
      </c>
      <c r="AO355" s="31" t="e">
        <f>#N/A</f>
        <v>#N/A</v>
      </c>
      <c r="AP355" s="30" t="e">
        <f>#N/A</f>
        <v>#N/A</v>
      </c>
      <c r="AQ355" s="31" t="e">
        <f>#N/A</f>
        <v>#N/A</v>
      </c>
      <c r="AR355" s="30" t="e">
        <f>#N/A</f>
        <v>#N/A</v>
      </c>
      <c r="AS355" s="31" t="e">
        <f>#N/A</f>
        <v>#N/A</v>
      </c>
      <c r="AT355" s="30" t="e">
        <f>#N/A</f>
        <v>#N/A</v>
      </c>
      <c r="AU355" s="31">
        <v>285766</v>
      </c>
      <c r="AV355" s="30">
        <v>488536</v>
      </c>
      <c r="AW355" s="31">
        <v>457419</v>
      </c>
      <c r="AX355" s="30">
        <v>714986</v>
      </c>
      <c r="AY355" s="31">
        <v>360191</v>
      </c>
      <c r="AZ355" s="30">
        <v>542186</v>
      </c>
      <c r="BA355" s="31">
        <v>601787</v>
      </c>
      <c r="BB355" s="30">
        <v>836603</v>
      </c>
      <c r="BC355" s="31">
        <v>602768</v>
      </c>
      <c r="BD355" s="30">
        <v>649172</v>
      </c>
      <c r="BE355" s="31">
        <v>615976</v>
      </c>
      <c r="BF355" s="30">
        <v>980770</v>
      </c>
      <c r="BG355" s="31">
        <v>558817</v>
      </c>
      <c r="BH355" s="30">
        <v>727535</v>
      </c>
      <c r="BI355" s="31">
        <v>640575</v>
      </c>
      <c r="BJ355" s="30">
        <v>670188</v>
      </c>
      <c r="BK355" s="31">
        <v>579774</v>
      </c>
      <c r="BL355" s="30">
        <v>640547</v>
      </c>
      <c r="BM355" s="31">
        <v>693570</v>
      </c>
      <c r="BN355" s="30">
        <v>982707</v>
      </c>
      <c r="BO355" s="31">
        <v>568760</v>
      </c>
      <c r="BP355" s="30">
        <v>727204</v>
      </c>
      <c r="BQ355" s="31">
        <v>705374</v>
      </c>
      <c r="BR355" s="30">
        <v>1005110</v>
      </c>
      <c r="BS355" s="31">
        <v>550722</v>
      </c>
      <c r="BT355" s="30">
        <v>693271</v>
      </c>
      <c r="BU355" s="31">
        <v>707395</v>
      </c>
      <c r="BV355" s="30">
        <v>1204775</v>
      </c>
      <c r="BW355" s="31">
        <v>681883</v>
      </c>
      <c r="BX355" s="30">
        <v>744118</v>
      </c>
      <c r="BY355" s="31">
        <v>721785</v>
      </c>
      <c r="BZ355" s="30">
        <v>1268308</v>
      </c>
      <c r="CA355" s="31">
        <v>750531</v>
      </c>
      <c r="CB355" s="30">
        <v>862493</v>
      </c>
      <c r="CC355" s="31">
        <v>777570</v>
      </c>
      <c r="CD355" s="30">
        <v>1252064</v>
      </c>
      <c r="CE355" s="31">
        <v>637633</v>
      </c>
      <c r="CF355" s="30">
        <v>766448</v>
      </c>
      <c r="CG355" s="31">
        <v>743337</v>
      </c>
      <c r="CH355" s="30" t="e">
        <f>#N/A</f>
        <v>#N/A</v>
      </c>
      <c r="CI355" s="31" t="e">
        <f>#N/A</f>
        <v>#N/A</v>
      </c>
      <c r="CJ355" s="30" t="e">
        <f>#N/A</f>
        <v>#N/A</v>
      </c>
      <c r="CK355" s="31"/>
      <c r="CL355" s="30"/>
    </row>
    <row r="356" spans="1:90" s="32" customFormat="1" ht="15" customHeight="1" x14ac:dyDescent="0.3">
      <c r="A356" s="29" t="s">
        <v>59</v>
      </c>
      <c r="B356" s="30" t="s">
        <v>785</v>
      </c>
      <c r="C356" s="35" t="s">
        <v>1157</v>
      </c>
      <c r="D356" s="30" t="s">
        <v>1</v>
      </c>
      <c r="E356" s="29" t="s">
        <v>142</v>
      </c>
      <c r="F356" s="30"/>
      <c r="G356" s="30" t="e">
        <f>#N/A</f>
        <v>#N/A</v>
      </c>
      <c r="H356" s="30" t="e">
        <f>#N/A</f>
        <v>#N/A</v>
      </c>
      <c r="I356" s="31" t="e">
        <f>#N/A</f>
        <v>#N/A</v>
      </c>
      <c r="J356" s="30" t="e">
        <f>#N/A</f>
        <v>#N/A</v>
      </c>
      <c r="K356" s="31" t="e">
        <f>#N/A</f>
        <v>#N/A</v>
      </c>
      <c r="L356" s="30" t="e">
        <f>#N/A</f>
        <v>#N/A</v>
      </c>
      <c r="M356" s="31" t="e">
        <f>#N/A</f>
        <v>#N/A</v>
      </c>
      <c r="N356" s="30" t="e">
        <f>#N/A</f>
        <v>#N/A</v>
      </c>
      <c r="O356" s="31" t="e">
        <f>#N/A</f>
        <v>#N/A</v>
      </c>
      <c r="P356" s="30" t="e">
        <f>#N/A</f>
        <v>#N/A</v>
      </c>
      <c r="Q356" s="31" t="e">
        <f>#N/A</f>
        <v>#N/A</v>
      </c>
      <c r="R356" s="30" t="e">
        <f>#N/A</f>
        <v>#N/A</v>
      </c>
      <c r="S356" s="31" t="e">
        <f>#N/A</f>
        <v>#N/A</v>
      </c>
      <c r="T356" s="30" t="e">
        <f>#N/A</f>
        <v>#N/A</v>
      </c>
      <c r="U356" s="31" t="e">
        <f>#N/A</f>
        <v>#N/A</v>
      </c>
      <c r="V356" s="30" t="e">
        <f>#N/A</f>
        <v>#N/A</v>
      </c>
      <c r="W356" s="31" t="e">
        <f>#N/A</f>
        <v>#N/A</v>
      </c>
      <c r="X356" s="30" t="e">
        <f>#N/A</f>
        <v>#N/A</v>
      </c>
      <c r="Y356" s="31" t="e">
        <f>#N/A</f>
        <v>#N/A</v>
      </c>
      <c r="Z356" s="30" t="e">
        <f>#N/A</f>
        <v>#N/A</v>
      </c>
      <c r="AA356" s="31" t="e">
        <f>#N/A</f>
        <v>#N/A</v>
      </c>
      <c r="AB356" s="30" t="e">
        <f>#N/A</f>
        <v>#N/A</v>
      </c>
      <c r="AC356" s="31" t="e">
        <f>#N/A</f>
        <v>#N/A</v>
      </c>
      <c r="AD356" s="30" t="e">
        <f>#N/A</f>
        <v>#N/A</v>
      </c>
      <c r="AE356" s="31" t="e">
        <f>#N/A</f>
        <v>#N/A</v>
      </c>
      <c r="AF356" s="30" t="e">
        <f>#N/A</f>
        <v>#N/A</v>
      </c>
      <c r="AG356" s="31" t="e">
        <f>#N/A</f>
        <v>#N/A</v>
      </c>
      <c r="AH356" s="30" t="e">
        <f>#N/A</f>
        <v>#N/A</v>
      </c>
      <c r="AI356" s="31" t="e">
        <f>#N/A</f>
        <v>#N/A</v>
      </c>
      <c r="AJ356" s="30" t="e">
        <f>#N/A</f>
        <v>#N/A</v>
      </c>
      <c r="AK356" s="31" t="e">
        <f>#N/A</f>
        <v>#N/A</v>
      </c>
      <c r="AL356" s="30" t="e">
        <f>#N/A</f>
        <v>#N/A</v>
      </c>
      <c r="AM356" s="31" t="e">
        <f>#N/A</f>
        <v>#N/A</v>
      </c>
      <c r="AN356" s="30" t="e">
        <f>#N/A</f>
        <v>#N/A</v>
      </c>
      <c r="AO356" s="31" t="e">
        <f>#N/A</f>
        <v>#N/A</v>
      </c>
      <c r="AP356" s="30" t="e">
        <f>#N/A</f>
        <v>#N/A</v>
      </c>
      <c r="AQ356" s="31" t="e">
        <f>#N/A</f>
        <v>#N/A</v>
      </c>
      <c r="AR356" s="30" t="e">
        <f>#N/A</f>
        <v>#N/A</v>
      </c>
      <c r="AS356" s="31" t="e">
        <f>#N/A</f>
        <v>#N/A</v>
      </c>
      <c r="AT356" s="30" t="e">
        <f>#N/A</f>
        <v>#N/A</v>
      </c>
      <c r="AU356" s="31">
        <v>319228</v>
      </c>
      <c r="AV356" s="30">
        <v>255571</v>
      </c>
      <c r="AW356" s="31">
        <v>349332</v>
      </c>
      <c r="AX356" s="30">
        <v>329890</v>
      </c>
      <c r="AY356" s="31">
        <v>356304</v>
      </c>
      <c r="AZ356" s="30">
        <v>313334</v>
      </c>
      <c r="BA356" s="31">
        <v>366968</v>
      </c>
      <c r="BB356" s="30">
        <v>345326</v>
      </c>
      <c r="BC356" s="31">
        <v>363353</v>
      </c>
      <c r="BD356" s="30">
        <v>323538</v>
      </c>
      <c r="BE356" s="31">
        <v>351439</v>
      </c>
      <c r="BF356" s="30">
        <v>341094</v>
      </c>
      <c r="BG356" s="31">
        <v>339502</v>
      </c>
      <c r="BH356" s="30">
        <v>328459</v>
      </c>
      <c r="BI356" s="31">
        <v>380205</v>
      </c>
      <c r="BJ356" s="30">
        <v>422800</v>
      </c>
      <c r="BK356" s="31">
        <v>392195</v>
      </c>
      <c r="BL356" s="30">
        <v>363666</v>
      </c>
      <c r="BM356" s="31">
        <v>400973</v>
      </c>
      <c r="BN356" s="30">
        <v>376833</v>
      </c>
      <c r="BO356" s="31">
        <v>406616</v>
      </c>
      <c r="BP356" s="30">
        <v>390628</v>
      </c>
      <c r="BQ356" s="31">
        <v>392509</v>
      </c>
      <c r="BR356" s="30">
        <v>415395</v>
      </c>
      <c r="BS356" s="31">
        <v>414366</v>
      </c>
      <c r="BT356" s="30">
        <v>374174</v>
      </c>
      <c r="BU356" s="31">
        <v>402302</v>
      </c>
      <c r="BV356" s="30">
        <v>402393</v>
      </c>
      <c r="BW356" s="31">
        <v>429926</v>
      </c>
      <c r="BX356" s="30">
        <v>398664</v>
      </c>
      <c r="BY356" s="31">
        <v>431481</v>
      </c>
      <c r="BZ356" s="30">
        <v>454076</v>
      </c>
      <c r="CA356" s="31">
        <v>438244</v>
      </c>
      <c r="CB356" s="30">
        <v>395699</v>
      </c>
      <c r="CC356" s="31">
        <v>438991</v>
      </c>
      <c r="CD356" s="30">
        <v>449677</v>
      </c>
      <c r="CE356" s="31">
        <v>490278</v>
      </c>
      <c r="CF356" s="30">
        <v>436669</v>
      </c>
      <c r="CG356" s="31">
        <v>432531</v>
      </c>
      <c r="CH356" s="30" t="e">
        <f>#N/A</f>
        <v>#N/A</v>
      </c>
      <c r="CI356" s="31" t="e">
        <f>#N/A</f>
        <v>#N/A</v>
      </c>
      <c r="CJ356" s="30" t="e">
        <f>#N/A</f>
        <v>#N/A</v>
      </c>
      <c r="CK356" s="31"/>
      <c r="CL356" s="30"/>
    </row>
    <row r="357" spans="1:90" s="32" customFormat="1" ht="15" customHeight="1" x14ac:dyDescent="0.3">
      <c r="A357" s="29" t="s">
        <v>59</v>
      </c>
      <c r="B357" s="30" t="s">
        <v>786</v>
      </c>
      <c r="C357" s="35" t="s">
        <v>1157</v>
      </c>
      <c r="D357" s="30" t="s">
        <v>1</v>
      </c>
      <c r="E357" s="29" t="s">
        <v>144</v>
      </c>
      <c r="F357" s="30"/>
      <c r="G357" s="30" t="e">
        <f>#N/A</f>
        <v>#N/A</v>
      </c>
      <c r="H357" s="30" t="e">
        <f>#N/A</f>
        <v>#N/A</v>
      </c>
      <c r="I357" s="31" t="e">
        <f>#N/A</f>
        <v>#N/A</v>
      </c>
      <c r="J357" s="30" t="e">
        <f>#N/A</f>
        <v>#N/A</v>
      </c>
      <c r="K357" s="31" t="e">
        <f>#N/A</f>
        <v>#N/A</v>
      </c>
      <c r="L357" s="30" t="e">
        <f>#N/A</f>
        <v>#N/A</v>
      </c>
      <c r="M357" s="31" t="e">
        <f>#N/A</f>
        <v>#N/A</v>
      </c>
      <c r="N357" s="30" t="e">
        <f>#N/A</f>
        <v>#N/A</v>
      </c>
      <c r="O357" s="31" t="e">
        <f>#N/A</f>
        <v>#N/A</v>
      </c>
      <c r="P357" s="30" t="e">
        <f>#N/A</f>
        <v>#N/A</v>
      </c>
      <c r="Q357" s="31" t="e">
        <f>#N/A</f>
        <v>#N/A</v>
      </c>
      <c r="R357" s="30" t="e">
        <f>#N/A</f>
        <v>#N/A</v>
      </c>
      <c r="S357" s="31" t="e">
        <f>#N/A</f>
        <v>#N/A</v>
      </c>
      <c r="T357" s="30" t="e">
        <f>#N/A</f>
        <v>#N/A</v>
      </c>
      <c r="U357" s="31" t="e">
        <f>#N/A</f>
        <v>#N/A</v>
      </c>
      <c r="V357" s="30" t="e">
        <f>#N/A</f>
        <v>#N/A</v>
      </c>
      <c r="W357" s="31" t="e">
        <f>#N/A</f>
        <v>#N/A</v>
      </c>
      <c r="X357" s="30" t="e">
        <f>#N/A</f>
        <v>#N/A</v>
      </c>
      <c r="Y357" s="31" t="e">
        <f>#N/A</f>
        <v>#N/A</v>
      </c>
      <c r="Z357" s="30" t="e">
        <f>#N/A</f>
        <v>#N/A</v>
      </c>
      <c r="AA357" s="31" t="e">
        <f>#N/A</f>
        <v>#N/A</v>
      </c>
      <c r="AB357" s="30" t="e">
        <f>#N/A</f>
        <v>#N/A</v>
      </c>
      <c r="AC357" s="31" t="e">
        <f>#N/A</f>
        <v>#N/A</v>
      </c>
      <c r="AD357" s="30" t="e">
        <f>#N/A</f>
        <v>#N/A</v>
      </c>
      <c r="AE357" s="31" t="e">
        <f>#N/A</f>
        <v>#N/A</v>
      </c>
      <c r="AF357" s="30" t="e">
        <f>#N/A</f>
        <v>#N/A</v>
      </c>
      <c r="AG357" s="31" t="e">
        <f>#N/A</f>
        <v>#N/A</v>
      </c>
      <c r="AH357" s="30" t="e">
        <f>#N/A</f>
        <v>#N/A</v>
      </c>
      <c r="AI357" s="31" t="e">
        <f>#N/A</f>
        <v>#N/A</v>
      </c>
      <c r="AJ357" s="30" t="e">
        <f>#N/A</f>
        <v>#N/A</v>
      </c>
      <c r="AK357" s="31" t="e">
        <f>#N/A</f>
        <v>#N/A</v>
      </c>
      <c r="AL357" s="30" t="e">
        <f>#N/A</f>
        <v>#N/A</v>
      </c>
      <c r="AM357" s="31" t="e">
        <f>#N/A</f>
        <v>#N/A</v>
      </c>
      <c r="AN357" s="30" t="e">
        <f>#N/A</f>
        <v>#N/A</v>
      </c>
      <c r="AO357" s="31" t="e">
        <f>#N/A</f>
        <v>#N/A</v>
      </c>
      <c r="AP357" s="30" t="e">
        <f>#N/A</f>
        <v>#N/A</v>
      </c>
      <c r="AQ357" s="31" t="e">
        <f>#N/A</f>
        <v>#N/A</v>
      </c>
      <c r="AR357" s="30" t="e">
        <f>#N/A</f>
        <v>#N/A</v>
      </c>
      <c r="AS357" s="31" t="e">
        <f>#N/A</f>
        <v>#N/A</v>
      </c>
      <c r="AT357" s="30" t="e">
        <f>#N/A</f>
        <v>#N/A</v>
      </c>
      <c r="AU357" s="31">
        <v>399808</v>
      </c>
      <c r="AV357" s="30">
        <v>413995</v>
      </c>
      <c r="AW357" s="31">
        <v>444088</v>
      </c>
      <c r="AX357" s="30">
        <v>461714</v>
      </c>
      <c r="AY357" s="31">
        <v>492767</v>
      </c>
      <c r="AZ357" s="30">
        <v>519856</v>
      </c>
      <c r="BA357" s="31">
        <v>551245</v>
      </c>
      <c r="BB357" s="30">
        <v>561565</v>
      </c>
      <c r="BC357" s="31">
        <v>556316</v>
      </c>
      <c r="BD357" s="30">
        <v>504265</v>
      </c>
      <c r="BE357" s="31">
        <v>507580</v>
      </c>
      <c r="BF357" s="30">
        <v>567588</v>
      </c>
      <c r="BG357" s="31">
        <v>523513</v>
      </c>
      <c r="BH357" s="30">
        <v>523943</v>
      </c>
      <c r="BI357" s="31">
        <v>547582</v>
      </c>
      <c r="BJ357" s="30">
        <v>508039</v>
      </c>
      <c r="BK357" s="31">
        <v>554143</v>
      </c>
      <c r="BL357" s="30">
        <v>482779</v>
      </c>
      <c r="BM357" s="31">
        <v>635824</v>
      </c>
      <c r="BN357" s="30">
        <v>631525</v>
      </c>
      <c r="BO357" s="31">
        <v>645712</v>
      </c>
      <c r="BP357" s="30">
        <v>602722</v>
      </c>
      <c r="BQ357" s="31">
        <v>628946</v>
      </c>
      <c r="BR357" s="30">
        <v>671076</v>
      </c>
      <c r="BS357" s="31">
        <v>663421</v>
      </c>
      <c r="BT357" s="30">
        <v>663204</v>
      </c>
      <c r="BU357" s="31">
        <v>640353</v>
      </c>
      <c r="BV357" s="30">
        <v>782672</v>
      </c>
      <c r="BW357" s="31">
        <v>754263</v>
      </c>
      <c r="BX357" s="30">
        <v>670105</v>
      </c>
      <c r="BY357" s="31">
        <v>710589</v>
      </c>
      <c r="BZ357" s="30">
        <v>810795</v>
      </c>
      <c r="CA357" s="31">
        <v>805304</v>
      </c>
      <c r="CB357" s="30">
        <v>721834</v>
      </c>
      <c r="CC357" s="31">
        <v>716319</v>
      </c>
      <c r="CD357" s="30">
        <v>754090</v>
      </c>
      <c r="CE357" s="31">
        <v>681045</v>
      </c>
      <c r="CF357" s="30">
        <v>659929</v>
      </c>
      <c r="CG357" s="31">
        <v>705520</v>
      </c>
      <c r="CH357" s="30" t="e">
        <f>#N/A</f>
        <v>#N/A</v>
      </c>
      <c r="CI357" s="31" t="e">
        <f>#N/A</f>
        <v>#N/A</v>
      </c>
      <c r="CJ357" s="30" t="e">
        <f>#N/A</f>
        <v>#N/A</v>
      </c>
      <c r="CK357" s="31"/>
      <c r="CL357" s="30"/>
    </row>
    <row r="358" spans="1:90" s="32" customFormat="1" ht="15" customHeight="1" x14ac:dyDescent="0.3">
      <c r="A358" s="29" t="s">
        <v>59</v>
      </c>
      <c r="B358" s="30" t="s">
        <v>787</v>
      </c>
      <c r="C358" s="35" t="s">
        <v>1157</v>
      </c>
      <c r="D358" s="30" t="s">
        <v>1</v>
      </c>
      <c r="E358" s="29" t="s">
        <v>118</v>
      </c>
      <c r="F358" s="30"/>
      <c r="G358" s="30" t="e">
        <f>#N/A</f>
        <v>#N/A</v>
      </c>
      <c r="H358" s="30" t="e">
        <f>#N/A</f>
        <v>#N/A</v>
      </c>
      <c r="I358" s="31" t="e">
        <f>#N/A</f>
        <v>#N/A</v>
      </c>
      <c r="J358" s="30" t="e">
        <f>#N/A</f>
        <v>#N/A</v>
      </c>
      <c r="K358" s="31" t="e">
        <f>#N/A</f>
        <v>#N/A</v>
      </c>
      <c r="L358" s="30" t="e">
        <f>#N/A</f>
        <v>#N/A</v>
      </c>
      <c r="M358" s="31" t="e">
        <f>#N/A</f>
        <v>#N/A</v>
      </c>
      <c r="N358" s="30" t="e">
        <f>#N/A</f>
        <v>#N/A</v>
      </c>
      <c r="O358" s="31" t="e">
        <f>#N/A</f>
        <v>#N/A</v>
      </c>
      <c r="P358" s="30" t="e">
        <f>#N/A</f>
        <v>#N/A</v>
      </c>
      <c r="Q358" s="31" t="e">
        <f>#N/A</f>
        <v>#N/A</v>
      </c>
      <c r="R358" s="30" t="e">
        <f>#N/A</f>
        <v>#N/A</v>
      </c>
      <c r="S358" s="31" t="e">
        <f>#N/A</f>
        <v>#N/A</v>
      </c>
      <c r="T358" s="30" t="e">
        <f>#N/A</f>
        <v>#N/A</v>
      </c>
      <c r="U358" s="31" t="e">
        <f>#N/A</f>
        <v>#N/A</v>
      </c>
      <c r="V358" s="30" t="e">
        <f>#N/A</f>
        <v>#N/A</v>
      </c>
      <c r="W358" s="31" t="e">
        <f>#N/A</f>
        <v>#N/A</v>
      </c>
      <c r="X358" s="30" t="e">
        <f>#N/A</f>
        <v>#N/A</v>
      </c>
      <c r="Y358" s="31" t="e">
        <f>#N/A</f>
        <v>#N/A</v>
      </c>
      <c r="Z358" s="30" t="e">
        <f>#N/A</f>
        <v>#N/A</v>
      </c>
      <c r="AA358" s="31" t="e">
        <f>#N/A</f>
        <v>#N/A</v>
      </c>
      <c r="AB358" s="30" t="e">
        <f>#N/A</f>
        <v>#N/A</v>
      </c>
      <c r="AC358" s="31" t="e">
        <f>#N/A</f>
        <v>#N/A</v>
      </c>
      <c r="AD358" s="30" t="e">
        <f>#N/A</f>
        <v>#N/A</v>
      </c>
      <c r="AE358" s="31" t="e">
        <f>#N/A</f>
        <v>#N/A</v>
      </c>
      <c r="AF358" s="30" t="e">
        <f>#N/A</f>
        <v>#N/A</v>
      </c>
      <c r="AG358" s="31" t="e">
        <f>#N/A</f>
        <v>#N/A</v>
      </c>
      <c r="AH358" s="30" t="e">
        <f>#N/A</f>
        <v>#N/A</v>
      </c>
      <c r="AI358" s="31" t="e">
        <f>#N/A</f>
        <v>#N/A</v>
      </c>
      <c r="AJ358" s="30" t="e">
        <f>#N/A</f>
        <v>#N/A</v>
      </c>
      <c r="AK358" s="31" t="e">
        <f>#N/A</f>
        <v>#N/A</v>
      </c>
      <c r="AL358" s="30" t="e">
        <f>#N/A</f>
        <v>#N/A</v>
      </c>
      <c r="AM358" s="31" t="e">
        <f>#N/A</f>
        <v>#N/A</v>
      </c>
      <c r="AN358" s="30" t="e">
        <f>#N/A</f>
        <v>#N/A</v>
      </c>
      <c r="AO358" s="31" t="e">
        <f>#N/A</f>
        <v>#N/A</v>
      </c>
      <c r="AP358" s="30" t="e">
        <f>#N/A</f>
        <v>#N/A</v>
      </c>
      <c r="AQ358" s="31" t="e">
        <f>#N/A</f>
        <v>#N/A</v>
      </c>
      <c r="AR358" s="30" t="e">
        <f>#N/A</f>
        <v>#N/A</v>
      </c>
      <c r="AS358" s="31" t="e">
        <f>#N/A</f>
        <v>#N/A</v>
      </c>
      <c r="AT358" s="30" t="e">
        <f>#N/A</f>
        <v>#N/A</v>
      </c>
      <c r="AU358" s="31">
        <v>125143</v>
      </c>
      <c r="AV358" s="30">
        <v>134025</v>
      </c>
      <c r="AW358" s="31">
        <v>130652</v>
      </c>
      <c r="AX358" s="30">
        <v>155094</v>
      </c>
      <c r="AY358" s="31">
        <v>124301</v>
      </c>
      <c r="AZ358" s="30">
        <v>141857</v>
      </c>
      <c r="BA358" s="31">
        <v>141787</v>
      </c>
      <c r="BB358" s="30">
        <v>162010</v>
      </c>
      <c r="BC358" s="31">
        <v>140835</v>
      </c>
      <c r="BD358" s="30">
        <v>142695</v>
      </c>
      <c r="BE358" s="31">
        <v>142671</v>
      </c>
      <c r="BF358" s="30">
        <v>166243</v>
      </c>
      <c r="BG358" s="31">
        <v>143980</v>
      </c>
      <c r="BH358" s="30">
        <v>148220</v>
      </c>
      <c r="BI358" s="31">
        <v>149022</v>
      </c>
      <c r="BJ358" s="30">
        <v>170454</v>
      </c>
      <c r="BK358" s="31">
        <v>155221</v>
      </c>
      <c r="BL358" s="30">
        <v>154562</v>
      </c>
      <c r="BM358" s="31">
        <v>153050</v>
      </c>
      <c r="BN358" s="30">
        <v>176863</v>
      </c>
      <c r="BO358" s="31">
        <v>161828</v>
      </c>
      <c r="BP358" s="30">
        <v>168217</v>
      </c>
      <c r="BQ358" s="31">
        <v>162079</v>
      </c>
      <c r="BR358" s="30">
        <v>177601</v>
      </c>
      <c r="BS358" s="31">
        <v>153358</v>
      </c>
      <c r="BT358" s="30">
        <v>157643</v>
      </c>
      <c r="BU358" s="31">
        <v>166921</v>
      </c>
      <c r="BV358" s="30">
        <v>166732</v>
      </c>
      <c r="BW358" s="31">
        <v>146535</v>
      </c>
      <c r="BX358" s="30">
        <v>153509</v>
      </c>
      <c r="BY358" s="31">
        <v>163535</v>
      </c>
      <c r="BZ358" s="30">
        <v>178787</v>
      </c>
      <c r="CA358" s="31">
        <v>153947</v>
      </c>
      <c r="CB358" s="30">
        <v>162063</v>
      </c>
      <c r="CC358" s="31">
        <v>170058</v>
      </c>
      <c r="CD358" s="30">
        <v>186854</v>
      </c>
      <c r="CE358" s="31">
        <v>162513</v>
      </c>
      <c r="CF358" s="30">
        <v>163238</v>
      </c>
      <c r="CG358" s="31">
        <v>170732</v>
      </c>
      <c r="CH358" s="30" t="e">
        <f>#N/A</f>
        <v>#N/A</v>
      </c>
      <c r="CI358" s="31" t="e">
        <f>#N/A</f>
        <v>#N/A</v>
      </c>
      <c r="CJ358" s="30" t="e">
        <f>#N/A</f>
        <v>#N/A</v>
      </c>
      <c r="CK358" s="31"/>
      <c r="CL358" s="30"/>
    </row>
    <row r="359" spans="1:90" s="32" customFormat="1" ht="15" customHeight="1" x14ac:dyDescent="0.3">
      <c r="A359" s="29" t="s">
        <v>59</v>
      </c>
      <c r="B359" s="30" t="s">
        <v>788</v>
      </c>
      <c r="C359" s="35" t="s">
        <v>1157</v>
      </c>
      <c r="D359" s="30" t="s">
        <v>1</v>
      </c>
      <c r="E359" s="29" t="s">
        <v>120</v>
      </c>
      <c r="F359" s="30"/>
      <c r="G359" s="30" t="e">
        <f>#N/A</f>
        <v>#N/A</v>
      </c>
      <c r="H359" s="30" t="e">
        <f>#N/A</f>
        <v>#N/A</v>
      </c>
      <c r="I359" s="31" t="e">
        <f>#N/A</f>
        <v>#N/A</v>
      </c>
      <c r="J359" s="30" t="e">
        <f>#N/A</f>
        <v>#N/A</v>
      </c>
      <c r="K359" s="31" t="e">
        <f>#N/A</f>
        <v>#N/A</v>
      </c>
      <c r="L359" s="30" t="e">
        <f>#N/A</f>
        <v>#N/A</v>
      </c>
      <c r="M359" s="31" t="e">
        <f>#N/A</f>
        <v>#N/A</v>
      </c>
      <c r="N359" s="30" t="e">
        <f>#N/A</f>
        <v>#N/A</v>
      </c>
      <c r="O359" s="31" t="e">
        <f>#N/A</f>
        <v>#N/A</v>
      </c>
      <c r="P359" s="30" t="e">
        <f>#N/A</f>
        <v>#N/A</v>
      </c>
      <c r="Q359" s="31" t="e">
        <f>#N/A</f>
        <v>#N/A</v>
      </c>
      <c r="R359" s="30" t="e">
        <f>#N/A</f>
        <v>#N/A</v>
      </c>
      <c r="S359" s="31" t="e">
        <f>#N/A</f>
        <v>#N/A</v>
      </c>
      <c r="T359" s="30" t="e">
        <f>#N/A</f>
        <v>#N/A</v>
      </c>
      <c r="U359" s="31" t="e">
        <f>#N/A</f>
        <v>#N/A</v>
      </c>
      <c r="V359" s="30" t="e">
        <f>#N/A</f>
        <v>#N/A</v>
      </c>
      <c r="W359" s="31" t="e">
        <f>#N/A</f>
        <v>#N/A</v>
      </c>
      <c r="X359" s="30" t="e">
        <f>#N/A</f>
        <v>#N/A</v>
      </c>
      <c r="Y359" s="31" t="e">
        <f>#N/A</f>
        <v>#N/A</v>
      </c>
      <c r="Z359" s="30" t="e">
        <f>#N/A</f>
        <v>#N/A</v>
      </c>
      <c r="AA359" s="31" t="e">
        <f>#N/A</f>
        <v>#N/A</v>
      </c>
      <c r="AB359" s="30" t="e">
        <f>#N/A</f>
        <v>#N/A</v>
      </c>
      <c r="AC359" s="31" t="e">
        <f>#N/A</f>
        <v>#N/A</v>
      </c>
      <c r="AD359" s="30" t="e">
        <f>#N/A</f>
        <v>#N/A</v>
      </c>
      <c r="AE359" s="31" t="e">
        <f>#N/A</f>
        <v>#N/A</v>
      </c>
      <c r="AF359" s="30" t="e">
        <f>#N/A</f>
        <v>#N/A</v>
      </c>
      <c r="AG359" s="31" t="e">
        <f>#N/A</f>
        <v>#N/A</v>
      </c>
      <c r="AH359" s="30" t="e">
        <f>#N/A</f>
        <v>#N/A</v>
      </c>
      <c r="AI359" s="31" t="e">
        <f>#N/A</f>
        <v>#N/A</v>
      </c>
      <c r="AJ359" s="30" t="e">
        <f>#N/A</f>
        <v>#N/A</v>
      </c>
      <c r="AK359" s="31" t="e">
        <f>#N/A</f>
        <v>#N/A</v>
      </c>
      <c r="AL359" s="30" t="e">
        <f>#N/A</f>
        <v>#N/A</v>
      </c>
      <c r="AM359" s="31" t="e">
        <f>#N/A</f>
        <v>#N/A</v>
      </c>
      <c r="AN359" s="30" t="e">
        <f>#N/A</f>
        <v>#N/A</v>
      </c>
      <c r="AO359" s="31" t="e">
        <f>#N/A</f>
        <v>#N/A</v>
      </c>
      <c r="AP359" s="30" t="e">
        <f>#N/A</f>
        <v>#N/A</v>
      </c>
      <c r="AQ359" s="31" t="e">
        <f>#N/A</f>
        <v>#N/A</v>
      </c>
      <c r="AR359" s="30" t="e">
        <f>#N/A</f>
        <v>#N/A</v>
      </c>
      <c r="AS359" s="31" t="e">
        <f>#N/A</f>
        <v>#N/A</v>
      </c>
      <c r="AT359" s="30" t="e">
        <f>#N/A</f>
        <v>#N/A</v>
      </c>
      <c r="AU359" s="31">
        <v>420466</v>
      </c>
      <c r="AV359" s="30">
        <v>421968</v>
      </c>
      <c r="AW359" s="31">
        <v>451895</v>
      </c>
      <c r="AX359" s="30">
        <v>414537</v>
      </c>
      <c r="AY359" s="31">
        <v>463886</v>
      </c>
      <c r="AZ359" s="30">
        <v>430577</v>
      </c>
      <c r="BA359" s="31">
        <v>514289</v>
      </c>
      <c r="BB359" s="30">
        <v>458195</v>
      </c>
      <c r="BC359" s="31">
        <v>561317</v>
      </c>
      <c r="BD359" s="30">
        <v>476021</v>
      </c>
      <c r="BE359" s="31">
        <v>501105</v>
      </c>
      <c r="BF359" s="30">
        <v>497158</v>
      </c>
      <c r="BG359" s="31">
        <v>599137</v>
      </c>
      <c r="BH359" s="30">
        <v>504662</v>
      </c>
      <c r="BI359" s="31">
        <v>514999</v>
      </c>
      <c r="BJ359" s="30">
        <v>500282</v>
      </c>
      <c r="BK359" s="31">
        <v>593726</v>
      </c>
      <c r="BL359" s="30">
        <v>496919</v>
      </c>
      <c r="BM359" s="31">
        <v>561307</v>
      </c>
      <c r="BN359" s="30">
        <v>566759</v>
      </c>
      <c r="BO359" s="31">
        <v>585377</v>
      </c>
      <c r="BP359" s="30">
        <v>519743</v>
      </c>
      <c r="BQ359" s="31">
        <v>581753</v>
      </c>
      <c r="BR359" s="30">
        <v>580852</v>
      </c>
      <c r="BS359" s="31">
        <v>672277</v>
      </c>
      <c r="BT359" s="30">
        <v>524640</v>
      </c>
      <c r="BU359" s="31">
        <v>591278</v>
      </c>
      <c r="BV359" s="30">
        <v>608638</v>
      </c>
      <c r="BW359" s="31">
        <v>691996</v>
      </c>
      <c r="BX359" s="30">
        <v>549503</v>
      </c>
      <c r="BY359" s="31">
        <v>619316</v>
      </c>
      <c r="BZ359" s="30">
        <v>634906</v>
      </c>
      <c r="CA359" s="31">
        <v>703548</v>
      </c>
      <c r="CB359" s="30">
        <v>564936</v>
      </c>
      <c r="CC359" s="31">
        <v>638433</v>
      </c>
      <c r="CD359" s="30">
        <v>612047</v>
      </c>
      <c r="CE359" s="31">
        <v>724275</v>
      </c>
      <c r="CF359" s="30">
        <v>572098</v>
      </c>
      <c r="CG359" s="31">
        <v>659561</v>
      </c>
      <c r="CH359" s="30" t="e">
        <f>#N/A</f>
        <v>#N/A</v>
      </c>
      <c r="CI359" s="31" t="e">
        <f>#N/A</f>
        <v>#N/A</v>
      </c>
      <c r="CJ359" s="30" t="e">
        <f>#N/A</f>
        <v>#N/A</v>
      </c>
      <c r="CK359" s="31"/>
      <c r="CL359" s="30"/>
    </row>
    <row r="360" spans="1:90" s="32" customFormat="1" ht="15" customHeight="1" x14ac:dyDescent="0.3">
      <c r="A360" s="36" t="s">
        <v>59</v>
      </c>
      <c r="B360" s="30" t="s">
        <v>789</v>
      </c>
      <c r="C360" s="35" t="s">
        <v>1157</v>
      </c>
      <c r="D360" s="30" t="s">
        <v>1</v>
      </c>
      <c r="E360" s="29" t="s">
        <v>122</v>
      </c>
      <c r="F360" s="30"/>
      <c r="G360" s="30" t="e">
        <f>#N/A</f>
        <v>#N/A</v>
      </c>
      <c r="H360" s="30" t="e">
        <f>#N/A</f>
        <v>#N/A</v>
      </c>
      <c r="I360" s="31" t="e">
        <f>#N/A</f>
        <v>#N/A</v>
      </c>
      <c r="J360" s="30" t="e">
        <f>#N/A</f>
        <v>#N/A</v>
      </c>
      <c r="K360" s="31" t="e">
        <f>#N/A</f>
        <v>#N/A</v>
      </c>
      <c r="L360" s="30" t="e">
        <f>#N/A</f>
        <v>#N/A</v>
      </c>
      <c r="M360" s="31" t="e">
        <f>#N/A</f>
        <v>#N/A</v>
      </c>
      <c r="N360" s="30" t="e">
        <f>#N/A</f>
        <v>#N/A</v>
      </c>
      <c r="O360" s="31" t="e">
        <f>#N/A</f>
        <v>#N/A</v>
      </c>
      <c r="P360" s="30" t="e">
        <f>#N/A</f>
        <v>#N/A</v>
      </c>
      <c r="Q360" s="31" t="e">
        <f>#N/A</f>
        <v>#N/A</v>
      </c>
      <c r="R360" s="30" t="e">
        <f>#N/A</f>
        <v>#N/A</v>
      </c>
      <c r="S360" s="31" t="e">
        <f>#N/A</f>
        <v>#N/A</v>
      </c>
      <c r="T360" s="30" t="e">
        <f>#N/A</f>
        <v>#N/A</v>
      </c>
      <c r="U360" s="31" t="e">
        <f>#N/A</f>
        <v>#N/A</v>
      </c>
      <c r="V360" s="30" t="e">
        <f>#N/A</f>
        <v>#N/A</v>
      </c>
      <c r="W360" s="31" t="e">
        <f>#N/A</f>
        <v>#N/A</v>
      </c>
      <c r="X360" s="30" t="e">
        <f>#N/A</f>
        <v>#N/A</v>
      </c>
      <c r="Y360" s="31" t="e">
        <f>#N/A</f>
        <v>#N/A</v>
      </c>
      <c r="Z360" s="30" t="e">
        <f>#N/A</f>
        <v>#N/A</v>
      </c>
      <c r="AA360" s="31" t="e">
        <f>#N/A</f>
        <v>#N/A</v>
      </c>
      <c r="AB360" s="30" t="e">
        <f>#N/A</f>
        <v>#N/A</v>
      </c>
      <c r="AC360" s="31" t="e">
        <f>#N/A</f>
        <v>#N/A</v>
      </c>
      <c r="AD360" s="30" t="e">
        <f>#N/A</f>
        <v>#N/A</v>
      </c>
      <c r="AE360" s="31" t="e">
        <f>#N/A</f>
        <v>#N/A</v>
      </c>
      <c r="AF360" s="30" t="e">
        <f>#N/A</f>
        <v>#N/A</v>
      </c>
      <c r="AG360" s="31" t="e">
        <f>#N/A</f>
        <v>#N/A</v>
      </c>
      <c r="AH360" s="30" t="e">
        <f>#N/A</f>
        <v>#N/A</v>
      </c>
      <c r="AI360" s="31" t="e">
        <f>#N/A</f>
        <v>#N/A</v>
      </c>
      <c r="AJ360" s="30" t="e">
        <f>#N/A</f>
        <v>#N/A</v>
      </c>
      <c r="AK360" s="31" t="e">
        <f>#N/A</f>
        <v>#N/A</v>
      </c>
      <c r="AL360" s="30" t="e">
        <f>#N/A</f>
        <v>#N/A</v>
      </c>
      <c r="AM360" s="31" t="e">
        <f>#N/A</f>
        <v>#N/A</v>
      </c>
      <c r="AN360" s="30" t="e">
        <f>#N/A</f>
        <v>#N/A</v>
      </c>
      <c r="AO360" s="31" t="e">
        <f>#N/A</f>
        <v>#N/A</v>
      </c>
      <c r="AP360" s="30" t="e">
        <f>#N/A</f>
        <v>#N/A</v>
      </c>
      <c r="AQ360" s="31" t="e">
        <f>#N/A</f>
        <v>#N/A</v>
      </c>
      <c r="AR360" s="30" t="e">
        <f>#N/A</f>
        <v>#N/A</v>
      </c>
      <c r="AS360" s="31" t="e">
        <f>#N/A</f>
        <v>#N/A</v>
      </c>
      <c r="AT360" s="30" t="e">
        <f>#N/A</f>
        <v>#N/A</v>
      </c>
      <c r="AU360" s="31">
        <v>793066</v>
      </c>
      <c r="AV360" s="30">
        <v>834570</v>
      </c>
      <c r="AW360" s="31">
        <v>916043</v>
      </c>
      <c r="AX360" s="30">
        <v>960643</v>
      </c>
      <c r="AY360" s="31">
        <v>885694</v>
      </c>
      <c r="AZ360" s="30">
        <v>925936</v>
      </c>
      <c r="BA360" s="31">
        <v>978147</v>
      </c>
      <c r="BB360" s="30">
        <v>1027378</v>
      </c>
      <c r="BC360" s="31">
        <v>1015240</v>
      </c>
      <c r="BD360" s="30">
        <v>1029112</v>
      </c>
      <c r="BE360" s="31">
        <v>1082877</v>
      </c>
      <c r="BF360" s="30">
        <v>1118232</v>
      </c>
      <c r="BG360" s="31">
        <v>1044937</v>
      </c>
      <c r="BH360" s="30">
        <v>1108661</v>
      </c>
      <c r="BI360" s="31">
        <v>1142589</v>
      </c>
      <c r="BJ360" s="30">
        <v>1109457</v>
      </c>
      <c r="BK360" s="31">
        <v>1059946</v>
      </c>
      <c r="BL360" s="30">
        <v>1145933</v>
      </c>
      <c r="BM360" s="31">
        <v>1174066</v>
      </c>
      <c r="BN360" s="30">
        <v>1238556</v>
      </c>
      <c r="BO360" s="31">
        <v>1127754</v>
      </c>
      <c r="BP360" s="30">
        <v>1231457</v>
      </c>
      <c r="BQ360" s="31">
        <v>1253787</v>
      </c>
      <c r="BR360" s="30">
        <v>1281719</v>
      </c>
      <c r="BS360" s="31">
        <v>1165741</v>
      </c>
      <c r="BT360" s="30">
        <v>1273265</v>
      </c>
      <c r="BU360" s="31">
        <v>1326220</v>
      </c>
      <c r="BV360" s="30">
        <v>1362389</v>
      </c>
      <c r="BW360" s="31">
        <v>1216522</v>
      </c>
      <c r="BX360" s="30">
        <v>1322544</v>
      </c>
      <c r="BY360" s="31">
        <v>1363104</v>
      </c>
      <c r="BZ360" s="30">
        <v>1408937</v>
      </c>
      <c r="CA360" s="31">
        <v>1283058</v>
      </c>
      <c r="CB360" s="30">
        <v>1386128</v>
      </c>
      <c r="CC360" s="31">
        <v>1421764</v>
      </c>
      <c r="CD360" s="30">
        <v>1469899</v>
      </c>
      <c r="CE360" s="31">
        <v>1335994</v>
      </c>
      <c r="CF360" s="30">
        <v>1407926</v>
      </c>
      <c r="CG360" s="31">
        <v>1461425</v>
      </c>
      <c r="CH360" s="30" t="e">
        <f>#N/A</f>
        <v>#N/A</v>
      </c>
      <c r="CI360" s="31" t="e">
        <f>#N/A</f>
        <v>#N/A</v>
      </c>
      <c r="CJ360" s="30" t="e">
        <f>#N/A</f>
        <v>#N/A</v>
      </c>
      <c r="CK360" s="31"/>
      <c r="CL360" s="30"/>
    </row>
    <row r="361" spans="1:90" s="32" customFormat="1" ht="15" customHeight="1" x14ac:dyDescent="0.3">
      <c r="A361" s="29" t="s">
        <v>59</v>
      </c>
      <c r="B361" s="30" t="s">
        <v>790</v>
      </c>
      <c r="C361" s="35" t="s">
        <v>205</v>
      </c>
      <c r="D361" s="30" t="s">
        <v>2</v>
      </c>
      <c r="E361" s="29" t="s">
        <v>153</v>
      </c>
      <c r="F361" s="30"/>
      <c r="G361" s="30" t="e">
        <f>#N/A</f>
        <v>#N/A</v>
      </c>
      <c r="H361" s="30" t="e">
        <f>#N/A</f>
        <v>#N/A</v>
      </c>
      <c r="I361" s="31" t="e">
        <f>#N/A</f>
        <v>#N/A</v>
      </c>
      <c r="J361" s="30" t="e">
        <f>#N/A</f>
        <v>#N/A</v>
      </c>
      <c r="K361" s="31" t="e">
        <f>#N/A</f>
        <v>#N/A</v>
      </c>
      <c r="L361" s="30" t="e">
        <f>#N/A</f>
        <v>#N/A</v>
      </c>
      <c r="M361" s="31" t="e">
        <f>#N/A</f>
        <v>#N/A</v>
      </c>
      <c r="N361" s="30" t="e">
        <f>#N/A</f>
        <v>#N/A</v>
      </c>
      <c r="O361" s="31" t="e">
        <f>#N/A</f>
        <v>#N/A</v>
      </c>
      <c r="P361" s="30" t="e">
        <f>#N/A</f>
        <v>#N/A</v>
      </c>
      <c r="Q361" s="31" t="e">
        <f>#N/A</f>
        <v>#N/A</v>
      </c>
      <c r="R361" s="30" t="e">
        <f>#N/A</f>
        <v>#N/A</v>
      </c>
      <c r="S361" s="31" t="e">
        <f>#N/A</f>
        <v>#N/A</v>
      </c>
      <c r="T361" s="30" t="e">
        <f>#N/A</f>
        <v>#N/A</v>
      </c>
      <c r="U361" s="31" t="e">
        <f>#N/A</f>
        <v>#N/A</v>
      </c>
      <c r="V361" s="30" t="e">
        <f>#N/A</f>
        <v>#N/A</v>
      </c>
      <c r="W361" s="31" t="e">
        <f>#N/A</f>
        <v>#N/A</v>
      </c>
      <c r="X361" s="30" t="e">
        <f>#N/A</f>
        <v>#N/A</v>
      </c>
      <c r="Y361" s="31" t="e">
        <f>#N/A</f>
        <v>#N/A</v>
      </c>
      <c r="Z361" s="30" t="e">
        <f>#N/A</f>
        <v>#N/A</v>
      </c>
      <c r="AA361" s="31" t="e">
        <f>#N/A</f>
        <v>#N/A</v>
      </c>
      <c r="AB361" s="30" t="e">
        <f>#N/A</f>
        <v>#N/A</v>
      </c>
      <c r="AC361" s="31" t="e">
        <f>#N/A</f>
        <v>#N/A</v>
      </c>
      <c r="AD361" s="30" t="e">
        <f>#N/A</f>
        <v>#N/A</v>
      </c>
      <c r="AE361" s="31" t="e">
        <f>#N/A</f>
        <v>#N/A</v>
      </c>
      <c r="AF361" s="30" t="e">
        <f>#N/A</f>
        <v>#N/A</v>
      </c>
      <c r="AG361" s="31" t="e">
        <f>#N/A</f>
        <v>#N/A</v>
      </c>
      <c r="AH361" s="30" t="e">
        <f>#N/A</f>
        <v>#N/A</v>
      </c>
      <c r="AI361" s="31" t="e">
        <f>#N/A</f>
        <v>#N/A</v>
      </c>
      <c r="AJ361" s="30" t="e">
        <f>#N/A</f>
        <v>#N/A</v>
      </c>
      <c r="AK361" s="31" t="e">
        <f>#N/A</f>
        <v>#N/A</v>
      </c>
      <c r="AL361" s="30" t="e">
        <f>#N/A</f>
        <v>#N/A</v>
      </c>
      <c r="AM361" s="31" t="e">
        <f>#N/A</f>
        <v>#N/A</v>
      </c>
      <c r="AN361" s="30" t="e">
        <f>#N/A</f>
        <v>#N/A</v>
      </c>
      <c r="AO361" s="31" t="e">
        <f>#N/A</f>
        <v>#N/A</v>
      </c>
      <c r="AP361" s="30" t="e">
        <f>#N/A</f>
        <v>#N/A</v>
      </c>
      <c r="AQ361" s="31" t="e">
        <f>#N/A</f>
        <v>#N/A</v>
      </c>
      <c r="AR361" s="30" t="e">
        <f>#N/A</f>
        <v>#N/A</v>
      </c>
      <c r="AS361" s="31" t="e">
        <f>#N/A</f>
        <v>#N/A</v>
      </c>
      <c r="AT361" s="30" t="e">
        <f>#N/A</f>
        <v>#N/A</v>
      </c>
      <c r="AU361" s="31">
        <v>84.3</v>
      </c>
      <c r="AV361" s="30">
        <v>83.1666666666667</v>
      </c>
      <c r="AW361" s="31">
        <v>94.1666666666667</v>
      </c>
      <c r="AX361" s="30">
        <v>91.8</v>
      </c>
      <c r="AY361" s="31">
        <v>92.5</v>
      </c>
      <c r="AZ361" s="30">
        <v>90.9</v>
      </c>
      <c r="BA361" s="31">
        <v>98.766666666666694</v>
      </c>
      <c r="BB361" s="30">
        <v>96.566666666666706</v>
      </c>
      <c r="BC361" s="31">
        <v>99.866666666666703</v>
      </c>
      <c r="BD361" s="30">
        <v>93.966666666666697</v>
      </c>
      <c r="BE361" s="31">
        <v>95.466666666666697</v>
      </c>
      <c r="BF361" s="30">
        <v>95.1</v>
      </c>
      <c r="BG361" s="31">
        <v>95.566666666666706</v>
      </c>
      <c r="BH361" s="30">
        <v>91.8333333333333</v>
      </c>
      <c r="BI361" s="31">
        <v>96.5</v>
      </c>
      <c r="BJ361" s="30">
        <v>98.6666666666667</v>
      </c>
      <c r="BK361" s="31">
        <v>98.566666666666706</v>
      </c>
      <c r="BL361" s="30">
        <v>94.2</v>
      </c>
      <c r="BM361" s="31">
        <v>106.3</v>
      </c>
      <c r="BN361" s="30">
        <v>106.833333333333</v>
      </c>
      <c r="BO361" s="31">
        <v>108.333333333333</v>
      </c>
      <c r="BP361" s="30">
        <v>106.466666666667</v>
      </c>
      <c r="BQ361" s="31">
        <v>116</v>
      </c>
      <c r="BR361" s="30">
        <v>112.3</v>
      </c>
      <c r="BS361" s="31">
        <v>104.3</v>
      </c>
      <c r="BT361" s="30">
        <v>101.6</v>
      </c>
      <c r="BU361" s="31">
        <v>103.1</v>
      </c>
      <c r="BV361" s="30">
        <v>104.1</v>
      </c>
      <c r="BW361" s="31">
        <v>105.966666666667</v>
      </c>
      <c r="BX361" s="30">
        <v>102.133333333333</v>
      </c>
      <c r="BY361" s="31">
        <v>107.166666666667</v>
      </c>
      <c r="BZ361" s="30">
        <v>108.1</v>
      </c>
      <c r="CA361" s="31">
        <v>107.533333333333</v>
      </c>
      <c r="CB361" s="30">
        <v>102.8</v>
      </c>
      <c r="CC361" s="31">
        <v>107.366666666667</v>
      </c>
      <c r="CD361" s="30">
        <v>109.066666666667</v>
      </c>
      <c r="CE361" s="31">
        <v>109.833333333333</v>
      </c>
      <c r="CF361" s="30">
        <v>103.5</v>
      </c>
      <c r="CG361" s="31">
        <v>109.366666666667</v>
      </c>
      <c r="CH361" s="30">
        <v>109.76666666666701</v>
      </c>
      <c r="CI361" s="31" t="e">
        <f>#N/A</f>
        <v>#N/A</v>
      </c>
      <c r="CJ361" s="30"/>
      <c r="CK361" s="31"/>
      <c r="CL361" s="30"/>
    </row>
    <row r="362" spans="1:90" s="32" customFormat="1" ht="15" customHeight="1" x14ac:dyDescent="0.3">
      <c r="A362" s="29" t="s">
        <v>59</v>
      </c>
      <c r="B362" s="30" t="s">
        <v>791</v>
      </c>
      <c r="C362" s="35" t="s">
        <v>124</v>
      </c>
      <c r="D362" s="30" t="s">
        <v>3</v>
      </c>
      <c r="E362" s="29" t="s">
        <v>125</v>
      </c>
      <c r="F362" s="30"/>
      <c r="G362" s="30" t="e">
        <f>#N/A</f>
        <v>#N/A</v>
      </c>
      <c r="H362" s="30" t="e">
        <f>#N/A</f>
        <v>#N/A</v>
      </c>
      <c r="I362" s="31" t="e">
        <f>#N/A</f>
        <v>#N/A</v>
      </c>
      <c r="J362" s="30" t="e">
        <f>#N/A</f>
        <v>#N/A</v>
      </c>
      <c r="K362" s="31" t="e">
        <f>#N/A</f>
        <v>#N/A</v>
      </c>
      <c r="L362" s="30" t="e">
        <f>#N/A</f>
        <v>#N/A</v>
      </c>
      <c r="M362" s="31" t="e">
        <f>#N/A</f>
        <v>#N/A</v>
      </c>
      <c r="N362" s="30" t="e">
        <f>#N/A</f>
        <v>#N/A</v>
      </c>
      <c r="O362" s="31" t="e">
        <f>#N/A</f>
        <v>#N/A</v>
      </c>
      <c r="P362" s="30" t="e">
        <f>#N/A</f>
        <v>#N/A</v>
      </c>
      <c r="Q362" s="31" t="e">
        <f>#N/A</f>
        <v>#N/A</v>
      </c>
      <c r="R362" s="30" t="e">
        <f>#N/A</f>
        <v>#N/A</v>
      </c>
      <c r="S362" s="31" t="e">
        <f>#N/A</f>
        <v>#N/A</v>
      </c>
      <c r="T362" s="30" t="e">
        <f>#N/A</f>
        <v>#N/A</v>
      </c>
      <c r="U362" s="31" t="e">
        <f>#N/A</f>
        <v>#N/A</v>
      </c>
      <c r="V362" s="30" t="e">
        <f>#N/A</f>
        <v>#N/A</v>
      </c>
      <c r="W362" s="31" t="e">
        <f>#N/A</f>
        <v>#N/A</v>
      </c>
      <c r="X362" s="30" t="e">
        <f>#N/A</f>
        <v>#N/A</v>
      </c>
      <c r="Y362" s="31" t="e">
        <f>#N/A</f>
        <v>#N/A</v>
      </c>
      <c r="Z362" s="30" t="e">
        <f>#N/A</f>
        <v>#N/A</v>
      </c>
      <c r="AA362" s="31" t="e">
        <f>#N/A</f>
        <v>#N/A</v>
      </c>
      <c r="AB362" s="30" t="e">
        <f>#N/A</f>
        <v>#N/A</v>
      </c>
      <c r="AC362" s="31" t="e">
        <f>#N/A</f>
        <v>#N/A</v>
      </c>
      <c r="AD362" s="30" t="e">
        <f>#N/A</f>
        <v>#N/A</v>
      </c>
      <c r="AE362" s="31">
        <v>1519</v>
      </c>
      <c r="AF362" s="30">
        <v>1643</v>
      </c>
      <c r="AG362" s="31">
        <v>1858</v>
      </c>
      <c r="AH362" s="30">
        <v>1864</v>
      </c>
      <c r="AI362" s="31">
        <v>1704</v>
      </c>
      <c r="AJ362" s="30">
        <v>1836</v>
      </c>
      <c r="AK362" s="31">
        <v>2056</v>
      </c>
      <c r="AL362" s="30">
        <v>2044</v>
      </c>
      <c r="AM362" s="31">
        <v>1869</v>
      </c>
      <c r="AN362" s="30">
        <v>2005</v>
      </c>
      <c r="AO362" s="31">
        <v>2252</v>
      </c>
      <c r="AP362" s="30">
        <v>1984</v>
      </c>
      <c r="AQ362" s="31">
        <v>1647</v>
      </c>
      <c r="AR362" s="30">
        <v>1541</v>
      </c>
      <c r="AS362" s="31">
        <v>1930</v>
      </c>
      <c r="AT362" s="30">
        <v>1965</v>
      </c>
      <c r="AU362" s="31">
        <v>2095</v>
      </c>
      <c r="AV362" s="30">
        <v>1679</v>
      </c>
      <c r="AW362" s="31">
        <v>2396</v>
      </c>
      <c r="AX362" s="30">
        <v>2455</v>
      </c>
      <c r="AY362" s="31">
        <v>2671</v>
      </c>
      <c r="AZ362" s="30">
        <v>2405</v>
      </c>
      <c r="BA362" s="31">
        <v>2774</v>
      </c>
      <c r="BB362" s="30">
        <v>2708</v>
      </c>
      <c r="BC362" s="31">
        <v>2570</v>
      </c>
      <c r="BD362" s="30">
        <v>2310</v>
      </c>
      <c r="BE362" s="31">
        <v>2425</v>
      </c>
      <c r="BF362" s="30">
        <v>2469</v>
      </c>
      <c r="BG362" s="31">
        <v>2359</v>
      </c>
      <c r="BH362" s="30">
        <v>2299</v>
      </c>
      <c r="BI362" s="31">
        <v>2677</v>
      </c>
      <c r="BJ362" s="30">
        <v>3061</v>
      </c>
      <c r="BK362" s="31">
        <v>2816</v>
      </c>
      <c r="BL362" s="30">
        <v>2634</v>
      </c>
      <c r="BM362" s="31">
        <v>2853</v>
      </c>
      <c r="BN362" s="30">
        <v>2828</v>
      </c>
      <c r="BO362" s="31">
        <v>2895</v>
      </c>
      <c r="BP362" s="30">
        <v>2549</v>
      </c>
      <c r="BQ362" s="31">
        <v>2592</v>
      </c>
      <c r="BR362" s="30">
        <v>2510</v>
      </c>
      <c r="BS362" s="31">
        <v>2740</v>
      </c>
      <c r="BT362" s="30">
        <v>2391</v>
      </c>
      <c r="BU362" s="31">
        <v>2656</v>
      </c>
      <c r="BV362" s="30">
        <v>2524</v>
      </c>
      <c r="BW362" s="31">
        <v>2775</v>
      </c>
      <c r="BX362" s="30">
        <v>2623</v>
      </c>
      <c r="BY362" s="31">
        <v>3027</v>
      </c>
      <c r="BZ362" s="30">
        <v>2937</v>
      </c>
      <c r="CA362" s="31">
        <v>2989</v>
      </c>
      <c r="CB362" s="30">
        <v>2743</v>
      </c>
      <c r="CC362" s="31">
        <v>3165</v>
      </c>
      <c r="CD362" s="30">
        <v>2992</v>
      </c>
      <c r="CE362" s="31">
        <v>3156</v>
      </c>
      <c r="CF362" s="30">
        <v>2843</v>
      </c>
      <c r="CG362" s="31">
        <v>2986</v>
      </c>
      <c r="CH362" s="30">
        <v>2956</v>
      </c>
      <c r="CI362" s="31" t="e">
        <f>#N/A</f>
        <v>#N/A</v>
      </c>
      <c r="CJ362" s="30"/>
      <c r="CK362" s="31"/>
      <c r="CL362" s="30"/>
    </row>
    <row r="363" spans="1:90" s="32" customFormat="1" ht="15" customHeight="1" x14ac:dyDescent="0.3">
      <c r="A363" s="29" t="s">
        <v>59</v>
      </c>
      <c r="B363" s="30" t="s">
        <v>792</v>
      </c>
      <c r="C363" s="35" t="s">
        <v>124</v>
      </c>
      <c r="D363" s="30" t="s">
        <v>3</v>
      </c>
      <c r="E363" s="29" t="s">
        <v>127</v>
      </c>
      <c r="F363" s="30"/>
      <c r="G363" s="30" t="e">
        <f>#N/A</f>
        <v>#N/A</v>
      </c>
      <c r="H363" s="30" t="e">
        <f>#N/A</f>
        <v>#N/A</v>
      </c>
      <c r="I363" s="31" t="e">
        <f>#N/A</f>
        <v>#N/A</v>
      </c>
      <c r="J363" s="30" t="e">
        <f>#N/A</f>
        <v>#N/A</v>
      </c>
      <c r="K363" s="31" t="e">
        <f>#N/A</f>
        <v>#N/A</v>
      </c>
      <c r="L363" s="30" t="e">
        <f>#N/A</f>
        <v>#N/A</v>
      </c>
      <c r="M363" s="31" t="e">
        <f>#N/A</f>
        <v>#N/A</v>
      </c>
      <c r="N363" s="30" t="e">
        <f>#N/A</f>
        <v>#N/A</v>
      </c>
      <c r="O363" s="31" t="e">
        <f>#N/A</f>
        <v>#N/A</v>
      </c>
      <c r="P363" s="30" t="e">
        <f>#N/A</f>
        <v>#N/A</v>
      </c>
      <c r="Q363" s="31" t="e">
        <f>#N/A</f>
        <v>#N/A</v>
      </c>
      <c r="R363" s="30" t="e">
        <f>#N/A</f>
        <v>#N/A</v>
      </c>
      <c r="S363" s="31" t="e">
        <f>#N/A</f>
        <v>#N/A</v>
      </c>
      <c r="T363" s="30" t="e">
        <f>#N/A</f>
        <v>#N/A</v>
      </c>
      <c r="U363" s="31" t="e">
        <f>#N/A</f>
        <v>#N/A</v>
      </c>
      <c r="V363" s="30" t="e">
        <f>#N/A</f>
        <v>#N/A</v>
      </c>
      <c r="W363" s="31" t="e">
        <f>#N/A</f>
        <v>#N/A</v>
      </c>
      <c r="X363" s="30" t="e">
        <f>#N/A</f>
        <v>#N/A</v>
      </c>
      <c r="Y363" s="31" t="e">
        <f>#N/A</f>
        <v>#N/A</v>
      </c>
      <c r="Z363" s="30" t="e">
        <f>#N/A</f>
        <v>#N/A</v>
      </c>
      <c r="AA363" s="31" t="e">
        <f>#N/A</f>
        <v>#N/A</v>
      </c>
      <c r="AB363" s="30" t="e">
        <f>#N/A</f>
        <v>#N/A</v>
      </c>
      <c r="AC363" s="31" t="e">
        <f>#N/A</f>
        <v>#N/A</v>
      </c>
      <c r="AD363" s="30" t="e">
        <f>#N/A</f>
        <v>#N/A</v>
      </c>
      <c r="AE363" s="31">
        <v>2302.6999999999998</v>
      </c>
      <c r="AF363" s="30">
        <v>2652.3</v>
      </c>
      <c r="AG363" s="31">
        <v>2662.4</v>
      </c>
      <c r="AH363" s="30">
        <v>2636.2</v>
      </c>
      <c r="AI363" s="31">
        <v>2431.1999999999998</v>
      </c>
      <c r="AJ363" s="30">
        <v>2844.2</v>
      </c>
      <c r="AK363" s="31">
        <v>2774.9</v>
      </c>
      <c r="AL363" s="30">
        <v>3246.2</v>
      </c>
      <c r="AM363" s="31">
        <v>3294.5</v>
      </c>
      <c r="AN363" s="30">
        <v>3739.2</v>
      </c>
      <c r="AO363" s="31">
        <v>3774.1</v>
      </c>
      <c r="AP363" s="30">
        <v>3283.4</v>
      </c>
      <c r="AQ363" s="31">
        <v>2312.5</v>
      </c>
      <c r="AR363" s="30">
        <v>2239.1999999999998</v>
      </c>
      <c r="AS363" s="31">
        <v>2585</v>
      </c>
      <c r="AT363" s="30">
        <v>3070.1</v>
      </c>
      <c r="AU363" s="31">
        <v>3187.6</v>
      </c>
      <c r="AV363" s="30">
        <v>3166.2</v>
      </c>
      <c r="AW363" s="31">
        <v>3317.3</v>
      </c>
      <c r="AX363" s="30">
        <v>3779.9</v>
      </c>
      <c r="AY363" s="31">
        <v>4437.8999999999996</v>
      </c>
      <c r="AZ363" s="30">
        <v>4842.1000000000004</v>
      </c>
      <c r="BA363" s="31">
        <v>5369.4</v>
      </c>
      <c r="BB363" s="30">
        <v>5619.2</v>
      </c>
      <c r="BC363" s="31">
        <v>5349.3</v>
      </c>
      <c r="BD363" s="30">
        <v>4434.3999999999996</v>
      </c>
      <c r="BE363" s="31">
        <v>4389.3999999999996</v>
      </c>
      <c r="BF363" s="30">
        <v>5017</v>
      </c>
      <c r="BG363" s="31">
        <v>4510.2</v>
      </c>
      <c r="BH363" s="30">
        <v>4583.8</v>
      </c>
      <c r="BI363" s="31">
        <v>4394.2</v>
      </c>
      <c r="BJ363" s="30">
        <v>4514.5</v>
      </c>
      <c r="BK363" s="31">
        <v>4748</v>
      </c>
      <c r="BL363" s="30">
        <v>4237.1000000000004</v>
      </c>
      <c r="BM363" s="31">
        <v>5237.3</v>
      </c>
      <c r="BN363" s="30">
        <v>5194.5</v>
      </c>
      <c r="BO363" s="31">
        <v>4792</v>
      </c>
      <c r="BP363" s="30">
        <v>4754.7</v>
      </c>
      <c r="BQ363" s="31">
        <v>4640</v>
      </c>
      <c r="BR363" s="30">
        <v>4747.8999999999996</v>
      </c>
      <c r="BS363" s="31">
        <v>4594.3999999999996</v>
      </c>
      <c r="BT363" s="30">
        <v>4726.5</v>
      </c>
      <c r="BU363" s="31">
        <v>4590.2</v>
      </c>
      <c r="BV363" s="30">
        <v>5271.7</v>
      </c>
      <c r="BW363" s="31">
        <v>5279.4</v>
      </c>
      <c r="BX363" s="30">
        <v>4869.5</v>
      </c>
      <c r="BY363" s="31">
        <v>5114.7</v>
      </c>
      <c r="BZ363" s="30">
        <v>5716.1</v>
      </c>
      <c r="CA363" s="31">
        <v>5971</v>
      </c>
      <c r="CB363" s="30">
        <v>5470.1</v>
      </c>
      <c r="CC363" s="31">
        <v>5410</v>
      </c>
      <c r="CD363" s="30">
        <v>5381.7</v>
      </c>
      <c r="CE363" s="31">
        <v>4816.8999999999996</v>
      </c>
      <c r="CF363" s="30">
        <v>4779.1000000000004</v>
      </c>
      <c r="CG363" s="31">
        <v>5000</v>
      </c>
      <c r="CH363" s="30">
        <v>5341</v>
      </c>
      <c r="CI363" s="31" t="e">
        <f>#N/A</f>
        <v>#N/A</v>
      </c>
      <c r="CJ363" s="30"/>
      <c r="CK363" s="31"/>
      <c r="CL363" s="30"/>
    </row>
    <row r="364" spans="1:90" s="32" customFormat="1" ht="15" customHeight="1" x14ac:dyDescent="0.3">
      <c r="A364" s="29" t="s">
        <v>59</v>
      </c>
      <c r="B364" s="30" t="s">
        <v>793</v>
      </c>
      <c r="C364" s="35" t="s">
        <v>249</v>
      </c>
      <c r="D364" s="30" t="s">
        <v>5</v>
      </c>
      <c r="E364" s="29" t="s">
        <v>163</v>
      </c>
      <c r="F364" s="30"/>
      <c r="G364" s="30" t="e">
        <f>#N/A</f>
        <v>#N/A</v>
      </c>
      <c r="H364" s="30" t="e">
        <f>#N/A</f>
        <v>#N/A</v>
      </c>
      <c r="I364" s="31" t="e">
        <f>#N/A</f>
        <v>#N/A</v>
      </c>
      <c r="J364" s="30" t="e">
        <f>#N/A</f>
        <v>#N/A</v>
      </c>
      <c r="K364" s="31" t="e">
        <f>#N/A</f>
        <v>#N/A</v>
      </c>
      <c r="L364" s="30" t="e">
        <f>#N/A</f>
        <v>#N/A</v>
      </c>
      <c r="M364" s="31" t="e">
        <f>#N/A</f>
        <v>#N/A</v>
      </c>
      <c r="N364" s="30" t="e">
        <f>#N/A</f>
        <v>#N/A</v>
      </c>
      <c r="O364" s="31" t="e">
        <f>#N/A</f>
        <v>#N/A</v>
      </c>
      <c r="P364" s="30" t="e">
        <f>#N/A</f>
        <v>#N/A</v>
      </c>
      <c r="Q364" s="31" t="e">
        <f>#N/A</f>
        <v>#N/A</v>
      </c>
      <c r="R364" s="30" t="e">
        <f>#N/A</f>
        <v>#N/A</v>
      </c>
      <c r="S364" s="31" t="e">
        <f>#N/A</f>
        <v>#N/A</v>
      </c>
      <c r="T364" s="30" t="e">
        <f>#N/A</f>
        <v>#N/A</v>
      </c>
      <c r="U364" s="31" t="e">
        <f>#N/A</f>
        <v>#N/A</v>
      </c>
      <c r="V364" s="30" t="e">
        <f>#N/A</f>
        <v>#N/A</v>
      </c>
      <c r="W364" s="31" t="e">
        <f>#N/A</f>
        <v>#N/A</v>
      </c>
      <c r="X364" s="30" t="e">
        <f>#N/A</f>
        <v>#N/A</v>
      </c>
      <c r="Y364" s="31" t="e">
        <f>#N/A</f>
        <v>#N/A</v>
      </c>
      <c r="Z364" s="30" t="e">
        <f>#N/A</f>
        <v>#N/A</v>
      </c>
      <c r="AA364" s="31" t="e">
        <f>#N/A</f>
        <v>#N/A</v>
      </c>
      <c r="AB364" s="30" t="e">
        <f>#N/A</f>
        <v>#N/A</v>
      </c>
      <c r="AC364" s="31" t="e">
        <f>#N/A</f>
        <v>#N/A</v>
      </c>
      <c r="AD364" s="30" t="e">
        <f>#N/A</f>
        <v>#N/A</v>
      </c>
      <c r="AE364" s="31" t="e">
        <f>#N/A</f>
        <v>#N/A</v>
      </c>
      <c r="AF364" s="30" t="e">
        <f>#N/A</f>
        <v>#N/A</v>
      </c>
      <c r="AG364" s="31" t="e">
        <f>#N/A</f>
        <v>#N/A</v>
      </c>
      <c r="AH364" s="30" t="e">
        <f>#N/A</f>
        <v>#N/A</v>
      </c>
      <c r="AI364" s="31" t="e">
        <f>#N/A</f>
        <v>#N/A</v>
      </c>
      <c r="AJ364" s="30" t="e">
        <f>#N/A</f>
        <v>#N/A</v>
      </c>
      <c r="AK364" s="31" t="e">
        <f>#N/A</f>
        <v>#N/A</v>
      </c>
      <c r="AL364" s="30" t="e">
        <f>#N/A</f>
        <v>#N/A</v>
      </c>
      <c r="AM364" s="31" t="e">
        <f>#N/A</f>
        <v>#N/A</v>
      </c>
      <c r="AN364" s="30" t="e">
        <f>#N/A</f>
        <v>#N/A</v>
      </c>
      <c r="AO364" s="31" t="e">
        <f>#N/A</f>
        <v>#N/A</v>
      </c>
      <c r="AP364" s="30" t="e">
        <f>#N/A</f>
        <v>#N/A</v>
      </c>
      <c r="AQ364" s="31" t="e">
        <f>#N/A</f>
        <v>#N/A</v>
      </c>
      <c r="AR364" s="30" t="e">
        <f>#N/A</f>
        <v>#N/A</v>
      </c>
      <c r="AS364" s="31" t="e">
        <f>#N/A</f>
        <v>#N/A</v>
      </c>
      <c r="AT364" s="30" t="e">
        <f>#N/A</f>
        <v>#N/A</v>
      </c>
      <c r="AU364" s="31" t="e">
        <f>#N/A</f>
        <v>#N/A</v>
      </c>
      <c r="AV364" s="30" t="e">
        <f>#N/A</f>
        <v>#N/A</v>
      </c>
      <c r="AW364" s="31" t="e">
        <f>#N/A</f>
        <v>#N/A</v>
      </c>
      <c r="AX364" s="30" t="e">
        <f>#N/A</f>
        <v>#N/A</v>
      </c>
      <c r="AY364" s="31" t="e">
        <f>#N/A</f>
        <v>#N/A</v>
      </c>
      <c r="AZ364" s="30" t="e">
        <f>#N/A</f>
        <v>#N/A</v>
      </c>
      <c r="BA364" s="31" t="e">
        <f>#N/A</f>
        <v>#N/A</v>
      </c>
      <c r="BB364" s="30" t="e">
        <f>#N/A</f>
        <v>#N/A</v>
      </c>
      <c r="BC364" s="31" t="e">
        <f>#N/A</f>
        <v>#N/A</v>
      </c>
      <c r="BD364" s="30" t="e">
        <f>#N/A</f>
        <v>#N/A</v>
      </c>
      <c r="BE364" s="31" t="e">
        <f>#N/A</f>
        <v>#N/A</v>
      </c>
      <c r="BF364" s="30" t="e">
        <f>#N/A</f>
        <v>#N/A</v>
      </c>
      <c r="BG364" s="31" t="e">
        <f>#N/A</f>
        <v>#N/A</v>
      </c>
      <c r="BH364" s="30" t="e">
        <f>#N/A</f>
        <v>#N/A</v>
      </c>
      <c r="BI364" s="31" t="e">
        <f>#N/A</f>
        <v>#N/A</v>
      </c>
      <c r="BJ364" s="30" t="e">
        <f>#N/A</f>
        <v>#N/A</v>
      </c>
      <c r="BK364" s="31" t="e">
        <f>#N/A</f>
        <v>#N/A</v>
      </c>
      <c r="BL364" s="30" t="e">
        <f>#N/A</f>
        <v>#N/A</v>
      </c>
      <c r="BM364" s="31" t="e">
        <f>#N/A</f>
        <v>#N/A</v>
      </c>
      <c r="BN364" s="30" t="e">
        <f>#N/A</f>
        <v>#N/A</v>
      </c>
      <c r="BO364" s="31">
        <v>478838</v>
      </c>
      <c r="BP364" s="30">
        <v>351213</v>
      </c>
      <c r="BQ364" s="31">
        <v>485788</v>
      </c>
      <c r="BR364" s="30">
        <v>482541</v>
      </c>
      <c r="BS364" s="31">
        <v>584818</v>
      </c>
      <c r="BT364" s="30">
        <v>379449</v>
      </c>
      <c r="BU364" s="31">
        <v>544138</v>
      </c>
      <c r="BV364" s="30">
        <v>542427</v>
      </c>
      <c r="BW364" s="31">
        <v>604953</v>
      </c>
      <c r="BX364" s="30">
        <v>405491</v>
      </c>
      <c r="BY364" s="31">
        <v>541487</v>
      </c>
      <c r="BZ364" s="30">
        <v>564476</v>
      </c>
      <c r="CA364" s="31">
        <v>707924</v>
      </c>
      <c r="CB364" s="30">
        <v>456723</v>
      </c>
      <c r="CC364" s="31">
        <v>567275</v>
      </c>
      <c r="CD364" s="30">
        <v>601874</v>
      </c>
      <c r="CE364" s="31">
        <v>740600</v>
      </c>
      <c r="CF364" s="30">
        <v>267849</v>
      </c>
      <c r="CG364" s="31">
        <v>367863</v>
      </c>
      <c r="CH364" s="30">
        <v>537390</v>
      </c>
      <c r="CI364" s="31">
        <v>507311</v>
      </c>
      <c r="CJ364" s="30"/>
      <c r="CK364" s="31"/>
      <c r="CL364" s="30"/>
    </row>
    <row r="365" spans="1:90" s="32" customFormat="1" ht="15" customHeight="1" x14ac:dyDescent="0.3">
      <c r="A365" s="29" t="s">
        <v>59</v>
      </c>
      <c r="B365" s="30" t="s">
        <v>795</v>
      </c>
      <c r="C365" s="35" t="s">
        <v>124</v>
      </c>
      <c r="D365" s="30" t="s">
        <v>4</v>
      </c>
      <c r="E365" s="29" t="s">
        <v>4</v>
      </c>
      <c r="F365" s="30"/>
      <c r="G365" s="30" t="e">
        <f>#N/A</f>
        <v>#N/A</v>
      </c>
      <c r="H365" s="30" t="e">
        <f>#N/A</f>
        <v>#N/A</v>
      </c>
      <c r="I365" s="31" t="e">
        <f>#N/A</f>
        <v>#N/A</v>
      </c>
      <c r="J365" s="30" t="e">
        <f>#N/A</f>
        <v>#N/A</v>
      </c>
      <c r="K365" s="31" t="e">
        <f>#N/A</f>
        <v>#N/A</v>
      </c>
      <c r="L365" s="30" t="e">
        <f>#N/A</f>
        <v>#N/A</v>
      </c>
      <c r="M365" s="31" t="e">
        <f>#N/A</f>
        <v>#N/A</v>
      </c>
      <c r="N365" s="30" t="e">
        <f>#N/A</f>
        <v>#N/A</v>
      </c>
      <c r="O365" s="31" t="e">
        <f>#N/A</f>
        <v>#N/A</v>
      </c>
      <c r="P365" s="30" t="e">
        <f>#N/A</f>
        <v>#N/A</v>
      </c>
      <c r="Q365" s="31" t="e">
        <f>#N/A</f>
        <v>#N/A</v>
      </c>
      <c r="R365" s="30" t="e">
        <f>#N/A</f>
        <v>#N/A</v>
      </c>
      <c r="S365" s="31" t="e">
        <f>#N/A</f>
        <v>#N/A</v>
      </c>
      <c r="T365" s="30" t="e">
        <f>#N/A</f>
        <v>#N/A</v>
      </c>
      <c r="U365" s="31" t="e">
        <f>#N/A</f>
        <v>#N/A</v>
      </c>
      <c r="V365" s="30" t="e">
        <f>#N/A</f>
        <v>#N/A</v>
      </c>
      <c r="W365" s="31" t="e">
        <f>#N/A</f>
        <v>#N/A</v>
      </c>
      <c r="X365" s="30" t="e">
        <f>#N/A</f>
        <v>#N/A</v>
      </c>
      <c r="Y365" s="31" t="e">
        <f>#N/A</f>
        <v>#N/A</v>
      </c>
      <c r="Z365" s="30" t="e">
        <f>#N/A</f>
        <v>#N/A</v>
      </c>
      <c r="AA365" s="31" t="e">
        <f>#N/A</f>
        <v>#N/A</v>
      </c>
      <c r="AB365" s="30" t="e">
        <f>#N/A</f>
        <v>#N/A</v>
      </c>
      <c r="AC365" s="31" t="e">
        <f>#N/A</f>
        <v>#N/A</v>
      </c>
      <c r="AD365" s="30" t="e">
        <f>#N/A</f>
        <v>#N/A</v>
      </c>
      <c r="AE365" s="31" t="e">
        <f>#N/A</f>
        <v>#N/A</v>
      </c>
      <c r="AF365" s="30" t="e">
        <f>#N/A</f>
        <v>#N/A</v>
      </c>
      <c r="AG365" s="31" t="e">
        <f>#N/A</f>
        <v>#N/A</v>
      </c>
      <c r="AH365" s="30" t="e">
        <f>#N/A</f>
        <v>#N/A</v>
      </c>
      <c r="AI365" s="31" t="e">
        <f>#N/A</f>
        <v>#N/A</v>
      </c>
      <c r="AJ365" s="30" t="e">
        <f>#N/A</f>
        <v>#N/A</v>
      </c>
      <c r="AK365" s="31" t="e">
        <f>#N/A</f>
        <v>#N/A</v>
      </c>
      <c r="AL365" s="30" t="e">
        <f>#N/A</f>
        <v>#N/A</v>
      </c>
      <c r="AM365" s="31" t="e">
        <f>#N/A</f>
        <v>#N/A</v>
      </c>
      <c r="AN365" s="30" t="e">
        <f>#N/A</f>
        <v>#N/A</v>
      </c>
      <c r="AO365" s="31" t="e">
        <f>#N/A</f>
        <v>#N/A</v>
      </c>
      <c r="AP365" s="30" t="e">
        <f>#N/A</f>
        <v>#N/A</v>
      </c>
      <c r="AQ365" s="31" t="e">
        <f>#N/A</f>
        <v>#N/A</v>
      </c>
      <c r="AR365" s="30" t="e">
        <f>#N/A</f>
        <v>#N/A</v>
      </c>
      <c r="AS365" s="31" t="e">
        <f>#N/A</f>
        <v>#N/A</v>
      </c>
      <c r="AT365" s="30" t="e">
        <f>#N/A</f>
        <v>#N/A</v>
      </c>
      <c r="AU365" s="31" t="e">
        <f>#N/A</f>
        <v>#N/A</v>
      </c>
      <c r="AV365" s="30" t="e">
        <f>#N/A</f>
        <v>#N/A</v>
      </c>
      <c r="AW365" s="31" t="e">
        <f>#N/A</f>
        <v>#N/A</v>
      </c>
      <c r="AX365" s="30" t="e">
        <f>#N/A</f>
        <v>#N/A</v>
      </c>
      <c r="AY365" s="31" t="e">
        <f>#N/A</f>
        <v>#N/A</v>
      </c>
      <c r="AZ365" s="30" t="e">
        <f>#N/A</f>
        <v>#N/A</v>
      </c>
      <c r="BA365" s="31" t="e">
        <f>#N/A</f>
        <v>#N/A</v>
      </c>
      <c r="BB365" s="30" t="e">
        <f>#N/A</f>
        <v>#N/A</v>
      </c>
      <c r="BC365" s="31">
        <v>1332</v>
      </c>
      <c r="BD365" s="30">
        <v>1300</v>
      </c>
      <c r="BE365" s="31">
        <v>1318</v>
      </c>
      <c r="BF365" s="30">
        <v>1389</v>
      </c>
      <c r="BG365" s="31">
        <v>1258</v>
      </c>
      <c r="BH365" s="30">
        <v>1382</v>
      </c>
      <c r="BI365" s="31">
        <v>1431</v>
      </c>
      <c r="BJ365" s="30">
        <v>1548</v>
      </c>
      <c r="BK365" s="31">
        <v>1433</v>
      </c>
      <c r="BL365" s="30">
        <v>1516</v>
      </c>
      <c r="BM365" s="31">
        <v>1529</v>
      </c>
      <c r="BN365" s="30">
        <v>1722</v>
      </c>
      <c r="BO365" s="31">
        <v>1452</v>
      </c>
      <c r="BP365" s="30">
        <v>1565</v>
      </c>
      <c r="BQ365" s="31">
        <v>1552</v>
      </c>
      <c r="BR365" s="30">
        <v>1597</v>
      </c>
      <c r="BS365" s="31">
        <v>1569</v>
      </c>
      <c r="BT365" s="30">
        <v>1630</v>
      </c>
      <c r="BU365" s="31">
        <v>1573</v>
      </c>
      <c r="BV365" s="30">
        <v>1663</v>
      </c>
      <c r="BW365" s="31">
        <v>1700</v>
      </c>
      <c r="BX365" s="30">
        <v>1467</v>
      </c>
      <c r="BY365" s="31">
        <v>1556</v>
      </c>
      <c r="BZ365" s="30">
        <v>1593</v>
      </c>
      <c r="CA365" s="31">
        <v>1764</v>
      </c>
      <c r="CB365" s="30">
        <v>1429</v>
      </c>
      <c r="CC365" s="31">
        <v>1439</v>
      </c>
      <c r="CD365" s="30">
        <v>1523</v>
      </c>
      <c r="CE365" s="31">
        <v>1390</v>
      </c>
      <c r="CF365" s="30">
        <v>1423</v>
      </c>
      <c r="CG365" s="31">
        <v>1408</v>
      </c>
      <c r="CH365" s="30">
        <v>1537</v>
      </c>
      <c r="CI365" s="31" t="e">
        <f>#N/A</f>
        <v>#N/A</v>
      </c>
      <c r="CJ365" s="30" t="e">
        <f>#N/A</f>
        <v>#N/A</v>
      </c>
      <c r="CK365" s="31"/>
      <c r="CL365" s="30"/>
    </row>
    <row r="366" spans="1:90" s="32" customFormat="1" ht="15" customHeight="1" x14ac:dyDescent="0.3">
      <c r="A366" s="29" t="s">
        <v>59</v>
      </c>
      <c r="B366" s="30" t="s">
        <v>796</v>
      </c>
      <c r="C366" s="35" t="s">
        <v>124</v>
      </c>
      <c r="D366" s="30" t="s">
        <v>4</v>
      </c>
      <c r="E366" s="29" t="s">
        <v>4</v>
      </c>
      <c r="F366" s="30"/>
      <c r="G366" s="30" t="e">
        <f>#N/A</f>
        <v>#N/A</v>
      </c>
      <c r="H366" s="30" t="e">
        <f>#N/A</f>
        <v>#N/A</v>
      </c>
      <c r="I366" s="31" t="e">
        <f>#N/A</f>
        <v>#N/A</v>
      </c>
      <c r="J366" s="30" t="e">
        <f>#N/A</f>
        <v>#N/A</v>
      </c>
      <c r="K366" s="31" t="e">
        <f>#N/A</f>
        <v>#N/A</v>
      </c>
      <c r="L366" s="30" t="e">
        <f>#N/A</f>
        <v>#N/A</v>
      </c>
      <c r="M366" s="31" t="e">
        <f>#N/A</f>
        <v>#N/A</v>
      </c>
      <c r="N366" s="30" t="e">
        <f>#N/A</f>
        <v>#N/A</v>
      </c>
      <c r="O366" s="31" t="e">
        <f>#N/A</f>
        <v>#N/A</v>
      </c>
      <c r="P366" s="30" t="e">
        <f>#N/A</f>
        <v>#N/A</v>
      </c>
      <c r="Q366" s="31" t="e">
        <f>#N/A</f>
        <v>#N/A</v>
      </c>
      <c r="R366" s="30" t="e">
        <f>#N/A</f>
        <v>#N/A</v>
      </c>
      <c r="S366" s="31" t="e">
        <f>#N/A</f>
        <v>#N/A</v>
      </c>
      <c r="T366" s="30" t="e">
        <f>#N/A</f>
        <v>#N/A</v>
      </c>
      <c r="U366" s="31" t="e">
        <f>#N/A</f>
        <v>#N/A</v>
      </c>
      <c r="V366" s="30" t="e">
        <f>#N/A</f>
        <v>#N/A</v>
      </c>
      <c r="W366" s="31" t="e">
        <f>#N/A</f>
        <v>#N/A</v>
      </c>
      <c r="X366" s="30" t="e">
        <f>#N/A</f>
        <v>#N/A</v>
      </c>
      <c r="Y366" s="31" t="e">
        <f>#N/A</f>
        <v>#N/A</v>
      </c>
      <c r="Z366" s="30" t="e">
        <f>#N/A</f>
        <v>#N/A</v>
      </c>
      <c r="AA366" s="31" t="e">
        <f>#N/A</f>
        <v>#N/A</v>
      </c>
      <c r="AB366" s="30" t="e">
        <f>#N/A</f>
        <v>#N/A</v>
      </c>
      <c r="AC366" s="31" t="e">
        <f>#N/A</f>
        <v>#N/A</v>
      </c>
      <c r="AD366" s="30" t="e">
        <f>#N/A</f>
        <v>#N/A</v>
      </c>
      <c r="AE366" s="31" t="e">
        <f>#N/A</f>
        <v>#N/A</v>
      </c>
      <c r="AF366" s="30" t="e">
        <f>#N/A</f>
        <v>#N/A</v>
      </c>
      <c r="AG366" s="31" t="e">
        <f>#N/A</f>
        <v>#N/A</v>
      </c>
      <c r="AH366" s="30" t="e">
        <f>#N/A</f>
        <v>#N/A</v>
      </c>
      <c r="AI366" s="31" t="e">
        <f>#N/A</f>
        <v>#N/A</v>
      </c>
      <c r="AJ366" s="30" t="e">
        <f>#N/A</f>
        <v>#N/A</v>
      </c>
      <c r="AK366" s="31" t="e">
        <f>#N/A</f>
        <v>#N/A</v>
      </c>
      <c r="AL366" s="30" t="e">
        <f>#N/A</f>
        <v>#N/A</v>
      </c>
      <c r="AM366" s="31" t="e">
        <f>#N/A</f>
        <v>#N/A</v>
      </c>
      <c r="AN366" s="30" t="e">
        <f>#N/A</f>
        <v>#N/A</v>
      </c>
      <c r="AO366" s="31" t="e">
        <f>#N/A</f>
        <v>#N/A</v>
      </c>
      <c r="AP366" s="30" t="e">
        <f>#N/A</f>
        <v>#N/A</v>
      </c>
      <c r="AQ366" s="31" t="e">
        <f>#N/A</f>
        <v>#N/A</v>
      </c>
      <c r="AR366" s="30" t="e">
        <f>#N/A</f>
        <v>#N/A</v>
      </c>
      <c r="AS366" s="31" t="e">
        <f>#N/A</f>
        <v>#N/A</v>
      </c>
      <c r="AT366" s="30" t="e">
        <f>#N/A</f>
        <v>#N/A</v>
      </c>
      <c r="AU366" s="31" t="e">
        <f>#N/A</f>
        <v>#N/A</v>
      </c>
      <c r="AV366" s="30" t="e">
        <f>#N/A</f>
        <v>#N/A</v>
      </c>
      <c r="AW366" s="31" t="e">
        <f>#N/A</f>
        <v>#N/A</v>
      </c>
      <c r="AX366" s="30" t="e">
        <f>#N/A</f>
        <v>#N/A</v>
      </c>
      <c r="AY366" s="31" t="e">
        <f>#N/A</f>
        <v>#N/A</v>
      </c>
      <c r="AZ366" s="30" t="e">
        <f>#N/A</f>
        <v>#N/A</v>
      </c>
      <c r="BA366" s="31" t="e">
        <f>#N/A</f>
        <v>#N/A</v>
      </c>
      <c r="BB366" s="30" t="e">
        <f>#N/A</f>
        <v>#N/A</v>
      </c>
      <c r="BC366" s="31">
        <v>1508</v>
      </c>
      <c r="BD366" s="30">
        <v>1435</v>
      </c>
      <c r="BE366" s="31">
        <v>1476</v>
      </c>
      <c r="BF366" s="30">
        <v>1567</v>
      </c>
      <c r="BG366" s="31">
        <v>1483</v>
      </c>
      <c r="BH366" s="30">
        <v>1556</v>
      </c>
      <c r="BI366" s="31">
        <v>1624</v>
      </c>
      <c r="BJ366" s="30">
        <v>1744</v>
      </c>
      <c r="BK366" s="31">
        <v>1663</v>
      </c>
      <c r="BL366" s="30">
        <v>1697</v>
      </c>
      <c r="BM366" s="31">
        <v>1730</v>
      </c>
      <c r="BN366" s="30">
        <v>1928</v>
      </c>
      <c r="BO366" s="31">
        <v>1679</v>
      </c>
      <c r="BP366" s="30">
        <v>1753</v>
      </c>
      <c r="BQ366" s="31">
        <v>1750</v>
      </c>
      <c r="BR366" s="30">
        <v>1798</v>
      </c>
      <c r="BS366" s="31">
        <v>1793</v>
      </c>
      <c r="BT366" s="30">
        <v>1820</v>
      </c>
      <c r="BU366" s="31">
        <v>1769</v>
      </c>
      <c r="BV366" s="30">
        <v>1860</v>
      </c>
      <c r="BW366" s="31">
        <v>1911</v>
      </c>
      <c r="BX366" s="30">
        <v>1680</v>
      </c>
      <c r="BY366" s="31">
        <v>1767</v>
      </c>
      <c r="BZ366" s="30">
        <v>1806</v>
      </c>
      <c r="CA366" s="31">
        <v>1979</v>
      </c>
      <c r="CB366" s="30">
        <v>1645</v>
      </c>
      <c r="CC366" s="31">
        <v>1653</v>
      </c>
      <c r="CD366" s="30">
        <v>1739</v>
      </c>
      <c r="CE366" s="31">
        <v>1617</v>
      </c>
      <c r="CF366" s="30">
        <v>1652</v>
      </c>
      <c r="CG366" s="31">
        <v>1660</v>
      </c>
      <c r="CH366" s="30">
        <v>1787</v>
      </c>
      <c r="CI366" s="31" t="e">
        <f>#N/A</f>
        <v>#N/A</v>
      </c>
      <c r="CJ366" s="30" t="e">
        <f>#N/A</f>
        <v>#N/A</v>
      </c>
      <c r="CK366" s="31"/>
      <c r="CL366" s="30"/>
    </row>
    <row r="367" spans="1:90" s="32" customFormat="1" ht="15" customHeight="1" x14ac:dyDescent="0.3">
      <c r="A367" s="29" t="s">
        <v>59</v>
      </c>
      <c r="B367" s="30" t="s">
        <v>797</v>
      </c>
      <c r="C367" s="35" t="s">
        <v>124</v>
      </c>
      <c r="D367" s="30" t="s">
        <v>4</v>
      </c>
      <c r="E367" s="29" t="s">
        <v>4</v>
      </c>
      <c r="F367" s="30"/>
      <c r="G367" s="30" t="e">
        <f>#N/A</f>
        <v>#N/A</v>
      </c>
      <c r="H367" s="30" t="e">
        <f>#N/A</f>
        <v>#N/A</v>
      </c>
      <c r="I367" s="31" t="e">
        <f>#N/A</f>
        <v>#N/A</v>
      </c>
      <c r="J367" s="30" t="e">
        <f>#N/A</f>
        <v>#N/A</v>
      </c>
      <c r="K367" s="31" t="e">
        <f>#N/A</f>
        <v>#N/A</v>
      </c>
      <c r="L367" s="30" t="e">
        <f>#N/A</f>
        <v>#N/A</v>
      </c>
      <c r="M367" s="31" t="e">
        <f>#N/A</f>
        <v>#N/A</v>
      </c>
      <c r="N367" s="30" t="e">
        <f>#N/A</f>
        <v>#N/A</v>
      </c>
      <c r="O367" s="31" t="e">
        <f>#N/A</f>
        <v>#N/A</v>
      </c>
      <c r="P367" s="30" t="e">
        <f>#N/A</f>
        <v>#N/A</v>
      </c>
      <c r="Q367" s="31" t="e">
        <f>#N/A</f>
        <v>#N/A</v>
      </c>
      <c r="R367" s="30" t="e">
        <f>#N/A</f>
        <v>#N/A</v>
      </c>
      <c r="S367" s="31" t="e">
        <f>#N/A</f>
        <v>#N/A</v>
      </c>
      <c r="T367" s="30" t="e">
        <f>#N/A</f>
        <v>#N/A</v>
      </c>
      <c r="U367" s="31" t="e">
        <f>#N/A</f>
        <v>#N/A</v>
      </c>
      <c r="V367" s="30" t="e">
        <f>#N/A</f>
        <v>#N/A</v>
      </c>
      <c r="W367" s="31" t="e">
        <f>#N/A</f>
        <v>#N/A</v>
      </c>
      <c r="X367" s="30" t="e">
        <f>#N/A</f>
        <v>#N/A</v>
      </c>
      <c r="Y367" s="31" t="e">
        <f>#N/A</f>
        <v>#N/A</v>
      </c>
      <c r="Z367" s="30" t="e">
        <f>#N/A</f>
        <v>#N/A</v>
      </c>
      <c r="AA367" s="31" t="e">
        <f>#N/A</f>
        <v>#N/A</v>
      </c>
      <c r="AB367" s="30" t="e">
        <f>#N/A</f>
        <v>#N/A</v>
      </c>
      <c r="AC367" s="31" t="e">
        <f>#N/A</f>
        <v>#N/A</v>
      </c>
      <c r="AD367" s="30" t="e">
        <f>#N/A</f>
        <v>#N/A</v>
      </c>
      <c r="AE367" s="31" t="e">
        <f>#N/A</f>
        <v>#N/A</v>
      </c>
      <c r="AF367" s="30" t="e">
        <f>#N/A</f>
        <v>#N/A</v>
      </c>
      <c r="AG367" s="31" t="e">
        <f>#N/A</f>
        <v>#N/A</v>
      </c>
      <c r="AH367" s="30" t="e">
        <f>#N/A</f>
        <v>#N/A</v>
      </c>
      <c r="AI367" s="31" t="e">
        <f>#N/A</f>
        <v>#N/A</v>
      </c>
      <c r="AJ367" s="30" t="e">
        <f>#N/A</f>
        <v>#N/A</v>
      </c>
      <c r="AK367" s="31" t="e">
        <f>#N/A</f>
        <v>#N/A</v>
      </c>
      <c r="AL367" s="30" t="e">
        <f>#N/A</f>
        <v>#N/A</v>
      </c>
      <c r="AM367" s="31" t="e">
        <f>#N/A</f>
        <v>#N/A</v>
      </c>
      <c r="AN367" s="30" t="e">
        <f>#N/A</f>
        <v>#N/A</v>
      </c>
      <c r="AO367" s="31" t="e">
        <f>#N/A</f>
        <v>#N/A</v>
      </c>
      <c r="AP367" s="30" t="e">
        <f>#N/A</f>
        <v>#N/A</v>
      </c>
      <c r="AQ367" s="31" t="e">
        <f>#N/A</f>
        <v>#N/A</v>
      </c>
      <c r="AR367" s="30" t="e">
        <f>#N/A</f>
        <v>#N/A</v>
      </c>
      <c r="AS367" s="31" t="e">
        <f>#N/A</f>
        <v>#N/A</v>
      </c>
      <c r="AT367" s="30" t="e">
        <f>#N/A</f>
        <v>#N/A</v>
      </c>
      <c r="AU367" s="31" t="e">
        <f>#N/A</f>
        <v>#N/A</v>
      </c>
      <c r="AV367" s="30" t="e">
        <f>#N/A</f>
        <v>#N/A</v>
      </c>
      <c r="AW367" s="31" t="e">
        <f>#N/A</f>
        <v>#N/A</v>
      </c>
      <c r="AX367" s="30" t="e">
        <f>#N/A</f>
        <v>#N/A</v>
      </c>
      <c r="AY367" s="31" t="e">
        <f>#N/A</f>
        <v>#N/A</v>
      </c>
      <c r="AZ367" s="30" t="e">
        <f>#N/A</f>
        <v>#N/A</v>
      </c>
      <c r="BA367" s="31" t="e">
        <f>#N/A</f>
        <v>#N/A</v>
      </c>
      <c r="BB367" s="30" t="e">
        <f>#N/A</f>
        <v>#N/A</v>
      </c>
      <c r="BC367" s="31">
        <v>176</v>
      </c>
      <c r="BD367" s="30">
        <v>134</v>
      </c>
      <c r="BE367" s="31">
        <v>159</v>
      </c>
      <c r="BF367" s="30">
        <v>178</v>
      </c>
      <c r="BG367" s="31">
        <v>225</v>
      </c>
      <c r="BH367" s="30">
        <v>174</v>
      </c>
      <c r="BI367" s="31">
        <v>193</v>
      </c>
      <c r="BJ367" s="30">
        <v>196</v>
      </c>
      <c r="BK367" s="31">
        <v>231</v>
      </c>
      <c r="BL367" s="30">
        <v>181</v>
      </c>
      <c r="BM367" s="31">
        <v>201</v>
      </c>
      <c r="BN367" s="30">
        <v>206</v>
      </c>
      <c r="BO367" s="31">
        <v>227</v>
      </c>
      <c r="BP367" s="30">
        <v>188</v>
      </c>
      <c r="BQ367" s="31">
        <v>197</v>
      </c>
      <c r="BR367" s="30">
        <v>201</v>
      </c>
      <c r="BS367" s="31">
        <v>224</v>
      </c>
      <c r="BT367" s="30">
        <v>190</v>
      </c>
      <c r="BU367" s="31">
        <v>197</v>
      </c>
      <c r="BV367" s="30">
        <v>197</v>
      </c>
      <c r="BW367" s="31">
        <v>211</v>
      </c>
      <c r="BX367" s="30">
        <v>213</v>
      </c>
      <c r="BY367" s="31">
        <v>211</v>
      </c>
      <c r="BZ367" s="30">
        <v>213</v>
      </c>
      <c r="CA367" s="31">
        <v>214</v>
      </c>
      <c r="CB367" s="30">
        <v>216</v>
      </c>
      <c r="CC367" s="31">
        <v>214</v>
      </c>
      <c r="CD367" s="30">
        <v>216</v>
      </c>
      <c r="CE367" s="31">
        <v>228</v>
      </c>
      <c r="CF367" s="30">
        <v>230</v>
      </c>
      <c r="CG367" s="31">
        <v>253</v>
      </c>
      <c r="CH367" s="30">
        <v>251</v>
      </c>
      <c r="CI367" s="31" t="e">
        <f>#N/A</f>
        <v>#N/A</v>
      </c>
      <c r="CJ367" s="30" t="e">
        <f>#N/A</f>
        <v>#N/A</v>
      </c>
      <c r="CK367" s="31"/>
      <c r="CL367" s="30"/>
    </row>
    <row r="368" spans="1:90" s="32" customFormat="1" ht="15" customHeight="1" x14ac:dyDescent="0.3">
      <c r="A368" s="29" t="s">
        <v>59</v>
      </c>
      <c r="B368" s="30" t="s">
        <v>798</v>
      </c>
      <c r="C368" s="35" t="s">
        <v>132</v>
      </c>
      <c r="D368" s="30" t="s">
        <v>7</v>
      </c>
      <c r="E368" s="29" t="s">
        <v>133</v>
      </c>
      <c r="F368" s="30"/>
      <c r="G368" s="30">
        <v>72.759100000000004</v>
      </c>
      <c r="H368" s="30">
        <v>74.271033333333307</v>
      </c>
      <c r="I368" s="31">
        <v>77.540000000000006</v>
      </c>
      <c r="J368" s="30">
        <v>78.538733333333298</v>
      </c>
      <c r="K368" s="31">
        <v>85.482966666666698</v>
      </c>
      <c r="L368" s="30">
        <v>89.668099999999995</v>
      </c>
      <c r="M368" s="31">
        <v>90.121866666666705</v>
      </c>
      <c r="N368" s="30">
        <v>92.178366666666705</v>
      </c>
      <c r="O368" s="31">
        <v>93.859933333333302</v>
      </c>
      <c r="P368" s="30">
        <v>96.103899999999996</v>
      </c>
      <c r="Q368" s="31">
        <v>96.186000000000007</v>
      </c>
      <c r="R368" s="30">
        <v>96.497266666666704</v>
      </c>
      <c r="S368" s="31">
        <v>96.853300000000004</v>
      </c>
      <c r="T368" s="30">
        <v>97.141300000000001</v>
      </c>
      <c r="U368" s="31">
        <v>96.521266666666605</v>
      </c>
      <c r="V368" s="30">
        <v>95.567800000000005</v>
      </c>
      <c r="W368" s="31">
        <v>97.950933333333296</v>
      </c>
      <c r="X368" s="30">
        <v>99.202100000000002</v>
      </c>
      <c r="Y368" s="31">
        <v>103.16476666666701</v>
      </c>
      <c r="Z368" s="30">
        <v>104.4358</v>
      </c>
      <c r="AA368" s="31">
        <v>99.492633333333302</v>
      </c>
      <c r="AB368" s="30">
        <v>99.859466666666705</v>
      </c>
      <c r="AC368" s="31">
        <v>100.823333333333</v>
      </c>
      <c r="AD368" s="30">
        <v>101.82066666666699</v>
      </c>
      <c r="AE368" s="31">
        <v>102.338666666667</v>
      </c>
      <c r="AF368" s="30">
        <v>103.025066666667</v>
      </c>
      <c r="AG368" s="31">
        <v>103.419166666667</v>
      </c>
      <c r="AH368" s="30">
        <v>107.0664</v>
      </c>
      <c r="AI368" s="31">
        <v>108.834566666667</v>
      </c>
      <c r="AJ368" s="30">
        <v>110.407033333333</v>
      </c>
      <c r="AK368" s="31">
        <v>112.371266666667</v>
      </c>
      <c r="AL368" s="30">
        <v>110.88006666666701</v>
      </c>
      <c r="AM368" s="31">
        <v>107.9525</v>
      </c>
      <c r="AN368" s="30">
        <v>107.805033333333</v>
      </c>
      <c r="AO368" s="31">
        <v>107.754533333333</v>
      </c>
      <c r="AP368" s="30">
        <v>109.82299999999999</v>
      </c>
      <c r="AQ368" s="31">
        <v>113.97353333333299</v>
      </c>
      <c r="AR368" s="30">
        <v>116.39806666666701</v>
      </c>
      <c r="AS368" s="31">
        <v>114.8548</v>
      </c>
      <c r="AT368" s="30">
        <v>114.55273333333299</v>
      </c>
      <c r="AU368" s="31">
        <v>114.35769999999999</v>
      </c>
      <c r="AV368" s="30">
        <v>113.747166666667</v>
      </c>
      <c r="AW368" s="31">
        <v>112.66119999999999</v>
      </c>
      <c r="AX368" s="30">
        <v>111.4927</v>
      </c>
      <c r="AY368" s="31">
        <v>110.74039999999999</v>
      </c>
      <c r="AZ368" s="30">
        <v>109.89986666666699</v>
      </c>
      <c r="BA368" s="31">
        <v>109.81246666666701</v>
      </c>
      <c r="BB368" s="30">
        <v>111.8081</v>
      </c>
      <c r="BC368" s="31">
        <v>118.882366666667</v>
      </c>
      <c r="BD368" s="30">
        <v>130.02526666666699</v>
      </c>
      <c r="BE368" s="31">
        <v>132.241533333333</v>
      </c>
      <c r="BF368" s="30">
        <v>129.264266666667</v>
      </c>
      <c r="BG368" s="31">
        <v>126.79040000000001</v>
      </c>
      <c r="BH368" s="30">
        <v>126.71443333333301</v>
      </c>
      <c r="BI368" s="31">
        <v>131.76906666666699</v>
      </c>
      <c r="BJ368" s="30">
        <v>131.002266666667</v>
      </c>
      <c r="BK368" s="31">
        <v>130.726</v>
      </c>
      <c r="BL368" s="30">
        <v>130.454833333333</v>
      </c>
      <c r="BM368" s="31">
        <v>130.22976666666699</v>
      </c>
      <c r="BN368" s="30">
        <v>130.85290000000001</v>
      </c>
      <c r="BO368" s="31">
        <v>132.39303333333299</v>
      </c>
      <c r="BP368" s="30">
        <v>133.43016666666699</v>
      </c>
      <c r="BQ368" s="31">
        <v>135.48193333333299</v>
      </c>
      <c r="BR368" s="30">
        <v>142.122533333333</v>
      </c>
      <c r="BS368" s="31">
        <v>143.9427</v>
      </c>
      <c r="BT368" s="30">
        <v>144.944633333333</v>
      </c>
      <c r="BU368" s="31">
        <v>145.59763333333299</v>
      </c>
      <c r="BV368" s="30">
        <v>147.84176666666701</v>
      </c>
      <c r="BW368" s="31">
        <v>150.77979999999999</v>
      </c>
      <c r="BX368" s="30">
        <v>152.3082</v>
      </c>
      <c r="BY368" s="31">
        <v>153.25213333333301</v>
      </c>
      <c r="BZ368" s="30">
        <v>153.44556666666699</v>
      </c>
      <c r="CA368" s="31">
        <v>154.7961</v>
      </c>
      <c r="CB368" s="30">
        <v>157.701966666667</v>
      </c>
      <c r="CC368" s="31">
        <v>161.3689</v>
      </c>
      <c r="CD368" s="30">
        <v>176.0575</v>
      </c>
      <c r="CE368" s="31">
        <v>179.76353333333299</v>
      </c>
      <c r="CF368" s="30">
        <v>175.94493333333301</v>
      </c>
      <c r="CG368" s="31">
        <v>178.24529999999999</v>
      </c>
      <c r="CH368" s="30">
        <v>181.02596666666699</v>
      </c>
      <c r="CI368" s="31" t="e">
        <f>#N/A</f>
        <v>#N/A</v>
      </c>
      <c r="CJ368" s="30" t="e">
        <f>#N/A</f>
        <v>#N/A</v>
      </c>
      <c r="CK368" s="31"/>
      <c r="CL368" s="30"/>
    </row>
    <row r="369" spans="1:90" s="32" customFormat="1" ht="15" customHeight="1" x14ac:dyDescent="0.3">
      <c r="A369" s="29" t="s">
        <v>35</v>
      </c>
      <c r="B369" s="30" t="s">
        <v>1159</v>
      </c>
      <c r="C369" s="35" t="s">
        <v>800</v>
      </c>
      <c r="D369" s="30" t="s">
        <v>1</v>
      </c>
      <c r="E369" s="29" t="s">
        <v>115</v>
      </c>
      <c r="F369" s="30" t="s">
        <v>1032</v>
      </c>
      <c r="G369" s="30">
        <v>2321745</v>
      </c>
      <c r="H369" s="30">
        <v>2439856</v>
      </c>
      <c r="I369" s="31">
        <v>2509500</v>
      </c>
      <c r="J369" s="30">
        <v>2592128</v>
      </c>
      <c r="K369" s="31">
        <v>2355414</v>
      </c>
      <c r="L369" s="30">
        <v>2377641</v>
      </c>
      <c r="M369" s="31">
        <v>2407619</v>
      </c>
      <c r="N369" s="30">
        <v>2584319</v>
      </c>
      <c r="O369" s="31">
        <v>2398266</v>
      </c>
      <c r="P369" s="30">
        <v>2538134</v>
      </c>
      <c r="Q369" s="31">
        <v>2576634</v>
      </c>
      <c r="R369" s="30">
        <v>2745023</v>
      </c>
      <c r="S369" s="31">
        <v>2522316</v>
      </c>
      <c r="T369" s="30">
        <v>2508933</v>
      </c>
      <c r="U369" s="31">
        <v>2715941</v>
      </c>
      <c r="V369" s="30">
        <v>2944232</v>
      </c>
      <c r="W369" s="31">
        <v>2697156</v>
      </c>
      <c r="X369" s="30">
        <v>2779814</v>
      </c>
      <c r="Y369" s="31">
        <v>2907455</v>
      </c>
      <c r="Z369" s="30">
        <v>3050226</v>
      </c>
      <c r="AA369" s="31">
        <v>2798642</v>
      </c>
      <c r="AB369" s="30">
        <v>2913818</v>
      </c>
      <c r="AC369" s="31">
        <v>3054716</v>
      </c>
      <c r="AD369" s="30">
        <v>3283049</v>
      </c>
      <c r="AE369" s="31">
        <v>2968079</v>
      </c>
      <c r="AF369" s="30">
        <v>3078166</v>
      </c>
      <c r="AG369" s="31">
        <v>3274244</v>
      </c>
      <c r="AH369" s="30">
        <v>3425106</v>
      </c>
      <c r="AI369" s="31">
        <v>3135562</v>
      </c>
      <c r="AJ369" s="30">
        <v>3297423</v>
      </c>
      <c r="AK369" s="31">
        <v>3535273</v>
      </c>
      <c r="AL369" s="30">
        <v>3650481</v>
      </c>
      <c r="AM369" s="31">
        <v>3375756</v>
      </c>
      <c r="AN369" s="30">
        <v>3483881</v>
      </c>
      <c r="AO369" s="31">
        <v>3486123</v>
      </c>
      <c r="AP369" s="30">
        <v>3381808</v>
      </c>
      <c r="AQ369" s="31">
        <v>3109895</v>
      </c>
      <c r="AR369" s="30">
        <v>3277642</v>
      </c>
      <c r="AS369" s="31">
        <v>3446617</v>
      </c>
      <c r="AT369" s="30">
        <v>3671994</v>
      </c>
      <c r="AU369" s="31">
        <v>3469061</v>
      </c>
      <c r="AV369" s="30">
        <v>3671620</v>
      </c>
      <c r="AW369" s="31">
        <v>3844371</v>
      </c>
      <c r="AX369" s="30">
        <v>3904860</v>
      </c>
      <c r="AY369" s="31">
        <v>3702259</v>
      </c>
      <c r="AZ369" s="30">
        <v>3824353</v>
      </c>
      <c r="BA369" s="31">
        <v>3970589</v>
      </c>
      <c r="BB369" s="30">
        <v>3939774</v>
      </c>
      <c r="BC369" s="31">
        <v>3742573</v>
      </c>
      <c r="BD369" s="30">
        <v>3864101</v>
      </c>
      <c r="BE369" s="31">
        <v>4057126</v>
      </c>
      <c r="BF369" s="30">
        <v>4116109</v>
      </c>
      <c r="BG369" s="31">
        <v>3798607</v>
      </c>
      <c r="BH369" s="30">
        <v>3967499</v>
      </c>
      <c r="BI369" s="31">
        <v>4136219</v>
      </c>
      <c r="BJ369" s="30">
        <v>4269496</v>
      </c>
      <c r="BK369" s="31">
        <v>3976799</v>
      </c>
      <c r="BL369" s="30">
        <v>4162821</v>
      </c>
      <c r="BM369" s="31">
        <v>4338997</v>
      </c>
      <c r="BN369" s="30">
        <v>4456390</v>
      </c>
      <c r="BO369" s="31">
        <v>4167494</v>
      </c>
      <c r="BP369" s="30">
        <v>4241663</v>
      </c>
      <c r="BQ369" s="31">
        <v>4326715</v>
      </c>
      <c r="BR369" s="30">
        <v>4447363</v>
      </c>
      <c r="BS369" s="31">
        <v>4163911</v>
      </c>
      <c r="BT369" s="30">
        <v>4313374</v>
      </c>
      <c r="BU369" s="31">
        <v>4456444</v>
      </c>
      <c r="BV369" s="30">
        <v>4621539</v>
      </c>
      <c r="BW369" s="31">
        <v>4298922</v>
      </c>
      <c r="BX369" s="30">
        <v>4427293</v>
      </c>
      <c r="BY369" s="31">
        <v>4617188</v>
      </c>
      <c r="BZ369" s="30">
        <v>4793186</v>
      </c>
      <c r="CA369" s="31">
        <v>4437812</v>
      </c>
      <c r="CB369" s="30">
        <v>4578036</v>
      </c>
      <c r="CC369" s="31">
        <v>4731031</v>
      </c>
      <c r="CD369" s="30">
        <v>4887603</v>
      </c>
      <c r="CE369" s="31">
        <v>4519676</v>
      </c>
      <c r="CF369" s="30">
        <v>4697096</v>
      </c>
      <c r="CG369" s="31">
        <v>4874252</v>
      </c>
      <c r="CH369" s="30">
        <v>5049206</v>
      </c>
      <c r="CI369" s="31" t="e">
        <f>#N/A</f>
        <v>#N/A</v>
      </c>
      <c r="CJ369" s="30" t="e">
        <f>#N/A</f>
        <v>#N/A</v>
      </c>
      <c r="CK369" s="31"/>
      <c r="CL369" s="30"/>
    </row>
    <row r="370" spans="1:90" s="32" customFormat="1" ht="15" customHeight="1" x14ac:dyDescent="0.3">
      <c r="A370" s="29" t="s">
        <v>35</v>
      </c>
      <c r="B370" s="30" t="s">
        <v>802</v>
      </c>
      <c r="C370" s="35" t="s">
        <v>800</v>
      </c>
      <c r="D370" s="30" t="s">
        <v>1</v>
      </c>
      <c r="E370" s="29" t="s">
        <v>138</v>
      </c>
      <c r="F370" s="30" t="s">
        <v>1032</v>
      </c>
      <c r="G370" s="30">
        <v>2005768</v>
      </c>
      <c r="H370" s="30">
        <v>2007481</v>
      </c>
      <c r="I370" s="31">
        <v>2053910</v>
      </c>
      <c r="J370" s="30">
        <v>2061307</v>
      </c>
      <c r="K370" s="31">
        <v>2023051</v>
      </c>
      <c r="L370" s="30">
        <v>2028017</v>
      </c>
      <c r="M370" s="31">
        <v>2078405</v>
      </c>
      <c r="N370" s="30">
        <v>2139847</v>
      </c>
      <c r="O370" s="31">
        <v>2069477</v>
      </c>
      <c r="P370" s="30">
        <v>2099394</v>
      </c>
      <c r="Q370" s="31">
        <v>2156849</v>
      </c>
      <c r="R370" s="30">
        <v>2200236</v>
      </c>
      <c r="S370" s="31">
        <v>2104392</v>
      </c>
      <c r="T370" s="30">
        <v>2056715</v>
      </c>
      <c r="U370" s="31">
        <v>2273646</v>
      </c>
      <c r="V370" s="30">
        <v>2268369</v>
      </c>
      <c r="W370" s="31">
        <v>2220947</v>
      </c>
      <c r="X370" s="30">
        <v>2211930</v>
      </c>
      <c r="Y370" s="31">
        <v>2312851</v>
      </c>
      <c r="Z370" s="30">
        <v>2334124</v>
      </c>
      <c r="AA370" s="31">
        <v>2280148</v>
      </c>
      <c r="AB370" s="30">
        <v>2299716</v>
      </c>
      <c r="AC370" s="31">
        <v>2371067</v>
      </c>
      <c r="AD370" s="30">
        <v>2376453</v>
      </c>
      <c r="AE370" s="31">
        <v>2302968</v>
      </c>
      <c r="AF370" s="30">
        <v>2310617</v>
      </c>
      <c r="AG370" s="31">
        <v>2403193</v>
      </c>
      <c r="AH370" s="30">
        <v>2430641</v>
      </c>
      <c r="AI370" s="31">
        <v>2342033</v>
      </c>
      <c r="AJ370" s="30">
        <v>2359781</v>
      </c>
      <c r="AK370" s="31">
        <v>2495626</v>
      </c>
      <c r="AL370" s="30">
        <v>2472896</v>
      </c>
      <c r="AM370" s="31">
        <v>2397484</v>
      </c>
      <c r="AN370" s="30">
        <v>2359287</v>
      </c>
      <c r="AO370" s="31">
        <v>2407438</v>
      </c>
      <c r="AP370" s="30">
        <v>2408102</v>
      </c>
      <c r="AQ370" s="31">
        <v>2347818</v>
      </c>
      <c r="AR370" s="30">
        <v>2334552</v>
      </c>
      <c r="AS370" s="31">
        <v>2442692</v>
      </c>
      <c r="AT370" s="30">
        <v>2511567</v>
      </c>
      <c r="AU370" s="31">
        <v>2416481</v>
      </c>
      <c r="AV370" s="30">
        <v>2426676</v>
      </c>
      <c r="AW370" s="31">
        <v>2536378</v>
      </c>
      <c r="AX370" s="30">
        <v>2560029</v>
      </c>
      <c r="AY370" s="31">
        <v>2517821</v>
      </c>
      <c r="AZ370" s="30">
        <v>2498845</v>
      </c>
      <c r="BA370" s="31">
        <v>2615277</v>
      </c>
      <c r="BB370" s="30">
        <v>2590511</v>
      </c>
      <c r="BC370" s="31">
        <v>2568951</v>
      </c>
      <c r="BD370" s="30">
        <v>2562128</v>
      </c>
      <c r="BE370" s="31">
        <v>2648332</v>
      </c>
      <c r="BF370" s="30">
        <v>2649055</v>
      </c>
      <c r="BG370" s="31">
        <v>2585186</v>
      </c>
      <c r="BH370" s="30">
        <v>2600767</v>
      </c>
      <c r="BI370" s="31">
        <v>2688119</v>
      </c>
      <c r="BJ370" s="30">
        <v>2730227</v>
      </c>
      <c r="BK370" s="31">
        <v>2673339</v>
      </c>
      <c r="BL370" s="30">
        <v>2696714</v>
      </c>
      <c r="BM370" s="31">
        <v>2802162</v>
      </c>
      <c r="BN370" s="30">
        <v>2826660</v>
      </c>
      <c r="BO370" s="31">
        <v>2730240</v>
      </c>
      <c r="BP370" s="30">
        <v>2783386</v>
      </c>
      <c r="BQ370" s="31">
        <v>2831821</v>
      </c>
      <c r="BR370" s="30">
        <v>2897386</v>
      </c>
      <c r="BS370" s="31">
        <v>2828132</v>
      </c>
      <c r="BT370" s="30">
        <v>2841013</v>
      </c>
      <c r="BU370" s="31">
        <v>2919069</v>
      </c>
      <c r="BV370" s="30">
        <v>2976103</v>
      </c>
      <c r="BW370" s="31">
        <v>2859404</v>
      </c>
      <c r="BX370" s="30">
        <v>2896359</v>
      </c>
      <c r="BY370" s="31">
        <v>2993211</v>
      </c>
      <c r="BZ370" s="30">
        <v>3050310</v>
      </c>
      <c r="CA370" s="31">
        <v>2964701</v>
      </c>
      <c r="CB370" s="30">
        <v>2998988</v>
      </c>
      <c r="CC370" s="31">
        <v>3015307</v>
      </c>
      <c r="CD370" s="30">
        <v>3110640</v>
      </c>
      <c r="CE370" s="31">
        <v>2987619</v>
      </c>
      <c r="CF370" s="30">
        <v>3020249</v>
      </c>
      <c r="CG370" s="31">
        <v>3099264</v>
      </c>
      <c r="CH370" s="30">
        <v>3188087</v>
      </c>
      <c r="CI370" s="31" t="e">
        <f>#N/A</f>
        <v>#N/A</v>
      </c>
      <c r="CJ370" s="30" t="e">
        <f>#N/A</f>
        <v>#N/A</v>
      </c>
      <c r="CK370" s="31"/>
      <c r="CL370" s="30"/>
    </row>
    <row r="371" spans="1:90" s="32" customFormat="1" ht="15" customHeight="1" x14ac:dyDescent="0.3">
      <c r="A371" s="29" t="s">
        <v>35</v>
      </c>
      <c r="B371" s="30" t="s">
        <v>1160</v>
      </c>
      <c r="C371" s="35" t="s">
        <v>800</v>
      </c>
      <c r="D371" s="30" t="s">
        <v>1</v>
      </c>
      <c r="E371" s="29" t="s">
        <v>140</v>
      </c>
      <c r="F371" s="30" t="s">
        <v>1032</v>
      </c>
      <c r="G371" s="30">
        <v>743774</v>
      </c>
      <c r="H371" s="30">
        <v>822719</v>
      </c>
      <c r="I371" s="31">
        <v>874511</v>
      </c>
      <c r="J371" s="30">
        <v>913606</v>
      </c>
      <c r="K371" s="31">
        <v>701678</v>
      </c>
      <c r="L371" s="30">
        <v>706926</v>
      </c>
      <c r="M371" s="31">
        <v>644551</v>
      </c>
      <c r="N371" s="30">
        <v>717656</v>
      </c>
      <c r="O371" s="31">
        <v>637831</v>
      </c>
      <c r="P371" s="30">
        <v>687673</v>
      </c>
      <c r="Q371" s="31">
        <v>721798</v>
      </c>
      <c r="R371" s="30">
        <v>772044</v>
      </c>
      <c r="S371" s="31">
        <v>650079</v>
      </c>
      <c r="T371" s="30">
        <v>647406</v>
      </c>
      <c r="U371" s="31">
        <v>715967</v>
      </c>
      <c r="V371" s="30">
        <v>838902</v>
      </c>
      <c r="W371" s="31">
        <v>723181</v>
      </c>
      <c r="X371" s="30">
        <v>778516</v>
      </c>
      <c r="Y371" s="31">
        <v>818747</v>
      </c>
      <c r="Z371" s="30">
        <v>929808</v>
      </c>
      <c r="AA371" s="31">
        <v>807463</v>
      </c>
      <c r="AB371" s="30">
        <v>846542</v>
      </c>
      <c r="AC371" s="31">
        <v>834760</v>
      </c>
      <c r="AD371" s="30">
        <v>863585</v>
      </c>
      <c r="AE371" s="31">
        <v>800810</v>
      </c>
      <c r="AF371" s="30">
        <v>838033</v>
      </c>
      <c r="AG371" s="31">
        <v>865920</v>
      </c>
      <c r="AH371" s="30">
        <v>898835</v>
      </c>
      <c r="AI371" s="31">
        <v>787574</v>
      </c>
      <c r="AJ371" s="30">
        <v>871338</v>
      </c>
      <c r="AK371" s="31">
        <v>908878</v>
      </c>
      <c r="AL371" s="30">
        <v>892302</v>
      </c>
      <c r="AM371" s="31">
        <v>803821</v>
      </c>
      <c r="AN371" s="30">
        <v>784613</v>
      </c>
      <c r="AO371" s="31">
        <v>776663</v>
      </c>
      <c r="AP371" s="30">
        <v>700329</v>
      </c>
      <c r="AQ371" s="31">
        <v>613242</v>
      </c>
      <c r="AR371" s="30">
        <v>643934</v>
      </c>
      <c r="AS371" s="31">
        <v>740052</v>
      </c>
      <c r="AT371" s="30">
        <v>795836</v>
      </c>
      <c r="AU371" s="31">
        <v>752064</v>
      </c>
      <c r="AV371" s="30">
        <v>804798</v>
      </c>
      <c r="AW371" s="31">
        <v>887590</v>
      </c>
      <c r="AX371" s="30">
        <v>880720</v>
      </c>
      <c r="AY371" s="31">
        <v>822339</v>
      </c>
      <c r="AZ371" s="30">
        <v>840564</v>
      </c>
      <c r="BA371" s="31">
        <v>826001</v>
      </c>
      <c r="BB371" s="30">
        <v>789336</v>
      </c>
      <c r="BC371" s="31">
        <v>763514</v>
      </c>
      <c r="BD371" s="30">
        <v>803991</v>
      </c>
      <c r="BE371" s="31">
        <v>845474</v>
      </c>
      <c r="BF371" s="30">
        <v>823322</v>
      </c>
      <c r="BG371" s="31">
        <v>826783</v>
      </c>
      <c r="BH371" s="30">
        <v>862778</v>
      </c>
      <c r="BI371" s="31">
        <v>872554</v>
      </c>
      <c r="BJ371" s="30">
        <v>901659</v>
      </c>
      <c r="BK371" s="31">
        <v>860422</v>
      </c>
      <c r="BL371" s="30">
        <v>894278</v>
      </c>
      <c r="BM371" s="31">
        <v>917200</v>
      </c>
      <c r="BN371" s="30">
        <v>913061</v>
      </c>
      <c r="BO371" s="31">
        <v>868308</v>
      </c>
      <c r="BP371" s="30">
        <v>911932</v>
      </c>
      <c r="BQ371" s="31">
        <v>960588</v>
      </c>
      <c r="BR371" s="30">
        <v>940214</v>
      </c>
      <c r="BS371" s="31">
        <v>879942</v>
      </c>
      <c r="BT371" s="30">
        <v>925334</v>
      </c>
      <c r="BU371" s="31">
        <v>1004728</v>
      </c>
      <c r="BV371" s="30">
        <v>997563</v>
      </c>
      <c r="BW371" s="31">
        <v>919492</v>
      </c>
      <c r="BX371" s="30">
        <v>932233</v>
      </c>
      <c r="BY371" s="31">
        <v>980818</v>
      </c>
      <c r="BZ371" s="30">
        <v>965130</v>
      </c>
      <c r="CA371" s="31">
        <v>923814</v>
      </c>
      <c r="CB371" s="30">
        <v>937255</v>
      </c>
      <c r="CC371" s="31">
        <v>1041958</v>
      </c>
      <c r="CD371" s="30">
        <v>1006777</v>
      </c>
      <c r="CE371" s="31">
        <v>984316</v>
      </c>
      <c r="CF371" s="30">
        <v>1044516</v>
      </c>
      <c r="CG371" s="31">
        <v>1080605</v>
      </c>
      <c r="CH371" s="30">
        <v>1157519</v>
      </c>
      <c r="CI371" s="31" t="e">
        <f>#N/A</f>
        <v>#N/A</v>
      </c>
      <c r="CJ371" s="30" t="e">
        <f>#N/A</f>
        <v>#N/A</v>
      </c>
      <c r="CK371" s="31"/>
      <c r="CL371" s="30"/>
    </row>
    <row r="372" spans="1:90" s="32" customFormat="1" ht="15" customHeight="1" x14ac:dyDescent="0.3">
      <c r="A372" s="29" t="s">
        <v>35</v>
      </c>
      <c r="B372" s="30" t="s">
        <v>1161</v>
      </c>
      <c r="C372" s="35" t="s">
        <v>800</v>
      </c>
      <c r="D372" s="30" t="s">
        <v>1</v>
      </c>
      <c r="E372" s="29" t="s">
        <v>142</v>
      </c>
      <c r="F372" s="30" t="s">
        <v>1032</v>
      </c>
      <c r="G372" s="30">
        <v>1045098</v>
      </c>
      <c r="H372" s="30">
        <v>1188401</v>
      </c>
      <c r="I372" s="31">
        <v>1252039</v>
      </c>
      <c r="J372" s="30">
        <v>1190278</v>
      </c>
      <c r="K372" s="31">
        <v>1069086</v>
      </c>
      <c r="L372" s="30">
        <v>1098367</v>
      </c>
      <c r="M372" s="31">
        <v>1027035</v>
      </c>
      <c r="N372" s="30">
        <v>1157454</v>
      </c>
      <c r="O372" s="31">
        <v>1100769</v>
      </c>
      <c r="P372" s="30">
        <v>1246080</v>
      </c>
      <c r="Q372" s="31">
        <v>1231495</v>
      </c>
      <c r="R372" s="30">
        <v>1310944</v>
      </c>
      <c r="S372" s="31">
        <v>1226736</v>
      </c>
      <c r="T372" s="30">
        <v>1276000</v>
      </c>
      <c r="U372" s="31">
        <v>1380753</v>
      </c>
      <c r="V372" s="30">
        <v>1538278</v>
      </c>
      <c r="W372" s="31">
        <v>1463993</v>
      </c>
      <c r="X372" s="30">
        <v>1586211</v>
      </c>
      <c r="Y372" s="31">
        <v>1588399</v>
      </c>
      <c r="Z372" s="30">
        <v>1668132</v>
      </c>
      <c r="AA372" s="31">
        <v>1539511</v>
      </c>
      <c r="AB372" s="30">
        <v>1680458</v>
      </c>
      <c r="AC372" s="31">
        <v>1703236</v>
      </c>
      <c r="AD372" s="30">
        <v>1912350</v>
      </c>
      <c r="AE372" s="31">
        <v>1750434</v>
      </c>
      <c r="AF372" s="30">
        <v>1884662</v>
      </c>
      <c r="AG372" s="31">
        <v>1979913</v>
      </c>
      <c r="AH372" s="30">
        <v>2061110</v>
      </c>
      <c r="AI372" s="31">
        <v>1915261</v>
      </c>
      <c r="AJ372" s="30">
        <v>2078102</v>
      </c>
      <c r="AK372" s="31">
        <v>2237999</v>
      </c>
      <c r="AL372" s="30">
        <v>2309596</v>
      </c>
      <c r="AM372" s="31">
        <v>2211046</v>
      </c>
      <c r="AN372" s="30">
        <v>2324794</v>
      </c>
      <c r="AO372" s="31">
        <v>2326984</v>
      </c>
      <c r="AP372" s="30">
        <v>1921005</v>
      </c>
      <c r="AQ372" s="31">
        <v>1646334</v>
      </c>
      <c r="AR372" s="30">
        <v>1936007</v>
      </c>
      <c r="AS372" s="31">
        <v>2174758</v>
      </c>
      <c r="AT372" s="30">
        <v>2277513</v>
      </c>
      <c r="AU372" s="31">
        <v>2271859</v>
      </c>
      <c r="AV372" s="30">
        <v>2601614</v>
      </c>
      <c r="AW372" s="31">
        <v>2651205</v>
      </c>
      <c r="AX372" s="30">
        <v>2730711</v>
      </c>
      <c r="AY372" s="31">
        <v>2511386</v>
      </c>
      <c r="AZ372" s="30">
        <v>2705847</v>
      </c>
      <c r="BA372" s="31">
        <v>2680775</v>
      </c>
      <c r="BB372" s="30">
        <v>2756513</v>
      </c>
      <c r="BC372" s="31">
        <v>2504230</v>
      </c>
      <c r="BD372" s="30">
        <v>2671318</v>
      </c>
      <c r="BE372" s="31">
        <v>2772892</v>
      </c>
      <c r="BF372" s="30">
        <v>2908181</v>
      </c>
      <c r="BG372" s="31">
        <v>2595745</v>
      </c>
      <c r="BH372" s="30">
        <v>2778255</v>
      </c>
      <c r="BI372" s="31">
        <v>2823769</v>
      </c>
      <c r="BJ372" s="30">
        <v>3007467</v>
      </c>
      <c r="BK372" s="31">
        <v>2693228</v>
      </c>
      <c r="BL372" s="30">
        <v>2913485</v>
      </c>
      <c r="BM372" s="31">
        <v>3044217</v>
      </c>
      <c r="BN372" s="30">
        <v>3225224</v>
      </c>
      <c r="BO372" s="31">
        <v>2867627</v>
      </c>
      <c r="BP372" s="30">
        <v>2909917</v>
      </c>
      <c r="BQ372" s="31">
        <v>2984780</v>
      </c>
      <c r="BR372" s="30">
        <v>3156516</v>
      </c>
      <c r="BS372" s="31">
        <v>2715829</v>
      </c>
      <c r="BT372" s="30">
        <v>2845608</v>
      </c>
      <c r="BU372" s="31">
        <v>2990296</v>
      </c>
      <c r="BV372" s="30">
        <v>3256395</v>
      </c>
      <c r="BW372" s="31">
        <v>2833130</v>
      </c>
      <c r="BX372" s="30">
        <v>2909411</v>
      </c>
      <c r="BY372" s="31">
        <v>3219339</v>
      </c>
      <c r="BZ372" s="30">
        <v>3377830</v>
      </c>
      <c r="CA372" s="31">
        <v>2887558</v>
      </c>
      <c r="CB372" s="30">
        <v>3020286</v>
      </c>
      <c r="CC372" s="31">
        <v>3228790</v>
      </c>
      <c r="CD372" s="30">
        <v>3287707</v>
      </c>
      <c r="CE372" s="31">
        <v>2913052</v>
      </c>
      <c r="CF372" s="30">
        <v>3063257</v>
      </c>
      <c r="CG372" s="31">
        <v>3227968</v>
      </c>
      <c r="CH372" s="30">
        <v>3374571</v>
      </c>
      <c r="CI372" s="31" t="e">
        <f>#N/A</f>
        <v>#N/A</v>
      </c>
      <c r="CJ372" s="30" t="e">
        <f>#N/A</f>
        <v>#N/A</v>
      </c>
      <c r="CK372" s="31"/>
      <c r="CL372" s="30"/>
    </row>
    <row r="373" spans="1:90" s="32" customFormat="1" ht="15" customHeight="1" x14ac:dyDescent="0.3">
      <c r="A373" s="29" t="s">
        <v>35</v>
      </c>
      <c r="B373" s="30" t="s">
        <v>1162</v>
      </c>
      <c r="C373" s="35" t="s">
        <v>800</v>
      </c>
      <c r="D373" s="30" t="s">
        <v>1</v>
      </c>
      <c r="E373" s="29" t="s">
        <v>144</v>
      </c>
      <c r="F373" s="30" t="s">
        <v>1032</v>
      </c>
      <c r="G373" s="30">
        <v>1317062</v>
      </c>
      <c r="H373" s="30">
        <v>1475201</v>
      </c>
      <c r="I373" s="31">
        <v>1501346</v>
      </c>
      <c r="J373" s="30">
        <v>1409220</v>
      </c>
      <c r="K373" s="31">
        <v>1259223</v>
      </c>
      <c r="L373" s="30">
        <v>1288475</v>
      </c>
      <c r="M373" s="31">
        <v>1178409</v>
      </c>
      <c r="N373" s="30">
        <v>1236043</v>
      </c>
      <c r="O373" s="31">
        <v>1186270</v>
      </c>
      <c r="P373" s="30">
        <v>1350608</v>
      </c>
      <c r="Q373" s="31">
        <v>1417136</v>
      </c>
      <c r="R373" s="30">
        <v>1375132</v>
      </c>
      <c r="S373" s="31">
        <v>1328243</v>
      </c>
      <c r="T373" s="30">
        <v>1407524</v>
      </c>
      <c r="U373" s="31">
        <v>1446776</v>
      </c>
      <c r="V373" s="30">
        <v>1594357</v>
      </c>
      <c r="W373" s="31">
        <v>1581477</v>
      </c>
      <c r="X373" s="30">
        <v>1725013</v>
      </c>
      <c r="Y373" s="31">
        <v>1702054</v>
      </c>
      <c r="Z373" s="30">
        <v>1809067</v>
      </c>
      <c r="AA373" s="31">
        <v>1675107</v>
      </c>
      <c r="AB373" s="30">
        <v>1809369</v>
      </c>
      <c r="AC373" s="31">
        <v>1780890</v>
      </c>
      <c r="AD373" s="30">
        <v>1800562</v>
      </c>
      <c r="AE373" s="31">
        <v>1802383</v>
      </c>
      <c r="AF373" s="30">
        <v>1886217</v>
      </c>
      <c r="AG373" s="31">
        <v>1896507</v>
      </c>
      <c r="AH373" s="30">
        <v>1899120</v>
      </c>
      <c r="AI373" s="31">
        <v>1801530</v>
      </c>
      <c r="AJ373" s="30">
        <v>1978761</v>
      </c>
      <c r="AK373" s="31">
        <v>2050379</v>
      </c>
      <c r="AL373" s="30">
        <v>1993889</v>
      </c>
      <c r="AM373" s="31">
        <v>2009332</v>
      </c>
      <c r="AN373" s="30">
        <v>2011991</v>
      </c>
      <c r="AO373" s="31">
        <v>2045689</v>
      </c>
      <c r="AP373" s="30">
        <v>1660957</v>
      </c>
      <c r="AQ373" s="31">
        <v>1364311</v>
      </c>
      <c r="AR373" s="30">
        <v>1632669</v>
      </c>
      <c r="AS373" s="31">
        <v>1841252</v>
      </c>
      <c r="AT373" s="30">
        <v>1899474</v>
      </c>
      <c r="AU373" s="31">
        <v>2015346</v>
      </c>
      <c r="AV373" s="30">
        <v>2217229</v>
      </c>
      <c r="AW373" s="31">
        <v>2261011</v>
      </c>
      <c r="AX373" s="30">
        <v>2273283</v>
      </c>
      <c r="AY373" s="31">
        <v>2175586</v>
      </c>
      <c r="AZ373" s="30">
        <v>2246832</v>
      </c>
      <c r="BA373" s="31">
        <v>2170942</v>
      </c>
      <c r="BB373" s="30">
        <v>2156755</v>
      </c>
      <c r="BC373" s="31">
        <v>2107353</v>
      </c>
      <c r="BD373" s="30">
        <v>2190507</v>
      </c>
      <c r="BE373" s="31">
        <v>2232161</v>
      </c>
      <c r="BF373" s="30">
        <v>2256727</v>
      </c>
      <c r="BG373" s="31">
        <v>2211176</v>
      </c>
      <c r="BH373" s="30">
        <v>2241119</v>
      </c>
      <c r="BI373" s="31">
        <v>2258643</v>
      </c>
      <c r="BJ373" s="30">
        <v>2362560</v>
      </c>
      <c r="BK373" s="31">
        <v>2262864</v>
      </c>
      <c r="BL373" s="30">
        <v>2334840</v>
      </c>
      <c r="BM373" s="31">
        <v>2461854</v>
      </c>
      <c r="BN373" s="30">
        <v>2525198</v>
      </c>
      <c r="BO373" s="31">
        <v>2312005</v>
      </c>
      <c r="BP373" s="30">
        <v>2394699</v>
      </c>
      <c r="BQ373" s="31">
        <v>2461224</v>
      </c>
      <c r="BR373" s="30">
        <v>2543110</v>
      </c>
      <c r="BS373" s="31">
        <v>2244551</v>
      </c>
      <c r="BT373" s="30">
        <v>2314310</v>
      </c>
      <c r="BU373" s="31">
        <v>2452667</v>
      </c>
      <c r="BV373" s="30">
        <v>2603215</v>
      </c>
      <c r="BW373" s="31">
        <v>2325116</v>
      </c>
      <c r="BX373" s="30">
        <v>2362785</v>
      </c>
      <c r="BY373" s="31">
        <v>2517514</v>
      </c>
      <c r="BZ373" s="30">
        <v>2565717</v>
      </c>
      <c r="CA373" s="31">
        <v>2359298</v>
      </c>
      <c r="CB373" s="30">
        <v>2407748</v>
      </c>
      <c r="CC373" s="31">
        <v>2586056</v>
      </c>
      <c r="CD373" s="30">
        <v>2551436</v>
      </c>
      <c r="CE373" s="31">
        <v>2383396</v>
      </c>
      <c r="CF373" s="30">
        <v>2415272</v>
      </c>
      <c r="CG373" s="31">
        <v>2519644</v>
      </c>
      <c r="CH373" s="30">
        <v>2664650</v>
      </c>
      <c r="CI373" s="31" t="e">
        <f>#N/A</f>
        <v>#N/A</v>
      </c>
      <c r="CJ373" s="30" t="e">
        <f>#N/A</f>
        <v>#N/A</v>
      </c>
      <c r="CK373" s="31"/>
      <c r="CL373" s="30"/>
    </row>
    <row r="374" spans="1:90" s="32" customFormat="1" ht="15" customHeight="1" x14ac:dyDescent="0.3">
      <c r="A374" s="29" t="s">
        <v>35</v>
      </c>
      <c r="B374" s="30" t="s">
        <v>806</v>
      </c>
      <c r="C374" s="35" t="s">
        <v>800</v>
      </c>
      <c r="D374" s="30" t="s">
        <v>1</v>
      </c>
      <c r="E374" s="29" t="s">
        <v>118</v>
      </c>
      <c r="F374" s="30" t="s">
        <v>1032</v>
      </c>
      <c r="G374" s="30">
        <v>80743</v>
      </c>
      <c r="H374" s="30">
        <v>99957</v>
      </c>
      <c r="I374" s="31">
        <v>81797</v>
      </c>
      <c r="J374" s="30">
        <v>104752</v>
      </c>
      <c r="K374" s="31">
        <v>83669</v>
      </c>
      <c r="L374" s="30">
        <v>96631</v>
      </c>
      <c r="M374" s="31">
        <v>73617</v>
      </c>
      <c r="N374" s="30">
        <v>98110</v>
      </c>
      <c r="O374" s="31">
        <v>86140</v>
      </c>
      <c r="P374" s="30">
        <v>102667</v>
      </c>
      <c r="Q374" s="31">
        <v>80063</v>
      </c>
      <c r="R374" s="30">
        <v>109138</v>
      </c>
      <c r="S374" s="31">
        <v>85321</v>
      </c>
      <c r="T374" s="30">
        <v>98807</v>
      </c>
      <c r="U374" s="31">
        <v>78539</v>
      </c>
      <c r="V374" s="30">
        <v>109778</v>
      </c>
      <c r="W374" s="31">
        <v>80757</v>
      </c>
      <c r="X374" s="30">
        <v>90157</v>
      </c>
      <c r="Y374" s="31">
        <v>74298</v>
      </c>
      <c r="Z374" s="30">
        <v>107350</v>
      </c>
      <c r="AA374" s="31">
        <v>81720</v>
      </c>
      <c r="AB374" s="30">
        <v>85663</v>
      </c>
      <c r="AC374" s="31">
        <v>73123</v>
      </c>
      <c r="AD374" s="30">
        <v>97195</v>
      </c>
      <c r="AE374" s="31">
        <v>85469</v>
      </c>
      <c r="AF374" s="30">
        <v>95875</v>
      </c>
      <c r="AG374" s="31">
        <v>84036</v>
      </c>
      <c r="AH374" s="30">
        <v>111791</v>
      </c>
      <c r="AI374" s="31">
        <v>85784</v>
      </c>
      <c r="AJ374" s="30">
        <v>103769</v>
      </c>
      <c r="AK374" s="31">
        <v>86305</v>
      </c>
      <c r="AL374" s="30">
        <v>100682</v>
      </c>
      <c r="AM374" s="31">
        <v>84749</v>
      </c>
      <c r="AN374" s="30">
        <v>102196</v>
      </c>
      <c r="AO374" s="31">
        <v>83652</v>
      </c>
      <c r="AP374" s="30">
        <v>106456</v>
      </c>
      <c r="AQ374" s="31">
        <v>81034</v>
      </c>
      <c r="AR374" s="30">
        <v>98586</v>
      </c>
      <c r="AS374" s="31">
        <v>80098</v>
      </c>
      <c r="AT374" s="30">
        <v>106795</v>
      </c>
      <c r="AU374" s="31">
        <v>83722</v>
      </c>
      <c r="AV374" s="30">
        <v>97461</v>
      </c>
      <c r="AW374" s="31">
        <v>88901</v>
      </c>
      <c r="AX374" s="30">
        <v>104237</v>
      </c>
      <c r="AY374" s="31">
        <v>88440</v>
      </c>
      <c r="AZ374" s="30">
        <v>102010</v>
      </c>
      <c r="BA374" s="31">
        <v>90553</v>
      </c>
      <c r="BB374" s="30">
        <v>110483</v>
      </c>
      <c r="BC374" s="31">
        <v>84255</v>
      </c>
      <c r="BD374" s="30">
        <v>99377</v>
      </c>
      <c r="BE374" s="31">
        <v>91311</v>
      </c>
      <c r="BF374" s="30">
        <v>103994</v>
      </c>
      <c r="BG374" s="31">
        <v>81714</v>
      </c>
      <c r="BH374" s="30">
        <v>105694</v>
      </c>
      <c r="BI374" s="31">
        <v>88037</v>
      </c>
      <c r="BJ374" s="30">
        <v>109507</v>
      </c>
      <c r="BK374" s="31">
        <v>86129</v>
      </c>
      <c r="BL374" s="30">
        <v>106006</v>
      </c>
      <c r="BM374" s="31">
        <v>85197</v>
      </c>
      <c r="BN374" s="30">
        <v>115491</v>
      </c>
      <c r="BO374" s="31">
        <v>83464</v>
      </c>
      <c r="BP374" s="30">
        <v>98450</v>
      </c>
      <c r="BQ374" s="31">
        <v>80289</v>
      </c>
      <c r="BR374" s="30">
        <v>100285</v>
      </c>
      <c r="BS374" s="31">
        <v>75467</v>
      </c>
      <c r="BT374" s="30">
        <v>86529</v>
      </c>
      <c r="BU374" s="31">
        <v>70244</v>
      </c>
      <c r="BV374" s="30">
        <v>95262</v>
      </c>
      <c r="BW374" s="31">
        <v>83344</v>
      </c>
      <c r="BX374" s="30">
        <v>92742</v>
      </c>
      <c r="BY374" s="31">
        <v>77276</v>
      </c>
      <c r="BZ374" s="30">
        <v>101223</v>
      </c>
      <c r="CA374" s="31">
        <v>89401</v>
      </c>
      <c r="CB374" s="30">
        <v>98884</v>
      </c>
      <c r="CC374" s="31">
        <v>80229</v>
      </c>
      <c r="CD374" s="30">
        <v>101980</v>
      </c>
      <c r="CE374" s="31">
        <v>91818</v>
      </c>
      <c r="CF374" s="30">
        <v>91515</v>
      </c>
      <c r="CG374" s="31">
        <v>79141</v>
      </c>
      <c r="CH374" s="30">
        <v>102171</v>
      </c>
      <c r="CI374" s="31" t="e">
        <f>#N/A</f>
        <v>#N/A</v>
      </c>
      <c r="CJ374" s="30" t="e">
        <f>#N/A</f>
        <v>#N/A</v>
      </c>
      <c r="CK374" s="31"/>
      <c r="CL374" s="30"/>
    </row>
    <row r="375" spans="1:90" s="32" customFormat="1" ht="15" customHeight="1" x14ac:dyDescent="0.3">
      <c r="A375" s="29" t="s">
        <v>35</v>
      </c>
      <c r="B375" s="30" t="s">
        <v>807</v>
      </c>
      <c r="C375" s="35" t="s">
        <v>800</v>
      </c>
      <c r="D375" s="30" t="s">
        <v>1</v>
      </c>
      <c r="E375" s="29" t="s">
        <v>120</v>
      </c>
      <c r="F375" s="30" t="s">
        <v>1032</v>
      </c>
      <c r="G375" s="30">
        <v>548170</v>
      </c>
      <c r="H375" s="30">
        <v>629985</v>
      </c>
      <c r="I375" s="31">
        <v>699933</v>
      </c>
      <c r="J375" s="30">
        <v>688047</v>
      </c>
      <c r="K375" s="31">
        <v>540252</v>
      </c>
      <c r="L375" s="30">
        <v>575917</v>
      </c>
      <c r="M375" s="31">
        <v>605232</v>
      </c>
      <c r="N375" s="30">
        <v>663275</v>
      </c>
      <c r="O375" s="31">
        <v>560767</v>
      </c>
      <c r="P375" s="30">
        <v>650921</v>
      </c>
      <c r="Q375" s="31">
        <v>696998</v>
      </c>
      <c r="R375" s="30">
        <v>726204</v>
      </c>
      <c r="S375" s="31">
        <v>615898</v>
      </c>
      <c r="T375" s="30">
        <v>668173</v>
      </c>
      <c r="U375" s="31">
        <v>753381</v>
      </c>
      <c r="V375" s="30">
        <v>847583</v>
      </c>
      <c r="W375" s="31">
        <v>693211</v>
      </c>
      <c r="X375" s="30">
        <v>768739</v>
      </c>
      <c r="Y375" s="31">
        <v>847106</v>
      </c>
      <c r="Z375" s="30">
        <v>891806</v>
      </c>
      <c r="AA375" s="31">
        <v>732317</v>
      </c>
      <c r="AB375" s="30">
        <v>821284</v>
      </c>
      <c r="AC375" s="31">
        <v>903791</v>
      </c>
      <c r="AD375" s="30">
        <v>996822</v>
      </c>
      <c r="AE375" s="31">
        <v>795870</v>
      </c>
      <c r="AF375" s="30">
        <v>893158</v>
      </c>
      <c r="AG375" s="31">
        <v>997448</v>
      </c>
      <c r="AH375" s="30">
        <v>1019767</v>
      </c>
      <c r="AI375" s="31">
        <v>861421</v>
      </c>
      <c r="AJ375" s="30">
        <v>1000365</v>
      </c>
      <c r="AK375" s="31">
        <v>1140785</v>
      </c>
      <c r="AL375" s="30">
        <v>1172804</v>
      </c>
      <c r="AM375" s="31">
        <v>982339</v>
      </c>
      <c r="AN375" s="30">
        <v>1071046</v>
      </c>
      <c r="AO375" s="31">
        <v>1126575</v>
      </c>
      <c r="AP375" s="30">
        <v>1006430</v>
      </c>
      <c r="AQ375" s="31">
        <v>829658</v>
      </c>
      <c r="AR375" s="30">
        <v>967683</v>
      </c>
      <c r="AS375" s="31">
        <v>1096316</v>
      </c>
      <c r="AT375" s="30">
        <v>1187111</v>
      </c>
      <c r="AU375" s="31">
        <v>1072510</v>
      </c>
      <c r="AV375" s="30">
        <v>1217521</v>
      </c>
      <c r="AW375" s="31">
        <v>1321293</v>
      </c>
      <c r="AX375" s="30">
        <v>1346089</v>
      </c>
      <c r="AY375" s="31">
        <v>1230863</v>
      </c>
      <c r="AZ375" s="30">
        <v>1301230</v>
      </c>
      <c r="BA375" s="31">
        <v>1364093</v>
      </c>
      <c r="BB375" s="30">
        <v>1352192</v>
      </c>
      <c r="BC375" s="31">
        <v>1268840</v>
      </c>
      <c r="BD375" s="30">
        <v>1359801</v>
      </c>
      <c r="BE375" s="31">
        <v>1444530</v>
      </c>
      <c r="BF375" s="30">
        <v>1418673</v>
      </c>
      <c r="BG375" s="31">
        <v>1297867</v>
      </c>
      <c r="BH375" s="30">
        <v>1390744</v>
      </c>
      <c r="BI375" s="31">
        <v>1499195</v>
      </c>
      <c r="BJ375" s="30">
        <v>1470558</v>
      </c>
      <c r="BK375" s="31">
        <v>1388223</v>
      </c>
      <c r="BL375" s="30">
        <v>1528745</v>
      </c>
      <c r="BM375" s="31">
        <v>1649380</v>
      </c>
      <c r="BN375" s="30">
        <v>1616686</v>
      </c>
      <c r="BO375" s="31">
        <v>1483249</v>
      </c>
      <c r="BP375" s="30">
        <v>1556288</v>
      </c>
      <c r="BQ375" s="31">
        <v>1628422</v>
      </c>
      <c r="BR375" s="30">
        <v>1570959</v>
      </c>
      <c r="BS375" s="31">
        <v>1468083</v>
      </c>
      <c r="BT375" s="30">
        <v>1581788</v>
      </c>
      <c r="BU375" s="31">
        <v>1726780</v>
      </c>
      <c r="BV375" s="30">
        <v>1695462</v>
      </c>
      <c r="BW375" s="31">
        <v>1561108</v>
      </c>
      <c r="BX375" s="30">
        <v>1624506</v>
      </c>
      <c r="BY375" s="31">
        <v>1821881</v>
      </c>
      <c r="BZ375" s="30">
        <v>1772041</v>
      </c>
      <c r="CA375" s="31">
        <v>1610598</v>
      </c>
      <c r="CB375" s="30">
        <v>1698842</v>
      </c>
      <c r="CC375" s="31">
        <v>1868596</v>
      </c>
      <c r="CD375" s="30">
        <v>1818711</v>
      </c>
      <c r="CE375" s="31">
        <v>1580129</v>
      </c>
      <c r="CF375" s="30">
        <v>1708850</v>
      </c>
      <c r="CG375" s="31">
        <v>1898982</v>
      </c>
      <c r="CH375" s="30">
        <v>1851618</v>
      </c>
      <c r="CI375" s="31" t="e">
        <f>#N/A</f>
        <v>#N/A</v>
      </c>
      <c r="CJ375" s="30" t="e">
        <f>#N/A</f>
        <v>#N/A</v>
      </c>
      <c r="CK375" s="31"/>
      <c r="CL375" s="30"/>
    </row>
    <row r="376" spans="1:90" s="32" customFormat="1" ht="15" customHeight="1" x14ac:dyDescent="0.3">
      <c r="A376" s="29" t="s">
        <v>35</v>
      </c>
      <c r="B376" s="30" t="s">
        <v>1163</v>
      </c>
      <c r="C376" s="35" t="s">
        <v>800</v>
      </c>
      <c r="D376" s="30" t="s">
        <v>1</v>
      </c>
      <c r="E376" s="29" t="s">
        <v>122</v>
      </c>
      <c r="F376" s="30" t="s">
        <v>1032</v>
      </c>
      <c r="G376" s="30">
        <v>1734778</v>
      </c>
      <c r="H376" s="30">
        <v>1746536</v>
      </c>
      <c r="I376" s="31">
        <v>1749413</v>
      </c>
      <c r="J376" s="30">
        <v>1815688</v>
      </c>
      <c r="K376" s="31">
        <v>1765819</v>
      </c>
      <c r="L376" s="30">
        <v>1739483</v>
      </c>
      <c r="M376" s="31">
        <v>1748287</v>
      </c>
      <c r="N376" s="30">
        <v>1840164</v>
      </c>
      <c r="O376" s="31">
        <v>1773106</v>
      </c>
      <c r="P376" s="30">
        <v>1816122</v>
      </c>
      <c r="Q376" s="31">
        <v>1808923</v>
      </c>
      <c r="R376" s="30">
        <v>1915969</v>
      </c>
      <c r="S376" s="31">
        <v>1837454</v>
      </c>
      <c r="T376" s="30">
        <v>1786346</v>
      </c>
      <c r="U376" s="31">
        <v>1896848</v>
      </c>
      <c r="V376" s="30">
        <v>2008762</v>
      </c>
      <c r="W376" s="31">
        <v>1940150</v>
      </c>
      <c r="X376" s="30">
        <v>1945740</v>
      </c>
      <c r="Y376" s="31">
        <v>1978455</v>
      </c>
      <c r="Z376" s="30">
        <v>2056473</v>
      </c>
      <c r="AA376" s="31">
        <v>1969348</v>
      </c>
      <c r="AB376" s="30">
        <v>2016831</v>
      </c>
      <c r="AC376" s="31">
        <v>2079817</v>
      </c>
      <c r="AD376" s="30">
        <v>2176345</v>
      </c>
      <c r="AE376" s="31">
        <v>2070277</v>
      </c>
      <c r="AF376" s="30">
        <v>2108220</v>
      </c>
      <c r="AG376" s="31">
        <v>2162770</v>
      </c>
      <c r="AH376" s="30">
        <v>2277931</v>
      </c>
      <c r="AI376" s="31">
        <v>2167717</v>
      </c>
      <c r="AJ376" s="30">
        <v>2213733</v>
      </c>
      <c r="AK376" s="31">
        <v>2274635</v>
      </c>
      <c r="AL376" s="30">
        <v>2359758</v>
      </c>
      <c r="AM376" s="31">
        <v>2262858</v>
      </c>
      <c r="AN376" s="30">
        <v>2269595</v>
      </c>
      <c r="AO376" s="31">
        <v>2235694</v>
      </c>
      <c r="AP376" s="30">
        <v>2298063</v>
      </c>
      <c r="AQ376" s="31">
        <v>2147636</v>
      </c>
      <c r="AR376" s="30">
        <v>2193256</v>
      </c>
      <c r="AS376" s="31">
        <v>2231177</v>
      </c>
      <c r="AT376" s="30">
        <v>2379783</v>
      </c>
      <c r="AU376" s="31">
        <v>2296121</v>
      </c>
      <c r="AV376" s="30">
        <v>2352739</v>
      </c>
      <c r="AW376" s="31">
        <v>2376848</v>
      </c>
      <c r="AX376" s="30">
        <v>2494733</v>
      </c>
      <c r="AY376" s="31">
        <v>2428713</v>
      </c>
      <c r="AZ376" s="30">
        <v>2415638</v>
      </c>
      <c r="BA376" s="31">
        <v>2454483</v>
      </c>
      <c r="BB376" s="30">
        <v>2522804</v>
      </c>
      <c r="BC376" s="31">
        <v>2449903</v>
      </c>
      <c r="BD376" s="30">
        <v>2452974</v>
      </c>
      <c r="BE376" s="31">
        <v>2478393</v>
      </c>
      <c r="BF376" s="30">
        <v>2565723</v>
      </c>
      <c r="BG376" s="31">
        <v>2497145</v>
      </c>
      <c r="BH376" s="30">
        <v>2498122</v>
      </c>
      <c r="BI376" s="31">
        <v>2520174</v>
      </c>
      <c r="BJ376" s="30">
        <v>2650992</v>
      </c>
      <c r="BK376" s="31">
        <v>2567610</v>
      </c>
      <c r="BL376" s="30">
        <v>2584009</v>
      </c>
      <c r="BM376" s="31">
        <v>2615380</v>
      </c>
      <c r="BN376" s="30">
        <v>2719248</v>
      </c>
      <c r="BO376" s="31">
        <v>2615777</v>
      </c>
      <c r="BP376" s="30">
        <v>2615472</v>
      </c>
      <c r="BQ376" s="31">
        <v>2624328</v>
      </c>
      <c r="BR376" s="30">
        <v>2759291</v>
      </c>
      <c r="BS376" s="31">
        <v>2631567</v>
      </c>
      <c r="BT376" s="30">
        <v>2645342</v>
      </c>
      <c r="BU376" s="31">
        <v>2663322</v>
      </c>
      <c r="BV376" s="30">
        <v>2815422</v>
      </c>
      <c r="BW376" s="31">
        <v>2705177</v>
      </c>
      <c r="BX376" s="30">
        <v>2701432</v>
      </c>
      <c r="BY376" s="31">
        <v>2753964</v>
      </c>
      <c r="BZ376" s="30">
        <v>2906488</v>
      </c>
      <c r="CA376" s="31">
        <v>2795592</v>
      </c>
      <c r="CB376" s="30">
        <v>2785745</v>
      </c>
      <c r="CC376" s="31">
        <v>2827186</v>
      </c>
      <c r="CD376" s="30">
        <v>2979566</v>
      </c>
      <c r="CE376" s="31">
        <v>2854645</v>
      </c>
      <c r="CF376" s="30">
        <v>2860587</v>
      </c>
      <c r="CG376" s="31">
        <v>2905614</v>
      </c>
      <c r="CH376" s="30">
        <v>3079964</v>
      </c>
      <c r="CI376" s="31" t="e">
        <f>#N/A</f>
        <v>#N/A</v>
      </c>
      <c r="CJ376" s="30" t="e">
        <f>#N/A</f>
        <v>#N/A</v>
      </c>
      <c r="CK376" s="31"/>
      <c r="CL376" s="30"/>
    </row>
    <row r="377" spans="1:90" s="32" customFormat="1" ht="15" customHeight="1" x14ac:dyDescent="0.3">
      <c r="A377" s="29" t="s">
        <v>35</v>
      </c>
      <c r="B377" s="30" t="s">
        <v>1164</v>
      </c>
      <c r="C377" s="35" t="s">
        <v>124</v>
      </c>
      <c r="D377" s="30" t="s">
        <v>3</v>
      </c>
      <c r="E377" s="29" t="s">
        <v>125</v>
      </c>
      <c r="F377" s="30"/>
      <c r="G377" s="30">
        <v>34881</v>
      </c>
      <c r="H377" s="30">
        <v>39935</v>
      </c>
      <c r="I377" s="31">
        <v>42059</v>
      </c>
      <c r="J377" s="30">
        <v>40434</v>
      </c>
      <c r="K377" s="31">
        <v>33772</v>
      </c>
      <c r="L377" s="30">
        <v>33607</v>
      </c>
      <c r="M377" s="31">
        <v>30893</v>
      </c>
      <c r="N377" s="30">
        <v>34605</v>
      </c>
      <c r="O377" s="31">
        <v>31956</v>
      </c>
      <c r="P377" s="30">
        <v>36099</v>
      </c>
      <c r="Q377" s="31">
        <v>36644</v>
      </c>
      <c r="R377" s="30">
        <v>38520</v>
      </c>
      <c r="S377" s="31">
        <v>36066</v>
      </c>
      <c r="T377" s="30">
        <v>38231</v>
      </c>
      <c r="U377" s="31">
        <v>40544</v>
      </c>
      <c r="V377" s="30">
        <v>45947</v>
      </c>
      <c r="W377" s="31">
        <v>44144</v>
      </c>
      <c r="X377" s="30">
        <v>49710</v>
      </c>
      <c r="Y377" s="31">
        <v>49059</v>
      </c>
      <c r="Z377" s="30">
        <v>49744</v>
      </c>
      <c r="AA377" s="31">
        <v>47491</v>
      </c>
      <c r="AB377" s="30">
        <v>50711</v>
      </c>
      <c r="AC377" s="31">
        <v>51079</v>
      </c>
      <c r="AD377" s="30">
        <v>57067</v>
      </c>
      <c r="AE377" s="31">
        <v>52859</v>
      </c>
      <c r="AF377" s="30">
        <v>58585</v>
      </c>
      <c r="AG377" s="31">
        <v>61908</v>
      </c>
      <c r="AH377" s="30">
        <v>61405</v>
      </c>
      <c r="AI377" s="31">
        <v>57121</v>
      </c>
      <c r="AJ377" s="30">
        <v>62196</v>
      </c>
      <c r="AK377" s="31">
        <v>67544</v>
      </c>
      <c r="AL377" s="30">
        <v>71412</v>
      </c>
      <c r="AM377" s="31">
        <v>67760</v>
      </c>
      <c r="AN377" s="30">
        <v>74315</v>
      </c>
      <c r="AO377" s="31">
        <v>73026</v>
      </c>
      <c r="AP377" s="30">
        <v>54225</v>
      </c>
      <c r="AQ377" s="31">
        <v>43151</v>
      </c>
      <c r="AR377" s="30">
        <v>50610</v>
      </c>
      <c r="AS377" s="31">
        <v>57995</v>
      </c>
      <c r="AT377" s="30">
        <v>63250</v>
      </c>
      <c r="AU377" s="31">
        <v>65100</v>
      </c>
      <c r="AV377" s="30">
        <v>73472</v>
      </c>
      <c r="AW377" s="31">
        <v>73993</v>
      </c>
      <c r="AX377" s="30">
        <v>76162</v>
      </c>
      <c r="AY377" s="31">
        <v>78086</v>
      </c>
      <c r="AZ377" s="30">
        <v>84203</v>
      </c>
      <c r="BA377" s="31">
        <v>82697</v>
      </c>
      <c r="BB377" s="30">
        <v>80036</v>
      </c>
      <c r="BC377" s="31">
        <v>94078</v>
      </c>
      <c r="BD377" s="30">
        <v>97947</v>
      </c>
      <c r="BE377" s="31">
        <v>100876</v>
      </c>
      <c r="BF377" s="30">
        <v>97330</v>
      </c>
      <c r="BG377" s="31">
        <v>87908</v>
      </c>
      <c r="BH377" s="30">
        <v>97077</v>
      </c>
      <c r="BI377" s="31">
        <v>96440</v>
      </c>
      <c r="BJ377" s="30">
        <v>103276</v>
      </c>
      <c r="BK377" s="31">
        <v>86723</v>
      </c>
      <c r="BL377" s="30">
        <v>96593</v>
      </c>
      <c r="BM377" s="31">
        <v>101232</v>
      </c>
      <c r="BN377" s="30">
        <v>97705</v>
      </c>
      <c r="BO377" s="31">
        <v>83878</v>
      </c>
      <c r="BP377" s="30">
        <v>86454</v>
      </c>
      <c r="BQ377" s="31">
        <v>85394</v>
      </c>
      <c r="BR377" s="30">
        <v>84111</v>
      </c>
      <c r="BS377" s="31">
        <v>71460</v>
      </c>
      <c r="BT377" s="30">
        <v>76625</v>
      </c>
      <c r="BU377" s="31">
        <v>77862</v>
      </c>
      <c r="BV377" s="30">
        <v>83336</v>
      </c>
      <c r="BW377" s="31">
        <v>77280</v>
      </c>
      <c r="BX377" s="30">
        <v>82679</v>
      </c>
      <c r="BY377" s="31">
        <v>89843</v>
      </c>
      <c r="BZ377" s="30">
        <v>92904</v>
      </c>
      <c r="CA377" s="31">
        <v>81932</v>
      </c>
      <c r="CB377" s="30">
        <v>88090</v>
      </c>
      <c r="CC377" s="31">
        <v>88576</v>
      </c>
      <c r="CD377" s="30">
        <v>86897</v>
      </c>
      <c r="CE377" s="31">
        <v>78284</v>
      </c>
      <c r="CF377" s="30">
        <v>82966</v>
      </c>
      <c r="CG377" s="31">
        <v>84152</v>
      </c>
      <c r="CH377" s="30">
        <v>85508</v>
      </c>
      <c r="CI377" s="31" t="e">
        <f>#N/A</f>
        <v>#N/A</v>
      </c>
      <c r="CJ377" s="30" t="e">
        <f>#N/A</f>
        <v>#N/A</v>
      </c>
      <c r="CK377" s="31"/>
      <c r="CL377" s="30"/>
    </row>
    <row r="378" spans="1:90" s="32" customFormat="1" ht="15" customHeight="1" x14ac:dyDescent="0.3">
      <c r="A378" s="29" t="s">
        <v>35</v>
      </c>
      <c r="B378" s="30" t="s">
        <v>1165</v>
      </c>
      <c r="C378" s="35" t="s">
        <v>124</v>
      </c>
      <c r="D378" s="30" t="s">
        <v>3</v>
      </c>
      <c r="E378" s="29" t="s">
        <v>127</v>
      </c>
      <c r="F378" s="30"/>
      <c r="G378" s="30">
        <v>31176</v>
      </c>
      <c r="H378" s="30">
        <v>36048</v>
      </c>
      <c r="I378" s="31">
        <v>36862</v>
      </c>
      <c r="J378" s="30">
        <v>34164</v>
      </c>
      <c r="K378" s="31">
        <v>28278</v>
      </c>
      <c r="L378" s="30">
        <v>28361</v>
      </c>
      <c r="M378" s="31">
        <v>24515</v>
      </c>
      <c r="N378" s="30">
        <v>26160</v>
      </c>
      <c r="O378" s="31">
        <v>24148</v>
      </c>
      <c r="P378" s="30">
        <v>28785</v>
      </c>
      <c r="Q378" s="31">
        <v>30155</v>
      </c>
      <c r="R378" s="30">
        <v>29127</v>
      </c>
      <c r="S378" s="31">
        <v>28697</v>
      </c>
      <c r="T378" s="30">
        <v>30335</v>
      </c>
      <c r="U378" s="31">
        <v>31246</v>
      </c>
      <c r="V378" s="30">
        <v>36412</v>
      </c>
      <c r="W378" s="31">
        <v>37596</v>
      </c>
      <c r="X378" s="30">
        <v>42151</v>
      </c>
      <c r="Y378" s="31">
        <v>41802</v>
      </c>
      <c r="Z378" s="30">
        <v>46238</v>
      </c>
      <c r="AA378" s="31">
        <v>42407</v>
      </c>
      <c r="AB378" s="30">
        <v>46648</v>
      </c>
      <c r="AC378" s="31">
        <v>46137</v>
      </c>
      <c r="AD378" s="30">
        <v>46646</v>
      </c>
      <c r="AE378" s="31">
        <v>47051</v>
      </c>
      <c r="AF378" s="30">
        <v>51605</v>
      </c>
      <c r="AG378" s="31">
        <v>53011</v>
      </c>
      <c r="AH378" s="30">
        <v>51659</v>
      </c>
      <c r="AI378" s="31">
        <v>48429</v>
      </c>
      <c r="AJ378" s="30">
        <v>55301</v>
      </c>
      <c r="AK378" s="31">
        <v>57695</v>
      </c>
      <c r="AL378" s="30">
        <v>58384</v>
      </c>
      <c r="AM378" s="31">
        <v>60781</v>
      </c>
      <c r="AN378" s="30">
        <v>65361</v>
      </c>
      <c r="AO378" s="31">
        <v>68822</v>
      </c>
      <c r="AP378" s="30">
        <v>45236</v>
      </c>
      <c r="AQ378" s="31">
        <v>31939</v>
      </c>
      <c r="AR378" s="30">
        <v>41027</v>
      </c>
      <c r="AS378" s="31">
        <v>49199</v>
      </c>
      <c r="AT378" s="30">
        <v>53469</v>
      </c>
      <c r="AU378" s="31">
        <v>56686</v>
      </c>
      <c r="AV378" s="30">
        <v>63459</v>
      </c>
      <c r="AW378" s="31">
        <v>64231</v>
      </c>
      <c r="AX378" s="30">
        <v>67465</v>
      </c>
      <c r="AY378" s="31">
        <v>70154</v>
      </c>
      <c r="AZ378" s="30">
        <v>75775</v>
      </c>
      <c r="BA378" s="31">
        <v>71967</v>
      </c>
      <c r="BB378" s="30">
        <v>67478</v>
      </c>
      <c r="BC378" s="31">
        <v>84319</v>
      </c>
      <c r="BD378" s="30">
        <v>87778</v>
      </c>
      <c r="BE378" s="31">
        <v>87530</v>
      </c>
      <c r="BF378" s="30">
        <v>81314</v>
      </c>
      <c r="BG378" s="31">
        <v>78871</v>
      </c>
      <c r="BH378" s="30">
        <v>82533</v>
      </c>
      <c r="BI378" s="31">
        <v>81453</v>
      </c>
      <c r="BJ378" s="30">
        <v>87266</v>
      </c>
      <c r="BK378" s="31">
        <v>76260</v>
      </c>
      <c r="BL378" s="30">
        <v>81301</v>
      </c>
      <c r="BM378" s="31">
        <v>86144</v>
      </c>
      <c r="BN378" s="30">
        <v>78299</v>
      </c>
      <c r="BO378" s="31">
        <v>64934</v>
      </c>
      <c r="BP378" s="30">
        <v>69075</v>
      </c>
      <c r="BQ378" s="31">
        <v>66938</v>
      </c>
      <c r="BR378" s="30">
        <v>65751</v>
      </c>
      <c r="BS378" s="31">
        <v>54285</v>
      </c>
      <c r="BT378" s="30">
        <v>59417</v>
      </c>
      <c r="BU378" s="31">
        <v>60576</v>
      </c>
      <c r="BV378" s="30">
        <v>64045</v>
      </c>
      <c r="BW378" s="31">
        <v>60373</v>
      </c>
      <c r="BX378" s="30">
        <v>65156</v>
      </c>
      <c r="BY378" s="31">
        <v>66062</v>
      </c>
      <c r="BZ378" s="30">
        <v>69857</v>
      </c>
      <c r="CA378" s="31">
        <v>65538</v>
      </c>
      <c r="CB378" s="30">
        <v>70127</v>
      </c>
      <c r="CC378" s="31">
        <v>72869</v>
      </c>
      <c r="CD378" s="30">
        <v>69927</v>
      </c>
      <c r="CE378" s="31">
        <v>65771</v>
      </c>
      <c r="CF378" s="30">
        <v>68561</v>
      </c>
      <c r="CG378" s="31">
        <v>67606</v>
      </c>
      <c r="CH378" s="30">
        <v>71199</v>
      </c>
      <c r="CI378" s="31" t="e">
        <f>#N/A</f>
        <v>#N/A</v>
      </c>
      <c r="CJ378" s="30" t="e">
        <f>#N/A</f>
        <v>#N/A</v>
      </c>
      <c r="CK378" s="31"/>
      <c r="CL378" s="30"/>
    </row>
    <row r="379" spans="1:90" s="32" customFormat="1" ht="15" customHeight="1" x14ac:dyDescent="0.3">
      <c r="A379" s="29" t="s">
        <v>35</v>
      </c>
      <c r="B379" s="30" t="s">
        <v>816</v>
      </c>
      <c r="C379" s="35" t="s">
        <v>124</v>
      </c>
      <c r="D379" s="30" t="s">
        <v>4</v>
      </c>
      <c r="E379" s="29" t="s">
        <v>4</v>
      </c>
      <c r="F379" s="30"/>
      <c r="G379" s="30">
        <v>810</v>
      </c>
      <c r="H379" s="30">
        <v>738</v>
      </c>
      <c r="I379" s="31">
        <v>768</v>
      </c>
      <c r="J379" s="30">
        <v>746</v>
      </c>
      <c r="K379" s="31">
        <v>657</v>
      </c>
      <c r="L379" s="30">
        <v>621</v>
      </c>
      <c r="M379" s="31">
        <v>598</v>
      </c>
      <c r="N379" s="30">
        <v>646</v>
      </c>
      <c r="O379" s="31">
        <v>657</v>
      </c>
      <c r="P379" s="30">
        <v>642</v>
      </c>
      <c r="Q379" s="31">
        <v>648</v>
      </c>
      <c r="R379" s="30">
        <v>612</v>
      </c>
      <c r="S379" s="31">
        <v>634</v>
      </c>
      <c r="T379" s="30">
        <v>611</v>
      </c>
      <c r="U379" s="31">
        <v>682</v>
      </c>
      <c r="V379" s="30">
        <v>716</v>
      </c>
      <c r="W379" s="31">
        <v>811</v>
      </c>
      <c r="X379" s="30">
        <v>768</v>
      </c>
      <c r="Y379" s="31">
        <v>717</v>
      </c>
      <c r="Z379" s="30">
        <v>802</v>
      </c>
      <c r="AA379" s="31">
        <v>834</v>
      </c>
      <c r="AB379" s="30">
        <v>845</v>
      </c>
      <c r="AC379" s="31">
        <v>842</v>
      </c>
      <c r="AD379" s="30">
        <v>908</v>
      </c>
      <c r="AE379" s="31">
        <v>957</v>
      </c>
      <c r="AF379" s="30">
        <v>930</v>
      </c>
      <c r="AG379" s="31">
        <v>981</v>
      </c>
      <c r="AH379" s="30">
        <v>959</v>
      </c>
      <c r="AI379" s="31">
        <v>1112</v>
      </c>
      <c r="AJ379" s="30">
        <v>1154</v>
      </c>
      <c r="AK379" s="31">
        <v>1108</v>
      </c>
      <c r="AL379" s="30">
        <v>1195</v>
      </c>
      <c r="AM379" s="31">
        <v>1376</v>
      </c>
      <c r="AN379" s="30">
        <v>1378</v>
      </c>
      <c r="AO379" s="31">
        <v>1432</v>
      </c>
      <c r="AP379" s="30">
        <v>1264</v>
      </c>
      <c r="AQ379" s="31">
        <v>1098</v>
      </c>
      <c r="AR379" s="30">
        <v>1117</v>
      </c>
      <c r="AS379" s="31">
        <v>1228</v>
      </c>
      <c r="AT379" s="30">
        <v>1467</v>
      </c>
      <c r="AU379" s="31">
        <v>1180</v>
      </c>
      <c r="AV379" s="30">
        <v>1251</v>
      </c>
      <c r="AW379" s="31">
        <v>1269</v>
      </c>
      <c r="AX379" s="30">
        <v>1579</v>
      </c>
      <c r="AY379" s="31">
        <v>1391</v>
      </c>
      <c r="AZ379" s="30">
        <v>1362</v>
      </c>
      <c r="BA379" s="31">
        <v>1482</v>
      </c>
      <c r="BB379" s="30">
        <v>1347</v>
      </c>
      <c r="BC379" s="31">
        <v>1367</v>
      </c>
      <c r="BD379" s="30">
        <v>1373</v>
      </c>
      <c r="BE379" s="31">
        <v>1318</v>
      </c>
      <c r="BF379" s="30">
        <v>1458</v>
      </c>
      <c r="BG379" s="31">
        <v>1601</v>
      </c>
      <c r="BH379" s="30">
        <v>1513</v>
      </c>
      <c r="BI379" s="31">
        <v>1440</v>
      </c>
      <c r="BJ379" s="30">
        <v>1605</v>
      </c>
      <c r="BK379" s="31">
        <v>1815</v>
      </c>
      <c r="BL379" s="30">
        <v>1574</v>
      </c>
      <c r="BM379" s="31">
        <v>1590</v>
      </c>
      <c r="BN379" s="30">
        <v>1644</v>
      </c>
      <c r="BO379" s="31">
        <v>1720</v>
      </c>
      <c r="BP379" s="30">
        <v>1605</v>
      </c>
      <c r="BQ379" s="31">
        <v>1593</v>
      </c>
      <c r="BR379" s="30">
        <v>1624</v>
      </c>
      <c r="BS379" s="31">
        <v>1720</v>
      </c>
      <c r="BT379" s="30">
        <v>1705</v>
      </c>
      <c r="BU379" s="31">
        <v>1616</v>
      </c>
      <c r="BV379" s="30">
        <v>1808</v>
      </c>
      <c r="BW379" s="31">
        <v>1708</v>
      </c>
      <c r="BX379" s="30">
        <v>1620</v>
      </c>
      <c r="BY379" s="31">
        <v>1699</v>
      </c>
      <c r="BZ379" s="30">
        <v>2095</v>
      </c>
      <c r="CA379" s="31">
        <v>1942</v>
      </c>
      <c r="CB379" s="30">
        <v>1875</v>
      </c>
      <c r="CC379" s="31">
        <v>1748</v>
      </c>
      <c r="CD379" s="30">
        <v>1897</v>
      </c>
      <c r="CE379" s="31">
        <v>1968</v>
      </c>
      <c r="CF379" s="30">
        <v>1973</v>
      </c>
      <c r="CG379" s="31">
        <v>2042</v>
      </c>
      <c r="CH379" s="30">
        <v>2057</v>
      </c>
      <c r="CI379" s="31" t="e">
        <f>#N/A</f>
        <v>#N/A</v>
      </c>
      <c r="CJ379" s="30" t="e">
        <f>#N/A</f>
        <v>#N/A</v>
      </c>
      <c r="CK379" s="31"/>
      <c r="CL379" s="30"/>
    </row>
    <row r="380" spans="1:90" s="32" customFormat="1" ht="15" customHeight="1" x14ac:dyDescent="0.3">
      <c r="A380" s="29" t="s">
        <v>35</v>
      </c>
      <c r="B380" s="30" t="s">
        <v>817</v>
      </c>
      <c r="C380" s="35" t="s">
        <v>124</v>
      </c>
      <c r="D380" s="30" t="s">
        <v>4</v>
      </c>
      <c r="E380" s="29" t="s">
        <v>4</v>
      </c>
      <c r="F380" s="30"/>
      <c r="G380" s="30">
        <v>1359</v>
      </c>
      <c r="H380" s="30">
        <v>1437</v>
      </c>
      <c r="I380" s="31">
        <v>1456</v>
      </c>
      <c r="J380" s="30">
        <v>1512</v>
      </c>
      <c r="K380" s="31">
        <v>1422</v>
      </c>
      <c r="L380" s="30">
        <v>1370</v>
      </c>
      <c r="M380" s="31">
        <v>1294</v>
      </c>
      <c r="N380" s="30">
        <v>1214</v>
      </c>
      <c r="O380" s="31">
        <v>1275</v>
      </c>
      <c r="P380" s="30">
        <v>1271</v>
      </c>
      <c r="Q380" s="31">
        <v>1306</v>
      </c>
      <c r="R380" s="30">
        <v>1216</v>
      </c>
      <c r="S380" s="31">
        <v>1234</v>
      </c>
      <c r="T380" s="30">
        <v>1233</v>
      </c>
      <c r="U380" s="31">
        <v>1451</v>
      </c>
      <c r="V380" s="30">
        <v>1401</v>
      </c>
      <c r="W380" s="31">
        <v>1645</v>
      </c>
      <c r="X380" s="30">
        <v>1629</v>
      </c>
      <c r="Y380" s="31">
        <v>1582</v>
      </c>
      <c r="Z380" s="30">
        <v>2043</v>
      </c>
      <c r="AA380" s="31">
        <v>1932</v>
      </c>
      <c r="AB380" s="30">
        <v>2015</v>
      </c>
      <c r="AC380" s="31">
        <v>1914</v>
      </c>
      <c r="AD380" s="30">
        <v>1808</v>
      </c>
      <c r="AE380" s="31">
        <v>1999</v>
      </c>
      <c r="AF380" s="30">
        <v>2037</v>
      </c>
      <c r="AG380" s="31">
        <v>1808</v>
      </c>
      <c r="AH380" s="30">
        <v>1859</v>
      </c>
      <c r="AI380" s="31">
        <v>1978</v>
      </c>
      <c r="AJ380" s="30">
        <v>2095</v>
      </c>
      <c r="AK380" s="31">
        <v>2096</v>
      </c>
      <c r="AL380" s="30">
        <v>2216</v>
      </c>
      <c r="AM380" s="31">
        <v>2212</v>
      </c>
      <c r="AN380" s="30">
        <v>2050</v>
      </c>
      <c r="AO380" s="31">
        <v>2000</v>
      </c>
      <c r="AP380" s="30">
        <v>1949</v>
      </c>
      <c r="AQ380" s="31">
        <v>1635</v>
      </c>
      <c r="AR380" s="30">
        <v>1695</v>
      </c>
      <c r="AS380" s="31">
        <v>1807</v>
      </c>
      <c r="AT380" s="30">
        <v>1907</v>
      </c>
      <c r="AU380" s="31">
        <v>1886</v>
      </c>
      <c r="AV380" s="30">
        <v>1928</v>
      </c>
      <c r="AW380" s="31">
        <v>1891</v>
      </c>
      <c r="AX380" s="30">
        <v>2148</v>
      </c>
      <c r="AY380" s="31">
        <v>2688</v>
      </c>
      <c r="AZ380" s="30">
        <v>2495</v>
      </c>
      <c r="BA380" s="31">
        <v>2117</v>
      </c>
      <c r="BB380" s="30">
        <v>1889</v>
      </c>
      <c r="BC380" s="31">
        <v>1987</v>
      </c>
      <c r="BD380" s="30">
        <v>1950</v>
      </c>
      <c r="BE380" s="31">
        <v>1870</v>
      </c>
      <c r="BF380" s="30">
        <v>2243</v>
      </c>
      <c r="BG380" s="31">
        <v>2233</v>
      </c>
      <c r="BH380" s="30">
        <v>2142</v>
      </c>
      <c r="BI380" s="31">
        <v>2415</v>
      </c>
      <c r="BJ380" s="30">
        <v>2333</v>
      </c>
      <c r="BK380" s="31">
        <v>2179</v>
      </c>
      <c r="BL380" s="30">
        <v>2383</v>
      </c>
      <c r="BM380" s="31">
        <v>2431</v>
      </c>
      <c r="BN380" s="30">
        <v>2386</v>
      </c>
      <c r="BO380" s="31">
        <v>2433</v>
      </c>
      <c r="BP380" s="30">
        <v>2777</v>
      </c>
      <c r="BQ380" s="31">
        <v>2381</v>
      </c>
      <c r="BR380" s="30">
        <v>2312</v>
      </c>
      <c r="BS380" s="31">
        <v>2272</v>
      </c>
      <c r="BT380" s="30">
        <v>2591</v>
      </c>
      <c r="BU380" s="31">
        <v>2533</v>
      </c>
      <c r="BV380" s="30">
        <v>2608</v>
      </c>
      <c r="BW380" s="31">
        <v>2725</v>
      </c>
      <c r="BX380" s="30">
        <v>2688</v>
      </c>
      <c r="BY380" s="31">
        <v>2978</v>
      </c>
      <c r="BZ380" s="30">
        <v>2853</v>
      </c>
      <c r="CA380" s="31">
        <v>2863</v>
      </c>
      <c r="CB380" s="30">
        <v>2658</v>
      </c>
      <c r="CC380" s="31">
        <v>2602</v>
      </c>
      <c r="CD380" s="30">
        <v>2766</v>
      </c>
      <c r="CE380" s="31">
        <v>2775</v>
      </c>
      <c r="CF380" s="30">
        <v>2587</v>
      </c>
      <c r="CG380" s="31">
        <v>2659</v>
      </c>
      <c r="CH380" s="30">
        <v>3018</v>
      </c>
      <c r="CI380" s="31" t="e">
        <f>#N/A</f>
        <v>#N/A</v>
      </c>
      <c r="CJ380" s="30" t="e">
        <f>#N/A</f>
        <v>#N/A</v>
      </c>
      <c r="CK380" s="31"/>
      <c r="CL380" s="30"/>
    </row>
    <row r="381" spans="1:90" s="32" customFormat="1" ht="15" customHeight="1" x14ac:dyDescent="0.3">
      <c r="A381" s="29" t="s">
        <v>35</v>
      </c>
      <c r="B381" s="30" t="s">
        <v>809</v>
      </c>
      <c r="C381" s="35" t="s">
        <v>265</v>
      </c>
      <c r="D381" s="30" t="s">
        <v>5</v>
      </c>
      <c r="E381" s="29" t="s">
        <v>163</v>
      </c>
      <c r="F381" s="30"/>
      <c r="G381" s="30">
        <v>594684</v>
      </c>
      <c r="H381" s="30">
        <v>659337</v>
      </c>
      <c r="I381" s="31">
        <v>659033</v>
      </c>
      <c r="J381" s="30">
        <v>710983</v>
      </c>
      <c r="K381" s="31">
        <v>724788</v>
      </c>
      <c r="L381" s="30">
        <v>742292</v>
      </c>
      <c r="M381" s="31">
        <v>689812</v>
      </c>
      <c r="N381" s="30">
        <v>674143</v>
      </c>
      <c r="O381" s="31">
        <v>733018</v>
      </c>
      <c r="P381" s="30">
        <v>731078</v>
      </c>
      <c r="Q381" s="31">
        <v>714288</v>
      </c>
      <c r="R381" s="30">
        <v>799308</v>
      </c>
      <c r="S381" s="31">
        <v>756125</v>
      </c>
      <c r="T381" s="30">
        <v>208027</v>
      </c>
      <c r="U381" s="31">
        <v>573382</v>
      </c>
      <c r="V381" s="30">
        <v>710583</v>
      </c>
      <c r="W381" s="31">
        <v>673449</v>
      </c>
      <c r="X381" s="30">
        <v>720215</v>
      </c>
      <c r="Y381" s="31">
        <v>742855</v>
      </c>
      <c r="Z381" s="30">
        <v>813823</v>
      </c>
      <c r="AA381" s="31">
        <v>799874</v>
      </c>
      <c r="AB381" s="30">
        <v>846606</v>
      </c>
      <c r="AC381" s="31">
        <v>820662</v>
      </c>
      <c r="AD381" s="30">
        <v>910976</v>
      </c>
      <c r="AE381" s="31">
        <v>859884</v>
      </c>
      <c r="AF381" s="30">
        <v>878245</v>
      </c>
      <c r="AG381" s="31">
        <v>837529</v>
      </c>
      <c r="AH381" s="30">
        <v>944169</v>
      </c>
      <c r="AI381" s="31">
        <v>881292</v>
      </c>
      <c r="AJ381" s="30">
        <v>930816</v>
      </c>
      <c r="AK381" s="31">
        <v>889150</v>
      </c>
      <c r="AL381" s="30">
        <v>1014805</v>
      </c>
      <c r="AM381" s="31">
        <v>954638</v>
      </c>
      <c r="AN381" s="30">
        <v>957973</v>
      </c>
      <c r="AO381" s="31">
        <v>926276</v>
      </c>
      <c r="AP381" s="30">
        <v>1006300</v>
      </c>
      <c r="AQ381" s="31">
        <v>975399</v>
      </c>
      <c r="AR381" s="30">
        <v>1136244</v>
      </c>
      <c r="AS381" s="31">
        <v>1054854</v>
      </c>
      <c r="AT381" s="30">
        <v>1228507</v>
      </c>
      <c r="AU381" s="31">
        <v>1249636</v>
      </c>
      <c r="AV381" s="30">
        <v>1482703</v>
      </c>
      <c r="AW381" s="31">
        <v>1289387</v>
      </c>
      <c r="AX381" s="30">
        <v>1545551</v>
      </c>
      <c r="AY381" s="31">
        <v>1372300</v>
      </c>
      <c r="AZ381" s="30">
        <v>1483269</v>
      </c>
      <c r="BA381" s="31">
        <v>1433548</v>
      </c>
      <c r="BB381" s="30">
        <v>1798367</v>
      </c>
      <c r="BC381" s="31">
        <v>1678489</v>
      </c>
      <c r="BD381" s="30">
        <v>1897962</v>
      </c>
      <c r="BE381" s="31">
        <v>1750472</v>
      </c>
      <c r="BF381" s="30">
        <v>1984547</v>
      </c>
      <c r="BG381" s="31">
        <v>1858485</v>
      </c>
      <c r="BH381" s="30">
        <v>1947021</v>
      </c>
      <c r="BI381" s="31">
        <v>1995988</v>
      </c>
      <c r="BJ381" s="30">
        <v>2214786</v>
      </c>
      <c r="BK381" s="31">
        <v>2305811</v>
      </c>
      <c r="BL381" s="30">
        <v>2515573</v>
      </c>
      <c r="BM381" s="31">
        <v>2430779</v>
      </c>
      <c r="BN381" s="30">
        <v>2658041</v>
      </c>
      <c r="BO381" s="31">
        <v>2431046</v>
      </c>
      <c r="BP381" s="30">
        <v>2554538</v>
      </c>
      <c r="BQ381" s="31">
        <v>2564871</v>
      </c>
      <c r="BR381" s="30">
        <v>2889330</v>
      </c>
      <c r="BS381" s="31">
        <v>2820815</v>
      </c>
      <c r="BT381" s="30">
        <v>2610688</v>
      </c>
      <c r="BU381" s="31">
        <v>2484650</v>
      </c>
      <c r="BV381" s="30">
        <v>2774126</v>
      </c>
      <c r="BW381" s="31">
        <v>2538957</v>
      </c>
      <c r="BX381" s="30">
        <v>2584911</v>
      </c>
      <c r="BY381" s="31">
        <v>2562588</v>
      </c>
      <c r="BZ381" s="30">
        <v>3053145</v>
      </c>
      <c r="CA381" s="31">
        <v>2736711</v>
      </c>
      <c r="CB381" s="30">
        <v>2582891</v>
      </c>
      <c r="CC381" s="31">
        <v>2643198</v>
      </c>
      <c r="CD381" s="30">
        <v>3103907</v>
      </c>
      <c r="CE381" s="31">
        <v>2903411</v>
      </c>
      <c r="CF381" s="30">
        <v>3073848</v>
      </c>
      <c r="CG381" s="31">
        <v>2814117</v>
      </c>
      <c r="CH381" s="30">
        <v>3072729</v>
      </c>
      <c r="CI381" s="31" t="e">
        <f>#N/A</f>
        <v>#N/A</v>
      </c>
      <c r="CJ381" s="30" t="e">
        <f>#N/A</f>
        <v>#N/A</v>
      </c>
      <c r="CK381" s="31"/>
      <c r="CL381" s="30"/>
    </row>
    <row r="382" spans="1:90" s="32" customFormat="1" ht="15" customHeight="1" x14ac:dyDescent="0.3">
      <c r="A382" s="34" t="s">
        <v>35</v>
      </c>
      <c r="B382" s="30" t="s">
        <v>818</v>
      </c>
      <c r="C382" s="35" t="s">
        <v>132</v>
      </c>
      <c r="D382" s="30" t="s">
        <v>7</v>
      </c>
      <c r="E382" s="29" t="s">
        <v>133</v>
      </c>
      <c r="F382" s="30"/>
      <c r="G382" s="30">
        <v>30.740766666666701</v>
      </c>
      <c r="H382" s="30">
        <v>30.678899999999999</v>
      </c>
      <c r="I382" s="31">
        <v>31.071766666666701</v>
      </c>
      <c r="J382" s="30">
        <v>32.445700000000002</v>
      </c>
      <c r="K382" s="31">
        <v>32.531766666666698</v>
      </c>
      <c r="L382" s="30">
        <v>33.480166666666697</v>
      </c>
      <c r="M382" s="31">
        <v>34.660366666666697</v>
      </c>
      <c r="N382" s="30">
        <v>34.579966666666699</v>
      </c>
      <c r="O382" s="31">
        <v>35.035299999999999</v>
      </c>
      <c r="P382" s="30">
        <v>34.453299999999999</v>
      </c>
      <c r="Q382" s="31">
        <v>33.990833333333299</v>
      </c>
      <c r="R382" s="30">
        <v>34.836399999999998</v>
      </c>
      <c r="S382" s="31">
        <v>34.705666666666701</v>
      </c>
      <c r="T382" s="30">
        <v>34.7209</v>
      </c>
      <c r="U382" s="31">
        <v>34.2490666666667</v>
      </c>
      <c r="V382" s="30">
        <v>34.001533333333299</v>
      </c>
      <c r="W382" s="31">
        <v>33.406666666666702</v>
      </c>
      <c r="X382" s="30">
        <v>33.384333333333302</v>
      </c>
      <c r="Y382" s="31">
        <v>33.976666666666702</v>
      </c>
      <c r="Z382" s="30">
        <v>32.936</v>
      </c>
      <c r="AA382" s="31">
        <v>31.539666666666701</v>
      </c>
      <c r="AB382" s="30">
        <v>31.399000000000001</v>
      </c>
      <c r="AC382" s="31">
        <v>32.319333333333297</v>
      </c>
      <c r="AD382" s="30">
        <v>33.457333333333303</v>
      </c>
      <c r="AE382" s="31">
        <v>32.322733333333296</v>
      </c>
      <c r="AF382" s="30">
        <v>32.185033333333301</v>
      </c>
      <c r="AG382" s="31">
        <v>32.776333333333298</v>
      </c>
      <c r="AH382" s="30">
        <v>32.851333333333301</v>
      </c>
      <c r="AI382" s="31">
        <v>32.9164666666667</v>
      </c>
      <c r="AJ382" s="30">
        <v>33.111833333333301</v>
      </c>
      <c r="AK382" s="31">
        <v>32.908833333333298</v>
      </c>
      <c r="AL382" s="30">
        <v>32.434033333333304</v>
      </c>
      <c r="AM382" s="31">
        <v>31.529833333333301</v>
      </c>
      <c r="AN382" s="30">
        <v>30.439233333333299</v>
      </c>
      <c r="AO382" s="31">
        <v>31.185566666666698</v>
      </c>
      <c r="AP382" s="30">
        <v>32.985233333333298</v>
      </c>
      <c r="AQ382" s="31">
        <v>33.998100000000001</v>
      </c>
      <c r="AR382" s="30">
        <v>33.131799999999998</v>
      </c>
      <c r="AS382" s="31">
        <v>32.797366666666697</v>
      </c>
      <c r="AT382" s="30">
        <v>32.3155</v>
      </c>
      <c r="AU382" s="31">
        <v>31.9557</v>
      </c>
      <c r="AV382" s="30">
        <v>31.9298</v>
      </c>
      <c r="AW382" s="31">
        <v>31.966466666666701</v>
      </c>
      <c r="AX382" s="30">
        <v>30.7387333333333</v>
      </c>
      <c r="AY382" s="31">
        <v>29.512733333333301</v>
      </c>
      <c r="AZ382" s="30">
        <v>28.8990333333333</v>
      </c>
      <c r="BA382" s="31">
        <v>29.202100000000002</v>
      </c>
      <c r="BB382" s="30">
        <v>30.2646333333333</v>
      </c>
      <c r="BC382" s="31">
        <v>29.723466666666699</v>
      </c>
      <c r="BD382" s="30">
        <v>29.658366666666701</v>
      </c>
      <c r="BE382" s="31">
        <v>29.868099999999998</v>
      </c>
      <c r="BF382" s="30">
        <v>29.213066666666698</v>
      </c>
      <c r="BG382" s="31">
        <v>29.5481333333333</v>
      </c>
      <c r="BH382" s="30">
        <v>29.9528</v>
      </c>
      <c r="BI382" s="31">
        <v>29.951033333333299</v>
      </c>
      <c r="BJ382" s="30">
        <v>29.630199999999999</v>
      </c>
      <c r="BK382" s="31">
        <v>30.3627</v>
      </c>
      <c r="BL382" s="30">
        <v>30.1629</v>
      </c>
      <c r="BM382" s="31">
        <v>30.0639</v>
      </c>
      <c r="BN382" s="30">
        <v>30.8612</v>
      </c>
      <c r="BO382" s="31">
        <v>31.592966666666701</v>
      </c>
      <c r="BP382" s="30">
        <v>30.987033333333301</v>
      </c>
      <c r="BQ382" s="31">
        <v>32.218566666666703</v>
      </c>
      <c r="BR382" s="30">
        <v>32.845300000000002</v>
      </c>
      <c r="BS382" s="31">
        <v>33.350666666666697</v>
      </c>
      <c r="BT382" s="30">
        <v>32.441000000000003</v>
      </c>
      <c r="BU382" s="31">
        <v>31.7276666666667</v>
      </c>
      <c r="BV382" s="30">
        <v>31.781333333333301</v>
      </c>
      <c r="BW382" s="31">
        <v>31.102333333333299</v>
      </c>
      <c r="BX382" s="30">
        <v>30.272666666666701</v>
      </c>
      <c r="BY382" s="31">
        <v>30.280333333333299</v>
      </c>
      <c r="BZ382" s="30">
        <v>30.117999999999999</v>
      </c>
      <c r="CA382" s="31">
        <v>29.323</v>
      </c>
      <c r="CB382" s="30">
        <v>29.785</v>
      </c>
      <c r="CC382" s="31">
        <v>30.683</v>
      </c>
      <c r="CD382" s="30">
        <v>30.862666666666701</v>
      </c>
      <c r="CE382" s="31">
        <v>30.833666666666701</v>
      </c>
      <c r="CF382" s="30">
        <v>31.148</v>
      </c>
      <c r="CG382" s="31">
        <v>31.214666666666702</v>
      </c>
      <c r="CH382" s="30">
        <v>30.507999999999999</v>
      </c>
      <c r="CI382" s="31">
        <v>30.1496666666667</v>
      </c>
      <c r="CJ382" s="30" t="e">
        <f>#N/A</f>
        <v>#N/A</v>
      </c>
      <c r="CK382" s="31"/>
      <c r="CL382" s="30"/>
    </row>
    <row r="383" spans="1:90" s="32" customFormat="1" ht="15" customHeight="1" x14ac:dyDescent="0.3">
      <c r="A383" s="29" t="s">
        <v>24</v>
      </c>
      <c r="B383" s="30" t="s">
        <v>1166</v>
      </c>
      <c r="C383" s="35" t="s">
        <v>124</v>
      </c>
      <c r="D383" s="30" t="s">
        <v>3</v>
      </c>
      <c r="E383" s="29" t="s">
        <v>125</v>
      </c>
      <c r="F383" s="30"/>
      <c r="G383" s="30">
        <v>216.72</v>
      </c>
      <c r="H383" s="30">
        <v>268.54000000000002</v>
      </c>
      <c r="I383" s="31">
        <v>127.8</v>
      </c>
      <c r="J383" s="30">
        <v>169.42</v>
      </c>
      <c r="K383" s="31">
        <v>168.93</v>
      </c>
      <c r="L383" s="30">
        <v>269.72000000000003</v>
      </c>
      <c r="M383" s="31">
        <v>110.63</v>
      </c>
      <c r="N383" s="30">
        <v>114.82</v>
      </c>
      <c r="O383" s="31">
        <v>135.19999999999999</v>
      </c>
      <c r="P383" s="30">
        <v>202.07</v>
      </c>
      <c r="Q383" s="31">
        <v>230.2</v>
      </c>
      <c r="R383" s="30">
        <v>186.56</v>
      </c>
      <c r="S383" s="31">
        <v>154.54</v>
      </c>
      <c r="T383" s="30">
        <v>155.35</v>
      </c>
      <c r="U383" s="31">
        <v>220.28</v>
      </c>
      <c r="V383" s="30">
        <v>281.85000000000002</v>
      </c>
      <c r="W383" s="31">
        <v>193.02</v>
      </c>
      <c r="X383" s="30">
        <v>181.29</v>
      </c>
      <c r="Y383" s="31">
        <v>146.57</v>
      </c>
      <c r="Z383" s="30">
        <v>421.9</v>
      </c>
      <c r="AA383" s="31">
        <v>199.4</v>
      </c>
      <c r="AB383" s="30">
        <v>272.14</v>
      </c>
      <c r="AC383" s="31">
        <v>239.54</v>
      </c>
      <c r="AD383" s="30">
        <v>228.12</v>
      </c>
      <c r="AE383" s="31">
        <v>253.23</v>
      </c>
      <c r="AF383" s="30">
        <v>549.64</v>
      </c>
      <c r="AG383" s="31">
        <v>341.85</v>
      </c>
      <c r="AH383" s="30">
        <v>293.88</v>
      </c>
      <c r="AI383" s="31">
        <v>312.79000000000002</v>
      </c>
      <c r="AJ383" s="30">
        <v>425.9</v>
      </c>
      <c r="AK383" s="31">
        <v>377.1</v>
      </c>
      <c r="AL383" s="30">
        <v>392.02</v>
      </c>
      <c r="AM383" s="31">
        <v>480.56</v>
      </c>
      <c r="AN383" s="30">
        <v>464.62</v>
      </c>
      <c r="AO383" s="31">
        <v>302.94</v>
      </c>
      <c r="AP383" s="30">
        <v>235.74</v>
      </c>
      <c r="AQ383" s="31">
        <v>116.58</v>
      </c>
      <c r="AR383" s="30">
        <v>291.12</v>
      </c>
      <c r="AS383" s="31">
        <v>293.18</v>
      </c>
      <c r="AT383" s="30">
        <v>340.92</v>
      </c>
      <c r="AU383" s="31">
        <v>330.79</v>
      </c>
      <c r="AV383" s="30">
        <v>318.3</v>
      </c>
      <c r="AW383" s="31">
        <v>255.54</v>
      </c>
      <c r="AX383" s="30">
        <v>370.91</v>
      </c>
      <c r="AY383" s="31">
        <v>352.57</v>
      </c>
      <c r="AZ383" s="30">
        <v>397.88</v>
      </c>
      <c r="BA383" s="31">
        <v>296.89999999999998</v>
      </c>
      <c r="BB383" s="30">
        <v>303.51</v>
      </c>
      <c r="BC383" s="31">
        <v>375.63</v>
      </c>
      <c r="BD383" s="30">
        <v>411.2</v>
      </c>
      <c r="BE383" s="31">
        <v>365.81</v>
      </c>
      <c r="BF383" s="30">
        <v>344.68</v>
      </c>
      <c r="BG383" s="31">
        <v>398.85</v>
      </c>
      <c r="BH383" s="30">
        <v>341.27</v>
      </c>
      <c r="BI383" s="31">
        <v>278.13</v>
      </c>
      <c r="BJ383" s="30">
        <v>287.89999999999998</v>
      </c>
      <c r="BK383" s="31">
        <v>213.3</v>
      </c>
      <c r="BL383" s="30">
        <v>317.49</v>
      </c>
      <c r="BM383" s="31">
        <v>200.11</v>
      </c>
      <c r="BN383" s="30">
        <v>298.79000000000002</v>
      </c>
      <c r="BO383" s="31">
        <v>307.72000000000003</v>
      </c>
      <c r="BP383" s="30">
        <v>221.66</v>
      </c>
      <c r="BQ383" s="31">
        <v>294.70999999999998</v>
      </c>
      <c r="BR383" s="30">
        <v>264.48</v>
      </c>
      <c r="BS383" s="31">
        <v>218.41</v>
      </c>
      <c r="BT383" s="30">
        <v>235.52</v>
      </c>
      <c r="BU383" s="31">
        <v>221.56</v>
      </c>
      <c r="BV383" s="30">
        <v>201.26</v>
      </c>
      <c r="BW383" s="31">
        <v>235.28</v>
      </c>
      <c r="BX383" s="30">
        <v>323.45</v>
      </c>
      <c r="BY383" s="31">
        <v>202.01</v>
      </c>
      <c r="BZ383" s="30">
        <v>292.56</v>
      </c>
      <c r="CA383" s="31">
        <v>303.82</v>
      </c>
      <c r="CB383" s="30">
        <v>394.36</v>
      </c>
      <c r="CC383" s="31">
        <v>415.35</v>
      </c>
      <c r="CD383" s="30">
        <v>423.55</v>
      </c>
      <c r="CE383" s="31">
        <v>371.13</v>
      </c>
      <c r="CF383" s="30">
        <v>450.82</v>
      </c>
      <c r="CG383" s="31">
        <v>250.5</v>
      </c>
      <c r="CH383" s="30">
        <v>380.5</v>
      </c>
      <c r="CI383" s="31" t="e">
        <f>#N/A</f>
        <v>#N/A</v>
      </c>
      <c r="CJ383" s="30" t="e">
        <f>#N/A</f>
        <v>#N/A</v>
      </c>
      <c r="CK383" s="31"/>
      <c r="CL383" s="30"/>
    </row>
    <row r="384" spans="1:90" s="32" customFormat="1" ht="15" customHeight="1" x14ac:dyDescent="0.3">
      <c r="A384" s="29" t="s">
        <v>24</v>
      </c>
      <c r="B384" s="30" t="s">
        <v>1167</v>
      </c>
      <c r="C384" s="35" t="s">
        <v>124</v>
      </c>
      <c r="D384" s="30" t="s">
        <v>3</v>
      </c>
      <c r="E384" s="29" t="s">
        <v>127</v>
      </c>
      <c r="F384" s="30"/>
      <c r="G384" s="30">
        <v>154.80000000000001</v>
      </c>
      <c r="H384" s="30">
        <v>154.33000000000001</v>
      </c>
      <c r="I384" s="31">
        <v>85.67</v>
      </c>
      <c r="J384" s="30">
        <v>283.05</v>
      </c>
      <c r="K384" s="31">
        <v>183.91</v>
      </c>
      <c r="L384" s="30">
        <v>205.97</v>
      </c>
      <c r="M384" s="31">
        <v>119.38</v>
      </c>
      <c r="N384" s="30">
        <v>190.22</v>
      </c>
      <c r="O384" s="31">
        <v>146.16999999999999</v>
      </c>
      <c r="P384" s="30">
        <v>136.15</v>
      </c>
      <c r="Q384" s="31">
        <v>189.3</v>
      </c>
      <c r="R384" s="30">
        <v>248.47</v>
      </c>
      <c r="S384" s="31">
        <v>213.64</v>
      </c>
      <c r="T384" s="30">
        <v>245.89</v>
      </c>
      <c r="U384" s="31">
        <v>273.75</v>
      </c>
      <c r="V384" s="30">
        <v>261.18</v>
      </c>
      <c r="W384" s="31">
        <v>333.72</v>
      </c>
      <c r="X384" s="30">
        <v>294.55</v>
      </c>
      <c r="Y384" s="31">
        <v>286.25</v>
      </c>
      <c r="Z384" s="30">
        <v>346.26</v>
      </c>
      <c r="AA384" s="31">
        <v>294.02999999999997</v>
      </c>
      <c r="AB384" s="30">
        <v>402.12</v>
      </c>
      <c r="AC384" s="31">
        <v>376.98</v>
      </c>
      <c r="AD384" s="30">
        <v>393.59</v>
      </c>
      <c r="AE384" s="31">
        <v>361.51</v>
      </c>
      <c r="AF384" s="30">
        <v>486.33</v>
      </c>
      <c r="AG384" s="31">
        <v>528.84</v>
      </c>
      <c r="AH384" s="30">
        <v>532.28</v>
      </c>
      <c r="AI384" s="31">
        <v>525.54</v>
      </c>
      <c r="AJ384" s="30">
        <v>546.44000000000005</v>
      </c>
      <c r="AK384" s="31">
        <v>740.62</v>
      </c>
      <c r="AL384" s="30">
        <v>966.59</v>
      </c>
      <c r="AM384" s="31">
        <v>692.59</v>
      </c>
      <c r="AN384" s="30">
        <v>851.73</v>
      </c>
      <c r="AO384" s="31">
        <v>1022.79</v>
      </c>
      <c r="AP384" s="30">
        <v>1039.1600000000001</v>
      </c>
      <c r="AQ384" s="31">
        <v>546.33000000000004</v>
      </c>
      <c r="AR384" s="30">
        <v>622.23</v>
      </c>
      <c r="AS384" s="31">
        <v>655.24</v>
      </c>
      <c r="AT384" s="30">
        <v>800.88</v>
      </c>
      <c r="AU384" s="31">
        <v>609.61</v>
      </c>
      <c r="AV384" s="30">
        <v>627.49</v>
      </c>
      <c r="AW384" s="31">
        <v>794.21</v>
      </c>
      <c r="AX384" s="30">
        <v>770.2</v>
      </c>
      <c r="AY384" s="31">
        <v>636.6</v>
      </c>
      <c r="AZ384" s="30">
        <v>647.6</v>
      </c>
      <c r="BA384" s="31">
        <v>1141.0999999999999</v>
      </c>
      <c r="BB384" s="30">
        <v>1262.81</v>
      </c>
      <c r="BC384" s="31">
        <v>713.17</v>
      </c>
      <c r="BD384" s="30">
        <v>863.94</v>
      </c>
      <c r="BE384" s="31">
        <v>843.21</v>
      </c>
      <c r="BF384" s="30">
        <v>1081.1500000000001</v>
      </c>
      <c r="BG384" s="31">
        <v>893.61</v>
      </c>
      <c r="BH384" s="30">
        <v>923.1</v>
      </c>
      <c r="BI384" s="31">
        <v>1015.83</v>
      </c>
      <c r="BJ384" s="30">
        <v>1043.78</v>
      </c>
      <c r="BK384" s="31">
        <v>830.33</v>
      </c>
      <c r="BL384" s="30">
        <v>1123.73</v>
      </c>
      <c r="BM384" s="31">
        <v>1083.55</v>
      </c>
      <c r="BN384" s="30">
        <v>1051.56</v>
      </c>
      <c r="BO384" s="31">
        <v>727.58</v>
      </c>
      <c r="BP384" s="30">
        <v>701.97</v>
      </c>
      <c r="BQ384" s="31">
        <v>782.77</v>
      </c>
      <c r="BR384" s="30">
        <v>806.57</v>
      </c>
      <c r="BS384" s="31">
        <v>486.15</v>
      </c>
      <c r="BT384" s="30">
        <v>721.38</v>
      </c>
      <c r="BU384" s="31">
        <v>740.24</v>
      </c>
      <c r="BV384" s="30">
        <v>843.1</v>
      </c>
      <c r="BW384" s="31">
        <v>618.39</v>
      </c>
      <c r="BX384" s="30">
        <v>729.65</v>
      </c>
      <c r="BY384" s="31">
        <v>755.65</v>
      </c>
      <c r="BZ384" s="30">
        <v>843.7</v>
      </c>
      <c r="CA384" s="31">
        <v>758.96</v>
      </c>
      <c r="CB384" s="30">
        <v>910.73</v>
      </c>
      <c r="CC384" s="31">
        <v>817.07</v>
      </c>
      <c r="CD384" s="30">
        <v>870.27</v>
      </c>
      <c r="CE384" s="31">
        <v>669.77</v>
      </c>
      <c r="CF384" s="30">
        <v>907.18</v>
      </c>
      <c r="CG384" s="31">
        <v>876.24</v>
      </c>
      <c r="CH384" s="30">
        <v>1045.19</v>
      </c>
      <c r="CI384" s="31" t="e">
        <f>#N/A</f>
        <v>#N/A</v>
      </c>
      <c r="CJ384" s="30" t="e">
        <f>#N/A</f>
        <v>#N/A</v>
      </c>
      <c r="CK384" s="31"/>
      <c r="CL384" s="30"/>
    </row>
    <row r="385" spans="1:90" s="32" customFormat="1" ht="15" customHeight="1" x14ac:dyDescent="0.3">
      <c r="A385" s="29" t="s">
        <v>24</v>
      </c>
      <c r="B385" s="30" t="s">
        <v>835</v>
      </c>
      <c r="C385" s="35" t="s">
        <v>132</v>
      </c>
      <c r="D385" s="30" t="s">
        <v>7</v>
      </c>
      <c r="E385" s="29" t="s">
        <v>133</v>
      </c>
      <c r="F385" s="30"/>
      <c r="G385" s="30" t="e">
        <f>#N/A</f>
        <v>#N/A</v>
      </c>
      <c r="H385" s="30" t="e">
        <f>#N/A</f>
        <v>#N/A</v>
      </c>
      <c r="I385" s="31" t="e">
        <f>#N/A</f>
        <v>#N/A</v>
      </c>
      <c r="J385" s="30" t="e">
        <f>#N/A</f>
        <v>#N/A</v>
      </c>
      <c r="K385" s="31" t="e">
        <f>#N/A</f>
        <v>#N/A</v>
      </c>
      <c r="L385" s="30" t="e">
        <f>#N/A</f>
        <v>#N/A</v>
      </c>
      <c r="M385" s="31" t="e">
        <f>#N/A</f>
        <v>#N/A</v>
      </c>
      <c r="N385" s="30" t="e">
        <f>#N/A</f>
        <v>#N/A</v>
      </c>
      <c r="O385" s="31" t="e">
        <f>#N/A</f>
        <v>#N/A</v>
      </c>
      <c r="P385" s="30" t="e">
        <f>#N/A</f>
        <v>#N/A</v>
      </c>
      <c r="Q385" s="31" t="e">
        <f>#N/A</f>
        <v>#N/A</v>
      </c>
      <c r="R385" s="30" t="e">
        <f>#N/A</f>
        <v>#N/A</v>
      </c>
      <c r="S385" s="31" t="e">
        <f>#N/A</f>
        <v>#N/A</v>
      </c>
      <c r="T385" s="30" t="e">
        <f>#N/A</f>
        <v>#N/A</v>
      </c>
      <c r="U385" s="31" t="e">
        <f>#N/A</f>
        <v>#N/A</v>
      </c>
      <c r="V385" s="30" t="e">
        <f>#N/A</f>
        <v>#N/A</v>
      </c>
      <c r="W385" s="31" t="e">
        <f>#N/A</f>
        <v>#N/A</v>
      </c>
      <c r="X385" s="30" t="e">
        <f>#N/A</f>
        <v>#N/A</v>
      </c>
      <c r="Y385" s="31" t="e">
        <f>#N/A</f>
        <v>#N/A</v>
      </c>
      <c r="Z385" s="30" t="e">
        <f>#N/A</f>
        <v>#N/A</v>
      </c>
      <c r="AA385" s="31" t="e">
        <f>#N/A</f>
        <v>#N/A</v>
      </c>
      <c r="AB385" s="30" t="e">
        <f>#N/A</f>
        <v>#N/A</v>
      </c>
      <c r="AC385" s="31" t="e">
        <f>#N/A</f>
        <v>#N/A</v>
      </c>
      <c r="AD385" s="30" t="e">
        <f>#N/A</f>
        <v>#N/A</v>
      </c>
      <c r="AE385" s="31" t="e">
        <f>#N/A</f>
        <v>#N/A</v>
      </c>
      <c r="AF385" s="30" t="e">
        <f>#N/A</f>
        <v>#N/A</v>
      </c>
      <c r="AG385" s="31" t="e">
        <f>#N/A</f>
        <v>#N/A</v>
      </c>
      <c r="AH385" s="30" t="e">
        <f>#N/A</f>
        <v>#N/A</v>
      </c>
      <c r="AI385" s="31" t="e">
        <f>#N/A</f>
        <v>#N/A</v>
      </c>
      <c r="AJ385" s="30" t="e">
        <f>#N/A</f>
        <v>#N/A</v>
      </c>
      <c r="AK385" s="31" t="e">
        <f>#N/A</f>
        <v>#N/A</v>
      </c>
      <c r="AL385" s="30" t="e">
        <f>#N/A</f>
        <v>#N/A</v>
      </c>
      <c r="AM385" s="31" t="e">
        <f>#N/A</f>
        <v>#N/A</v>
      </c>
      <c r="AN385" s="30" t="e">
        <f>#N/A</f>
        <v>#N/A</v>
      </c>
      <c r="AO385" s="31" t="e">
        <f>#N/A</f>
        <v>#N/A</v>
      </c>
      <c r="AP385" s="30" t="e">
        <f>#N/A</f>
        <v>#N/A</v>
      </c>
      <c r="AQ385" s="31" t="e">
        <f>#N/A</f>
        <v>#N/A</v>
      </c>
      <c r="AR385" s="30" t="e">
        <f>#N/A</f>
        <v>#N/A</v>
      </c>
      <c r="AS385" s="31" t="e">
        <f>#N/A</f>
        <v>#N/A</v>
      </c>
      <c r="AT385" s="30" t="e">
        <f>#N/A</f>
        <v>#N/A</v>
      </c>
      <c r="AU385" s="31">
        <v>4.3685999999999998</v>
      </c>
      <c r="AV385" s="30">
        <v>4.3718333333333304</v>
      </c>
      <c r="AW385" s="31">
        <v>4.3819333333333299</v>
      </c>
      <c r="AX385" s="30">
        <v>4.39333333333333</v>
      </c>
      <c r="AY385" s="31">
        <v>4.4189666666666696</v>
      </c>
      <c r="AZ385" s="30">
        <v>4.5368666666666702</v>
      </c>
      <c r="BA385" s="31">
        <v>4.7284666666666704</v>
      </c>
      <c r="BB385" s="30">
        <v>4.75606666666667</v>
      </c>
      <c r="BC385" s="31">
        <v>4.7587666666666699</v>
      </c>
      <c r="BD385" s="30">
        <v>4.76216666666667</v>
      </c>
      <c r="BE385" s="31">
        <v>4.7647666666666701</v>
      </c>
      <c r="BF385" s="30">
        <v>4.7651666666666701</v>
      </c>
      <c r="BG385" s="31">
        <v>4.7582666666666702</v>
      </c>
      <c r="BH385" s="30">
        <v>4.7588999999999997</v>
      </c>
      <c r="BI385" s="31">
        <v>4.7675000000000001</v>
      </c>
      <c r="BJ385" s="30">
        <v>4.7720333333333302</v>
      </c>
      <c r="BK385" s="31">
        <v>4.7941333333333302</v>
      </c>
      <c r="BL385" s="30">
        <v>4.8864666666666698</v>
      </c>
      <c r="BM385" s="31">
        <v>4.9705000000000004</v>
      </c>
      <c r="BN385" s="30">
        <v>5.08646666666667</v>
      </c>
      <c r="BO385" s="31">
        <v>5.4486333333333299</v>
      </c>
      <c r="BP385" s="30">
        <v>6.2030333333333303</v>
      </c>
      <c r="BQ385" s="31">
        <v>6.3110666666666697</v>
      </c>
      <c r="BR385" s="30">
        <v>6.6861666666666704</v>
      </c>
      <c r="BS385" s="31">
        <v>7.7230666666666696</v>
      </c>
      <c r="BT385" s="30">
        <v>7.8692000000000002</v>
      </c>
      <c r="BU385" s="31">
        <v>7.8692333333333302</v>
      </c>
      <c r="BV385" s="30">
        <v>7.8759666666666703</v>
      </c>
      <c r="BW385" s="31">
        <v>7.9703999999999997</v>
      </c>
      <c r="BX385" s="30">
        <v>8.6140333333333299</v>
      </c>
      <c r="BY385" s="31">
        <v>8.8071000000000002</v>
      </c>
      <c r="BZ385" s="30">
        <v>8.8101000000000003</v>
      </c>
      <c r="CA385" s="31">
        <v>8.8225666666666704</v>
      </c>
      <c r="CB385" s="30">
        <v>8.9678333333333295</v>
      </c>
      <c r="CC385" s="31">
        <v>9.3908666666666694</v>
      </c>
      <c r="CD385" s="30">
        <v>9.4227333333333299</v>
      </c>
      <c r="CE385" s="31">
        <v>9.4374666666666691</v>
      </c>
      <c r="CF385" s="30">
        <v>9.43943333333333</v>
      </c>
      <c r="CG385" s="31">
        <v>9.5566666666666702</v>
      </c>
      <c r="CH385" s="30">
        <v>9.6908666666666701</v>
      </c>
      <c r="CI385" s="31">
        <v>9.7593999999999994</v>
      </c>
      <c r="CJ385" s="30" t="e">
        <f>#N/A</f>
        <v>#N/A</v>
      </c>
      <c r="CK385" s="31"/>
      <c r="CL385" s="30"/>
    </row>
    <row r="386" spans="1:90" s="32" customFormat="1" ht="15" customHeight="1" x14ac:dyDescent="0.3">
      <c r="A386" s="29" t="s">
        <v>72</v>
      </c>
      <c r="B386" s="30" t="s">
        <v>1168</v>
      </c>
      <c r="C386" s="35" t="s">
        <v>837</v>
      </c>
      <c r="D386" s="30" t="s">
        <v>1</v>
      </c>
      <c r="E386" s="29" t="s">
        <v>115</v>
      </c>
      <c r="F386" s="30" t="s">
        <v>838</v>
      </c>
      <c r="G386" s="30">
        <v>1346757</v>
      </c>
      <c r="H386" s="30">
        <v>1279194</v>
      </c>
      <c r="I386" s="31">
        <v>1276273</v>
      </c>
      <c r="J386" s="30">
        <v>1352158</v>
      </c>
      <c r="K386" s="31">
        <v>1378078</v>
      </c>
      <c r="L386" s="30">
        <v>1326723</v>
      </c>
      <c r="M386" s="31">
        <v>1322686</v>
      </c>
      <c r="N386" s="30">
        <v>1407869</v>
      </c>
      <c r="O386" s="31">
        <v>1441030</v>
      </c>
      <c r="P386" s="30">
        <v>1411214</v>
      </c>
      <c r="Q386" s="31">
        <v>1414291</v>
      </c>
      <c r="R386" s="30">
        <v>1503042</v>
      </c>
      <c r="S386" s="31">
        <v>1550742</v>
      </c>
      <c r="T386" s="30">
        <v>1500109</v>
      </c>
      <c r="U386" s="31">
        <v>1511005</v>
      </c>
      <c r="V386" s="30">
        <v>1622511</v>
      </c>
      <c r="W386" s="31">
        <v>1651929</v>
      </c>
      <c r="X386" s="30">
        <v>1594896</v>
      </c>
      <c r="Y386" s="31">
        <v>1596306</v>
      </c>
      <c r="Z386" s="30">
        <v>1730192</v>
      </c>
      <c r="AA386" s="31">
        <v>1715539</v>
      </c>
      <c r="AB386" s="30">
        <v>1663994</v>
      </c>
      <c r="AC386" s="31">
        <v>1672102</v>
      </c>
      <c r="AD386" s="30">
        <v>1796955</v>
      </c>
      <c r="AE386" s="31">
        <v>1810063</v>
      </c>
      <c r="AF386" s="30">
        <v>1738304</v>
      </c>
      <c r="AG386" s="31">
        <v>1746759</v>
      </c>
      <c r="AH386" s="30">
        <v>1893689</v>
      </c>
      <c r="AI386" s="31">
        <v>1928792</v>
      </c>
      <c r="AJ386" s="30">
        <v>1829463</v>
      </c>
      <c r="AK386" s="31">
        <v>1842192</v>
      </c>
      <c r="AL386" s="30">
        <v>1979091</v>
      </c>
      <c r="AM386" s="31">
        <v>1992940</v>
      </c>
      <c r="AN386" s="30">
        <v>1893939</v>
      </c>
      <c r="AO386" s="31">
        <v>1883585</v>
      </c>
      <c r="AP386" s="30">
        <v>1939874</v>
      </c>
      <c r="AQ386" s="31">
        <v>1907673</v>
      </c>
      <c r="AR386" s="30">
        <v>1836030</v>
      </c>
      <c r="AS386" s="31">
        <v>1874133</v>
      </c>
      <c r="AT386" s="30">
        <v>2039253</v>
      </c>
      <c r="AU386" s="31">
        <v>2139668</v>
      </c>
      <c r="AV386" s="30">
        <v>2000920</v>
      </c>
      <c r="AW386" s="31">
        <v>1982245</v>
      </c>
      <c r="AX386" s="30">
        <v>2109563</v>
      </c>
      <c r="AY386" s="31">
        <v>2209743</v>
      </c>
      <c r="AZ386" s="30">
        <v>2037494</v>
      </c>
      <c r="BA386" s="31">
        <v>2029932</v>
      </c>
      <c r="BB386" s="30">
        <v>2024390</v>
      </c>
      <c r="BC386" s="31">
        <v>2272805</v>
      </c>
      <c r="BD386" s="30">
        <v>2160308</v>
      </c>
      <c r="BE386" s="31">
        <v>2132192</v>
      </c>
      <c r="BF386" s="30">
        <v>2337519</v>
      </c>
      <c r="BG386" s="31">
        <v>2395328</v>
      </c>
      <c r="BH386" s="30">
        <v>2219187</v>
      </c>
      <c r="BI386" s="31">
        <v>2185277</v>
      </c>
      <c r="BJ386" s="30">
        <v>2342295</v>
      </c>
      <c r="BK386" s="31">
        <v>2386443</v>
      </c>
      <c r="BL386" s="30">
        <v>2237767</v>
      </c>
      <c r="BM386" s="31">
        <v>2208911</v>
      </c>
      <c r="BN386" s="30">
        <v>2398963</v>
      </c>
      <c r="BO386" s="31">
        <v>2459670</v>
      </c>
      <c r="BP386" s="30">
        <v>2303091</v>
      </c>
      <c r="BQ386" s="31">
        <v>2285056</v>
      </c>
      <c r="BR386" s="30">
        <v>2473591</v>
      </c>
      <c r="BS386" s="31">
        <v>2541701</v>
      </c>
      <c r="BT386" s="30">
        <v>2390578</v>
      </c>
      <c r="BU386" s="31">
        <v>2357643</v>
      </c>
      <c r="BV386" s="30">
        <v>2557996</v>
      </c>
      <c r="BW386" s="31">
        <v>2635219</v>
      </c>
      <c r="BX386" s="30">
        <v>2491927</v>
      </c>
      <c r="BY386" s="31">
        <v>2460885</v>
      </c>
      <c r="BZ386" s="30">
        <v>2660328</v>
      </c>
      <c r="CA386" s="31">
        <v>2768006</v>
      </c>
      <c r="CB386" s="30">
        <v>2605754</v>
      </c>
      <c r="CC386" s="31">
        <v>2539479</v>
      </c>
      <c r="CD386" s="30">
        <v>2760505</v>
      </c>
      <c r="CE386" s="31">
        <v>2848112</v>
      </c>
      <c r="CF386" s="30">
        <v>2669232</v>
      </c>
      <c r="CG386" s="31">
        <v>2606186</v>
      </c>
      <c r="CH386" s="30">
        <v>2803382</v>
      </c>
      <c r="CI386" s="31" t="e">
        <f>#N/A</f>
        <v>#N/A</v>
      </c>
      <c r="CJ386" s="30" t="e">
        <f>#N/A</f>
        <v>#N/A</v>
      </c>
      <c r="CK386" s="31"/>
      <c r="CL386" s="30"/>
    </row>
    <row r="387" spans="1:90" s="32" customFormat="1" ht="15" customHeight="1" x14ac:dyDescent="0.3">
      <c r="A387" s="29" t="s">
        <v>72</v>
      </c>
      <c r="B387" s="30" t="s">
        <v>1168</v>
      </c>
      <c r="C387" s="29" t="s">
        <v>129</v>
      </c>
      <c r="D387" s="30" t="s">
        <v>1424</v>
      </c>
      <c r="E387" s="29" t="s">
        <v>1423</v>
      </c>
      <c r="F387" s="30" t="s">
        <v>838</v>
      </c>
      <c r="G387">
        <v>6.91</v>
      </c>
      <c r="H387">
        <v>5.9820000000000002</v>
      </c>
      <c r="I387">
        <v>2.4279999999999999</v>
      </c>
      <c r="J387">
        <v>2.6269999999999998</v>
      </c>
      <c r="K387">
        <v>2.3260000000000001</v>
      </c>
      <c r="L387">
        <v>3.7160000000000002</v>
      </c>
      <c r="M387">
        <v>3.637</v>
      </c>
      <c r="N387">
        <v>4.12</v>
      </c>
      <c r="O387">
        <v>4.5679999999999996</v>
      </c>
      <c r="P387">
        <v>6.3680000000000003</v>
      </c>
      <c r="Q387">
        <v>6.9260000000000002</v>
      </c>
      <c r="R387">
        <v>6.76</v>
      </c>
      <c r="S387">
        <v>7.6130000000000004</v>
      </c>
      <c r="T387">
        <v>6.2990000000000004</v>
      </c>
      <c r="U387">
        <v>6.8380000000000001</v>
      </c>
      <c r="V387">
        <v>7.9480000000000004</v>
      </c>
      <c r="W387">
        <v>6.5250000000000004</v>
      </c>
      <c r="X387">
        <v>6.319</v>
      </c>
      <c r="Y387">
        <v>5.6449999999999996</v>
      </c>
      <c r="Z387">
        <v>6.6369999999999996</v>
      </c>
      <c r="AA387">
        <v>3.851</v>
      </c>
      <c r="AB387">
        <v>4.3319999999999999</v>
      </c>
      <c r="AC387">
        <v>4.7480000000000002</v>
      </c>
      <c r="AD387">
        <v>3.859</v>
      </c>
      <c r="AE387">
        <v>5.51</v>
      </c>
      <c r="AF387">
        <v>4.4660000000000002</v>
      </c>
      <c r="AG387">
        <v>4.4649999999999999</v>
      </c>
      <c r="AH387">
        <v>5.383</v>
      </c>
      <c r="AI387">
        <v>6.5590000000000002</v>
      </c>
      <c r="AJ387">
        <v>5.2439999999999998</v>
      </c>
      <c r="AK387">
        <v>5.4630000000000001</v>
      </c>
      <c r="AL387">
        <v>4.51</v>
      </c>
      <c r="AM387">
        <v>3.3260000000000001</v>
      </c>
      <c r="AN387">
        <v>3.524</v>
      </c>
      <c r="AO387">
        <v>2.2469999999999999</v>
      </c>
      <c r="AP387">
        <v>-1.982</v>
      </c>
      <c r="AQ387">
        <v>-4.2779999999999996</v>
      </c>
      <c r="AR387">
        <v>-3.0579999999999998</v>
      </c>
      <c r="AS387">
        <v>-0.502</v>
      </c>
      <c r="AT387">
        <v>5.1230000000000002</v>
      </c>
      <c r="AU387">
        <v>12.161</v>
      </c>
      <c r="AV387">
        <v>8.9809999999999999</v>
      </c>
      <c r="AW387">
        <v>5.7690000000000001</v>
      </c>
      <c r="AX387">
        <v>3.448</v>
      </c>
      <c r="AY387">
        <v>3.2749999999999999</v>
      </c>
      <c r="AZ387">
        <v>1.8280000000000001</v>
      </c>
      <c r="BA387">
        <v>2.4060000000000001</v>
      </c>
      <c r="BB387">
        <v>-4.0369999999999999</v>
      </c>
      <c r="BC387">
        <v>2.8540000000000001</v>
      </c>
      <c r="BD387">
        <v>6.0279999999999996</v>
      </c>
      <c r="BE387">
        <v>5.0380000000000003</v>
      </c>
      <c r="BF387">
        <v>15.468</v>
      </c>
      <c r="BG387">
        <v>5.391</v>
      </c>
      <c r="BH387">
        <v>2.7250000000000001</v>
      </c>
      <c r="BI387">
        <v>2.4900000000000002</v>
      </c>
      <c r="BJ387">
        <v>0.20399999999999999</v>
      </c>
      <c r="BK387">
        <v>-0.371</v>
      </c>
      <c r="BL387">
        <v>0.83699999999999997</v>
      </c>
      <c r="BM387">
        <v>1.0820000000000001</v>
      </c>
      <c r="BN387">
        <v>2.419</v>
      </c>
      <c r="BO387">
        <v>3.0680000000000001</v>
      </c>
      <c r="BP387">
        <v>2.919</v>
      </c>
      <c r="BQ387">
        <v>3.4470000000000001</v>
      </c>
      <c r="BR387">
        <v>3.1110000000000002</v>
      </c>
      <c r="BS387">
        <v>3.335</v>
      </c>
      <c r="BT387">
        <v>3.7989999999999999</v>
      </c>
      <c r="BU387">
        <v>3.177</v>
      </c>
      <c r="BV387">
        <v>3.4119999999999999</v>
      </c>
      <c r="BW387">
        <v>3.6789999999999998</v>
      </c>
      <c r="BX387">
        <v>4.24</v>
      </c>
      <c r="BY387">
        <v>4.3789999999999996</v>
      </c>
      <c r="BZ387">
        <v>4</v>
      </c>
      <c r="CA387">
        <v>5.0389999999999997</v>
      </c>
      <c r="CB387">
        <v>4.5679999999999996</v>
      </c>
      <c r="CC387">
        <v>3.194</v>
      </c>
      <c r="CD387">
        <v>3.766</v>
      </c>
      <c r="CE387">
        <v>2.8940000000000001</v>
      </c>
      <c r="CF387">
        <v>2.4359999999999999</v>
      </c>
      <c r="CG387">
        <v>2.6269999999999998</v>
      </c>
      <c r="CH387">
        <v>1.4870000000000001</v>
      </c>
      <c r="CI387">
        <v>-1.76</v>
      </c>
      <c r="CJ387" s="30" t="e">
        <f>#N/A</f>
        <v>#N/A</v>
      </c>
      <c r="CK387" s="31"/>
      <c r="CL387" s="30"/>
    </row>
    <row r="388" spans="1:90" s="32" customFormat="1" ht="15" customHeight="1" x14ac:dyDescent="0.3">
      <c r="A388" s="29" t="s">
        <v>72</v>
      </c>
      <c r="B388" s="30" t="s">
        <v>839</v>
      </c>
      <c r="C388" s="35" t="s">
        <v>837</v>
      </c>
      <c r="D388" s="30" t="s">
        <v>1</v>
      </c>
      <c r="E388" s="29" t="s">
        <v>138</v>
      </c>
      <c r="F388" s="30" t="s">
        <v>838</v>
      </c>
      <c r="G388" s="30">
        <v>694197</v>
      </c>
      <c r="H388" s="30">
        <v>704469</v>
      </c>
      <c r="I388" s="31">
        <v>710859</v>
      </c>
      <c r="J388" s="30">
        <v>745273</v>
      </c>
      <c r="K388" s="31">
        <v>737140</v>
      </c>
      <c r="L388" s="30">
        <v>750704</v>
      </c>
      <c r="M388" s="31">
        <v>755621</v>
      </c>
      <c r="N388" s="30">
        <v>779641</v>
      </c>
      <c r="O388" s="31">
        <v>777828</v>
      </c>
      <c r="P388" s="30">
        <v>800589</v>
      </c>
      <c r="Q388" s="31">
        <v>801739</v>
      </c>
      <c r="R388" s="30">
        <v>831046</v>
      </c>
      <c r="S388" s="31">
        <v>842022</v>
      </c>
      <c r="T388" s="30">
        <v>849127</v>
      </c>
      <c r="U388" s="31">
        <v>860498</v>
      </c>
      <c r="V388" s="30">
        <v>895460</v>
      </c>
      <c r="W388" s="31">
        <v>906020</v>
      </c>
      <c r="X388" s="30">
        <v>925719</v>
      </c>
      <c r="Y388" s="31">
        <v>919655</v>
      </c>
      <c r="Z388" s="30">
        <v>951774</v>
      </c>
      <c r="AA388" s="31">
        <v>938041</v>
      </c>
      <c r="AB388" s="30">
        <v>963644</v>
      </c>
      <c r="AC388" s="31">
        <v>967791</v>
      </c>
      <c r="AD388" s="30">
        <v>989257</v>
      </c>
      <c r="AE388" s="31">
        <v>987669</v>
      </c>
      <c r="AF388" s="30">
        <v>991910</v>
      </c>
      <c r="AG388" s="31">
        <v>987152</v>
      </c>
      <c r="AH388" s="30">
        <v>1000081</v>
      </c>
      <c r="AI388" s="31">
        <v>988243</v>
      </c>
      <c r="AJ388" s="30">
        <v>1002877</v>
      </c>
      <c r="AK388" s="31">
        <v>1000655</v>
      </c>
      <c r="AL388" s="30">
        <v>1022307</v>
      </c>
      <c r="AM388" s="31">
        <v>1025478</v>
      </c>
      <c r="AN388" s="30">
        <v>1041193</v>
      </c>
      <c r="AO388" s="31">
        <v>1021680</v>
      </c>
      <c r="AP388" s="30">
        <v>1039467</v>
      </c>
      <c r="AQ388" s="31">
        <v>1015709</v>
      </c>
      <c r="AR388" s="30">
        <v>1020305</v>
      </c>
      <c r="AS388" s="31">
        <v>1014347</v>
      </c>
      <c r="AT388" s="30">
        <v>1040339</v>
      </c>
      <c r="AU388" s="31">
        <v>1050216</v>
      </c>
      <c r="AV388" s="30">
        <v>1084298</v>
      </c>
      <c r="AW388" s="31">
        <v>1086662</v>
      </c>
      <c r="AX388" s="30">
        <v>1092518</v>
      </c>
      <c r="AY388" s="31">
        <v>1117656</v>
      </c>
      <c r="AZ388" s="30">
        <v>1108314</v>
      </c>
      <c r="BA388" s="31">
        <v>1106271</v>
      </c>
      <c r="BB388" s="30">
        <v>1060564</v>
      </c>
      <c r="BC388" s="31">
        <v>1139943</v>
      </c>
      <c r="BD388" s="30">
        <v>1172520</v>
      </c>
      <c r="BE388" s="31">
        <v>1190371</v>
      </c>
      <c r="BF388" s="30">
        <v>1212082</v>
      </c>
      <c r="BG388" s="31">
        <v>1202112</v>
      </c>
      <c r="BH388" s="30">
        <v>1200602</v>
      </c>
      <c r="BI388" s="31">
        <v>1190029</v>
      </c>
      <c r="BJ388" s="30">
        <v>1167157</v>
      </c>
      <c r="BK388" s="31">
        <v>1165317</v>
      </c>
      <c r="BL388" s="30">
        <v>1213047</v>
      </c>
      <c r="BM388" s="31">
        <v>1217048</v>
      </c>
      <c r="BN388" s="30">
        <v>1189866</v>
      </c>
      <c r="BO388" s="31">
        <v>1199192</v>
      </c>
      <c r="BP388" s="30">
        <v>1239402</v>
      </c>
      <c r="BQ388" s="31">
        <v>1242142</v>
      </c>
      <c r="BR388" s="30">
        <v>1229078</v>
      </c>
      <c r="BS388" s="31">
        <v>1236661</v>
      </c>
      <c r="BT388" s="30">
        <v>1288436</v>
      </c>
      <c r="BU388" s="31">
        <v>1273731</v>
      </c>
      <c r="BV388" s="30">
        <v>1252477</v>
      </c>
      <c r="BW388" s="31">
        <v>1271940</v>
      </c>
      <c r="BX388" s="30">
        <v>1324850</v>
      </c>
      <c r="BY388" s="31">
        <v>1318995</v>
      </c>
      <c r="BZ388" s="30">
        <v>1291457</v>
      </c>
      <c r="CA388" s="31">
        <v>1318525</v>
      </c>
      <c r="CB388" s="30">
        <v>1384412</v>
      </c>
      <c r="CC388" s="31">
        <v>1385108</v>
      </c>
      <c r="CD388" s="30">
        <v>1356860</v>
      </c>
      <c r="CE388" s="31">
        <v>1381731</v>
      </c>
      <c r="CF388" s="30">
        <v>1449514</v>
      </c>
      <c r="CG388" s="31">
        <v>1444821</v>
      </c>
      <c r="CH388" s="30">
        <v>1412078</v>
      </c>
      <c r="CI388" s="31" t="e">
        <f>#N/A</f>
        <v>#N/A</v>
      </c>
      <c r="CJ388" s="30" t="e">
        <f>#N/A</f>
        <v>#N/A</v>
      </c>
      <c r="CK388" s="31"/>
      <c r="CL388" s="30"/>
    </row>
    <row r="389" spans="1:90" s="32" customFormat="1" ht="15" customHeight="1" x14ac:dyDescent="0.3">
      <c r="A389" s="29" t="s">
        <v>72</v>
      </c>
      <c r="B389" s="30" t="s">
        <v>1169</v>
      </c>
      <c r="C389" s="35" t="s">
        <v>837</v>
      </c>
      <c r="D389" s="30" t="s">
        <v>1</v>
      </c>
      <c r="E389" s="29" t="s">
        <v>138</v>
      </c>
      <c r="F389" s="30" t="s">
        <v>838</v>
      </c>
      <c r="G389" s="30">
        <v>167918</v>
      </c>
      <c r="H389" s="30">
        <v>169695</v>
      </c>
      <c r="I389" s="31">
        <v>198356</v>
      </c>
      <c r="J389" s="30">
        <v>180336</v>
      </c>
      <c r="K389" s="31">
        <v>171876</v>
      </c>
      <c r="L389" s="30">
        <v>179345</v>
      </c>
      <c r="M389" s="31">
        <v>204636</v>
      </c>
      <c r="N389" s="30">
        <v>179055</v>
      </c>
      <c r="O389" s="31">
        <v>190701</v>
      </c>
      <c r="P389" s="30">
        <v>182900</v>
      </c>
      <c r="Q389" s="31">
        <v>204525</v>
      </c>
      <c r="R389" s="30">
        <v>181867</v>
      </c>
      <c r="S389" s="31">
        <v>182701</v>
      </c>
      <c r="T389" s="30">
        <v>196266</v>
      </c>
      <c r="U389" s="31">
        <v>220488</v>
      </c>
      <c r="V389" s="30">
        <v>199488</v>
      </c>
      <c r="W389" s="31">
        <v>197790</v>
      </c>
      <c r="X389" s="30">
        <v>203926</v>
      </c>
      <c r="Y389" s="31">
        <v>222259</v>
      </c>
      <c r="Z389" s="30">
        <v>206100</v>
      </c>
      <c r="AA389" s="31">
        <v>212930</v>
      </c>
      <c r="AB389" s="30">
        <v>218730</v>
      </c>
      <c r="AC389" s="31">
        <v>246263</v>
      </c>
      <c r="AD389" s="30">
        <v>218511</v>
      </c>
      <c r="AE389" s="31">
        <v>221189</v>
      </c>
      <c r="AF389" s="30">
        <v>226177</v>
      </c>
      <c r="AG389" s="31">
        <v>252712</v>
      </c>
      <c r="AH389" s="30">
        <v>216656</v>
      </c>
      <c r="AI389" s="31">
        <v>241499</v>
      </c>
      <c r="AJ389" s="30">
        <v>244804</v>
      </c>
      <c r="AK389" s="31">
        <v>277775</v>
      </c>
      <c r="AL389" s="30">
        <v>231046</v>
      </c>
      <c r="AM389" s="31">
        <v>238755</v>
      </c>
      <c r="AN389" s="30">
        <v>243026</v>
      </c>
      <c r="AO389" s="31">
        <v>296991</v>
      </c>
      <c r="AP389" s="30">
        <v>265375</v>
      </c>
      <c r="AQ389" s="31">
        <v>270962</v>
      </c>
      <c r="AR389" s="30">
        <v>284670</v>
      </c>
      <c r="AS389" s="31">
        <v>312769</v>
      </c>
      <c r="AT389" s="30">
        <v>284299</v>
      </c>
      <c r="AU389" s="31">
        <v>296598</v>
      </c>
      <c r="AV389" s="30">
        <v>310383</v>
      </c>
      <c r="AW389" s="31">
        <v>337852</v>
      </c>
      <c r="AX389" s="30">
        <v>310852</v>
      </c>
      <c r="AY389" s="31">
        <v>310749</v>
      </c>
      <c r="AZ389" s="30">
        <v>324269</v>
      </c>
      <c r="BA389" s="31">
        <v>361458</v>
      </c>
      <c r="BB389" s="30">
        <v>305964</v>
      </c>
      <c r="BC389" s="31">
        <v>319580</v>
      </c>
      <c r="BD389" s="30">
        <v>349943</v>
      </c>
      <c r="BE389" s="31">
        <v>388299</v>
      </c>
      <c r="BF389" s="30">
        <v>338031</v>
      </c>
      <c r="BG389" s="31">
        <v>320399</v>
      </c>
      <c r="BH389" s="30">
        <v>355283</v>
      </c>
      <c r="BI389" s="31">
        <v>400228</v>
      </c>
      <c r="BJ389" s="30">
        <v>341469</v>
      </c>
      <c r="BK389" s="31">
        <v>330742</v>
      </c>
      <c r="BL389" s="30">
        <v>360924</v>
      </c>
      <c r="BM389" s="31">
        <v>404292</v>
      </c>
      <c r="BN389" s="30">
        <v>361218</v>
      </c>
      <c r="BO389" s="31">
        <v>337651</v>
      </c>
      <c r="BP389" s="30">
        <v>364687</v>
      </c>
      <c r="BQ389" s="31">
        <v>409984</v>
      </c>
      <c r="BR389" s="30">
        <v>381513</v>
      </c>
      <c r="BS389" s="31">
        <v>366010</v>
      </c>
      <c r="BT389" s="30">
        <v>370766</v>
      </c>
      <c r="BU389" s="31">
        <v>398323</v>
      </c>
      <c r="BV389" s="30">
        <v>391156</v>
      </c>
      <c r="BW389" s="31">
        <v>362084</v>
      </c>
      <c r="BX389" s="30">
        <v>373218</v>
      </c>
      <c r="BY389" s="31">
        <v>408087</v>
      </c>
      <c r="BZ389" s="30">
        <v>385082</v>
      </c>
      <c r="CA389" s="31">
        <v>370646</v>
      </c>
      <c r="CB389" s="30">
        <v>384135</v>
      </c>
      <c r="CC389" s="31">
        <v>419474</v>
      </c>
      <c r="CD389" s="30">
        <v>393491</v>
      </c>
      <c r="CE389" s="31">
        <v>383742</v>
      </c>
      <c r="CF389" s="30">
        <v>389922</v>
      </c>
      <c r="CG389" s="31">
        <v>426607</v>
      </c>
      <c r="CH389" s="30">
        <v>389909</v>
      </c>
      <c r="CI389" s="31" t="e">
        <f>#N/A</f>
        <v>#N/A</v>
      </c>
      <c r="CJ389" s="30" t="e">
        <f>#N/A</f>
        <v>#N/A</v>
      </c>
      <c r="CK389" s="31"/>
      <c r="CL389" s="30"/>
    </row>
    <row r="390" spans="1:90" s="32" customFormat="1" ht="15" customHeight="1" x14ac:dyDescent="0.3">
      <c r="A390" s="29" t="s">
        <v>72</v>
      </c>
      <c r="B390" s="30" t="s">
        <v>1170</v>
      </c>
      <c r="C390" s="35" t="s">
        <v>837</v>
      </c>
      <c r="D390" s="30" t="s">
        <v>1</v>
      </c>
      <c r="E390" s="29" t="s">
        <v>140</v>
      </c>
      <c r="F390" s="30" t="s">
        <v>838</v>
      </c>
      <c r="G390" s="30">
        <v>299121</v>
      </c>
      <c r="H390" s="30">
        <v>270462</v>
      </c>
      <c r="I390" s="31">
        <v>301282</v>
      </c>
      <c r="J390" s="30">
        <v>298173</v>
      </c>
      <c r="K390" s="31">
        <v>292784</v>
      </c>
      <c r="L390" s="30">
        <v>289547</v>
      </c>
      <c r="M390" s="31">
        <v>314207</v>
      </c>
      <c r="N390" s="30">
        <v>293951</v>
      </c>
      <c r="O390" s="31">
        <v>301351</v>
      </c>
      <c r="P390" s="30">
        <v>310082</v>
      </c>
      <c r="Q390" s="31">
        <v>347713</v>
      </c>
      <c r="R390" s="30">
        <v>305061</v>
      </c>
      <c r="S390" s="31">
        <v>325899</v>
      </c>
      <c r="T390" s="30">
        <v>339059</v>
      </c>
      <c r="U390" s="31">
        <v>386250</v>
      </c>
      <c r="V390" s="30">
        <v>372777</v>
      </c>
      <c r="W390" s="31">
        <v>362769</v>
      </c>
      <c r="X390" s="30">
        <v>391734</v>
      </c>
      <c r="Y390" s="31">
        <v>433656</v>
      </c>
      <c r="Z390" s="30">
        <v>461737</v>
      </c>
      <c r="AA390" s="31">
        <v>425876</v>
      </c>
      <c r="AB390" s="30">
        <v>450294</v>
      </c>
      <c r="AC390" s="31">
        <v>494883</v>
      </c>
      <c r="AD390" s="30">
        <v>514438</v>
      </c>
      <c r="AE390" s="31">
        <v>453548</v>
      </c>
      <c r="AF390" s="30">
        <v>475472</v>
      </c>
      <c r="AG390" s="31">
        <v>497595</v>
      </c>
      <c r="AH390" s="30">
        <v>508144</v>
      </c>
      <c r="AI390" s="31">
        <v>449685</v>
      </c>
      <c r="AJ390" s="30">
        <v>473933</v>
      </c>
      <c r="AK390" s="31">
        <v>511527</v>
      </c>
      <c r="AL390" s="30">
        <v>533566</v>
      </c>
      <c r="AM390" s="31">
        <v>484849</v>
      </c>
      <c r="AN390" s="30">
        <v>491532</v>
      </c>
      <c r="AO390" s="31">
        <v>523214</v>
      </c>
      <c r="AP390" s="30">
        <v>515102</v>
      </c>
      <c r="AQ390" s="31">
        <v>392921</v>
      </c>
      <c r="AR390" s="30">
        <v>421238</v>
      </c>
      <c r="AS390" s="31">
        <v>486474</v>
      </c>
      <c r="AT390" s="30">
        <v>495052</v>
      </c>
      <c r="AU390" s="31">
        <v>458003</v>
      </c>
      <c r="AV390" s="30">
        <v>485453</v>
      </c>
      <c r="AW390" s="31">
        <v>533280</v>
      </c>
      <c r="AX390" s="30">
        <v>527235</v>
      </c>
      <c r="AY390" s="31">
        <v>509143</v>
      </c>
      <c r="AZ390" s="30">
        <v>531302</v>
      </c>
      <c r="BA390" s="31">
        <v>549709</v>
      </c>
      <c r="BB390" s="30">
        <v>511398</v>
      </c>
      <c r="BC390" s="31">
        <v>536019</v>
      </c>
      <c r="BD390" s="30">
        <v>574984</v>
      </c>
      <c r="BE390" s="31">
        <v>600105</v>
      </c>
      <c r="BF390" s="30">
        <v>615870</v>
      </c>
      <c r="BG390" s="31">
        <v>591254</v>
      </c>
      <c r="BH390" s="30">
        <v>595457</v>
      </c>
      <c r="BI390" s="31">
        <v>581591</v>
      </c>
      <c r="BJ390" s="30">
        <v>535139</v>
      </c>
      <c r="BK390" s="31">
        <v>530624</v>
      </c>
      <c r="BL390" s="30">
        <v>569054</v>
      </c>
      <c r="BM390" s="31">
        <v>597110</v>
      </c>
      <c r="BN390" s="30">
        <v>555727</v>
      </c>
      <c r="BO390" s="31">
        <v>582945</v>
      </c>
      <c r="BP390" s="30">
        <v>576655</v>
      </c>
      <c r="BQ390" s="31">
        <v>584868</v>
      </c>
      <c r="BR390" s="30">
        <v>606397</v>
      </c>
      <c r="BS390" s="31">
        <v>610620</v>
      </c>
      <c r="BT390" s="30">
        <v>595358</v>
      </c>
      <c r="BU390" s="31">
        <v>593419</v>
      </c>
      <c r="BV390" s="30">
        <v>619147</v>
      </c>
      <c r="BW390" s="31">
        <v>623790</v>
      </c>
      <c r="BX390" s="30">
        <v>605169</v>
      </c>
      <c r="BY390" s="31">
        <v>603677</v>
      </c>
      <c r="BZ390" s="30">
        <v>628641</v>
      </c>
      <c r="CA390" s="31">
        <v>644244</v>
      </c>
      <c r="CB390" s="30">
        <v>627454</v>
      </c>
      <c r="CC390" s="31">
        <v>626852</v>
      </c>
      <c r="CD390" s="30">
        <v>655761</v>
      </c>
      <c r="CE390" s="31">
        <v>664560</v>
      </c>
      <c r="CF390" s="30">
        <v>639505</v>
      </c>
      <c r="CG390" s="31">
        <v>643804</v>
      </c>
      <c r="CH390" s="30">
        <v>661444</v>
      </c>
      <c r="CI390" s="31" t="e">
        <f>#N/A</f>
        <v>#N/A</v>
      </c>
      <c r="CJ390" s="30" t="e">
        <f>#N/A</f>
        <v>#N/A</v>
      </c>
      <c r="CK390" s="31"/>
      <c r="CL390" s="30"/>
    </row>
    <row r="391" spans="1:90" s="32" customFormat="1" ht="15" customHeight="1" x14ac:dyDescent="0.3">
      <c r="A391" s="29" t="s">
        <v>72</v>
      </c>
      <c r="B391" s="30" t="s">
        <v>1171</v>
      </c>
      <c r="C391" s="35" t="s">
        <v>837</v>
      </c>
      <c r="D391" s="30" t="s">
        <v>1</v>
      </c>
      <c r="E391" s="29" t="s">
        <v>142</v>
      </c>
      <c r="F391" s="30" t="s">
        <v>838</v>
      </c>
      <c r="G391" s="30">
        <v>763617</v>
      </c>
      <c r="H391" s="30">
        <v>750434</v>
      </c>
      <c r="I391" s="31">
        <v>881944</v>
      </c>
      <c r="J391" s="30">
        <v>909140</v>
      </c>
      <c r="K391" s="31">
        <v>819169</v>
      </c>
      <c r="L391" s="30">
        <v>811992</v>
      </c>
      <c r="M391" s="31">
        <v>835620</v>
      </c>
      <c r="N391" s="30">
        <v>837680</v>
      </c>
      <c r="O391" s="31">
        <v>825701</v>
      </c>
      <c r="P391" s="30">
        <v>835356</v>
      </c>
      <c r="Q391" s="31">
        <v>901314</v>
      </c>
      <c r="R391" s="30">
        <v>936633</v>
      </c>
      <c r="S391" s="31">
        <v>915768</v>
      </c>
      <c r="T391" s="30">
        <v>894119</v>
      </c>
      <c r="U391" s="31">
        <v>966235</v>
      </c>
      <c r="V391" s="30">
        <v>1042475</v>
      </c>
      <c r="W391" s="31">
        <v>1047481</v>
      </c>
      <c r="X391" s="30">
        <v>1067902</v>
      </c>
      <c r="Y391" s="31">
        <v>1106761</v>
      </c>
      <c r="Z391" s="30">
        <v>1155155</v>
      </c>
      <c r="AA391" s="31">
        <v>1095677</v>
      </c>
      <c r="AB391" s="30">
        <v>1153576</v>
      </c>
      <c r="AC391" s="31">
        <v>1249563</v>
      </c>
      <c r="AD391" s="30">
        <v>1218149</v>
      </c>
      <c r="AE391" s="31">
        <v>1239074</v>
      </c>
      <c r="AF391" s="30">
        <v>1240044</v>
      </c>
      <c r="AG391" s="31">
        <v>1357802</v>
      </c>
      <c r="AH391" s="30">
        <v>1388896</v>
      </c>
      <c r="AI391" s="31">
        <v>1346387</v>
      </c>
      <c r="AJ391" s="30">
        <v>1344899</v>
      </c>
      <c r="AK391" s="31">
        <v>1441466</v>
      </c>
      <c r="AL391" s="30">
        <v>1557835</v>
      </c>
      <c r="AM391" s="31">
        <v>1499498</v>
      </c>
      <c r="AN391" s="30">
        <v>1511797</v>
      </c>
      <c r="AO391" s="31">
        <v>1617296</v>
      </c>
      <c r="AP391" s="30">
        <v>1418433</v>
      </c>
      <c r="AQ391" s="31">
        <v>1239626</v>
      </c>
      <c r="AR391" s="30">
        <v>1188219</v>
      </c>
      <c r="AS391" s="31">
        <v>1399868</v>
      </c>
      <c r="AT391" s="30">
        <v>1485185</v>
      </c>
      <c r="AU391" s="31">
        <v>1456951</v>
      </c>
      <c r="AV391" s="30">
        <v>1471978</v>
      </c>
      <c r="AW391" s="31">
        <v>1537282</v>
      </c>
      <c r="AX391" s="30">
        <v>1602195</v>
      </c>
      <c r="AY391" s="31">
        <v>1691718</v>
      </c>
      <c r="AZ391" s="30">
        <v>1652943</v>
      </c>
      <c r="BA391" s="31">
        <v>1804744</v>
      </c>
      <c r="BB391" s="30">
        <v>1496071</v>
      </c>
      <c r="BC391" s="31">
        <v>1666572</v>
      </c>
      <c r="BD391" s="30">
        <v>1684767</v>
      </c>
      <c r="BE391" s="31">
        <v>1766714</v>
      </c>
      <c r="BF391" s="30">
        <v>1770759</v>
      </c>
      <c r="BG391" s="31">
        <v>1758521</v>
      </c>
      <c r="BH391" s="30">
        <v>1706548</v>
      </c>
      <c r="BI391" s="31">
        <v>1800173</v>
      </c>
      <c r="BJ391" s="30">
        <v>1796778</v>
      </c>
      <c r="BK391" s="31">
        <v>1761443</v>
      </c>
      <c r="BL391" s="30">
        <v>1698217</v>
      </c>
      <c r="BM391" s="31">
        <v>1744549</v>
      </c>
      <c r="BN391" s="30">
        <v>1882208</v>
      </c>
      <c r="BO391" s="31">
        <v>1799362</v>
      </c>
      <c r="BP391" s="30">
        <v>1735991</v>
      </c>
      <c r="BQ391" s="31">
        <v>1813450</v>
      </c>
      <c r="BR391" s="30">
        <v>1826205</v>
      </c>
      <c r="BS391" s="31">
        <v>1888648</v>
      </c>
      <c r="BT391" s="30">
        <v>1773205</v>
      </c>
      <c r="BU391" s="31">
        <v>1849234</v>
      </c>
      <c r="BV391" s="30">
        <v>1857363</v>
      </c>
      <c r="BW391" s="31">
        <v>1932713</v>
      </c>
      <c r="BX391" s="30">
        <v>1842764</v>
      </c>
      <c r="BY391" s="31">
        <v>1987992</v>
      </c>
      <c r="BZ391" s="30">
        <v>1986560</v>
      </c>
      <c r="CA391" s="31">
        <v>2055900</v>
      </c>
      <c r="CB391" s="30">
        <v>1966464</v>
      </c>
      <c r="CC391" s="31">
        <v>1974856</v>
      </c>
      <c r="CD391" s="30">
        <v>2012283</v>
      </c>
      <c r="CE391" s="31">
        <v>1984439</v>
      </c>
      <c r="CF391" s="30">
        <v>1887289</v>
      </c>
      <c r="CG391" s="31">
        <v>1985990</v>
      </c>
      <c r="CH391" s="30">
        <v>1940309</v>
      </c>
      <c r="CI391" s="31" t="e">
        <f>#N/A</f>
        <v>#N/A</v>
      </c>
      <c r="CJ391" s="30" t="e">
        <f>#N/A</f>
        <v>#N/A</v>
      </c>
      <c r="CK391" s="31"/>
      <c r="CL391" s="30"/>
    </row>
    <row r="392" spans="1:90" s="32" customFormat="1" ht="15" customHeight="1" x14ac:dyDescent="0.3">
      <c r="A392" s="29" t="s">
        <v>72</v>
      </c>
      <c r="B392" s="30" t="s">
        <v>1172</v>
      </c>
      <c r="C392" s="35" t="s">
        <v>837</v>
      </c>
      <c r="D392" s="30" t="s">
        <v>1</v>
      </c>
      <c r="E392" s="29" t="s">
        <v>144</v>
      </c>
      <c r="F392" s="30" t="s">
        <v>838</v>
      </c>
      <c r="G392" s="30">
        <v>657149</v>
      </c>
      <c r="H392" s="30">
        <v>688444</v>
      </c>
      <c r="I392" s="31">
        <v>771311</v>
      </c>
      <c r="J392" s="30">
        <v>791102</v>
      </c>
      <c r="K392" s="31">
        <v>735581</v>
      </c>
      <c r="L392" s="30">
        <v>757968</v>
      </c>
      <c r="M392" s="31">
        <v>733961</v>
      </c>
      <c r="N392" s="30">
        <v>723192</v>
      </c>
      <c r="O392" s="31">
        <v>728613</v>
      </c>
      <c r="P392" s="30">
        <v>777457</v>
      </c>
      <c r="Q392" s="31">
        <v>815329</v>
      </c>
      <c r="R392" s="30">
        <v>812867</v>
      </c>
      <c r="S392" s="31">
        <v>813292</v>
      </c>
      <c r="T392" s="30">
        <v>823549</v>
      </c>
      <c r="U392" s="31">
        <v>890206</v>
      </c>
      <c r="V392" s="30">
        <v>955002</v>
      </c>
      <c r="W392" s="31">
        <v>986365</v>
      </c>
      <c r="X392" s="30">
        <v>1056310</v>
      </c>
      <c r="Y392" s="31">
        <v>1069090</v>
      </c>
      <c r="Z392" s="30">
        <v>1077312</v>
      </c>
      <c r="AA392" s="31">
        <v>1151406</v>
      </c>
      <c r="AB392" s="30">
        <v>1280530</v>
      </c>
      <c r="AC392" s="31">
        <v>1216934</v>
      </c>
      <c r="AD392" s="30">
        <v>1218412</v>
      </c>
      <c r="AE392" s="31">
        <v>1192597</v>
      </c>
      <c r="AF392" s="30">
        <v>1259287</v>
      </c>
      <c r="AG392" s="31">
        <v>1282804</v>
      </c>
      <c r="AH392" s="30">
        <v>1275858</v>
      </c>
      <c r="AI392" s="31">
        <v>1209830</v>
      </c>
      <c r="AJ392" s="30">
        <v>1303226</v>
      </c>
      <c r="AK392" s="31">
        <v>1331896</v>
      </c>
      <c r="AL392" s="30">
        <v>1376056</v>
      </c>
      <c r="AM392" s="31">
        <v>1402691</v>
      </c>
      <c r="AN392" s="30">
        <v>1427534</v>
      </c>
      <c r="AO392" s="31">
        <v>1572173</v>
      </c>
      <c r="AP392" s="30">
        <v>1413734</v>
      </c>
      <c r="AQ392" s="31">
        <v>974074</v>
      </c>
      <c r="AR392" s="30">
        <v>1086125</v>
      </c>
      <c r="AS392" s="31">
        <v>1214051</v>
      </c>
      <c r="AT392" s="30">
        <v>1333738</v>
      </c>
      <c r="AU392" s="31">
        <v>1359447</v>
      </c>
      <c r="AV392" s="30">
        <v>1383166</v>
      </c>
      <c r="AW392" s="31">
        <v>1453316</v>
      </c>
      <c r="AX392" s="30">
        <v>1469847</v>
      </c>
      <c r="AY392" s="31">
        <v>1561612</v>
      </c>
      <c r="AZ392" s="30">
        <v>1575959</v>
      </c>
      <c r="BA392" s="31">
        <v>1707466</v>
      </c>
      <c r="BB392" s="30">
        <v>1523311</v>
      </c>
      <c r="BC392" s="31">
        <v>1626913</v>
      </c>
      <c r="BD392" s="30">
        <v>1710921</v>
      </c>
      <c r="BE392" s="31">
        <v>1672243</v>
      </c>
      <c r="BF392" s="30">
        <v>1716777</v>
      </c>
      <c r="BG392" s="31">
        <v>1764353</v>
      </c>
      <c r="BH392" s="30">
        <v>1759806</v>
      </c>
      <c r="BI392" s="31">
        <v>1664572</v>
      </c>
      <c r="BJ392" s="30">
        <v>1651177</v>
      </c>
      <c r="BK392" s="31">
        <v>1576019</v>
      </c>
      <c r="BL392" s="30">
        <v>1595387</v>
      </c>
      <c r="BM392" s="31">
        <v>1665192</v>
      </c>
      <c r="BN392" s="30">
        <v>1640909</v>
      </c>
      <c r="BO392" s="31">
        <v>1617563</v>
      </c>
      <c r="BP392" s="30">
        <v>1602026</v>
      </c>
      <c r="BQ392" s="31">
        <v>1632676</v>
      </c>
      <c r="BR392" s="30">
        <v>1625496</v>
      </c>
      <c r="BS392" s="31">
        <v>1538112</v>
      </c>
      <c r="BT392" s="30">
        <v>1575820</v>
      </c>
      <c r="BU392" s="31">
        <v>1617125</v>
      </c>
      <c r="BV392" s="30">
        <v>1682464</v>
      </c>
      <c r="BW392" s="31">
        <v>1617380</v>
      </c>
      <c r="BX392" s="30">
        <v>1674044</v>
      </c>
      <c r="BY392" s="31">
        <v>1719735</v>
      </c>
      <c r="BZ392" s="30">
        <v>1801746</v>
      </c>
      <c r="CA392" s="31">
        <v>1761905</v>
      </c>
      <c r="CB392" s="30">
        <v>1833155</v>
      </c>
      <c r="CC392" s="31">
        <v>1897170</v>
      </c>
      <c r="CD392" s="30">
        <v>1884386</v>
      </c>
      <c r="CE392" s="31">
        <v>1764270</v>
      </c>
      <c r="CF392" s="30">
        <v>1771234</v>
      </c>
      <c r="CG392" s="31">
        <v>1784757</v>
      </c>
      <c r="CH392" s="30">
        <v>1728293</v>
      </c>
      <c r="CI392" s="31" t="e">
        <f>#N/A</f>
        <v>#N/A</v>
      </c>
      <c r="CJ392" s="30" t="e">
        <f>#N/A</f>
        <v>#N/A</v>
      </c>
      <c r="CK392" s="31"/>
      <c r="CL392" s="30"/>
    </row>
    <row r="393" spans="1:90" s="32" customFormat="1" ht="15" customHeight="1" x14ac:dyDescent="0.3">
      <c r="A393" s="29" t="s">
        <v>72</v>
      </c>
      <c r="B393" s="30" t="s">
        <v>844</v>
      </c>
      <c r="C393" s="35" t="s">
        <v>837</v>
      </c>
      <c r="D393" s="30" t="s">
        <v>1</v>
      </c>
      <c r="E393" s="29" t="s">
        <v>118</v>
      </c>
      <c r="F393" s="30" t="s">
        <v>838</v>
      </c>
      <c r="G393" s="30">
        <v>133741</v>
      </c>
      <c r="H393" s="30">
        <v>114235</v>
      </c>
      <c r="I393" s="31">
        <v>98350</v>
      </c>
      <c r="J393" s="30">
        <v>139636</v>
      </c>
      <c r="K393" s="31">
        <v>127990</v>
      </c>
      <c r="L393" s="30">
        <v>110364</v>
      </c>
      <c r="M393" s="31">
        <v>99980</v>
      </c>
      <c r="N393" s="30">
        <v>162601</v>
      </c>
      <c r="O393" s="31">
        <v>125750</v>
      </c>
      <c r="P393" s="30">
        <v>112263</v>
      </c>
      <c r="Q393" s="31">
        <v>105166</v>
      </c>
      <c r="R393" s="30">
        <v>158323</v>
      </c>
      <c r="S393" s="31">
        <v>138376</v>
      </c>
      <c r="T393" s="30">
        <v>125057</v>
      </c>
      <c r="U393" s="31">
        <v>114442</v>
      </c>
      <c r="V393" s="30">
        <v>183583</v>
      </c>
      <c r="W393" s="31">
        <v>141958</v>
      </c>
      <c r="X393" s="30">
        <v>114341</v>
      </c>
      <c r="Y393" s="31">
        <v>109842</v>
      </c>
      <c r="Z393" s="30">
        <v>189073</v>
      </c>
      <c r="AA393" s="31">
        <v>132916</v>
      </c>
      <c r="AB393" s="30">
        <v>111957</v>
      </c>
      <c r="AC393" s="31">
        <v>113017</v>
      </c>
      <c r="AD393" s="30">
        <v>196986</v>
      </c>
      <c r="AE393" s="31">
        <v>141043</v>
      </c>
      <c r="AF393" s="30">
        <v>115580</v>
      </c>
      <c r="AG393" s="31">
        <v>118530</v>
      </c>
      <c r="AH393" s="30">
        <v>201503</v>
      </c>
      <c r="AI393" s="31">
        <v>145576</v>
      </c>
      <c r="AJ393" s="30">
        <v>118794</v>
      </c>
      <c r="AK393" s="31">
        <v>116249</v>
      </c>
      <c r="AL393" s="30">
        <v>207043</v>
      </c>
      <c r="AM393" s="31">
        <v>150210</v>
      </c>
      <c r="AN393" s="30">
        <v>126685</v>
      </c>
      <c r="AO393" s="31">
        <v>120433</v>
      </c>
      <c r="AP393" s="30">
        <v>207568</v>
      </c>
      <c r="AQ393" s="31">
        <v>156627</v>
      </c>
      <c r="AR393" s="30">
        <v>125654</v>
      </c>
      <c r="AS393" s="31">
        <v>120258</v>
      </c>
      <c r="AT393" s="30">
        <v>200879</v>
      </c>
      <c r="AU393" s="31">
        <v>155474</v>
      </c>
      <c r="AV393" s="30">
        <v>132524</v>
      </c>
      <c r="AW393" s="31">
        <v>114802</v>
      </c>
      <c r="AX393" s="30">
        <v>197855</v>
      </c>
      <c r="AY393" s="31">
        <v>162689</v>
      </c>
      <c r="AZ393" s="30">
        <v>140342</v>
      </c>
      <c r="BA393" s="31">
        <v>117546</v>
      </c>
      <c r="BB393" s="30">
        <v>217909</v>
      </c>
      <c r="BC393" s="31">
        <v>176570</v>
      </c>
      <c r="BD393" s="30">
        <v>135797</v>
      </c>
      <c r="BE393" s="31">
        <v>122198</v>
      </c>
      <c r="BF393" s="30">
        <v>221193</v>
      </c>
      <c r="BG393" s="31">
        <v>180909</v>
      </c>
      <c r="BH393" s="30">
        <v>137270</v>
      </c>
      <c r="BI393" s="31">
        <v>120973</v>
      </c>
      <c r="BJ393" s="30">
        <v>221213</v>
      </c>
      <c r="BK393" s="31">
        <v>184691</v>
      </c>
      <c r="BL393" s="30">
        <v>142093</v>
      </c>
      <c r="BM393" s="31">
        <v>119166</v>
      </c>
      <c r="BN393" s="30">
        <v>212513</v>
      </c>
      <c r="BO393" s="31">
        <v>167102</v>
      </c>
      <c r="BP393" s="30">
        <v>130198</v>
      </c>
      <c r="BQ393" s="31">
        <v>111868</v>
      </c>
      <c r="BR393" s="30">
        <v>206715</v>
      </c>
      <c r="BS393" s="31">
        <v>160029</v>
      </c>
      <c r="BT393" s="30">
        <v>127683</v>
      </c>
      <c r="BU393" s="31">
        <v>109843</v>
      </c>
      <c r="BV393" s="30">
        <v>211026</v>
      </c>
      <c r="BW393" s="31">
        <v>167555</v>
      </c>
      <c r="BX393" s="30">
        <v>146575</v>
      </c>
      <c r="BY393" s="31">
        <v>117903</v>
      </c>
      <c r="BZ393" s="30">
        <v>205219</v>
      </c>
      <c r="CA393" s="31">
        <v>181397</v>
      </c>
      <c r="CB393" s="30">
        <v>161887</v>
      </c>
      <c r="CC393" s="31">
        <v>121300</v>
      </c>
      <c r="CD393" s="30">
        <v>207804</v>
      </c>
      <c r="CE393" s="31">
        <v>184432</v>
      </c>
      <c r="CF393" s="30">
        <v>159675</v>
      </c>
      <c r="CG393" s="31">
        <v>124588</v>
      </c>
      <c r="CH393" s="30">
        <v>204525</v>
      </c>
      <c r="CI393" s="31" t="e">
        <f>#N/A</f>
        <v>#N/A</v>
      </c>
      <c r="CJ393" s="30" t="e">
        <f>#N/A</f>
        <v>#N/A</v>
      </c>
      <c r="CK393" s="31"/>
      <c r="CL393" s="30"/>
    </row>
    <row r="394" spans="1:90" s="32" customFormat="1" ht="15" customHeight="1" x14ac:dyDescent="0.3">
      <c r="A394" s="29" t="s">
        <v>72</v>
      </c>
      <c r="B394" s="30" t="s">
        <v>845</v>
      </c>
      <c r="C394" s="35" t="s">
        <v>837</v>
      </c>
      <c r="D394" s="30" t="s">
        <v>1</v>
      </c>
      <c r="E394" s="29" t="s">
        <v>120</v>
      </c>
      <c r="F394" s="30" t="s">
        <v>838</v>
      </c>
      <c r="G394" s="30"/>
      <c r="H394" s="30"/>
      <c r="I394" s="31"/>
      <c r="J394" s="30"/>
      <c r="K394" s="31"/>
      <c r="L394" s="30"/>
      <c r="M394" s="31"/>
      <c r="N394" s="30"/>
      <c r="O394" s="31">
        <v>519710</v>
      </c>
      <c r="P394" s="30">
        <v>527506</v>
      </c>
      <c r="Q394" s="31">
        <v>539887</v>
      </c>
      <c r="R394" s="30">
        <v>541547</v>
      </c>
      <c r="S394" s="31">
        <v>579099.19566784403</v>
      </c>
      <c r="T394" s="30">
        <v>577978.87702582101</v>
      </c>
      <c r="U394" s="31">
        <v>575685.38525962399</v>
      </c>
      <c r="V394" s="30">
        <v>588577.85436286905</v>
      </c>
      <c r="W394" s="31">
        <v>626722.80953750398</v>
      </c>
      <c r="X394" s="30">
        <v>615219.21412674</v>
      </c>
      <c r="Y394" s="31">
        <v>616922.26787830098</v>
      </c>
      <c r="Z394" s="30">
        <v>630138.40979213</v>
      </c>
      <c r="AA394" s="31">
        <v>658698.18284093298</v>
      </c>
      <c r="AB394" s="30">
        <v>653994.03206436103</v>
      </c>
      <c r="AC394" s="31">
        <v>650593.18173532397</v>
      </c>
      <c r="AD394" s="30">
        <v>657587.27136891102</v>
      </c>
      <c r="AE394" s="31">
        <v>696477.88094259903</v>
      </c>
      <c r="AF394" s="30">
        <v>683461.96044280101</v>
      </c>
      <c r="AG394" s="31">
        <v>678877.43026032601</v>
      </c>
      <c r="AH394" s="30">
        <v>700233.69021795795</v>
      </c>
      <c r="AI394" s="31">
        <v>751652.697306521</v>
      </c>
      <c r="AJ394" s="30">
        <v>728402.82351810695</v>
      </c>
      <c r="AK394" s="31">
        <v>723281.67007381294</v>
      </c>
      <c r="AL394" s="30">
        <v>738045.01576890098</v>
      </c>
      <c r="AM394" s="31">
        <v>784098.80297333002</v>
      </c>
      <c r="AN394" s="30">
        <v>758908.56155109894</v>
      </c>
      <c r="AO394" s="31">
        <v>754086.02823957999</v>
      </c>
      <c r="AP394" s="30">
        <v>713460.77221561095</v>
      </c>
      <c r="AQ394" s="31">
        <v>720114.41684069403</v>
      </c>
      <c r="AR394" s="30">
        <v>729309.15840164898</v>
      </c>
      <c r="AS394" s="31">
        <v>740705.457272158</v>
      </c>
      <c r="AT394" s="30">
        <v>761778.43712587201</v>
      </c>
      <c r="AU394" s="31">
        <v>869383.36435278005</v>
      </c>
      <c r="AV394" s="30">
        <v>823257.72895064706</v>
      </c>
      <c r="AW394" s="31">
        <v>790313.75695900305</v>
      </c>
      <c r="AX394" s="30">
        <v>778889.374653987</v>
      </c>
      <c r="AY394" s="31">
        <v>863143.98703173304</v>
      </c>
      <c r="AZ394" s="30">
        <v>798355.14040787797</v>
      </c>
      <c r="BA394" s="31">
        <v>790809.93841970398</v>
      </c>
      <c r="BB394" s="30">
        <v>675282.73603670695</v>
      </c>
      <c r="BC394" s="31">
        <v>851201.21583876503</v>
      </c>
      <c r="BD394" s="30">
        <v>842878.40482449997</v>
      </c>
      <c r="BE394" s="31">
        <v>813354.47911578801</v>
      </c>
      <c r="BF394" s="30">
        <v>846093.41727978201</v>
      </c>
      <c r="BG394" s="31">
        <v>897873.56401450001</v>
      </c>
      <c r="BH394" s="30">
        <v>855097.46733903501</v>
      </c>
      <c r="BI394" s="31">
        <v>823702.14562206401</v>
      </c>
      <c r="BJ394" s="30">
        <v>829351.12817196001</v>
      </c>
      <c r="BK394" s="31">
        <v>878068.26206940995</v>
      </c>
      <c r="BL394" s="30">
        <v>856767.15654458199</v>
      </c>
      <c r="BM394" s="31">
        <v>825963.08164284704</v>
      </c>
      <c r="BN394" s="30">
        <v>842408.84191578696</v>
      </c>
      <c r="BO394" s="31">
        <v>912150.32504163904</v>
      </c>
      <c r="BP394" s="30">
        <v>867344.54194489296</v>
      </c>
      <c r="BQ394" s="31">
        <v>850517.28430924204</v>
      </c>
      <c r="BR394" s="30">
        <v>874866.75769815606</v>
      </c>
      <c r="BS394" s="31">
        <v>929955.34233031701</v>
      </c>
      <c r="BT394" s="30">
        <v>903914.15115872596</v>
      </c>
      <c r="BU394" s="31">
        <v>871435.38551005896</v>
      </c>
      <c r="BV394" s="30">
        <v>894216.712883158</v>
      </c>
      <c r="BW394" s="31">
        <v>945443.33617115696</v>
      </c>
      <c r="BX394" s="30">
        <v>902460.89002186502</v>
      </c>
      <c r="BY394" s="31">
        <v>895176.72442369303</v>
      </c>
      <c r="BZ394" s="30">
        <v>916771.11246894998</v>
      </c>
      <c r="CA394" s="31">
        <v>974455.15188742604</v>
      </c>
      <c r="CB394" s="30">
        <v>925929.63790186495</v>
      </c>
      <c r="CC394" s="31">
        <v>909366.26641188201</v>
      </c>
      <c r="CD394" s="30">
        <v>948262.62052410701</v>
      </c>
      <c r="CE394" s="31">
        <v>983168.53608204203</v>
      </c>
      <c r="CF394" s="30">
        <v>939178.88240438001</v>
      </c>
      <c r="CG394" s="31">
        <v>909794.66690788895</v>
      </c>
      <c r="CH394" s="30">
        <v>930550.58854719799</v>
      </c>
      <c r="CI394" s="31"/>
      <c r="CJ394" s="30"/>
      <c r="CK394" s="31"/>
      <c r="CL394" s="30"/>
    </row>
    <row r="395" spans="1:90" s="32" customFormat="1" ht="15" customHeight="1" x14ac:dyDescent="0.3">
      <c r="A395" s="29" t="s">
        <v>72</v>
      </c>
      <c r="B395" s="30" t="s">
        <v>846</v>
      </c>
      <c r="C395" s="35" t="s">
        <v>837</v>
      </c>
      <c r="D395" s="30" t="s">
        <v>1</v>
      </c>
      <c r="E395" s="29" t="s">
        <v>122</v>
      </c>
      <c r="F395" s="30" t="s">
        <v>838</v>
      </c>
      <c r="G395" s="30"/>
      <c r="H395" s="30"/>
      <c r="I395" s="31"/>
      <c r="J395" s="30"/>
      <c r="K395" s="31"/>
      <c r="L395" s="30"/>
      <c r="M395" s="31"/>
      <c r="N395" s="30"/>
      <c r="O395" s="31">
        <v>795753</v>
      </c>
      <c r="P395" s="30">
        <v>770610</v>
      </c>
      <c r="Q395" s="31">
        <v>768135</v>
      </c>
      <c r="R395" s="30">
        <v>804920</v>
      </c>
      <c r="S395" s="31">
        <v>832790.98858138395</v>
      </c>
      <c r="T395" s="30">
        <v>797069.52447726205</v>
      </c>
      <c r="U395" s="31">
        <v>820622.415581404</v>
      </c>
      <c r="V395" s="30">
        <v>850225.193649692</v>
      </c>
      <c r="W395" s="31">
        <v>883465.762205509</v>
      </c>
      <c r="X395" s="30">
        <v>866719.30913329695</v>
      </c>
      <c r="Y395" s="31">
        <v>870736.48310952098</v>
      </c>
      <c r="Z395" s="30">
        <v>909318.84661212005</v>
      </c>
      <c r="AA395" s="31">
        <v>925848.10146574397</v>
      </c>
      <c r="AB395" s="30">
        <v>901173.34629637701</v>
      </c>
      <c r="AC395" s="31">
        <v>911295.78136827098</v>
      </c>
      <c r="AD395" s="30">
        <v>938751.79693323094</v>
      </c>
      <c r="AE395" s="31">
        <v>973906.94188785704</v>
      </c>
      <c r="AF395" s="30">
        <v>943832.61935424898</v>
      </c>
      <c r="AG395" s="31">
        <v>952387.98135547596</v>
      </c>
      <c r="AH395" s="30">
        <v>987655.36780238396</v>
      </c>
      <c r="AI395" s="31">
        <v>1034152.50730575</v>
      </c>
      <c r="AJ395" s="30">
        <v>988101.963184639</v>
      </c>
      <c r="AK395" s="31">
        <v>1007876.39331872</v>
      </c>
      <c r="AL395" s="30">
        <v>1028427.15307357</v>
      </c>
      <c r="AM395" s="31">
        <v>1061654.49654243</v>
      </c>
      <c r="AN395" s="30">
        <v>1014503.00141731</v>
      </c>
      <c r="AO395" s="31">
        <v>1013034.69493913</v>
      </c>
      <c r="AP395" s="30">
        <v>1011296.84265534</v>
      </c>
      <c r="AQ395" s="31">
        <v>1032684.2206773401</v>
      </c>
      <c r="AR395" s="30">
        <v>988064.49754752603</v>
      </c>
      <c r="AS395" s="31">
        <v>1019166.35930445</v>
      </c>
      <c r="AT395" s="30">
        <v>1069081.7867922201</v>
      </c>
      <c r="AU395" s="31">
        <v>1119476.28393664</v>
      </c>
      <c r="AV395" s="30">
        <v>1052730.0889594301</v>
      </c>
      <c r="AW395" s="31">
        <v>1087072.6995765001</v>
      </c>
      <c r="AX395" s="30">
        <v>1130217.41484416</v>
      </c>
      <c r="AY395" s="31">
        <v>1189920.4026615799</v>
      </c>
      <c r="AZ395" s="30">
        <v>1109409.5438811099</v>
      </c>
      <c r="BA395" s="31">
        <v>1141489.23648996</v>
      </c>
      <c r="BB395" s="30">
        <v>1110834.5310502499</v>
      </c>
      <c r="BC395" s="31">
        <v>1249822.8095414599</v>
      </c>
      <c r="BD395" s="30">
        <v>1202663.5068874599</v>
      </c>
      <c r="BE395" s="31">
        <v>1222959.72790436</v>
      </c>
      <c r="BF395" s="30">
        <v>1251772.2173252299</v>
      </c>
      <c r="BG395" s="31">
        <v>1324332.6528145899</v>
      </c>
      <c r="BH395" s="30">
        <v>1252548.2015418599</v>
      </c>
      <c r="BI395" s="31">
        <v>1271957.6152515099</v>
      </c>
      <c r="BJ395" s="30">
        <v>1271802.2902347201</v>
      </c>
      <c r="BK395" s="31">
        <v>1330960.1546260701</v>
      </c>
      <c r="BL395" s="30">
        <v>1262287.1761217699</v>
      </c>
      <c r="BM395" s="31">
        <v>1297733.29348913</v>
      </c>
      <c r="BN395" s="30">
        <v>1334253.6820600601</v>
      </c>
      <c r="BO395" s="31">
        <v>1400685.8023554999</v>
      </c>
      <c r="BP395" s="30">
        <v>1335409.6217258901</v>
      </c>
      <c r="BQ395" s="31">
        <v>1357360.4129897</v>
      </c>
      <c r="BR395" s="30">
        <v>1397528.2130608701</v>
      </c>
      <c r="BS395" s="31">
        <v>1478224.58027172</v>
      </c>
      <c r="BT395" s="30">
        <v>1393096.9592607301</v>
      </c>
      <c r="BU395" s="31">
        <v>1413923.70801716</v>
      </c>
      <c r="BV395" s="30">
        <v>1463118.2127429501</v>
      </c>
      <c r="BW395" s="31">
        <v>1547074.06389504</v>
      </c>
      <c r="BX395" s="30">
        <v>1474117.4203073401</v>
      </c>
      <c r="BY395" s="31">
        <v>1487616.1820236801</v>
      </c>
      <c r="BZ395" s="30">
        <v>1555684.7712264201</v>
      </c>
      <c r="CA395" s="31">
        <v>1635196.63333329</v>
      </c>
      <c r="CB395" s="30">
        <v>1547207.58946897</v>
      </c>
      <c r="CC395" s="31">
        <v>1550576.9765656299</v>
      </c>
      <c r="CD395" s="30">
        <v>1626445.0791160699</v>
      </c>
      <c r="CE395" s="31">
        <v>1704485.39563884</v>
      </c>
      <c r="CF395" s="30">
        <v>1602803.71875953</v>
      </c>
      <c r="CG395" s="31">
        <v>1612981.2807523301</v>
      </c>
      <c r="CH395" s="30">
        <v>1697254.0799450099</v>
      </c>
      <c r="CI395" s="31"/>
      <c r="CJ395" s="30"/>
      <c r="CK395" s="31"/>
      <c r="CL395" s="30"/>
    </row>
    <row r="396" spans="1:90" s="32" customFormat="1" ht="15" customHeight="1" x14ac:dyDescent="0.3">
      <c r="A396" s="29" t="s">
        <v>72</v>
      </c>
      <c r="B396" s="30" t="s">
        <v>847</v>
      </c>
      <c r="C396" s="35" t="s">
        <v>124</v>
      </c>
      <c r="D396" s="30" t="s">
        <v>3</v>
      </c>
      <c r="E396" s="29" t="s">
        <v>125</v>
      </c>
      <c r="F396" s="30" t="s">
        <v>294</v>
      </c>
      <c r="G396" s="30">
        <v>16220</v>
      </c>
      <c r="H396" s="30">
        <v>15747</v>
      </c>
      <c r="I396" s="31">
        <v>17996</v>
      </c>
      <c r="J396" s="30">
        <v>17926</v>
      </c>
      <c r="K396" s="31">
        <v>16016</v>
      </c>
      <c r="L396" s="30">
        <v>15625</v>
      </c>
      <c r="M396" s="31">
        <v>15950</v>
      </c>
      <c r="N396" s="30">
        <v>15479</v>
      </c>
      <c r="O396" s="31">
        <v>14971</v>
      </c>
      <c r="P396" s="30">
        <v>16044</v>
      </c>
      <c r="Q396" s="31">
        <v>17481</v>
      </c>
      <c r="R396" s="30">
        <v>17596</v>
      </c>
      <c r="S396" s="31">
        <v>18014</v>
      </c>
      <c r="T396" s="30">
        <v>18774</v>
      </c>
      <c r="U396" s="31">
        <v>19705</v>
      </c>
      <c r="V396" s="30">
        <v>21612</v>
      </c>
      <c r="W396" s="31">
        <v>21931.05</v>
      </c>
      <c r="X396" s="30">
        <v>23109.55</v>
      </c>
      <c r="Y396" s="31">
        <v>24290.42</v>
      </c>
      <c r="Z396" s="30">
        <v>25610.44</v>
      </c>
      <c r="AA396" s="31">
        <v>24771.71</v>
      </c>
      <c r="AB396" s="30">
        <v>26371.09</v>
      </c>
      <c r="AC396" s="31">
        <v>29774.63</v>
      </c>
      <c r="AD396" s="30">
        <v>28444.57</v>
      </c>
      <c r="AE396" s="31">
        <v>28983.89</v>
      </c>
      <c r="AF396" s="30">
        <v>30444.91</v>
      </c>
      <c r="AG396" s="31">
        <v>34436.97</v>
      </c>
      <c r="AH396" s="30">
        <v>34075.58</v>
      </c>
      <c r="AI396" s="31">
        <v>33705.61</v>
      </c>
      <c r="AJ396" s="30">
        <v>35753.599999999999</v>
      </c>
      <c r="AK396" s="31">
        <v>39152.1</v>
      </c>
      <c r="AL396" s="30">
        <v>42647.040000000001</v>
      </c>
      <c r="AM396" s="31">
        <v>41685.120000000003</v>
      </c>
      <c r="AN396" s="30">
        <v>45982.9</v>
      </c>
      <c r="AO396" s="31">
        <v>49353.27</v>
      </c>
      <c r="AP396" s="30">
        <v>38211.81</v>
      </c>
      <c r="AQ396" s="31">
        <v>33500.99</v>
      </c>
      <c r="AR396" s="30">
        <v>34208.660000000003</v>
      </c>
      <c r="AS396" s="31">
        <v>40951.440000000002</v>
      </c>
      <c r="AT396" s="30">
        <v>43102.68</v>
      </c>
      <c r="AU396" s="31">
        <v>43761.23</v>
      </c>
      <c r="AV396" s="30">
        <v>48100.63</v>
      </c>
      <c r="AW396" s="31">
        <v>49633.97</v>
      </c>
      <c r="AX396" s="30">
        <v>51407.15</v>
      </c>
      <c r="AY396" s="31">
        <v>55059.91</v>
      </c>
      <c r="AZ396" s="30">
        <v>56236.61</v>
      </c>
      <c r="BA396" s="31">
        <v>61622.12</v>
      </c>
      <c r="BB396" s="30">
        <v>48480.39</v>
      </c>
      <c r="BC396" s="31">
        <v>54338.14</v>
      </c>
      <c r="BD396" s="30">
        <v>57107.85</v>
      </c>
      <c r="BE396" s="31">
        <v>59275.24</v>
      </c>
      <c r="BF396" s="30">
        <v>56933.98</v>
      </c>
      <c r="BG396" s="31">
        <v>56599.38</v>
      </c>
      <c r="BH396" s="30">
        <v>56066.11</v>
      </c>
      <c r="BI396" s="31">
        <v>58416.79</v>
      </c>
      <c r="BJ396" s="30">
        <v>56373.05</v>
      </c>
      <c r="BK396" s="31">
        <v>55945.42</v>
      </c>
      <c r="BL396" s="30">
        <v>56163.9</v>
      </c>
      <c r="BM396" s="31">
        <v>57317.62</v>
      </c>
      <c r="BN396" s="30">
        <v>57211.18</v>
      </c>
      <c r="BO396" s="31">
        <v>53341.3</v>
      </c>
      <c r="BP396" s="30">
        <v>52984.95</v>
      </c>
      <c r="BQ396" s="31">
        <v>54510.16</v>
      </c>
      <c r="BR396" s="30">
        <v>52527.59</v>
      </c>
      <c r="BS396" s="31">
        <v>52528.03</v>
      </c>
      <c r="BT396" s="30">
        <v>51833.18</v>
      </c>
      <c r="BU396" s="31">
        <v>54596.68</v>
      </c>
      <c r="BV396" s="30">
        <v>54529.599999999999</v>
      </c>
      <c r="BW396" s="31">
        <v>55930.1</v>
      </c>
      <c r="BX396" s="30">
        <v>55760.12</v>
      </c>
      <c r="BY396" s="31">
        <v>61396.5</v>
      </c>
      <c r="BZ396" s="30">
        <v>60601.33</v>
      </c>
      <c r="CA396" s="31">
        <v>62356.88</v>
      </c>
      <c r="CB396" s="30">
        <v>63209.96</v>
      </c>
      <c r="CC396" s="31">
        <v>63306.18</v>
      </c>
      <c r="CD396" s="30">
        <v>62235.11</v>
      </c>
      <c r="CE396" s="31">
        <v>59978.66</v>
      </c>
      <c r="CF396" s="30">
        <v>60537.79</v>
      </c>
      <c r="CG396" s="31">
        <v>63295.12</v>
      </c>
      <c r="CH396" s="30">
        <v>59169.38</v>
      </c>
      <c r="CI396" s="31" t="e">
        <f>#N/A</f>
        <v>#N/A</v>
      </c>
      <c r="CJ396" s="30" t="e">
        <f>#N/A</f>
        <v>#N/A</v>
      </c>
      <c r="CK396" s="31"/>
      <c r="CL396" s="30"/>
    </row>
    <row r="397" spans="1:90" s="32" customFormat="1" ht="15" customHeight="1" x14ac:dyDescent="0.3">
      <c r="A397" s="29" t="s">
        <v>72</v>
      </c>
      <c r="B397" s="30" t="s">
        <v>848</v>
      </c>
      <c r="C397" s="35" t="s">
        <v>124</v>
      </c>
      <c r="D397" s="30" t="s">
        <v>3</v>
      </c>
      <c r="E397" s="29" t="s">
        <v>127</v>
      </c>
      <c r="F397" s="30" t="s">
        <v>294</v>
      </c>
      <c r="G397" s="30">
        <v>12870.9</v>
      </c>
      <c r="H397" s="30">
        <v>13320</v>
      </c>
      <c r="I397" s="31">
        <v>14851.8</v>
      </c>
      <c r="J397" s="30">
        <v>15138</v>
      </c>
      <c r="K397" s="31">
        <v>14357.7</v>
      </c>
      <c r="L397" s="30">
        <v>13709.7</v>
      </c>
      <c r="M397" s="31">
        <v>13479.3</v>
      </c>
      <c r="N397" s="30">
        <v>12971.7</v>
      </c>
      <c r="O397" s="31">
        <v>12882.6</v>
      </c>
      <c r="P397" s="30">
        <v>13986</v>
      </c>
      <c r="Q397" s="31">
        <v>15213.6</v>
      </c>
      <c r="R397" s="30">
        <v>14935.5</v>
      </c>
      <c r="S397" s="31">
        <v>15450.3</v>
      </c>
      <c r="T397" s="30">
        <v>15712.2</v>
      </c>
      <c r="U397" s="31">
        <v>17012.7</v>
      </c>
      <c r="V397" s="30">
        <v>18736.2</v>
      </c>
      <c r="W397" s="31">
        <v>19562.07</v>
      </c>
      <c r="X397" s="30">
        <v>21001.02</v>
      </c>
      <c r="Y397" s="31">
        <v>21612.51</v>
      </c>
      <c r="Z397" s="30">
        <v>22016.29</v>
      </c>
      <c r="AA397" s="31">
        <v>25004.44</v>
      </c>
      <c r="AB397" s="30">
        <v>28165.75</v>
      </c>
      <c r="AC397" s="31">
        <v>26576.639999999999</v>
      </c>
      <c r="AD397" s="30">
        <v>26213.32</v>
      </c>
      <c r="AE397" s="31">
        <v>26199.919999999998</v>
      </c>
      <c r="AF397" s="30">
        <v>29058.74</v>
      </c>
      <c r="AG397" s="31">
        <v>29756.78</v>
      </c>
      <c r="AH397" s="30">
        <v>29256.33</v>
      </c>
      <c r="AI397" s="31">
        <v>27614.09</v>
      </c>
      <c r="AJ397" s="30">
        <v>31072.41</v>
      </c>
      <c r="AK397" s="31">
        <v>32026.38</v>
      </c>
      <c r="AL397" s="30">
        <v>33905.160000000003</v>
      </c>
      <c r="AM397" s="31">
        <v>37274.949999999997</v>
      </c>
      <c r="AN397" s="30">
        <v>40347.33</v>
      </c>
      <c r="AO397" s="31">
        <v>44614.41</v>
      </c>
      <c r="AP397" s="30">
        <v>35648.269999999997</v>
      </c>
      <c r="AQ397" s="31">
        <v>23420.58</v>
      </c>
      <c r="AR397" s="30">
        <v>27536.18</v>
      </c>
      <c r="AS397" s="31">
        <v>32589.87</v>
      </c>
      <c r="AT397" s="30">
        <v>37014.879999999997</v>
      </c>
      <c r="AU397" s="31">
        <v>38881.74</v>
      </c>
      <c r="AV397" s="30">
        <v>40298.85</v>
      </c>
      <c r="AW397" s="31">
        <v>42830.13</v>
      </c>
      <c r="AX397" s="30">
        <v>44214.52</v>
      </c>
      <c r="AY397" s="31">
        <v>49531.86</v>
      </c>
      <c r="AZ397" s="30">
        <v>51817.66</v>
      </c>
      <c r="BA397" s="31">
        <v>57613.97</v>
      </c>
      <c r="BB397" s="30">
        <v>50249.93</v>
      </c>
      <c r="BC397" s="31">
        <v>55117.16</v>
      </c>
      <c r="BD397" s="30">
        <v>58117.84</v>
      </c>
      <c r="BE397" s="31">
        <v>56637.65</v>
      </c>
      <c r="BF397" s="30">
        <v>57752.49</v>
      </c>
      <c r="BG397" s="31">
        <v>59754.12</v>
      </c>
      <c r="BH397" s="30">
        <v>58709.55</v>
      </c>
      <c r="BI397" s="31">
        <v>54687.83</v>
      </c>
      <c r="BJ397" s="30">
        <v>54264.25</v>
      </c>
      <c r="BK397" s="31">
        <v>51392.41</v>
      </c>
      <c r="BL397" s="30">
        <v>52129.95</v>
      </c>
      <c r="BM397" s="31">
        <v>54501.98</v>
      </c>
      <c r="BN397" s="30">
        <v>51397.89</v>
      </c>
      <c r="BO397" s="31">
        <v>47950.400000000001</v>
      </c>
      <c r="BP397" s="30">
        <v>47264.79</v>
      </c>
      <c r="BQ397" s="31">
        <v>47066.16</v>
      </c>
      <c r="BR397" s="30">
        <v>44966.17</v>
      </c>
      <c r="BS397" s="31">
        <v>40918.26</v>
      </c>
      <c r="BT397" s="30">
        <v>43523.32</v>
      </c>
      <c r="BU397" s="31">
        <v>45574.86</v>
      </c>
      <c r="BV397" s="30">
        <v>47694.99</v>
      </c>
      <c r="BW397" s="31">
        <v>46771.199999999997</v>
      </c>
      <c r="BX397" s="30">
        <v>49000.72</v>
      </c>
      <c r="BY397" s="31">
        <v>51236.69</v>
      </c>
      <c r="BZ397" s="30">
        <v>54098.19</v>
      </c>
      <c r="CA397" s="31">
        <v>54981.09</v>
      </c>
      <c r="CB397" s="30">
        <v>56762.69</v>
      </c>
      <c r="CC397" s="31">
        <v>59368.78</v>
      </c>
      <c r="CD397" s="30">
        <v>57607.89</v>
      </c>
      <c r="CE397" s="31">
        <v>53307.92</v>
      </c>
      <c r="CF397" s="30">
        <v>54489.09</v>
      </c>
      <c r="CG397" s="31">
        <v>55332.84</v>
      </c>
      <c r="CH397" s="30">
        <v>53221</v>
      </c>
      <c r="CI397" s="31" t="e">
        <f>#N/A</f>
        <v>#N/A</v>
      </c>
      <c r="CJ397" s="30" t="e">
        <f>#N/A</f>
        <v>#N/A</v>
      </c>
      <c r="CK397" s="31"/>
      <c r="CL397" s="30"/>
    </row>
    <row r="398" spans="1:90" s="32" customFormat="1" ht="15" customHeight="1" x14ac:dyDescent="0.3">
      <c r="A398" s="29" t="s">
        <v>72</v>
      </c>
      <c r="B398" s="30" t="s">
        <v>852</v>
      </c>
      <c r="C398" s="35" t="s">
        <v>124</v>
      </c>
      <c r="D398" s="30" t="s">
        <v>4</v>
      </c>
      <c r="E398" s="29" t="s">
        <v>4</v>
      </c>
      <c r="F398" s="30"/>
      <c r="G398" s="30" t="e">
        <f>#N/A</f>
        <v>#N/A</v>
      </c>
      <c r="H398" s="30" t="e">
        <f>#N/A</f>
        <v>#N/A</v>
      </c>
      <c r="I398" s="31" t="e">
        <f>#N/A</f>
        <v>#N/A</v>
      </c>
      <c r="J398" s="30" t="e">
        <f>#N/A</f>
        <v>#N/A</v>
      </c>
      <c r="K398" s="31" t="e">
        <f>#N/A</f>
        <v>#N/A</v>
      </c>
      <c r="L398" s="30" t="e">
        <f>#N/A</f>
        <v>#N/A</v>
      </c>
      <c r="M398" s="31" t="e">
        <f>#N/A</f>
        <v>#N/A</v>
      </c>
      <c r="N398" s="30" t="e">
        <f>#N/A</f>
        <v>#N/A</v>
      </c>
      <c r="O398" s="31" t="e">
        <f>#N/A</f>
        <v>#N/A</v>
      </c>
      <c r="P398" s="30" t="e">
        <f>#N/A</f>
        <v>#N/A</v>
      </c>
      <c r="Q398" s="31" t="e">
        <f>#N/A</f>
        <v>#N/A</v>
      </c>
      <c r="R398" s="30" t="e">
        <f>#N/A</f>
        <v>#N/A</v>
      </c>
      <c r="S398" s="31" t="e">
        <f>#N/A</f>
        <v>#N/A</v>
      </c>
      <c r="T398" s="30" t="e">
        <f>#N/A</f>
        <v>#N/A</v>
      </c>
      <c r="U398" s="31" t="e">
        <f>#N/A</f>
        <v>#N/A</v>
      </c>
      <c r="V398" s="30" t="e">
        <f>#N/A</f>
        <v>#N/A</v>
      </c>
      <c r="W398" s="31" t="e">
        <f>#N/A</f>
        <v>#N/A</v>
      </c>
      <c r="X398" s="30" t="e">
        <f>#N/A</f>
        <v>#N/A</v>
      </c>
      <c r="Y398" s="31" t="e">
        <f>#N/A</f>
        <v>#N/A</v>
      </c>
      <c r="Z398" s="30" t="e">
        <f>#N/A</f>
        <v>#N/A</v>
      </c>
      <c r="AA398" s="31">
        <v>304.12</v>
      </c>
      <c r="AB398" s="30">
        <v>310.70999999999998</v>
      </c>
      <c r="AC398" s="31">
        <v>281.85000000000002</v>
      </c>
      <c r="AD398" s="30">
        <v>290.33999999999997</v>
      </c>
      <c r="AE398" s="31">
        <v>293.20999999999998</v>
      </c>
      <c r="AF398" s="30">
        <v>325.01</v>
      </c>
      <c r="AG398" s="31">
        <v>329.11</v>
      </c>
      <c r="AH398" s="30">
        <v>386.03</v>
      </c>
      <c r="AI398" s="31">
        <v>390.24</v>
      </c>
      <c r="AJ398" s="30">
        <v>401.65</v>
      </c>
      <c r="AK398" s="31">
        <v>388.42</v>
      </c>
      <c r="AL398" s="30">
        <v>454.54</v>
      </c>
      <c r="AM398" s="31">
        <v>480.62</v>
      </c>
      <c r="AN398" s="30">
        <v>505.43</v>
      </c>
      <c r="AO398" s="31">
        <v>481.03</v>
      </c>
      <c r="AP398" s="30">
        <v>431.33</v>
      </c>
      <c r="AQ398" s="31">
        <v>649.5</v>
      </c>
      <c r="AR398" s="30">
        <v>688.09</v>
      </c>
      <c r="AS398" s="31">
        <v>710.11</v>
      </c>
      <c r="AT398" s="30">
        <v>731.33</v>
      </c>
      <c r="AU398" s="31">
        <v>740.89</v>
      </c>
      <c r="AV398" s="30">
        <v>744.06</v>
      </c>
      <c r="AW398" s="31">
        <v>811.79</v>
      </c>
      <c r="AX398" s="30">
        <v>860.99</v>
      </c>
      <c r="AY398" s="31">
        <v>889.06</v>
      </c>
      <c r="AZ398" s="30">
        <v>871.67</v>
      </c>
      <c r="BA398" s="31">
        <v>877.26</v>
      </c>
      <c r="BB398" s="30">
        <v>891.33</v>
      </c>
      <c r="BC398" s="31">
        <v>947.52</v>
      </c>
      <c r="BD398" s="30">
        <v>947.89</v>
      </c>
      <c r="BE398" s="31">
        <v>938.04</v>
      </c>
      <c r="BF398" s="30">
        <v>921.4</v>
      </c>
      <c r="BG398" s="31">
        <v>1146.49</v>
      </c>
      <c r="BH398" s="30">
        <v>1201.23</v>
      </c>
      <c r="BI398" s="31">
        <v>1184.72</v>
      </c>
      <c r="BJ398" s="30">
        <v>1214</v>
      </c>
      <c r="BK398" s="31">
        <v>1215.95</v>
      </c>
      <c r="BL398" s="30">
        <v>1166.92</v>
      </c>
      <c r="BM398" s="31">
        <v>1132.68</v>
      </c>
      <c r="BN398" s="30">
        <v>1099.92</v>
      </c>
      <c r="BO398" s="31">
        <v>1021.2</v>
      </c>
      <c r="BP398" s="30">
        <v>967.21</v>
      </c>
      <c r="BQ398" s="31">
        <v>941.65</v>
      </c>
      <c r="BR398" s="30">
        <v>935.03</v>
      </c>
      <c r="BS398" s="31">
        <v>970.96</v>
      </c>
      <c r="BT398" s="30">
        <v>984.71</v>
      </c>
      <c r="BU398" s="31">
        <v>1002.29</v>
      </c>
      <c r="BV398" s="30">
        <v>1081.82</v>
      </c>
      <c r="BW398" s="31">
        <v>1157.19</v>
      </c>
      <c r="BX398" s="30">
        <v>1163.8699999999999</v>
      </c>
      <c r="BY398" s="31">
        <v>1128.1199999999999</v>
      </c>
      <c r="BZ398" s="30">
        <v>1210.3399999999999</v>
      </c>
      <c r="CA398" s="31">
        <v>1411.39</v>
      </c>
      <c r="CB398" s="30">
        <v>1311.09</v>
      </c>
      <c r="CC398" s="31">
        <v>1271.32</v>
      </c>
      <c r="CD398" s="30">
        <v>1357.31</v>
      </c>
      <c r="CE398" s="31">
        <v>1260.19</v>
      </c>
      <c r="CF398" s="30">
        <v>1218.73</v>
      </c>
      <c r="CG398" s="31">
        <v>1196.7</v>
      </c>
      <c r="CH398" s="30">
        <v>1223.53</v>
      </c>
      <c r="CI398" s="31" t="e">
        <f>#N/A</f>
        <v>#N/A</v>
      </c>
      <c r="CJ398" s="30" t="e">
        <f>#N/A</f>
        <v>#N/A</v>
      </c>
      <c r="CK398" s="31"/>
      <c r="CL398" s="30"/>
    </row>
    <row r="399" spans="1:90" s="32" customFormat="1" ht="15" customHeight="1" x14ac:dyDescent="0.3">
      <c r="A399" s="29" t="s">
        <v>72</v>
      </c>
      <c r="B399" s="30" t="s">
        <v>849</v>
      </c>
      <c r="C399" s="35" t="s">
        <v>129</v>
      </c>
      <c r="D399" s="30" t="s">
        <v>6</v>
      </c>
      <c r="E399" s="29" t="s">
        <v>6</v>
      </c>
      <c r="F399" s="30"/>
      <c r="G399" s="30">
        <v>0.88763074560983701</v>
      </c>
      <c r="H399" s="30">
        <v>1.6665051836062299</v>
      </c>
      <c r="I399" s="31">
        <v>2.15469346345234</v>
      </c>
      <c r="J399" s="30">
        <v>1.3663166978282599</v>
      </c>
      <c r="K399" s="31">
        <v>0.99871593665285796</v>
      </c>
      <c r="L399" s="30">
        <v>2.2348232154769798</v>
      </c>
      <c r="M399" s="31">
        <v>1.42350437455663</v>
      </c>
      <c r="N399" s="30">
        <v>0.87968217934166404</v>
      </c>
      <c r="O399" s="31">
        <v>0.60272166501857305</v>
      </c>
      <c r="P399" s="30">
        <v>0.35422978326729898</v>
      </c>
      <c r="Q399" s="31">
        <v>0.35904131306536502</v>
      </c>
      <c r="R399" s="30">
        <v>1.49554617909048</v>
      </c>
      <c r="S399" s="31">
        <v>1.9939152820032999</v>
      </c>
      <c r="T399" s="30">
        <v>1.67665226882172</v>
      </c>
      <c r="U399" s="31">
        <v>1.90958509501464</v>
      </c>
      <c r="V399" s="30">
        <v>1.6305603030163001</v>
      </c>
      <c r="W399" s="31">
        <v>1.9687026754164501</v>
      </c>
      <c r="X399" s="30">
        <v>2.6813447834825301</v>
      </c>
      <c r="Y399" s="31">
        <v>3.2916932616029899</v>
      </c>
      <c r="Z399" s="30">
        <v>3.1269884555949301</v>
      </c>
      <c r="AA399" s="31">
        <v>2.79927992799281</v>
      </c>
      <c r="AB399" s="30">
        <v>3.7012322612215902</v>
      </c>
      <c r="AC399" s="31">
        <v>5.6320621468926504</v>
      </c>
      <c r="AD399" s="30">
        <v>5.9938298810048698</v>
      </c>
      <c r="AE399" s="31">
        <v>5.6956483670431801</v>
      </c>
      <c r="AF399" s="30">
        <v>6.0486465617090701</v>
      </c>
      <c r="AG399" s="31">
        <v>3.6478355340130499</v>
      </c>
      <c r="AH399" s="30">
        <v>3.2806652806652701</v>
      </c>
      <c r="AI399" s="31">
        <v>2.4769084206602199</v>
      </c>
      <c r="AJ399" s="30">
        <v>1.9133530196998501</v>
      </c>
      <c r="AK399" s="31">
        <v>1.6448296714372099</v>
      </c>
      <c r="AL399" s="30">
        <v>2.9067192721124</v>
      </c>
      <c r="AM399" s="31">
        <v>5.0200072753728602</v>
      </c>
      <c r="AN399" s="30">
        <v>7.4620941494006496</v>
      </c>
      <c r="AO399" s="31">
        <v>7.2343632253202701</v>
      </c>
      <c r="AP399" s="30">
        <v>2.1282422440436601</v>
      </c>
      <c r="AQ399" s="31">
        <v>-0.25016356848708998</v>
      </c>
      <c r="AR399" s="30">
        <v>-2.77757257885794</v>
      </c>
      <c r="AS399" s="31">
        <v>-2.1563043237045498</v>
      </c>
      <c r="AT399" s="30">
        <v>1.91151120475004</v>
      </c>
      <c r="AU399" s="31">
        <v>3.7387144069758498</v>
      </c>
      <c r="AV399" s="30">
        <v>3.2216396930324498</v>
      </c>
      <c r="AW399" s="31">
        <v>3.2471459892643799</v>
      </c>
      <c r="AX399" s="30">
        <v>2.9206134415877401</v>
      </c>
      <c r="AY399" s="31">
        <v>3.0163275932606801</v>
      </c>
      <c r="AZ399" s="30">
        <v>4.1037909458962103</v>
      </c>
      <c r="BA399" s="31">
        <v>4.13356277230623</v>
      </c>
      <c r="BB399" s="30">
        <v>3.9735583068551201</v>
      </c>
      <c r="BC399" s="31">
        <v>3.3865261029677201</v>
      </c>
      <c r="BD399" s="30">
        <v>2.51723528371926</v>
      </c>
      <c r="BE399" s="31">
        <v>2.9322832430911898</v>
      </c>
      <c r="BF399" s="30">
        <v>3.2210474551266302</v>
      </c>
      <c r="BG399" s="31">
        <v>3.0974996507891999</v>
      </c>
      <c r="BH399" s="30">
        <v>2.3105838535020999</v>
      </c>
      <c r="BI399" s="31">
        <v>1.67031015166006</v>
      </c>
      <c r="BJ399" s="30">
        <v>1.6844756006261501</v>
      </c>
      <c r="BK399" s="31">
        <v>2.0018290824103402</v>
      </c>
      <c r="BL399" s="30">
        <v>2.4741295041628701</v>
      </c>
      <c r="BM399" s="31">
        <v>2.0023517554174499</v>
      </c>
      <c r="BN399" s="30">
        <v>1.1110739265753999</v>
      </c>
      <c r="BO399" s="31">
        <v>-0.50142790728564501</v>
      </c>
      <c r="BP399" s="30">
        <v>-1.1249629946383299</v>
      </c>
      <c r="BQ399" s="31">
        <v>-1.10338921642898</v>
      </c>
      <c r="BR399" s="30">
        <v>-0.86717638102803596</v>
      </c>
      <c r="BS399" s="31">
        <v>-0.49727997864032603</v>
      </c>
      <c r="BT399" s="30">
        <v>0.30273794870089699</v>
      </c>
      <c r="BU399" s="31">
        <v>0.25977486178647102</v>
      </c>
      <c r="BV399" s="30">
        <v>0.68779005709325303</v>
      </c>
      <c r="BW399" s="31">
        <v>1.25109009190314</v>
      </c>
      <c r="BX399" s="30">
        <v>9.6185737976765995E-2</v>
      </c>
      <c r="BY399" s="31">
        <v>0.44844538931702299</v>
      </c>
      <c r="BZ399" s="30">
        <v>0.872102662731703</v>
      </c>
      <c r="CA399" s="31">
        <v>0.62941001093185101</v>
      </c>
      <c r="CB399" s="30">
        <v>1.3154842771463799</v>
      </c>
      <c r="CC399" s="31">
        <v>1.4716095108965099</v>
      </c>
      <c r="CD399" s="30">
        <v>0.84155161078238605</v>
      </c>
      <c r="CE399" s="31">
        <v>0.74398393521413897</v>
      </c>
      <c r="CF399" s="30">
        <v>1.0825484039769699</v>
      </c>
      <c r="CG399" s="31">
        <v>0.606179116151773</v>
      </c>
      <c r="CH399" s="30">
        <v>0.39444516886166697</v>
      </c>
      <c r="CI399" s="31" t="e">
        <f>#N/A</f>
        <v>#N/A</v>
      </c>
      <c r="CJ399" s="30"/>
      <c r="CK399" s="31"/>
      <c r="CL399" s="30"/>
    </row>
    <row r="400" spans="1:90" s="32" customFormat="1" ht="15" customHeight="1" x14ac:dyDescent="0.3">
      <c r="A400" s="29" t="s">
        <v>72</v>
      </c>
      <c r="B400" s="30" t="s">
        <v>850</v>
      </c>
      <c r="C400" s="35" t="s">
        <v>812</v>
      </c>
      <c r="D400" s="30" t="s">
        <v>2</v>
      </c>
      <c r="E400" s="29" t="s">
        <v>153</v>
      </c>
      <c r="F400" s="30"/>
      <c r="G400" s="30">
        <v>48.813333333333297</v>
      </c>
      <c r="H400" s="30">
        <v>47.543333333333301</v>
      </c>
      <c r="I400" s="31">
        <v>49.023333333333298</v>
      </c>
      <c r="J400" s="30">
        <v>51.256666666666703</v>
      </c>
      <c r="K400" s="31">
        <v>50.54</v>
      </c>
      <c r="L400" s="30">
        <v>48.126666666666701</v>
      </c>
      <c r="M400" s="31">
        <v>48.37</v>
      </c>
      <c r="N400" s="30">
        <v>49.6</v>
      </c>
      <c r="O400" s="31">
        <v>51.536666666666697</v>
      </c>
      <c r="P400" s="30">
        <v>53.276666666666699</v>
      </c>
      <c r="Q400" s="31">
        <v>54.38</v>
      </c>
      <c r="R400" s="30">
        <v>56.85</v>
      </c>
      <c r="S400" s="31">
        <v>59.823333333333402</v>
      </c>
      <c r="T400" s="30">
        <v>58.7633333333333</v>
      </c>
      <c r="U400" s="31">
        <v>60.21</v>
      </c>
      <c r="V400" s="30">
        <v>65.483333333333306</v>
      </c>
      <c r="W400" s="31">
        <v>66.41</v>
      </c>
      <c r="X400" s="30">
        <v>65.173333333333304</v>
      </c>
      <c r="Y400" s="31">
        <v>67.680000000000007</v>
      </c>
      <c r="Z400" s="30">
        <v>73.27</v>
      </c>
      <c r="AA400" s="31">
        <v>73.353333333333296</v>
      </c>
      <c r="AB400" s="30">
        <v>73.296666666666695</v>
      </c>
      <c r="AC400" s="31">
        <v>75.61</v>
      </c>
      <c r="AD400" s="30">
        <v>76.786666666666704</v>
      </c>
      <c r="AE400" s="31">
        <v>79.323333333333295</v>
      </c>
      <c r="AF400" s="30">
        <v>76.78</v>
      </c>
      <c r="AG400" s="31">
        <v>79.569999999999993</v>
      </c>
      <c r="AH400" s="30">
        <v>81.096666666666707</v>
      </c>
      <c r="AI400" s="31">
        <v>83.6</v>
      </c>
      <c r="AJ400" s="30">
        <v>80.900000000000006</v>
      </c>
      <c r="AK400" s="31">
        <v>86.886666666666699</v>
      </c>
      <c r="AL400" s="30">
        <v>91.976666666666702</v>
      </c>
      <c r="AM400" s="31">
        <v>93.853333333333296</v>
      </c>
      <c r="AN400" s="30">
        <v>89.223333333333301</v>
      </c>
      <c r="AO400" s="31">
        <v>93.1666666666667</v>
      </c>
      <c r="AP400" s="30">
        <v>83.326666666666696</v>
      </c>
      <c r="AQ400" s="31">
        <v>73.146666666666704</v>
      </c>
      <c r="AR400" s="30">
        <v>79.676666666666705</v>
      </c>
      <c r="AS400" s="31">
        <v>88.12</v>
      </c>
      <c r="AT400" s="30">
        <v>93.286666666666704</v>
      </c>
      <c r="AU400" s="31">
        <v>96.153333333333407</v>
      </c>
      <c r="AV400" s="30">
        <v>93.703333333333305</v>
      </c>
      <c r="AW400" s="31">
        <v>96.393333333333302</v>
      </c>
      <c r="AX400" s="30">
        <v>95.553333333333299</v>
      </c>
      <c r="AY400" s="31">
        <v>102.933333333333</v>
      </c>
      <c r="AZ400" s="30">
        <v>91.763333333333307</v>
      </c>
      <c r="BA400" s="31">
        <v>97.073333333333295</v>
      </c>
      <c r="BB400" s="30">
        <v>74.553333333333299</v>
      </c>
      <c r="BC400" s="31">
        <v>100.62666666666701</v>
      </c>
      <c r="BD400" s="30">
        <v>97.63</v>
      </c>
      <c r="BE400" s="31">
        <v>100.726666666667</v>
      </c>
      <c r="BF400" s="30">
        <v>104.226666666667</v>
      </c>
      <c r="BG400" s="31">
        <v>111.706666666667</v>
      </c>
      <c r="BH400" s="30">
        <v>101.073333333333</v>
      </c>
      <c r="BI400" s="31">
        <v>99.836666666666702</v>
      </c>
      <c r="BJ400" s="30">
        <v>98.303333333333299</v>
      </c>
      <c r="BK400" s="31">
        <v>104.56</v>
      </c>
      <c r="BL400" s="30">
        <v>96.223333333333301</v>
      </c>
      <c r="BM400" s="31">
        <v>96.24</v>
      </c>
      <c r="BN400" s="30">
        <v>97.42</v>
      </c>
      <c r="BO400" s="31">
        <v>106.51666666666701</v>
      </c>
      <c r="BP400" s="30">
        <v>94.936666666666696</v>
      </c>
      <c r="BQ400" s="31">
        <v>96.003333333333302</v>
      </c>
      <c r="BR400" s="30">
        <v>97.163333333333398</v>
      </c>
      <c r="BS400" s="31">
        <v>105.003333333333</v>
      </c>
      <c r="BT400" s="30">
        <v>97.593333333333305</v>
      </c>
      <c r="BU400" s="31">
        <v>99.3</v>
      </c>
      <c r="BV400" s="30">
        <v>98.1</v>
      </c>
      <c r="BW400" s="31">
        <v>105.723333333333</v>
      </c>
      <c r="BX400" s="30">
        <v>98.37</v>
      </c>
      <c r="BY400" s="31">
        <v>101.26</v>
      </c>
      <c r="BZ400" s="30">
        <v>101.89</v>
      </c>
      <c r="CA400" s="31">
        <v>111.18666666666699</v>
      </c>
      <c r="CB400" s="30">
        <v>102.793333333333</v>
      </c>
      <c r="CC400" s="31">
        <v>103.816666666667</v>
      </c>
      <c r="CD400" s="30">
        <v>104.573333333333</v>
      </c>
      <c r="CE400" s="31">
        <v>109.83</v>
      </c>
      <c r="CF400" s="30">
        <v>100.286666666667</v>
      </c>
      <c r="CG400" s="31">
        <v>99.453333333333305</v>
      </c>
      <c r="CH400" s="30">
        <v>97.46</v>
      </c>
      <c r="CI400" s="31" t="e">
        <f>#N/A</f>
        <v>#N/A</v>
      </c>
      <c r="CJ400" s="30"/>
      <c r="CK400" s="31"/>
      <c r="CL400" s="30"/>
    </row>
    <row r="401" spans="1:90" s="32" customFormat="1" ht="15" customHeight="1" x14ac:dyDescent="0.3">
      <c r="A401" s="29" t="s">
        <v>72</v>
      </c>
      <c r="B401" s="30" t="s">
        <v>851</v>
      </c>
      <c r="C401" s="35" t="s">
        <v>249</v>
      </c>
      <c r="D401" s="30" t="s">
        <v>5</v>
      </c>
      <c r="E401" s="29" t="s">
        <v>163</v>
      </c>
      <c r="F401" s="30"/>
      <c r="G401" s="30">
        <v>2487590</v>
      </c>
      <c r="H401" s="30">
        <v>2151490</v>
      </c>
      <c r="I401" s="31">
        <v>2303140</v>
      </c>
      <c r="J401" s="30">
        <v>2566400</v>
      </c>
      <c r="K401" s="31">
        <v>2686180</v>
      </c>
      <c r="L401" s="30">
        <v>2317520</v>
      </c>
      <c r="M401" s="31">
        <v>2440500</v>
      </c>
      <c r="N401" s="30">
        <v>2617770</v>
      </c>
      <c r="O401" s="31">
        <v>2897290</v>
      </c>
      <c r="P401" s="30">
        <v>2428760</v>
      </c>
      <c r="Q401" s="31">
        <v>2568890</v>
      </c>
      <c r="R401" s="30">
        <v>2904140</v>
      </c>
      <c r="S401" s="31">
        <v>2849550</v>
      </c>
      <c r="T401" s="30">
        <v>1448820</v>
      </c>
      <c r="U401" s="31">
        <v>2582090</v>
      </c>
      <c r="V401" s="30">
        <v>3123990</v>
      </c>
      <c r="W401" s="31">
        <v>2974690</v>
      </c>
      <c r="X401" s="30">
        <v>2536560</v>
      </c>
      <c r="Y401" s="31">
        <v>2944690</v>
      </c>
      <c r="Z401" s="30">
        <v>3194750</v>
      </c>
      <c r="AA401" s="31">
        <v>2673730</v>
      </c>
      <c r="AB401" s="30">
        <v>2506810</v>
      </c>
      <c r="AC401" s="31">
        <v>3005940</v>
      </c>
      <c r="AD401" s="30">
        <v>3330450</v>
      </c>
      <c r="AE401" s="31">
        <v>3622400</v>
      </c>
      <c r="AF401" s="30">
        <v>3109880</v>
      </c>
      <c r="AG401" s="31">
        <v>3360470</v>
      </c>
      <c r="AH401" s="30">
        <v>3729070</v>
      </c>
      <c r="AI401" s="31">
        <v>3831089</v>
      </c>
      <c r="AJ401" s="30">
        <v>3123663</v>
      </c>
      <c r="AK401" s="31">
        <v>3450768</v>
      </c>
      <c r="AL401" s="30">
        <v>4058708</v>
      </c>
      <c r="AM401" s="31">
        <v>4326793</v>
      </c>
      <c r="AN401" s="30">
        <v>3549567</v>
      </c>
      <c r="AO401" s="31">
        <v>3380301</v>
      </c>
      <c r="AP401" s="30">
        <v>3327559</v>
      </c>
      <c r="AQ401" s="31">
        <v>3645330</v>
      </c>
      <c r="AR401" s="30">
        <v>2963983</v>
      </c>
      <c r="AS401" s="31">
        <v>3284484</v>
      </c>
      <c r="AT401" s="30">
        <v>4256044</v>
      </c>
      <c r="AU401" s="31">
        <v>4659750</v>
      </c>
      <c r="AV401" s="30">
        <v>2899778</v>
      </c>
      <c r="AW401" s="31">
        <v>3761459</v>
      </c>
      <c r="AX401" s="30">
        <v>4615413</v>
      </c>
      <c r="AY401" s="31">
        <v>5310656</v>
      </c>
      <c r="AZ401" s="30">
        <v>4444452</v>
      </c>
      <c r="BA401" s="31">
        <v>4932430</v>
      </c>
      <c r="BB401" s="30">
        <v>4542932</v>
      </c>
      <c r="BC401" s="31">
        <v>5741454</v>
      </c>
      <c r="BD401" s="30">
        <v>4877889</v>
      </c>
      <c r="BE401" s="31">
        <v>5354397</v>
      </c>
      <c r="BF401" s="30">
        <v>6380163</v>
      </c>
      <c r="BG401" s="31">
        <v>7007904</v>
      </c>
      <c r="BH401" s="30">
        <v>6063605</v>
      </c>
      <c r="BI401" s="31">
        <v>6500176</v>
      </c>
      <c r="BJ401" s="30">
        <v>6975040</v>
      </c>
      <c r="BK401" s="31">
        <v>6375880</v>
      </c>
      <c r="BL401" s="30">
        <v>5097001</v>
      </c>
      <c r="BM401" s="31">
        <v>5850428</v>
      </c>
      <c r="BN401" s="30">
        <v>7486374</v>
      </c>
      <c r="BO401" s="31">
        <v>7833260</v>
      </c>
      <c r="BP401" s="30">
        <v>6977860</v>
      </c>
      <c r="BQ401" s="31">
        <v>7275810</v>
      </c>
      <c r="BR401" s="30">
        <v>7836200</v>
      </c>
      <c r="BS401" s="31">
        <v>9004190</v>
      </c>
      <c r="BT401" s="30">
        <v>7509880</v>
      </c>
      <c r="BU401" s="31">
        <v>8249510</v>
      </c>
      <c r="BV401" s="30">
        <v>7765960</v>
      </c>
      <c r="BW401" s="31">
        <v>9181980</v>
      </c>
      <c r="BX401" s="30">
        <v>8184980</v>
      </c>
      <c r="BY401" s="31">
        <v>8887840</v>
      </c>
      <c r="BZ401" s="30">
        <v>9337170</v>
      </c>
      <c r="CA401" s="31">
        <v>10578240</v>
      </c>
      <c r="CB401" s="30">
        <v>8847200</v>
      </c>
      <c r="CC401" s="31">
        <v>9042240</v>
      </c>
      <c r="CD401" s="30">
        <v>9710510</v>
      </c>
      <c r="CE401" s="31">
        <v>10795240</v>
      </c>
      <c r="CF401" s="30">
        <v>8974110</v>
      </c>
      <c r="CG401" s="31">
        <v>9696390</v>
      </c>
      <c r="CH401" s="30">
        <v>10331670</v>
      </c>
      <c r="CI401" s="31" t="e">
        <f>#N/A</f>
        <v>#N/A</v>
      </c>
      <c r="CJ401" s="30"/>
      <c r="CK401" s="31"/>
      <c r="CL401" s="30"/>
    </row>
    <row r="402" spans="1:90" s="32" customFormat="1" ht="15" customHeight="1" x14ac:dyDescent="0.3">
      <c r="A402" s="29" t="s">
        <v>72</v>
      </c>
      <c r="B402" s="30" t="s">
        <v>854</v>
      </c>
      <c r="C402" s="35" t="s">
        <v>132</v>
      </c>
      <c r="D402" s="30" t="s">
        <v>7</v>
      </c>
      <c r="E402" s="29" t="s">
        <v>133</v>
      </c>
      <c r="F402" s="30"/>
      <c r="G402" s="30">
        <v>37.654299999999999</v>
      </c>
      <c r="H402" s="30">
        <v>38.661566666666701</v>
      </c>
      <c r="I402" s="31">
        <v>40.990499999999997</v>
      </c>
      <c r="J402" s="30">
        <v>43.342266666666703</v>
      </c>
      <c r="K402" s="31">
        <v>43.170299999999997</v>
      </c>
      <c r="L402" s="30">
        <v>45.349899999999998</v>
      </c>
      <c r="M402" s="31">
        <v>44.905999999999999</v>
      </c>
      <c r="N402" s="30">
        <v>44.301299999999998</v>
      </c>
      <c r="O402" s="31">
        <v>43.701433333333298</v>
      </c>
      <c r="P402" s="30">
        <v>42.7505666666667</v>
      </c>
      <c r="Q402" s="31">
        <v>42.0182</v>
      </c>
      <c r="R402" s="30">
        <v>43.3701333333333</v>
      </c>
      <c r="S402" s="31">
        <v>42.756</v>
      </c>
      <c r="T402" s="30">
        <v>42.180199999999999</v>
      </c>
      <c r="U402" s="31">
        <v>41.268999999999998</v>
      </c>
      <c r="V402" s="30">
        <v>39.733433333333302</v>
      </c>
      <c r="W402" s="31">
        <v>39.1663</v>
      </c>
      <c r="X402" s="30">
        <v>40.220700000000001</v>
      </c>
      <c r="Y402" s="31">
        <v>41.253100000000003</v>
      </c>
      <c r="Z402" s="30">
        <v>40.249766666666702</v>
      </c>
      <c r="AA402" s="31">
        <v>38.566166666666703</v>
      </c>
      <c r="AB402" s="30">
        <v>40.040466666666703</v>
      </c>
      <c r="AC402" s="31">
        <v>41.286833333333298</v>
      </c>
      <c r="AD402" s="30">
        <v>40.987166666666702</v>
      </c>
      <c r="AE402" s="31">
        <v>39.288166666666697</v>
      </c>
      <c r="AF402" s="30">
        <v>38.070700000000002</v>
      </c>
      <c r="AG402" s="31">
        <v>37.643000000000001</v>
      </c>
      <c r="AH402" s="30">
        <v>36.526133333333298</v>
      </c>
      <c r="AI402" s="31">
        <v>35.544166666666698</v>
      </c>
      <c r="AJ402" s="30">
        <v>34.647133333333301</v>
      </c>
      <c r="AK402" s="31">
        <v>34.0075</v>
      </c>
      <c r="AL402" s="30">
        <v>33.874033333333301</v>
      </c>
      <c r="AM402" s="31">
        <v>32.374333333333297</v>
      </c>
      <c r="AN402" s="30">
        <v>32.249400000000001</v>
      </c>
      <c r="AO402" s="31">
        <v>33.831899999999997</v>
      </c>
      <c r="AP402" s="30">
        <v>34.797633333333302</v>
      </c>
      <c r="AQ402" s="31">
        <v>35.291333333333299</v>
      </c>
      <c r="AR402" s="30">
        <v>34.677666666666703</v>
      </c>
      <c r="AS402" s="31">
        <v>33.915233333333298</v>
      </c>
      <c r="AT402" s="30">
        <v>33.258933333333303</v>
      </c>
      <c r="AU402" s="31">
        <v>32.847999999999999</v>
      </c>
      <c r="AV402" s="30">
        <v>32.332433333333299</v>
      </c>
      <c r="AW402" s="31">
        <v>31.5873666666667</v>
      </c>
      <c r="AX402" s="30">
        <v>29.9914666666667</v>
      </c>
      <c r="AY402" s="31">
        <v>30.5551666666667</v>
      </c>
      <c r="AZ402" s="30">
        <v>30.270099999999999</v>
      </c>
      <c r="BA402" s="31">
        <v>30.124866666666701</v>
      </c>
      <c r="BB402" s="30">
        <v>31.0168</v>
      </c>
      <c r="BC402" s="31">
        <v>30.998633333333299</v>
      </c>
      <c r="BD402" s="30">
        <v>31.293199999999999</v>
      </c>
      <c r="BE402" s="31">
        <v>31.361233333333299</v>
      </c>
      <c r="BF402" s="30">
        <v>30.679300000000001</v>
      </c>
      <c r="BG402" s="31">
        <v>29.8021666666667</v>
      </c>
      <c r="BH402" s="30">
        <v>29.892766666666699</v>
      </c>
      <c r="BI402" s="31">
        <v>31.4789666666667</v>
      </c>
      <c r="BJ402" s="30">
        <v>31.729966666666702</v>
      </c>
      <c r="BK402" s="31">
        <v>32.661766666666701</v>
      </c>
      <c r="BL402" s="30">
        <v>32.451866666666703</v>
      </c>
      <c r="BM402" s="31">
        <v>32.095199999999998</v>
      </c>
      <c r="BN402" s="30">
        <v>32.710500000000003</v>
      </c>
      <c r="BO402" s="31">
        <v>32.6464</v>
      </c>
      <c r="BP402" s="30">
        <v>33.262933333333301</v>
      </c>
      <c r="BQ402" s="31">
        <v>35.245566666666697</v>
      </c>
      <c r="BR402" s="30">
        <v>35.8359666666667</v>
      </c>
      <c r="BS402" s="31">
        <v>35.667499999999997</v>
      </c>
      <c r="BT402" s="30">
        <v>35.281466666666702</v>
      </c>
      <c r="BU402" s="31">
        <v>34.844366666666701</v>
      </c>
      <c r="BV402" s="30">
        <v>35.392200000000003</v>
      </c>
      <c r="BW402" s="31">
        <v>35.115099999999998</v>
      </c>
      <c r="BX402" s="30">
        <v>34.301299999999998</v>
      </c>
      <c r="BY402" s="31">
        <v>33.387466666666697</v>
      </c>
      <c r="BZ402" s="30">
        <v>32.948033333333299</v>
      </c>
      <c r="CA402" s="31">
        <v>31.541066666666701</v>
      </c>
      <c r="CB402" s="30">
        <v>31.9166666666667</v>
      </c>
      <c r="CC402" s="31">
        <v>32.9731666666667</v>
      </c>
      <c r="CD402" s="30">
        <v>32.811966666666699</v>
      </c>
      <c r="CE402" s="31">
        <v>31.611233333333299</v>
      </c>
      <c r="CF402" s="30">
        <v>31.5889666666667</v>
      </c>
      <c r="CG402" s="31">
        <v>30.7122666666667</v>
      </c>
      <c r="CH402" s="30">
        <v>30.2779666666667</v>
      </c>
      <c r="CI402" s="31">
        <v>31.285933333333301</v>
      </c>
      <c r="CJ402" s="30" t="e">
        <f>#N/A</f>
        <v>#N/A</v>
      </c>
      <c r="CK402" s="31"/>
      <c r="CL402" s="30"/>
    </row>
    <row r="403" spans="1:90" s="32" customFormat="1" ht="15" customHeight="1" x14ac:dyDescent="0.3">
      <c r="A403" s="29" t="s">
        <v>60</v>
      </c>
      <c r="B403" s="30" t="s">
        <v>1173</v>
      </c>
      <c r="C403" s="35" t="s">
        <v>124</v>
      </c>
      <c r="D403" s="30" t="s">
        <v>3</v>
      </c>
      <c r="E403" s="29" t="s">
        <v>125</v>
      </c>
      <c r="F403" s="30" t="s">
        <v>294</v>
      </c>
      <c r="G403" s="30"/>
      <c r="H403" s="30"/>
      <c r="I403" s="31"/>
      <c r="J403" s="30"/>
      <c r="K403" s="31"/>
      <c r="L403" s="30"/>
      <c r="M403" s="31"/>
      <c r="N403" s="30"/>
      <c r="O403" s="31"/>
      <c r="P403" s="30"/>
      <c r="Q403" s="31"/>
      <c r="R403" s="30"/>
      <c r="S403" s="31"/>
      <c r="T403" s="30"/>
      <c r="U403" s="31"/>
      <c r="V403" s="30"/>
      <c r="W403" s="31"/>
      <c r="X403" s="30"/>
      <c r="Y403" s="31"/>
      <c r="Z403" s="30"/>
      <c r="AA403" s="31"/>
      <c r="AB403" s="30"/>
      <c r="AC403" s="31"/>
      <c r="AD403" s="30"/>
      <c r="AE403" s="31"/>
      <c r="AF403" s="30"/>
      <c r="AG403" s="31"/>
      <c r="AH403" s="30"/>
      <c r="AI403" s="31"/>
      <c r="AJ403" s="30"/>
      <c r="AK403" s="31"/>
      <c r="AL403" s="30"/>
      <c r="AM403" s="31"/>
      <c r="AN403" s="30"/>
      <c r="AO403" s="31"/>
      <c r="AP403" s="30"/>
      <c r="AQ403" s="31">
        <v>3610.9350236842101</v>
      </c>
      <c r="AR403" s="30">
        <v>3501.9448684210502</v>
      </c>
      <c r="AS403" s="31">
        <v>3715.9648947368401</v>
      </c>
      <c r="AT403" s="30">
        <v>3766.4888947368399</v>
      </c>
      <c r="AU403" s="31">
        <v>6578.6266552631596</v>
      </c>
      <c r="AV403" s="30">
        <v>6568.23305263158</v>
      </c>
      <c r="AW403" s="31">
        <v>7020.6578947368398</v>
      </c>
      <c r="AX403" s="30">
        <v>6912.6051578947399</v>
      </c>
      <c r="AY403" s="31">
        <v>6732.1915499999996</v>
      </c>
      <c r="AZ403" s="30">
        <v>6816.7201578947397</v>
      </c>
      <c r="BA403" s="31">
        <v>8255.7819999999992</v>
      </c>
      <c r="BB403" s="30">
        <v>6872.2670763157903</v>
      </c>
      <c r="BC403" s="31">
        <v>250.11026315789499</v>
      </c>
      <c r="BD403" s="30">
        <v>12092.2801789474</v>
      </c>
      <c r="BE403" s="31">
        <v>10573.2775263158</v>
      </c>
      <c r="BF403" s="30">
        <v>10349.8363157895</v>
      </c>
      <c r="BG403" s="31">
        <v>2266.0117368421102</v>
      </c>
      <c r="BH403" s="30">
        <v>1156.96405263158</v>
      </c>
      <c r="BI403" s="31">
        <v>4646.1628421052601</v>
      </c>
      <c r="BJ403" s="30">
        <v>9601.2921578947298</v>
      </c>
      <c r="BK403" s="31">
        <v>2261.4878947368402</v>
      </c>
      <c r="BL403" s="30">
        <v>860.49263157894802</v>
      </c>
      <c r="BM403" s="31">
        <v>7406.3770000000004</v>
      </c>
      <c r="BN403" s="30">
        <v>4979.6279473684199</v>
      </c>
      <c r="BO403" s="31">
        <v>1218.6570877193001</v>
      </c>
      <c r="BP403" s="30">
        <v>240.68057894736799</v>
      </c>
      <c r="BQ403" s="31">
        <v>5234.9319912280698</v>
      </c>
      <c r="BR403" s="30">
        <v>11353.8793596491</v>
      </c>
      <c r="BS403" s="31">
        <v>2732.0715789473702</v>
      </c>
      <c r="BT403" s="30">
        <v>639.44000000000005</v>
      </c>
      <c r="BU403" s="31">
        <v>10633.124210526301</v>
      </c>
      <c r="BV403" s="30">
        <v>6040.4926315789498</v>
      </c>
      <c r="BW403" s="31">
        <v>4645.7557894736901</v>
      </c>
      <c r="BX403" s="30">
        <v>2405.7557894736801</v>
      </c>
      <c r="BY403" s="31">
        <v>5031.7609473684197</v>
      </c>
      <c r="BZ403" s="30">
        <v>4468.3802631578901</v>
      </c>
      <c r="CA403" s="31">
        <v>1679.0557894736801</v>
      </c>
      <c r="CB403" s="30">
        <v>3036.86056578947</v>
      </c>
      <c r="CC403" s="31">
        <v>10720.781861842101</v>
      </c>
      <c r="CD403" s="30">
        <v>9167.0976513157893</v>
      </c>
      <c r="CE403" s="31"/>
      <c r="CF403" s="30"/>
      <c r="CG403" s="31"/>
      <c r="CH403" s="30"/>
      <c r="CI403" s="31"/>
      <c r="CJ403" s="30"/>
      <c r="CK403" s="31"/>
      <c r="CL403" s="30"/>
    </row>
    <row r="404" spans="1:90" s="32" customFormat="1" ht="15" customHeight="1" x14ac:dyDescent="0.3">
      <c r="A404" s="29" t="s">
        <v>60</v>
      </c>
      <c r="B404" s="30" t="s">
        <v>1174</v>
      </c>
      <c r="C404" s="35" t="s">
        <v>124</v>
      </c>
      <c r="D404" s="30" t="s">
        <v>3</v>
      </c>
      <c r="E404" s="29" t="s">
        <v>127</v>
      </c>
      <c r="F404" s="30" t="s">
        <v>294</v>
      </c>
      <c r="G404" s="30"/>
      <c r="H404" s="30"/>
      <c r="I404" s="31"/>
      <c r="J404" s="30"/>
      <c r="K404" s="31"/>
      <c r="L404" s="30"/>
      <c r="M404" s="31"/>
      <c r="N404" s="30"/>
      <c r="O404" s="31"/>
      <c r="P404" s="30"/>
      <c r="Q404" s="31"/>
      <c r="R404" s="30"/>
      <c r="S404" s="31"/>
      <c r="T404" s="30"/>
      <c r="U404" s="31"/>
      <c r="V404" s="30"/>
      <c r="W404" s="31"/>
      <c r="X404" s="30"/>
      <c r="Y404" s="31"/>
      <c r="Z404" s="30"/>
      <c r="AA404" s="31"/>
      <c r="AB404" s="30"/>
      <c r="AC404" s="31"/>
      <c r="AD404" s="30"/>
      <c r="AE404" s="31"/>
      <c r="AF404" s="30"/>
      <c r="AG404" s="31"/>
      <c r="AH404" s="30"/>
      <c r="AI404" s="31"/>
      <c r="AJ404" s="30"/>
      <c r="AK404" s="31"/>
      <c r="AL404" s="30"/>
      <c r="AM404" s="31"/>
      <c r="AN404" s="30"/>
      <c r="AO404" s="31"/>
      <c r="AP404" s="30"/>
      <c r="AQ404" s="31">
        <v>-100454.986117703</v>
      </c>
      <c r="AR404" s="30">
        <v>-87084.522701032096</v>
      </c>
      <c r="AS404" s="31">
        <v>-70515.152863391297</v>
      </c>
      <c r="AT404" s="30">
        <v>-79565.219702539893</v>
      </c>
      <c r="AU404" s="31">
        <v>-67122.504034543803</v>
      </c>
      <c r="AV404" s="30">
        <v>-68659.155034543699</v>
      </c>
      <c r="AW404" s="31">
        <v>-74978.415284543706</v>
      </c>
      <c r="AX404" s="30">
        <v>-96687.702784543697</v>
      </c>
      <c r="AY404" s="31">
        <v>-39219.8961106325</v>
      </c>
      <c r="AZ404" s="30">
        <v>-61546.452610632499</v>
      </c>
      <c r="BA404" s="31">
        <v>-170696.68111063301</v>
      </c>
      <c r="BB404" s="30">
        <v>-130474.50061063201</v>
      </c>
      <c r="BC404" s="31">
        <v>-92988.758706131994</v>
      </c>
      <c r="BD404" s="30">
        <v>-129195.433166658</v>
      </c>
      <c r="BE404" s="31">
        <v>-264039.25725613203</v>
      </c>
      <c r="BF404" s="30">
        <v>-185395.32317981601</v>
      </c>
      <c r="BG404" s="31">
        <v>-91418.388054654395</v>
      </c>
      <c r="BH404" s="30">
        <v>-125248.431667522</v>
      </c>
      <c r="BI404" s="31">
        <v>-257717.127887015</v>
      </c>
      <c r="BJ404" s="30">
        <v>-163008.33051357401</v>
      </c>
      <c r="BK404" s="31">
        <v>-128343.43967403501</v>
      </c>
      <c r="BL404" s="30">
        <v>-146274.582747993</v>
      </c>
      <c r="BM404" s="31">
        <v>-139633.86898108601</v>
      </c>
      <c r="BN404" s="30">
        <v>-204218.26366003801</v>
      </c>
      <c r="BO404" s="31">
        <v>-104303.64419821701</v>
      </c>
      <c r="BP404" s="30">
        <v>-137879.667157844</v>
      </c>
      <c r="BQ404" s="31">
        <v>-126986.87649928</v>
      </c>
      <c r="BR404" s="30">
        <v>-284271.61862676399</v>
      </c>
      <c r="BS404" s="31">
        <v>-119094.98782475499</v>
      </c>
      <c r="BT404" s="30">
        <v>-131123.87574936199</v>
      </c>
      <c r="BU404" s="31">
        <v>-146049.02253282</v>
      </c>
      <c r="BV404" s="30">
        <v>-170239.00375264499</v>
      </c>
      <c r="BW404" s="31">
        <v>-147624.087233817</v>
      </c>
      <c r="BX404" s="30">
        <v>-151246.26287684499</v>
      </c>
      <c r="BY404" s="31">
        <v>-143376.796648458</v>
      </c>
      <c r="BZ404" s="30">
        <v>-189123.84658942901</v>
      </c>
      <c r="CA404" s="31">
        <v>-136424.40591587799</v>
      </c>
      <c r="CB404" s="30">
        <v>-138633.089394679</v>
      </c>
      <c r="CC404" s="31">
        <v>-152310.750275386</v>
      </c>
      <c r="CD404" s="30">
        <v>-185803.46750598701</v>
      </c>
      <c r="CE404" s="31"/>
      <c r="CF404" s="30"/>
      <c r="CG404" s="31"/>
      <c r="CH404" s="30"/>
      <c r="CI404" s="31"/>
      <c r="CJ404" s="30"/>
      <c r="CK404" s="31"/>
      <c r="CL404" s="30"/>
    </row>
    <row r="405" spans="1:90" s="32" customFormat="1" ht="15" customHeight="1" x14ac:dyDescent="0.3">
      <c r="A405" s="29" t="s">
        <v>50</v>
      </c>
      <c r="B405" s="30" t="s">
        <v>1175</v>
      </c>
      <c r="C405" s="35" t="s">
        <v>124</v>
      </c>
      <c r="D405" s="30" t="s">
        <v>3</v>
      </c>
      <c r="E405" s="29" t="s">
        <v>125</v>
      </c>
      <c r="F405" s="30"/>
      <c r="G405" s="30">
        <v>60.2</v>
      </c>
      <c r="H405" s="30">
        <v>23.11</v>
      </c>
      <c r="I405" s="31">
        <v>33.409999999999997</v>
      </c>
      <c r="J405" s="30">
        <v>114.11</v>
      </c>
      <c r="K405" s="31">
        <v>12.37</v>
      </c>
      <c r="L405" s="30">
        <v>15.63</v>
      </c>
      <c r="M405" s="31">
        <v>35.380000000000003</v>
      </c>
      <c r="N405" s="30">
        <v>111.84</v>
      </c>
      <c r="O405" s="31">
        <v>24.58</v>
      </c>
      <c r="P405" s="30">
        <v>50.67</v>
      </c>
      <c r="Q405" s="31">
        <v>102.69</v>
      </c>
      <c r="R405" s="30">
        <v>26.74</v>
      </c>
      <c r="S405" s="31">
        <v>5.33</v>
      </c>
      <c r="T405" s="30">
        <v>7.39</v>
      </c>
      <c r="U405" s="31">
        <v>23.83</v>
      </c>
      <c r="V405" s="30">
        <v>35.549999999999997</v>
      </c>
      <c r="W405" s="31">
        <v>7.7</v>
      </c>
      <c r="X405" s="30">
        <v>9.99</v>
      </c>
      <c r="Y405" s="31">
        <v>10.48</v>
      </c>
      <c r="Z405" s="30">
        <v>35.42</v>
      </c>
      <c r="AA405" s="31">
        <v>6.19</v>
      </c>
      <c r="AB405" s="30">
        <v>6.24</v>
      </c>
      <c r="AC405" s="31">
        <v>5.41</v>
      </c>
      <c r="AD405" s="30">
        <v>23.8</v>
      </c>
      <c r="AE405" s="31">
        <v>5.03</v>
      </c>
      <c r="AF405" s="30">
        <v>5.39</v>
      </c>
      <c r="AG405" s="31">
        <v>11.14</v>
      </c>
      <c r="AH405" s="30">
        <v>18.170000000000002</v>
      </c>
      <c r="AI405" s="31">
        <v>5.05</v>
      </c>
      <c r="AJ405" s="30">
        <v>8.6999999999999993</v>
      </c>
      <c r="AK405" s="31">
        <v>25.64</v>
      </c>
      <c r="AL405" s="30">
        <v>11.65</v>
      </c>
      <c r="AM405" s="31">
        <v>5.47</v>
      </c>
      <c r="AN405" s="30">
        <v>12.11</v>
      </c>
      <c r="AO405" s="31">
        <v>8.44</v>
      </c>
      <c r="AP405" s="30">
        <v>11.62</v>
      </c>
      <c r="AQ405" s="31">
        <v>5.78</v>
      </c>
      <c r="AR405" s="30">
        <v>4.32</v>
      </c>
      <c r="AS405" s="31">
        <v>10.029999999999999</v>
      </c>
      <c r="AT405" s="30">
        <v>12.81</v>
      </c>
      <c r="AU405" s="31">
        <v>5.95</v>
      </c>
      <c r="AV405" s="30">
        <v>4.43</v>
      </c>
      <c r="AW405" s="31">
        <v>10.44</v>
      </c>
      <c r="AX405" s="30">
        <v>13.81</v>
      </c>
      <c r="AY405" s="31">
        <v>5.08</v>
      </c>
      <c r="AZ405" s="30">
        <v>5.25</v>
      </c>
      <c r="BA405" s="31">
        <v>28.24</v>
      </c>
      <c r="BB405" s="30">
        <v>9.08</v>
      </c>
      <c r="BC405" s="31">
        <v>9.5399999999999991</v>
      </c>
      <c r="BD405" s="30">
        <v>8.82</v>
      </c>
      <c r="BE405" s="31">
        <v>9.5299999999999994</v>
      </c>
      <c r="BF405" s="30">
        <v>9.0500000000000007</v>
      </c>
      <c r="BG405" s="31">
        <v>4.59</v>
      </c>
      <c r="BH405" s="30">
        <v>5.15</v>
      </c>
      <c r="BI405" s="31">
        <v>7.07</v>
      </c>
      <c r="BJ405" s="30">
        <v>8.17</v>
      </c>
      <c r="BK405" s="31">
        <v>11.14</v>
      </c>
      <c r="BL405" s="30">
        <v>16.96</v>
      </c>
      <c r="BM405" s="31">
        <v>30.22</v>
      </c>
      <c r="BN405" s="30">
        <v>30.89</v>
      </c>
      <c r="BO405" s="31">
        <v>15.03</v>
      </c>
      <c r="BP405" s="30">
        <v>13.68</v>
      </c>
      <c r="BQ405" s="31">
        <v>13.57</v>
      </c>
      <c r="BR405" s="30">
        <v>42.08</v>
      </c>
      <c r="BS405" s="31">
        <v>21.35</v>
      </c>
      <c r="BT405" s="30">
        <v>33.21</v>
      </c>
      <c r="BU405" s="31">
        <v>41.72</v>
      </c>
      <c r="BV405" s="30">
        <v>54.95</v>
      </c>
      <c r="BW405" s="31">
        <v>36.9</v>
      </c>
      <c r="BX405" s="30">
        <v>36.159999999999997</v>
      </c>
      <c r="BY405" s="31">
        <v>35.79</v>
      </c>
      <c r="BZ405" s="30">
        <v>32.380000000000003</v>
      </c>
      <c r="CA405" s="31">
        <v>31.07</v>
      </c>
      <c r="CB405" s="30">
        <v>25.74</v>
      </c>
      <c r="CC405" s="31">
        <v>29.87</v>
      </c>
      <c r="CD405" s="30">
        <v>42.5</v>
      </c>
      <c r="CE405" s="31">
        <v>30.98</v>
      </c>
      <c r="CF405" s="30">
        <v>51.73</v>
      </c>
      <c r="CG405" s="31">
        <v>56.89</v>
      </c>
      <c r="CH405" s="30">
        <v>169.43</v>
      </c>
      <c r="CI405" s="31" t="e">
        <f>#N/A</f>
        <v>#N/A</v>
      </c>
      <c r="CJ405" s="30" t="e">
        <f>#N/A</f>
        <v>#N/A</v>
      </c>
      <c r="CK405" s="31"/>
      <c r="CL405" s="30"/>
    </row>
    <row r="406" spans="1:90" s="32" customFormat="1" ht="15" customHeight="1" x14ac:dyDescent="0.3">
      <c r="A406" s="29" t="s">
        <v>50</v>
      </c>
      <c r="B406" s="30" t="s">
        <v>1176</v>
      </c>
      <c r="C406" s="35" t="s">
        <v>124</v>
      </c>
      <c r="D406" s="30" t="s">
        <v>3</v>
      </c>
      <c r="E406" s="29" t="s">
        <v>127</v>
      </c>
      <c r="F406" s="30"/>
      <c r="G406" s="30">
        <v>15.82</v>
      </c>
      <c r="H406" s="30">
        <v>16.38</v>
      </c>
      <c r="I406" s="31">
        <v>17.940000000000001</v>
      </c>
      <c r="J406" s="30">
        <v>20.86</v>
      </c>
      <c r="K406" s="31">
        <v>15.35</v>
      </c>
      <c r="L406" s="30">
        <v>16.7</v>
      </c>
      <c r="M406" s="31">
        <v>21.02</v>
      </c>
      <c r="N406" s="30">
        <v>21.22</v>
      </c>
      <c r="O406" s="31">
        <v>21.77</v>
      </c>
      <c r="P406" s="30">
        <v>28.69</v>
      </c>
      <c r="Q406" s="31">
        <v>22.22</v>
      </c>
      <c r="R406" s="30">
        <v>18.079999999999998</v>
      </c>
      <c r="S406" s="31">
        <v>19.670000000000002</v>
      </c>
      <c r="T406" s="30">
        <v>22.15</v>
      </c>
      <c r="U406" s="31">
        <v>25.07</v>
      </c>
      <c r="V406" s="30">
        <v>27.58</v>
      </c>
      <c r="W406" s="31">
        <v>23.13</v>
      </c>
      <c r="X406" s="30">
        <v>24.98</v>
      </c>
      <c r="Y406" s="31">
        <v>25.04</v>
      </c>
      <c r="Z406" s="30">
        <v>33.24</v>
      </c>
      <c r="AA406" s="31">
        <v>28.85</v>
      </c>
      <c r="AB406" s="30">
        <v>29.58</v>
      </c>
      <c r="AC406" s="31">
        <v>28.15</v>
      </c>
      <c r="AD406" s="30">
        <v>35.630000000000003</v>
      </c>
      <c r="AE406" s="31">
        <v>29.59</v>
      </c>
      <c r="AF406" s="30">
        <v>25.79</v>
      </c>
      <c r="AG406" s="31">
        <v>32.07</v>
      </c>
      <c r="AH406" s="30">
        <v>30.85</v>
      </c>
      <c r="AI406" s="31">
        <v>34.4</v>
      </c>
      <c r="AJ406" s="30">
        <v>32.450000000000003</v>
      </c>
      <c r="AK406" s="31">
        <v>38.44</v>
      </c>
      <c r="AL406" s="30">
        <v>39.479999999999997</v>
      </c>
      <c r="AM406" s="31">
        <v>36.4</v>
      </c>
      <c r="AN406" s="30">
        <v>44.98</v>
      </c>
      <c r="AO406" s="31">
        <v>48.55</v>
      </c>
      <c r="AP406" s="30">
        <v>38.6</v>
      </c>
      <c r="AQ406" s="31">
        <v>29.42</v>
      </c>
      <c r="AR406" s="30">
        <v>34.549999999999997</v>
      </c>
      <c r="AS406" s="31">
        <v>38.69</v>
      </c>
      <c r="AT406" s="30">
        <v>44.2</v>
      </c>
      <c r="AU406" s="31">
        <v>32.32</v>
      </c>
      <c r="AV406" s="30">
        <v>35.700000000000003</v>
      </c>
      <c r="AW406" s="31">
        <v>42.1</v>
      </c>
      <c r="AX406" s="30">
        <v>51.12</v>
      </c>
      <c r="AY406" s="31">
        <v>41.38</v>
      </c>
      <c r="AZ406" s="30">
        <v>43.95</v>
      </c>
      <c r="BA406" s="31">
        <v>50.07</v>
      </c>
      <c r="BB406" s="30">
        <v>60.26</v>
      </c>
      <c r="BC406" s="31">
        <v>43.73</v>
      </c>
      <c r="BD406" s="30">
        <v>68.67</v>
      </c>
      <c r="BE406" s="31">
        <v>45.52</v>
      </c>
      <c r="BF406" s="30">
        <v>44.46</v>
      </c>
      <c r="BG406" s="31">
        <v>45.04</v>
      </c>
      <c r="BH406" s="30">
        <v>50.64</v>
      </c>
      <c r="BI406" s="31">
        <v>47.07</v>
      </c>
      <c r="BJ406" s="30">
        <v>59.01</v>
      </c>
      <c r="BK406" s="31">
        <v>177.61</v>
      </c>
      <c r="BL406" s="30">
        <v>272.8</v>
      </c>
      <c r="BM406" s="31">
        <v>336.65</v>
      </c>
      <c r="BN406" s="30">
        <v>347.72</v>
      </c>
      <c r="BO406" s="31">
        <v>240.77</v>
      </c>
      <c r="BP406" s="30">
        <v>295.52999999999997</v>
      </c>
      <c r="BQ406" s="31">
        <v>291.89999999999998</v>
      </c>
      <c r="BR406" s="30">
        <v>318.44</v>
      </c>
      <c r="BS406" s="31">
        <v>248.44</v>
      </c>
      <c r="BT406" s="30">
        <v>329.15</v>
      </c>
      <c r="BU406" s="31">
        <v>71.400000000000006</v>
      </c>
      <c r="BV406" s="30">
        <v>74.849999999999994</v>
      </c>
      <c r="BW406" s="31">
        <v>64.39</v>
      </c>
      <c r="BX406" s="30">
        <v>71.56</v>
      </c>
      <c r="BY406" s="31">
        <v>78.569999999999993</v>
      </c>
      <c r="BZ406" s="30">
        <v>94.45</v>
      </c>
      <c r="CA406" s="31">
        <v>53.83</v>
      </c>
      <c r="CB406" s="30">
        <v>57.41</v>
      </c>
      <c r="CC406" s="31">
        <v>59.18</v>
      </c>
      <c r="CD406" s="30">
        <v>57.14</v>
      </c>
      <c r="CE406" s="31">
        <v>62.03</v>
      </c>
      <c r="CF406" s="30">
        <v>69.66</v>
      </c>
      <c r="CG406" s="31">
        <v>59.71</v>
      </c>
      <c r="CH406" s="30">
        <v>38.96</v>
      </c>
      <c r="CI406" s="31" t="e">
        <f>#N/A</f>
        <v>#N/A</v>
      </c>
      <c r="CJ406" s="30" t="e">
        <f>#N/A</f>
        <v>#N/A</v>
      </c>
      <c r="CK406" s="31"/>
      <c r="CL406" s="30"/>
    </row>
    <row r="407" spans="1:90" s="32" customFormat="1" ht="15" customHeight="1" x14ac:dyDescent="0.3">
      <c r="A407" s="29" t="s">
        <v>50</v>
      </c>
      <c r="B407" s="30" t="s">
        <v>882</v>
      </c>
      <c r="C407" s="35" t="s">
        <v>132</v>
      </c>
      <c r="D407" s="30" t="s">
        <v>7</v>
      </c>
      <c r="E407" s="29" t="s">
        <v>133</v>
      </c>
      <c r="F407" s="30"/>
      <c r="G407" s="30">
        <v>1.6403333333333301</v>
      </c>
      <c r="H407" s="30">
        <v>1.6890766666666699</v>
      </c>
      <c r="I407" s="31">
        <v>1.7567900000000001</v>
      </c>
      <c r="J407" s="30">
        <v>1.94781</v>
      </c>
      <c r="K407" s="31">
        <v>2.0157866666666702</v>
      </c>
      <c r="L407" s="30">
        <v>2.1084000000000001</v>
      </c>
      <c r="M407" s="31">
        <v>2.1721366666666699</v>
      </c>
      <c r="N407" s="30">
        <v>2.1979700000000002</v>
      </c>
      <c r="O407" s="31">
        <v>2.19031333333333</v>
      </c>
      <c r="P407" s="30">
        <v>2.1587466666666701</v>
      </c>
      <c r="Q407" s="31">
        <v>2.1985466666666702</v>
      </c>
      <c r="R407" s="30">
        <v>2.2331400000000001</v>
      </c>
      <c r="S407" s="31">
        <v>2.1914233333333302</v>
      </c>
      <c r="T407" s="30">
        <v>2.1589</v>
      </c>
      <c r="U407" s="31">
        <v>2.1528633333333298</v>
      </c>
      <c r="V407" s="30">
        <v>2.0803799999999999</v>
      </c>
      <c r="W407" s="31">
        <v>1.96041333333333</v>
      </c>
      <c r="X407" s="30">
        <v>1.98915666666667</v>
      </c>
      <c r="Y407" s="31">
        <v>1.9827366666666699</v>
      </c>
      <c r="Z407" s="30">
        <v>1.95394333333333</v>
      </c>
      <c r="AA407" s="31">
        <v>1.90513333333333</v>
      </c>
      <c r="AB407" s="30">
        <v>1.9112100000000001</v>
      </c>
      <c r="AC407" s="31">
        <v>1.9511400000000001</v>
      </c>
      <c r="AD407" s="30">
        <v>2.0046633333333301</v>
      </c>
      <c r="AE407" s="31">
        <v>2.0526033333333298</v>
      </c>
      <c r="AF407" s="30">
        <v>2.0272299999999999</v>
      </c>
      <c r="AG407" s="31">
        <v>2.0168333333333299</v>
      </c>
      <c r="AH407" s="30">
        <v>2.0068533333333298</v>
      </c>
      <c r="AI407" s="31">
        <v>2.0158399999999999</v>
      </c>
      <c r="AJ407" s="30">
        <v>1.9711366666666701</v>
      </c>
      <c r="AK407" s="31">
        <v>1.9726666666666699</v>
      </c>
      <c r="AL407" s="30">
        <v>1.9240933333333301</v>
      </c>
      <c r="AM407" s="31">
        <v>1.86276666666667</v>
      </c>
      <c r="AN407" s="30">
        <v>1.8434999999999999</v>
      </c>
      <c r="AO407" s="31">
        <v>1.91956666666667</v>
      </c>
      <c r="AP407" s="30">
        <v>2.14394333333333</v>
      </c>
      <c r="AQ407" s="31">
        <v>2.19898333333333</v>
      </c>
      <c r="AR407" s="30">
        <v>2.08029333333333</v>
      </c>
      <c r="AS407" s="31">
        <v>1.9721633333333299</v>
      </c>
      <c r="AT407" s="30">
        <v>1.8865333333333301</v>
      </c>
      <c r="AU407" s="31">
        <v>1.9049033333333301</v>
      </c>
      <c r="AV407" s="30">
        <v>1.9521666666666699</v>
      </c>
      <c r="AW407" s="31">
        <v>1.92906666666667</v>
      </c>
      <c r="AX407" s="30">
        <v>1.83781333333333</v>
      </c>
      <c r="AY407" s="31">
        <v>1.81619</v>
      </c>
      <c r="AZ407" s="30">
        <v>1.74515666666667</v>
      </c>
      <c r="BA407" s="31">
        <v>1.64059666666667</v>
      </c>
      <c r="BB407" s="30">
        <v>1.7138599999999999</v>
      </c>
      <c r="BC407" s="31">
        <v>1.6872533333333299</v>
      </c>
      <c r="BD407" s="30">
        <v>1.7380199999999999</v>
      </c>
      <c r="BE407" s="31">
        <v>1.7299166666666701</v>
      </c>
      <c r="BF407" s="30">
        <v>1.7228399999999999</v>
      </c>
      <c r="BG407" s="31">
        <v>1.7247033333333299</v>
      </c>
      <c r="BH407" s="30">
        <v>1.7576333333333301</v>
      </c>
      <c r="BI407" s="31">
        <v>1.8201066666666701</v>
      </c>
      <c r="BJ407" s="30">
        <v>1.7924133333333301</v>
      </c>
      <c r="BK407" s="31">
        <v>1.8342066666666701</v>
      </c>
      <c r="BL407" s="30">
        <v>1.80249333333333</v>
      </c>
      <c r="BM407" s="31">
        <v>1.8257300000000001</v>
      </c>
      <c r="BN407" s="30">
        <v>1.9246633333333301</v>
      </c>
      <c r="BO407" s="31">
        <v>1.9904200000000001</v>
      </c>
      <c r="BP407" s="30">
        <v>2.0316433333333301</v>
      </c>
      <c r="BQ407" s="31">
        <v>2.1830333333333298</v>
      </c>
      <c r="BR407" s="30">
        <v>2.2179566666666699</v>
      </c>
      <c r="BS407" s="31">
        <v>2.2472766666666701</v>
      </c>
      <c r="BT407" s="30">
        <v>2.2219500000000001</v>
      </c>
      <c r="BU407" s="31">
        <v>2.1901899999999999</v>
      </c>
      <c r="BV407" s="30">
        <v>2.2032266666666702</v>
      </c>
      <c r="BW407" s="31">
        <v>2.2132366666666701</v>
      </c>
      <c r="BX407" s="30">
        <v>2.2354400000000001</v>
      </c>
      <c r="BY407" s="31">
        <v>2.1634699999999998</v>
      </c>
      <c r="BZ407" s="30">
        <v>2.2117399999999998</v>
      </c>
      <c r="CA407" s="31">
        <v>2.1788666666666701</v>
      </c>
      <c r="CB407" s="30">
        <v>2.2210533333333302</v>
      </c>
      <c r="CC407" s="31">
        <v>2.2788499999999998</v>
      </c>
      <c r="CD407" s="30">
        <v>2.26751666666667</v>
      </c>
      <c r="CE407" s="31">
        <v>2.2599499999999999</v>
      </c>
      <c r="CF407" s="30">
        <v>2.2813599999999998</v>
      </c>
      <c r="CG407" s="31">
        <v>2.3032133333333298</v>
      </c>
      <c r="CH407" s="30">
        <v>2.3134199999999998</v>
      </c>
      <c r="CI407" s="31" t="e">
        <f>#N/A</f>
        <v>#N/A</v>
      </c>
      <c r="CJ407" s="30" t="e">
        <f>#N/A</f>
        <v>#N/A</v>
      </c>
      <c r="CK407" s="31"/>
      <c r="CL407" s="30"/>
    </row>
    <row r="408" spans="1:90" s="32" customFormat="1" ht="15" customHeight="1" x14ac:dyDescent="0.3">
      <c r="A408" s="29" t="s">
        <v>16</v>
      </c>
      <c r="B408" s="30" t="s">
        <v>1177</v>
      </c>
      <c r="C408" s="35" t="s">
        <v>124</v>
      </c>
      <c r="D408" s="30" t="s">
        <v>3</v>
      </c>
      <c r="E408" s="29" t="s">
        <v>125</v>
      </c>
      <c r="F408" s="30"/>
      <c r="G408" s="30">
        <v>715.15</v>
      </c>
      <c r="H408" s="30">
        <v>593.30999999999995</v>
      </c>
      <c r="I408" s="31">
        <v>838.2</v>
      </c>
      <c r="J408" s="30">
        <v>771.51</v>
      </c>
      <c r="K408" s="31">
        <v>560.26</v>
      </c>
      <c r="L408" s="30">
        <v>614.16</v>
      </c>
      <c r="M408" s="31">
        <v>854.1</v>
      </c>
      <c r="N408" s="30">
        <v>534.24</v>
      </c>
      <c r="O408" s="31">
        <v>527.03</v>
      </c>
      <c r="P408" s="30">
        <v>752.32</v>
      </c>
      <c r="Q408" s="31">
        <v>886.02</v>
      </c>
      <c r="R408" s="30">
        <v>657.08</v>
      </c>
      <c r="S408" s="31">
        <v>660.33</v>
      </c>
      <c r="T408" s="30">
        <v>746.24</v>
      </c>
      <c r="U408" s="31">
        <v>832.78</v>
      </c>
      <c r="V408" s="30">
        <v>1014.4</v>
      </c>
      <c r="W408" s="31">
        <v>826.9</v>
      </c>
      <c r="X408" s="30">
        <v>766.4</v>
      </c>
      <c r="Y408" s="31">
        <v>854.53</v>
      </c>
      <c r="Z408" s="30">
        <v>987.21</v>
      </c>
      <c r="AA408" s="31">
        <v>1012.73</v>
      </c>
      <c r="AB408" s="30">
        <v>1189.6199999999999</v>
      </c>
      <c r="AC408" s="31">
        <v>1266.8900000000001</v>
      </c>
      <c r="AD408" s="30">
        <v>1247.45</v>
      </c>
      <c r="AE408" s="31">
        <v>1194.7</v>
      </c>
      <c r="AF408" s="30">
        <v>1331.21</v>
      </c>
      <c r="AG408" s="31">
        <v>1395.47</v>
      </c>
      <c r="AH408" s="30">
        <v>1401.22</v>
      </c>
      <c r="AI408" s="31">
        <v>1211.1400000000001</v>
      </c>
      <c r="AJ408" s="30">
        <v>1269.67</v>
      </c>
      <c r="AK408" s="31">
        <v>1575.43</v>
      </c>
      <c r="AL408" s="30">
        <v>1856.5</v>
      </c>
      <c r="AM408" s="31">
        <v>2312.12</v>
      </c>
      <c r="AN408" s="30">
        <v>2972.48</v>
      </c>
      <c r="AO408" s="31">
        <v>2934.12</v>
      </c>
      <c r="AP408" s="30">
        <v>1550.2</v>
      </c>
      <c r="AQ408" s="31">
        <v>1127.68</v>
      </c>
      <c r="AR408" s="30">
        <v>469.02</v>
      </c>
      <c r="AS408" s="31">
        <v>551.71</v>
      </c>
      <c r="AT408" s="30">
        <v>476.53</v>
      </c>
      <c r="AU408" s="31">
        <v>501.54</v>
      </c>
      <c r="AV408" s="30">
        <v>594.72</v>
      </c>
      <c r="AW408" s="31">
        <v>742.78</v>
      </c>
      <c r="AX408" s="30">
        <v>887.43</v>
      </c>
      <c r="AY408" s="31">
        <v>1222.32</v>
      </c>
      <c r="AZ408" s="30">
        <v>1795.09</v>
      </c>
      <c r="BA408" s="31">
        <v>1970.08</v>
      </c>
      <c r="BB408" s="30">
        <v>2173.9499999999998</v>
      </c>
      <c r="BC408" s="31">
        <v>2296.6999999999998</v>
      </c>
      <c r="BD408" s="30">
        <v>1943</v>
      </c>
      <c r="BE408" s="31">
        <v>2553.37</v>
      </c>
      <c r="BF408" s="30">
        <v>2833.2</v>
      </c>
      <c r="BG408" s="31">
        <v>2988.06</v>
      </c>
      <c r="BH408" s="30">
        <v>2549.11</v>
      </c>
      <c r="BI408" s="31">
        <v>2713.55</v>
      </c>
      <c r="BJ408" s="30">
        <v>2736.4</v>
      </c>
      <c r="BK408" s="31">
        <v>2763.08</v>
      </c>
      <c r="BL408" s="30">
        <v>2989.66</v>
      </c>
      <c r="BM408" s="31">
        <v>3017.35</v>
      </c>
      <c r="BN408" s="30">
        <v>2532.9</v>
      </c>
      <c r="BO408" s="31">
        <v>3079</v>
      </c>
      <c r="BP408" s="30">
        <v>2342.36</v>
      </c>
      <c r="BQ408" s="31">
        <v>2134.91</v>
      </c>
      <c r="BR408" s="30">
        <v>2026.09</v>
      </c>
      <c r="BS408" s="31">
        <v>2321.17</v>
      </c>
      <c r="BT408" s="30">
        <v>2160.5</v>
      </c>
      <c r="BU408" s="31">
        <v>1716.94</v>
      </c>
      <c r="BV408" s="30">
        <v>1734.35</v>
      </c>
      <c r="BW408" s="31">
        <v>1966.47</v>
      </c>
      <c r="BX408" s="30">
        <v>2076.67</v>
      </c>
      <c r="BY408" s="31">
        <v>1858.07</v>
      </c>
      <c r="BZ408" s="30">
        <v>1704.33</v>
      </c>
      <c r="CA408" s="31">
        <v>2195.21</v>
      </c>
      <c r="CB408" s="30">
        <v>2356.27</v>
      </c>
      <c r="CC408" s="31">
        <v>2523.46</v>
      </c>
      <c r="CD408" s="30">
        <v>2497.94</v>
      </c>
      <c r="CE408" s="31">
        <v>2759.21</v>
      </c>
      <c r="CF408" s="30">
        <v>2716.84</v>
      </c>
      <c r="CG408" s="31">
        <v>2698.71</v>
      </c>
      <c r="CH408" s="30">
        <v>1520.63</v>
      </c>
      <c r="CI408" s="31" t="e">
        <f>#N/A</f>
        <v>#N/A</v>
      </c>
      <c r="CJ408" s="30" t="e">
        <f>#N/A</f>
        <v>#N/A</v>
      </c>
      <c r="CK408" s="31"/>
      <c r="CL408" s="30"/>
    </row>
    <row r="409" spans="1:90" s="32" customFormat="1" ht="15" customHeight="1" x14ac:dyDescent="0.3">
      <c r="A409" s="29" t="s">
        <v>16</v>
      </c>
      <c r="B409" s="30" t="s">
        <v>1178</v>
      </c>
      <c r="C409" s="35" t="s">
        <v>124</v>
      </c>
      <c r="D409" s="30" t="s">
        <v>3</v>
      </c>
      <c r="E409" s="29" t="s">
        <v>127</v>
      </c>
      <c r="F409" s="30"/>
      <c r="G409" s="30">
        <v>388.35</v>
      </c>
      <c r="H409" s="30">
        <v>458.82</v>
      </c>
      <c r="I409" s="31">
        <v>461.4</v>
      </c>
      <c r="J409" s="30">
        <v>480.58</v>
      </c>
      <c r="K409" s="31">
        <v>677.65</v>
      </c>
      <c r="L409" s="30">
        <v>346.53</v>
      </c>
      <c r="M409" s="31">
        <v>708.1</v>
      </c>
      <c r="N409" s="30">
        <v>478.92</v>
      </c>
      <c r="O409" s="31">
        <v>653.98</v>
      </c>
      <c r="P409" s="30">
        <v>515.30999999999995</v>
      </c>
      <c r="Q409" s="31">
        <v>448.19</v>
      </c>
      <c r="R409" s="30">
        <v>511.52</v>
      </c>
      <c r="S409" s="31">
        <v>430.39</v>
      </c>
      <c r="T409" s="30">
        <v>520.4</v>
      </c>
      <c r="U409" s="31">
        <v>666.96</v>
      </c>
      <c r="V409" s="30">
        <v>659.76</v>
      </c>
      <c r="W409" s="31">
        <v>423.79</v>
      </c>
      <c r="X409" s="30">
        <v>517</v>
      </c>
      <c r="Y409" s="31">
        <v>558.05999999999995</v>
      </c>
      <c r="Z409" s="30">
        <v>636.85</v>
      </c>
      <c r="AA409" s="31">
        <v>412.55</v>
      </c>
      <c r="AB409" s="30">
        <v>470.49</v>
      </c>
      <c r="AC409" s="31">
        <v>549.54</v>
      </c>
      <c r="AD409" s="30">
        <v>508.84</v>
      </c>
      <c r="AE409" s="31">
        <v>335.71</v>
      </c>
      <c r="AF409" s="30">
        <v>433.01</v>
      </c>
      <c r="AG409" s="31">
        <v>449</v>
      </c>
      <c r="AH409" s="30">
        <v>538.38</v>
      </c>
      <c r="AI409" s="31">
        <v>512.54999999999995</v>
      </c>
      <c r="AJ409" s="30">
        <v>577.28</v>
      </c>
      <c r="AK409" s="31">
        <v>586.61</v>
      </c>
      <c r="AL409" s="30">
        <v>750.09</v>
      </c>
      <c r="AM409" s="31">
        <v>879.28</v>
      </c>
      <c r="AN409" s="30">
        <v>958.71</v>
      </c>
      <c r="AO409" s="31">
        <v>1161.5899999999999</v>
      </c>
      <c r="AP409" s="30">
        <v>1233.08</v>
      </c>
      <c r="AQ409" s="31">
        <v>1257.9100000000001</v>
      </c>
      <c r="AR409" s="30">
        <v>1390.12</v>
      </c>
      <c r="AS409" s="31">
        <v>1702.53</v>
      </c>
      <c r="AT409" s="30">
        <v>1219.75</v>
      </c>
      <c r="AU409" s="31">
        <v>896.62</v>
      </c>
      <c r="AV409" s="30">
        <v>1409.93</v>
      </c>
      <c r="AW409" s="31">
        <v>1082.6300000000001</v>
      </c>
      <c r="AX409" s="30">
        <v>1134.08</v>
      </c>
      <c r="AY409" s="31">
        <v>1132.8900000000001</v>
      </c>
      <c r="AZ409" s="30">
        <v>1708.98</v>
      </c>
      <c r="BA409" s="31">
        <v>2005.55</v>
      </c>
      <c r="BB409" s="30">
        <v>1526.54</v>
      </c>
      <c r="BC409" s="31">
        <v>1628.21</v>
      </c>
      <c r="BD409" s="30">
        <v>2109.5300000000002</v>
      </c>
      <c r="BE409" s="31">
        <v>2435.4</v>
      </c>
      <c r="BF409" s="30">
        <v>2047.87</v>
      </c>
      <c r="BG409" s="31">
        <v>1732.96</v>
      </c>
      <c r="BH409" s="30">
        <v>2151.66</v>
      </c>
      <c r="BI409" s="31">
        <v>1759.87</v>
      </c>
      <c r="BJ409" s="30">
        <v>2397.96</v>
      </c>
      <c r="BK409" s="31">
        <v>1946.26</v>
      </c>
      <c r="BL409" s="30">
        <v>2239.1999999999998</v>
      </c>
      <c r="BM409" s="31">
        <v>2087.4899999999998</v>
      </c>
      <c r="BN409" s="30">
        <v>2089.87</v>
      </c>
      <c r="BO409" s="31">
        <v>1400.1</v>
      </c>
      <c r="BP409" s="30">
        <v>1501.99</v>
      </c>
      <c r="BQ409" s="31">
        <v>1647.82</v>
      </c>
      <c r="BR409" s="30">
        <v>1526.64</v>
      </c>
      <c r="BS409" s="31">
        <v>1268.22</v>
      </c>
      <c r="BT409" s="30">
        <v>1716.52</v>
      </c>
      <c r="BU409" s="31">
        <v>1245.6600000000001</v>
      </c>
      <c r="BV409" s="30">
        <v>1041.72</v>
      </c>
      <c r="BW409" s="31">
        <v>1024.1300000000001</v>
      </c>
      <c r="BX409" s="30">
        <v>1293.7</v>
      </c>
      <c r="BY409" s="31">
        <v>881.08</v>
      </c>
      <c r="BZ409" s="30">
        <v>780.19</v>
      </c>
      <c r="CA409" s="31">
        <v>511.07</v>
      </c>
      <c r="CB409" s="30">
        <v>590.6</v>
      </c>
      <c r="CC409" s="31">
        <v>563.25</v>
      </c>
      <c r="CD409" s="30">
        <v>685.96</v>
      </c>
      <c r="CE409" s="31">
        <v>480.55</v>
      </c>
      <c r="CF409" s="30">
        <v>604.29</v>
      </c>
      <c r="CG409" s="31">
        <v>894.41</v>
      </c>
      <c r="CH409" s="30">
        <v>933.54</v>
      </c>
      <c r="CI409" s="31" t="e">
        <f>#N/A</f>
        <v>#N/A</v>
      </c>
      <c r="CJ409" s="30" t="e">
        <f>#N/A</f>
        <v>#N/A</v>
      </c>
      <c r="CK409" s="31"/>
      <c r="CL409" s="30"/>
    </row>
    <row r="410" spans="1:90" s="32" customFormat="1" ht="15" customHeight="1" x14ac:dyDescent="0.3">
      <c r="A410" s="29" t="s">
        <v>51</v>
      </c>
      <c r="B410" s="30" t="s">
        <v>1179</v>
      </c>
      <c r="C410" s="35" t="s">
        <v>124</v>
      </c>
      <c r="D410" s="30" t="s">
        <v>3</v>
      </c>
      <c r="E410" s="29" t="s">
        <v>125</v>
      </c>
      <c r="F410" s="30"/>
      <c r="G410" s="37">
        <v>0.1</v>
      </c>
      <c r="H410" s="37">
        <v>0.18</v>
      </c>
      <c r="I410" s="38">
        <v>0.04</v>
      </c>
      <c r="J410" s="37">
        <v>0.03</v>
      </c>
      <c r="K410" s="38">
        <v>0.26</v>
      </c>
      <c r="L410" s="37">
        <v>0.05</v>
      </c>
      <c r="M410" s="38">
        <v>0.1</v>
      </c>
      <c r="N410" s="37">
        <v>0.08</v>
      </c>
      <c r="O410" s="38">
        <v>0.31</v>
      </c>
      <c r="P410" s="37">
        <v>0.17</v>
      </c>
      <c r="Q410" s="38">
        <v>0.18</v>
      </c>
      <c r="R410" s="37">
        <v>0.55000000000000004</v>
      </c>
      <c r="S410" s="38">
        <v>0.6</v>
      </c>
      <c r="T410" s="37">
        <v>0.55000000000000004</v>
      </c>
      <c r="U410" s="38">
        <v>0.5</v>
      </c>
      <c r="V410" s="37">
        <v>0.43</v>
      </c>
      <c r="W410" s="38">
        <v>0.12</v>
      </c>
      <c r="X410" s="37">
        <v>0.22</v>
      </c>
      <c r="Y410" s="38">
        <v>0.1</v>
      </c>
      <c r="Z410" s="37">
        <v>0.13</v>
      </c>
      <c r="AA410" s="38">
        <v>0.22</v>
      </c>
      <c r="AB410" s="37">
        <v>0.18</v>
      </c>
      <c r="AC410" s="38">
        <v>0.38</v>
      </c>
      <c r="AD410" s="37">
        <v>0.15</v>
      </c>
      <c r="AE410" s="38">
        <v>0.56000000000000005</v>
      </c>
      <c r="AF410" s="37">
        <v>0.39</v>
      </c>
      <c r="AG410" s="38">
        <v>0.17</v>
      </c>
      <c r="AH410" s="37">
        <v>0.19</v>
      </c>
      <c r="AI410" s="38">
        <v>0.45</v>
      </c>
      <c r="AJ410" s="37">
        <v>0.43</v>
      </c>
      <c r="AK410" s="38">
        <v>0.48</v>
      </c>
      <c r="AL410" s="37">
        <v>0.56000000000000005</v>
      </c>
      <c r="AM410" s="38">
        <v>0.18</v>
      </c>
      <c r="AN410" s="37">
        <v>0.17</v>
      </c>
      <c r="AO410" s="38">
        <v>0.24</v>
      </c>
      <c r="AP410" s="37">
        <v>0.61</v>
      </c>
      <c r="AQ410" s="38">
        <v>0.22</v>
      </c>
      <c r="AR410" s="37">
        <v>0.14000000000000001</v>
      </c>
      <c r="AS410" s="38">
        <v>0.11</v>
      </c>
      <c r="AT410" s="37">
        <v>0.18</v>
      </c>
      <c r="AU410" s="38">
        <v>0.13</v>
      </c>
      <c r="AV410" s="37">
        <v>0.19</v>
      </c>
      <c r="AW410" s="38">
        <v>1.18</v>
      </c>
      <c r="AX410" s="37">
        <v>0.12</v>
      </c>
      <c r="AY410" s="38">
        <v>0.21</v>
      </c>
      <c r="AZ410" s="37">
        <v>0.14000000000000001</v>
      </c>
      <c r="BA410" s="38">
        <v>0.39</v>
      </c>
      <c r="BB410" s="37">
        <v>0.15</v>
      </c>
      <c r="BC410" s="38">
        <v>1.7</v>
      </c>
      <c r="BD410" s="37">
        <v>1.02</v>
      </c>
      <c r="BE410" s="38">
        <v>2.87</v>
      </c>
      <c r="BF410" s="37">
        <v>4.87</v>
      </c>
      <c r="BG410" s="38">
        <v>0.7</v>
      </c>
      <c r="BH410" s="37">
        <v>0.44</v>
      </c>
      <c r="BI410" s="38">
        <v>0.4</v>
      </c>
      <c r="BJ410" s="37">
        <v>0.25</v>
      </c>
      <c r="BK410" s="38">
        <v>0.38</v>
      </c>
      <c r="BL410" s="37">
        <v>0.15</v>
      </c>
      <c r="BM410" s="38">
        <v>1.62</v>
      </c>
      <c r="BN410" s="37">
        <v>0.66</v>
      </c>
      <c r="BO410" s="38">
        <v>0.14000000000000001</v>
      </c>
      <c r="BP410" s="37">
        <v>0.44</v>
      </c>
      <c r="BQ410" s="38">
        <v>1.79</v>
      </c>
      <c r="BR410" s="37">
        <v>0.28999999999999998</v>
      </c>
      <c r="BS410" s="38">
        <v>0.17</v>
      </c>
      <c r="BT410" s="37">
        <v>0.28000000000000003</v>
      </c>
      <c r="BU410" s="38">
        <v>0.45</v>
      </c>
      <c r="BV410" s="37">
        <v>0.3</v>
      </c>
      <c r="BW410" s="38">
        <v>0.53</v>
      </c>
      <c r="BX410" s="37">
        <v>0.28999999999999998</v>
      </c>
      <c r="BY410" s="38">
        <v>0.24</v>
      </c>
      <c r="BZ410" s="37">
        <v>0.26</v>
      </c>
      <c r="CA410" s="38">
        <v>8.9499999999999993</v>
      </c>
      <c r="CB410" s="37">
        <v>0.42</v>
      </c>
      <c r="CC410" s="38">
        <v>0.2</v>
      </c>
      <c r="CD410" s="37">
        <v>0.51</v>
      </c>
      <c r="CE410" s="38">
        <v>0.2</v>
      </c>
      <c r="CF410" s="37">
        <v>1.82</v>
      </c>
      <c r="CG410" s="38">
        <v>0.36</v>
      </c>
      <c r="CH410" s="37">
        <v>0.37</v>
      </c>
      <c r="CI410" s="38" t="e">
        <f>#N/A</f>
        <v>#N/A</v>
      </c>
      <c r="CJ410" s="37" t="e">
        <f>#N/A</f>
        <v>#N/A</v>
      </c>
      <c r="CK410" s="38"/>
      <c r="CL410" s="37"/>
    </row>
    <row r="411" spans="1:90" s="32" customFormat="1" ht="15" customHeight="1" x14ac:dyDescent="0.3">
      <c r="A411" s="29" t="s">
        <v>51</v>
      </c>
      <c r="B411" s="30" t="s">
        <v>1180</v>
      </c>
      <c r="C411" s="35" t="s">
        <v>124</v>
      </c>
      <c r="D411" s="30" t="s">
        <v>3</v>
      </c>
      <c r="E411" s="29" t="s">
        <v>127</v>
      </c>
      <c r="F411" s="30"/>
      <c r="G411" s="37">
        <v>0.41</v>
      </c>
      <c r="H411" s="37">
        <v>1.21</v>
      </c>
      <c r="I411" s="38">
        <v>0.6</v>
      </c>
      <c r="J411" s="37">
        <v>0.41</v>
      </c>
      <c r="K411" s="38">
        <v>0.7</v>
      </c>
      <c r="L411" s="37">
        <v>0.5</v>
      </c>
      <c r="M411" s="38">
        <v>0.96</v>
      </c>
      <c r="N411" s="37">
        <v>1.41</v>
      </c>
      <c r="O411" s="38">
        <v>2.0699999999999998</v>
      </c>
      <c r="P411" s="37">
        <v>2.11</v>
      </c>
      <c r="Q411" s="38">
        <v>2.5</v>
      </c>
      <c r="R411" s="37">
        <v>2.71</v>
      </c>
      <c r="S411" s="38">
        <v>2.95</v>
      </c>
      <c r="T411" s="37">
        <v>3.41</v>
      </c>
      <c r="U411" s="38">
        <v>6.62</v>
      </c>
      <c r="V411" s="37">
        <v>2.09</v>
      </c>
      <c r="W411" s="38">
        <v>2.4900000000000002</v>
      </c>
      <c r="X411" s="37">
        <v>2.16</v>
      </c>
      <c r="Y411" s="38">
        <v>2.17</v>
      </c>
      <c r="Z411" s="37">
        <v>4.79</v>
      </c>
      <c r="AA411" s="38">
        <v>4.24</v>
      </c>
      <c r="AB411" s="37">
        <v>2.96</v>
      </c>
      <c r="AC411" s="38">
        <v>3.3</v>
      </c>
      <c r="AD411" s="37">
        <v>2.5</v>
      </c>
      <c r="AE411" s="38">
        <v>2.56</v>
      </c>
      <c r="AF411" s="37">
        <v>4.0199999999999996</v>
      </c>
      <c r="AG411" s="38">
        <v>4.49</v>
      </c>
      <c r="AH411" s="37">
        <v>3.75</v>
      </c>
      <c r="AI411" s="38">
        <v>3.56</v>
      </c>
      <c r="AJ411" s="37">
        <v>4.3</v>
      </c>
      <c r="AK411" s="38">
        <v>4.83</v>
      </c>
      <c r="AL411" s="37">
        <v>6.74</v>
      </c>
      <c r="AM411" s="38">
        <v>7.28</v>
      </c>
      <c r="AN411" s="37">
        <v>9.82</v>
      </c>
      <c r="AO411" s="38">
        <v>6.12</v>
      </c>
      <c r="AP411" s="37">
        <v>3.8</v>
      </c>
      <c r="AQ411" s="38">
        <v>10.1</v>
      </c>
      <c r="AR411" s="37">
        <v>29.78</v>
      </c>
      <c r="AS411" s="38">
        <v>4.8600000000000003</v>
      </c>
      <c r="AT411" s="37">
        <v>6.27</v>
      </c>
      <c r="AU411" s="38">
        <v>5.38</v>
      </c>
      <c r="AV411" s="37">
        <v>7.81</v>
      </c>
      <c r="AW411" s="38">
        <v>7.95</v>
      </c>
      <c r="AX411" s="37">
        <v>7.85</v>
      </c>
      <c r="AY411" s="38">
        <v>8.81</v>
      </c>
      <c r="AZ411" s="37">
        <v>10.44</v>
      </c>
      <c r="BA411" s="38">
        <v>6.51</v>
      </c>
      <c r="BB411" s="37">
        <v>9.0500000000000007</v>
      </c>
      <c r="BC411" s="38">
        <v>8.5399999999999991</v>
      </c>
      <c r="BD411" s="37">
        <v>13.81</v>
      </c>
      <c r="BE411" s="38">
        <v>24.61</v>
      </c>
      <c r="BF411" s="37">
        <v>17.73</v>
      </c>
      <c r="BG411" s="38">
        <v>19.34</v>
      </c>
      <c r="BH411" s="37">
        <v>20.81</v>
      </c>
      <c r="BI411" s="38">
        <v>15.14</v>
      </c>
      <c r="BJ411" s="37">
        <v>16.95</v>
      </c>
      <c r="BK411" s="38">
        <v>14.66</v>
      </c>
      <c r="BL411" s="37">
        <v>18.239999999999998</v>
      </c>
      <c r="BM411" s="38">
        <v>18.329999999999998</v>
      </c>
      <c r="BN411" s="37">
        <v>19.05</v>
      </c>
      <c r="BO411" s="38">
        <v>22.23</v>
      </c>
      <c r="BP411" s="37">
        <v>11.39</v>
      </c>
      <c r="BQ411" s="38">
        <v>9.24</v>
      </c>
      <c r="BR411" s="37">
        <v>15.58</v>
      </c>
      <c r="BS411" s="38">
        <v>8.34</v>
      </c>
      <c r="BT411" s="37">
        <v>8.73</v>
      </c>
      <c r="BU411" s="38">
        <v>9.6999999999999993</v>
      </c>
      <c r="BV411" s="37">
        <v>14.68</v>
      </c>
      <c r="BW411" s="38">
        <v>12.25</v>
      </c>
      <c r="BX411" s="37">
        <v>8.7799999999999994</v>
      </c>
      <c r="BY411" s="38">
        <v>22.38</v>
      </c>
      <c r="BZ411" s="37">
        <v>12.69</v>
      </c>
      <c r="CA411" s="38">
        <v>12.59</v>
      </c>
      <c r="CB411" s="37">
        <v>14.72</v>
      </c>
      <c r="CC411" s="38">
        <v>10.5</v>
      </c>
      <c r="CD411" s="37">
        <v>11.39</v>
      </c>
      <c r="CE411" s="38">
        <v>13.1</v>
      </c>
      <c r="CF411" s="37">
        <v>10.7</v>
      </c>
      <c r="CG411" s="38">
        <v>18.12</v>
      </c>
      <c r="CH411" s="37">
        <v>8</v>
      </c>
      <c r="CI411" s="38" t="e">
        <f>#N/A</f>
        <v>#N/A</v>
      </c>
      <c r="CJ411" s="37" t="e">
        <f>#N/A</f>
        <v>#N/A</v>
      </c>
      <c r="CK411" s="38"/>
      <c r="CL411" s="37"/>
    </row>
    <row r="412" spans="1:90" s="32" customFormat="1" ht="15" customHeight="1" x14ac:dyDescent="0.3">
      <c r="A412" s="29" t="s">
        <v>25</v>
      </c>
      <c r="B412" s="30" t="s">
        <v>907</v>
      </c>
      <c r="C412" s="35" t="s">
        <v>908</v>
      </c>
      <c r="D412" s="30" t="s">
        <v>1</v>
      </c>
      <c r="E412" s="29" t="s">
        <v>115</v>
      </c>
      <c r="F412" s="30" t="s">
        <v>472</v>
      </c>
      <c r="G412" s="37"/>
      <c r="H412" s="37"/>
      <c r="I412" s="38"/>
      <c r="J412" s="37"/>
      <c r="K412" s="38"/>
      <c r="L412" s="37"/>
      <c r="M412" s="38"/>
      <c r="N412" s="37"/>
      <c r="O412" s="38"/>
      <c r="P412" s="37"/>
      <c r="Q412" s="38"/>
      <c r="R412" s="37"/>
      <c r="S412" s="38"/>
      <c r="T412" s="37"/>
      <c r="U412" s="38"/>
      <c r="V412" s="37"/>
      <c r="W412" s="38"/>
      <c r="X412" s="37"/>
      <c r="Y412" s="38"/>
      <c r="Z412" s="37"/>
      <c r="AA412" s="38"/>
      <c r="AB412" s="37"/>
      <c r="AC412" s="38"/>
      <c r="AD412" s="37"/>
      <c r="AE412" s="38"/>
      <c r="AF412" s="37"/>
      <c r="AG412" s="38"/>
      <c r="AH412" s="37"/>
      <c r="AI412" s="38"/>
      <c r="AJ412" s="37"/>
      <c r="AK412" s="38"/>
      <c r="AL412" s="37"/>
      <c r="AM412" s="38"/>
      <c r="AN412" s="37"/>
      <c r="AO412" s="38"/>
      <c r="AP412" s="37"/>
      <c r="AQ412" s="38"/>
      <c r="AR412" s="37"/>
      <c r="AS412" s="38"/>
      <c r="AT412" s="37"/>
      <c r="AU412" s="38"/>
      <c r="AV412" s="37"/>
      <c r="AW412" s="38"/>
      <c r="AX412" s="37"/>
      <c r="AY412" s="38"/>
      <c r="AZ412" s="37"/>
      <c r="BA412" s="38"/>
      <c r="BB412" s="37"/>
      <c r="BC412" s="38"/>
      <c r="BD412" s="37"/>
      <c r="BE412" s="38"/>
      <c r="BF412" s="37"/>
      <c r="BG412" s="38"/>
      <c r="BH412" s="37"/>
      <c r="BI412" s="38"/>
      <c r="BJ412" s="37"/>
      <c r="BK412" s="38"/>
      <c r="BL412" s="37"/>
      <c r="BM412" s="38"/>
      <c r="BN412" s="37"/>
      <c r="BO412" s="38"/>
      <c r="BP412" s="37"/>
      <c r="BQ412" s="38"/>
      <c r="BR412" s="37"/>
      <c r="BS412" s="38">
        <v>40467.397216473903</v>
      </c>
      <c r="BT412" s="37">
        <v>58686.515673550697</v>
      </c>
      <c r="BU412" s="38">
        <v>62062.257101163603</v>
      </c>
      <c r="BV412" s="37">
        <v>61775.902731927803</v>
      </c>
      <c r="BW412" s="38">
        <v>46822.536235031897</v>
      </c>
      <c r="BX412" s="37">
        <v>66078.621526806499</v>
      </c>
      <c r="BY412" s="38">
        <v>69549.943831590397</v>
      </c>
      <c r="BZ412" s="37">
        <v>70863.434206571197</v>
      </c>
      <c r="CA412" s="38">
        <v>52888.35653931</v>
      </c>
      <c r="CB412" s="37">
        <v>77804.489510670101</v>
      </c>
      <c r="CC412" s="38">
        <v>89612.135234059897</v>
      </c>
      <c r="CD412" s="37">
        <v>97728.106848500101</v>
      </c>
      <c r="CE412" s="38">
        <v>75689.399099999995</v>
      </c>
      <c r="CF412" s="37">
        <v>109936.0349</v>
      </c>
      <c r="CG412" s="38">
        <v>120974.95269999999</v>
      </c>
      <c r="CH412" s="37">
        <v>122693.4952</v>
      </c>
      <c r="CI412" s="38"/>
      <c r="CJ412" s="37"/>
      <c r="CK412" s="38"/>
      <c r="CL412" s="37"/>
    </row>
    <row r="413" spans="1:90" s="32" customFormat="1" ht="15" customHeight="1" x14ac:dyDescent="0.3">
      <c r="A413" s="29" t="s">
        <v>25</v>
      </c>
      <c r="B413" s="30" t="s">
        <v>909</v>
      </c>
      <c r="C413" s="35" t="s">
        <v>908</v>
      </c>
      <c r="D413" s="30" t="s">
        <v>1</v>
      </c>
      <c r="E413" s="29" t="s">
        <v>138</v>
      </c>
      <c r="F413" s="30" t="s">
        <v>472</v>
      </c>
      <c r="G413" s="37"/>
      <c r="H413" s="37"/>
      <c r="I413" s="38"/>
      <c r="J413" s="37"/>
      <c r="K413" s="38"/>
      <c r="L413" s="37"/>
      <c r="M413" s="38"/>
      <c r="N413" s="37"/>
      <c r="O413" s="38"/>
      <c r="P413" s="37"/>
      <c r="Q413" s="38"/>
      <c r="R413" s="37"/>
      <c r="S413" s="38"/>
      <c r="T413" s="37"/>
      <c r="U413" s="38"/>
      <c r="V413" s="37"/>
      <c r="W413" s="38"/>
      <c r="X413" s="37"/>
      <c r="Y413" s="38"/>
      <c r="Z413" s="37"/>
      <c r="AA413" s="38"/>
      <c r="AB413" s="37"/>
      <c r="AC413" s="38"/>
      <c r="AD413" s="37"/>
      <c r="AE413" s="38"/>
      <c r="AF413" s="37"/>
      <c r="AG413" s="38"/>
      <c r="AH413" s="37"/>
      <c r="AI413" s="38"/>
      <c r="AJ413" s="37"/>
      <c r="AK413" s="38"/>
      <c r="AL413" s="37"/>
      <c r="AM413" s="38"/>
      <c r="AN413" s="37"/>
      <c r="AO413" s="38"/>
      <c r="AP413" s="37"/>
      <c r="AQ413" s="38"/>
      <c r="AR413" s="37"/>
      <c r="AS413" s="38"/>
      <c r="AT413" s="37"/>
      <c r="AU413" s="38"/>
      <c r="AV413" s="37"/>
      <c r="AW413" s="38"/>
      <c r="AX413" s="37"/>
      <c r="AY413" s="38"/>
      <c r="AZ413" s="37"/>
      <c r="BA413" s="38"/>
      <c r="BB413" s="37"/>
      <c r="BC413" s="38"/>
      <c r="BD413" s="37"/>
      <c r="BE413" s="38"/>
      <c r="BF413" s="37"/>
      <c r="BG413" s="38"/>
      <c r="BH413" s="37"/>
      <c r="BI413" s="38"/>
      <c r="BJ413" s="37"/>
      <c r="BK413" s="38"/>
      <c r="BL413" s="37"/>
      <c r="BM413" s="38"/>
      <c r="BN413" s="37"/>
      <c r="BO413" s="38"/>
      <c r="BP413" s="37"/>
      <c r="BQ413" s="38"/>
      <c r="BR413" s="37"/>
      <c r="BS413" s="38">
        <v>33624.928836088802</v>
      </c>
      <c r="BT413" s="37">
        <v>45190.959757600504</v>
      </c>
      <c r="BU413" s="38">
        <v>41662.594968392303</v>
      </c>
      <c r="BV413" s="37">
        <v>51575.343860129396</v>
      </c>
      <c r="BW413" s="38">
        <v>39091.591034074503</v>
      </c>
      <c r="BX413" s="37">
        <v>52400.487289521203</v>
      </c>
      <c r="BY413" s="38">
        <v>46323.156736274301</v>
      </c>
      <c r="BZ413" s="37">
        <v>57478.776799843297</v>
      </c>
      <c r="CA413" s="38">
        <v>44411.623962426303</v>
      </c>
      <c r="CB413" s="37">
        <v>62925.128012384303</v>
      </c>
      <c r="CC413" s="38">
        <v>57963.553549294498</v>
      </c>
      <c r="CD413" s="37">
        <v>68333.423434519893</v>
      </c>
      <c r="CE413" s="38">
        <v>57455.913803175201</v>
      </c>
      <c r="CF413" s="37">
        <v>79372.446030930907</v>
      </c>
      <c r="CG413" s="38">
        <v>76451.285017653194</v>
      </c>
      <c r="CH413" s="37"/>
      <c r="CI413" s="38"/>
      <c r="CJ413" s="37"/>
      <c r="CK413" s="38"/>
      <c r="CL413" s="37"/>
    </row>
    <row r="414" spans="1:90" s="32" customFormat="1" ht="15" customHeight="1" x14ac:dyDescent="0.3">
      <c r="A414" s="29" t="s">
        <v>25</v>
      </c>
      <c r="B414" s="30" t="s">
        <v>910</v>
      </c>
      <c r="C414" s="35" t="s">
        <v>908</v>
      </c>
      <c r="D414" s="30" t="s">
        <v>1</v>
      </c>
      <c r="E414" s="29" t="s">
        <v>140</v>
      </c>
      <c r="F414" s="30" t="s">
        <v>472</v>
      </c>
      <c r="G414" s="37"/>
      <c r="H414" s="37"/>
      <c r="I414" s="38"/>
      <c r="J414" s="37"/>
      <c r="K414" s="38"/>
      <c r="L414" s="37"/>
      <c r="M414" s="38"/>
      <c r="N414" s="37"/>
      <c r="O414" s="38"/>
      <c r="P414" s="37"/>
      <c r="Q414" s="38"/>
      <c r="R414" s="37"/>
      <c r="S414" s="38"/>
      <c r="T414" s="37"/>
      <c r="U414" s="38"/>
      <c r="V414" s="37"/>
      <c r="W414" s="38"/>
      <c r="X414" s="37"/>
      <c r="Y414" s="38"/>
      <c r="Z414" s="37"/>
      <c r="AA414" s="38"/>
      <c r="AB414" s="37"/>
      <c r="AC414" s="38"/>
      <c r="AD414" s="37"/>
      <c r="AE414" s="38"/>
      <c r="AF414" s="37"/>
      <c r="AG414" s="38"/>
      <c r="AH414" s="37"/>
      <c r="AI414" s="38"/>
      <c r="AJ414" s="37"/>
      <c r="AK414" s="38"/>
      <c r="AL414" s="37"/>
      <c r="AM414" s="38"/>
      <c r="AN414" s="37"/>
      <c r="AO414" s="38"/>
      <c r="AP414" s="37"/>
      <c r="AQ414" s="38"/>
      <c r="AR414" s="37"/>
      <c r="AS414" s="38"/>
      <c r="AT414" s="37"/>
      <c r="AU414" s="38"/>
      <c r="AV414" s="37"/>
      <c r="AW414" s="38"/>
      <c r="AX414" s="37"/>
      <c r="AY414" s="38"/>
      <c r="AZ414" s="37"/>
      <c r="BA414" s="38"/>
      <c r="BB414" s="37"/>
      <c r="BC414" s="38"/>
      <c r="BD414" s="37"/>
      <c r="BE414" s="38"/>
      <c r="BF414" s="37"/>
      <c r="BG414" s="38"/>
      <c r="BH414" s="37"/>
      <c r="BI414" s="38"/>
      <c r="BJ414" s="37"/>
      <c r="BK414" s="38"/>
      <c r="BL414" s="37"/>
      <c r="BM414" s="38"/>
      <c r="BN414" s="37"/>
      <c r="BO414" s="38"/>
      <c r="BP414" s="37"/>
      <c r="BQ414" s="38"/>
      <c r="BR414" s="37"/>
      <c r="BS414" s="38">
        <v>9189.0417721144604</v>
      </c>
      <c r="BT414" s="37">
        <v>14644.183363476101</v>
      </c>
      <c r="BU414" s="38">
        <v>12937.674197095899</v>
      </c>
      <c r="BV414" s="37">
        <v>14143.407381622201</v>
      </c>
      <c r="BW414" s="38">
        <v>12187.958266338401</v>
      </c>
      <c r="BX414" s="37">
        <v>17811.003989508099</v>
      </c>
      <c r="BY414" s="38">
        <v>13684.4095385374</v>
      </c>
      <c r="BZ414" s="37">
        <v>22414.8183521217</v>
      </c>
      <c r="CA414" s="38">
        <v>15591.552089610401</v>
      </c>
      <c r="CB414" s="37">
        <v>21089.0587649769</v>
      </c>
      <c r="CC414" s="38">
        <v>26594.922770539801</v>
      </c>
      <c r="CD414" s="37">
        <v>37148.599505922699</v>
      </c>
      <c r="CE414" s="38">
        <v>28433.0207420853</v>
      </c>
      <c r="CF414" s="37">
        <v>53494.574858400403</v>
      </c>
      <c r="CG414" s="38">
        <v>45198.239314776598</v>
      </c>
      <c r="CH414" s="37"/>
      <c r="CI414" s="38"/>
      <c r="CJ414" s="37"/>
      <c r="CK414" s="38"/>
      <c r="CL414" s="37"/>
    </row>
    <row r="415" spans="1:90" s="32" customFormat="1" ht="15" customHeight="1" x14ac:dyDescent="0.3">
      <c r="A415" s="29" t="s">
        <v>25</v>
      </c>
      <c r="B415" s="30" t="s">
        <v>911</v>
      </c>
      <c r="C415" s="35" t="s">
        <v>908</v>
      </c>
      <c r="D415" s="30" t="s">
        <v>1</v>
      </c>
      <c r="E415" s="29" t="s">
        <v>142</v>
      </c>
      <c r="F415" s="30" t="s">
        <v>472</v>
      </c>
      <c r="G415" s="37"/>
      <c r="H415" s="37"/>
      <c r="I415" s="38"/>
      <c r="J415" s="37"/>
      <c r="K415" s="38"/>
      <c r="L415" s="37"/>
      <c r="M415" s="38"/>
      <c r="N415" s="37"/>
      <c r="O415" s="38"/>
      <c r="P415" s="37"/>
      <c r="Q415" s="38"/>
      <c r="R415" s="37"/>
      <c r="S415" s="38"/>
      <c r="T415" s="37"/>
      <c r="U415" s="38"/>
      <c r="V415" s="37"/>
      <c r="W415" s="38"/>
      <c r="X415" s="37"/>
      <c r="Y415" s="38"/>
      <c r="Z415" s="37"/>
      <c r="AA415" s="38"/>
      <c r="AB415" s="37"/>
      <c r="AC415" s="38"/>
      <c r="AD415" s="37"/>
      <c r="AE415" s="38"/>
      <c r="AF415" s="37"/>
      <c r="AG415" s="38"/>
      <c r="AH415" s="37"/>
      <c r="AI415" s="38"/>
      <c r="AJ415" s="37"/>
      <c r="AK415" s="38"/>
      <c r="AL415" s="37"/>
      <c r="AM415" s="38"/>
      <c r="AN415" s="37"/>
      <c r="AO415" s="38"/>
      <c r="AP415" s="37"/>
      <c r="AQ415" s="38"/>
      <c r="AR415" s="37"/>
      <c r="AS415" s="38"/>
      <c r="AT415" s="37"/>
      <c r="AU415" s="38"/>
      <c r="AV415" s="37"/>
      <c r="AW415" s="38"/>
      <c r="AX415" s="37"/>
      <c r="AY415" s="38"/>
      <c r="AZ415" s="37"/>
      <c r="BA415" s="38"/>
      <c r="BB415" s="37"/>
      <c r="BC415" s="38"/>
      <c r="BD415" s="37"/>
      <c r="BE415" s="38"/>
      <c r="BF415" s="37"/>
      <c r="BG415" s="38"/>
      <c r="BH415" s="37"/>
      <c r="BI415" s="38"/>
      <c r="BJ415" s="37"/>
      <c r="BK415" s="38"/>
      <c r="BL415" s="37"/>
      <c r="BM415" s="38"/>
      <c r="BN415" s="37"/>
      <c r="BO415" s="38"/>
      <c r="BP415" s="37"/>
      <c r="BQ415" s="38"/>
      <c r="BR415" s="37"/>
      <c r="BS415" s="38">
        <v>7852.2043670775001</v>
      </c>
      <c r="BT415" s="37">
        <v>8538.2725412435193</v>
      </c>
      <c r="BU415" s="38">
        <v>8483.4147034416801</v>
      </c>
      <c r="BV415" s="37">
        <v>10930.854225769301</v>
      </c>
      <c r="BW415" s="38">
        <v>6562.9887264703902</v>
      </c>
      <c r="BX415" s="37">
        <v>8661.7833302733907</v>
      </c>
      <c r="BY415" s="38">
        <v>11672.855357393</v>
      </c>
      <c r="BZ415" s="37">
        <v>9647.4483074946802</v>
      </c>
      <c r="CA415" s="38">
        <v>11254.8785474161</v>
      </c>
      <c r="CB415" s="37">
        <v>12063.6717407017</v>
      </c>
      <c r="CC415" s="38">
        <v>15057.378255141601</v>
      </c>
      <c r="CD415" s="37">
        <v>33684.3775643259</v>
      </c>
      <c r="CE415" s="38">
        <v>33167.867197590203</v>
      </c>
      <c r="CF415" s="37">
        <v>33656.5226475011</v>
      </c>
      <c r="CG415" s="38">
        <v>39371.028516116901</v>
      </c>
      <c r="CH415" s="37"/>
      <c r="CI415" s="38"/>
      <c r="CJ415" s="37"/>
      <c r="CK415" s="38"/>
      <c r="CL415" s="37"/>
    </row>
    <row r="416" spans="1:90" s="32" customFormat="1" ht="15" customHeight="1" x14ac:dyDescent="0.3">
      <c r="A416" s="29" t="s">
        <v>25</v>
      </c>
      <c r="B416" s="30" t="s">
        <v>912</v>
      </c>
      <c r="C416" s="35" t="s">
        <v>908</v>
      </c>
      <c r="D416" s="30" t="s">
        <v>1</v>
      </c>
      <c r="E416" s="29" t="s">
        <v>144</v>
      </c>
      <c r="F416" s="30" t="s">
        <v>472</v>
      </c>
      <c r="G416" s="37"/>
      <c r="H416" s="37"/>
      <c r="I416" s="38"/>
      <c r="J416" s="37"/>
      <c r="K416" s="38"/>
      <c r="L416" s="37"/>
      <c r="M416" s="38"/>
      <c r="N416" s="37"/>
      <c r="O416" s="38"/>
      <c r="P416" s="37"/>
      <c r="Q416" s="38"/>
      <c r="R416" s="37"/>
      <c r="S416" s="38"/>
      <c r="T416" s="37"/>
      <c r="U416" s="38"/>
      <c r="V416" s="37"/>
      <c r="W416" s="38"/>
      <c r="X416" s="37"/>
      <c r="Y416" s="38"/>
      <c r="Z416" s="37"/>
      <c r="AA416" s="38"/>
      <c r="AB416" s="37"/>
      <c r="AC416" s="38"/>
      <c r="AD416" s="37"/>
      <c r="AE416" s="38"/>
      <c r="AF416" s="37"/>
      <c r="AG416" s="38"/>
      <c r="AH416" s="37"/>
      <c r="AI416" s="38"/>
      <c r="AJ416" s="37"/>
      <c r="AK416" s="38"/>
      <c r="AL416" s="37"/>
      <c r="AM416" s="38"/>
      <c r="AN416" s="37"/>
      <c r="AO416" s="38"/>
      <c r="AP416" s="37"/>
      <c r="AQ416" s="38"/>
      <c r="AR416" s="37"/>
      <c r="AS416" s="38"/>
      <c r="AT416" s="37"/>
      <c r="AU416" s="38"/>
      <c r="AV416" s="37"/>
      <c r="AW416" s="38"/>
      <c r="AX416" s="37"/>
      <c r="AY416" s="38"/>
      <c r="AZ416" s="37"/>
      <c r="BA416" s="38"/>
      <c r="BB416" s="37"/>
      <c r="BC416" s="38"/>
      <c r="BD416" s="37"/>
      <c r="BE416" s="38"/>
      <c r="BF416" s="37"/>
      <c r="BG416" s="38"/>
      <c r="BH416" s="37"/>
      <c r="BI416" s="38"/>
      <c r="BJ416" s="37"/>
      <c r="BK416" s="38"/>
      <c r="BL416" s="37"/>
      <c r="BM416" s="38"/>
      <c r="BN416" s="37"/>
      <c r="BO416" s="38"/>
      <c r="BP416" s="37"/>
      <c r="BQ416" s="38"/>
      <c r="BR416" s="37"/>
      <c r="BS416" s="38">
        <v>6785.2253745982398</v>
      </c>
      <c r="BT416" s="37">
        <v>7093.7302676469799</v>
      </c>
      <c r="BU416" s="38">
        <v>8409.5383885824904</v>
      </c>
      <c r="BV416" s="37">
        <v>8754.5295186270505</v>
      </c>
      <c r="BW416" s="38">
        <v>7944.7616071959801</v>
      </c>
      <c r="BX416" s="37">
        <v>10740.5845966333</v>
      </c>
      <c r="BY416" s="38">
        <v>11177.0182504924</v>
      </c>
      <c r="BZ416" s="37">
        <v>11778.3497388456</v>
      </c>
      <c r="CA416" s="38">
        <v>13379.731090638799</v>
      </c>
      <c r="CB416" s="37">
        <v>17210.413717218598</v>
      </c>
      <c r="CC416" s="38">
        <v>24844.1706859839</v>
      </c>
      <c r="CD416" s="37">
        <v>44616.766130288997</v>
      </c>
      <c r="CE416" s="38">
        <v>42961.294872869898</v>
      </c>
      <c r="CF416" s="37">
        <v>47926.252717337797</v>
      </c>
      <c r="CG416" s="38">
        <v>52844.307160760603</v>
      </c>
      <c r="CH416" s="37"/>
      <c r="CI416" s="38"/>
      <c r="CJ416" s="37"/>
      <c r="CK416" s="38"/>
      <c r="CL416" s="37"/>
    </row>
    <row r="417" spans="1:90" s="32" customFormat="1" ht="15" customHeight="1" x14ac:dyDescent="0.3">
      <c r="A417" s="29" t="s">
        <v>25</v>
      </c>
      <c r="B417" s="30" t="s">
        <v>913</v>
      </c>
      <c r="C417" s="35" t="s">
        <v>908</v>
      </c>
      <c r="D417" s="30" t="s">
        <v>1</v>
      </c>
      <c r="E417" s="29" t="s">
        <v>118</v>
      </c>
      <c r="F417" s="30" t="s">
        <v>472</v>
      </c>
      <c r="G417" s="37"/>
      <c r="H417" s="37"/>
      <c r="I417" s="38"/>
      <c r="J417" s="37"/>
      <c r="K417" s="38"/>
      <c r="L417" s="37"/>
      <c r="M417" s="38"/>
      <c r="N417" s="37"/>
      <c r="O417" s="38"/>
      <c r="P417" s="37"/>
      <c r="Q417" s="38"/>
      <c r="R417" s="37"/>
      <c r="S417" s="38"/>
      <c r="T417" s="37"/>
      <c r="U417" s="38"/>
      <c r="V417" s="37"/>
      <c r="W417" s="38"/>
      <c r="X417" s="37"/>
      <c r="Y417" s="38"/>
      <c r="Z417" s="37"/>
      <c r="AA417" s="38"/>
      <c r="AB417" s="37"/>
      <c r="AC417" s="38"/>
      <c r="AD417" s="37"/>
      <c r="AE417" s="38"/>
      <c r="AF417" s="37"/>
      <c r="AG417" s="38"/>
      <c r="AH417" s="37"/>
      <c r="AI417" s="38"/>
      <c r="AJ417" s="37"/>
      <c r="AK417" s="38"/>
      <c r="AL417" s="37"/>
      <c r="AM417" s="38"/>
      <c r="AN417" s="37"/>
      <c r="AO417" s="38"/>
      <c r="AP417" s="37"/>
      <c r="AQ417" s="38"/>
      <c r="AR417" s="37"/>
      <c r="AS417" s="38"/>
      <c r="AT417" s="37"/>
      <c r="AU417" s="38"/>
      <c r="AV417" s="37"/>
      <c r="AW417" s="38"/>
      <c r="AX417" s="37"/>
      <c r="AY417" s="38"/>
      <c r="AZ417" s="37"/>
      <c r="BA417" s="38"/>
      <c r="BB417" s="37"/>
      <c r="BC417" s="38"/>
      <c r="BD417" s="37"/>
      <c r="BE417" s="38"/>
      <c r="BF417" s="37"/>
      <c r="BG417" s="38"/>
      <c r="BH417" s="37"/>
      <c r="BI417" s="38"/>
      <c r="BJ417" s="37"/>
      <c r="BK417" s="38"/>
      <c r="BL417" s="37"/>
      <c r="BM417" s="38"/>
      <c r="BN417" s="37"/>
      <c r="BO417" s="38"/>
      <c r="BP417" s="37"/>
      <c r="BQ417" s="38"/>
      <c r="BR417" s="37"/>
      <c r="BS417" s="38">
        <v>6778.9983000000002</v>
      </c>
      <c r="BT417" s="37">
        <v>20389.452700000002</v>
      </c>
      <c r="BU417" s="38">
        <v>22667.974999999999</v>
      </c>
      <c r="BV417" s="37">
        <v>18833.4254</v>
      </c>
      <c r="BW417" s="38">
        <v>7761.2302</v>
      </c>
      <c r="BX417" s="37">
        <v>21654.5995</v>
      </c>
      <c r="BY417" s="38">
        <v>24529.639899999998</v>
      </c>
      <c r="BZ417" s="37">
        <v>21694.7664</v>
      </c>
      <c r="CA417" s="38">
        <v>8157.5564999999997</v>
      </c>
      <c r="CB417" s="37">
        <v>26023.619299999998</v>
      </c>
      <c r="CC417" s="38">
        <v>29546.8678</v>
      </c>
      <c r="CD417" s="37">
        <v>27495.379700000001</v>
      </c>
      <c r="CE417" s="38">
        <v>10446.6199</v>
      </c>
      <c r="CF417" s="37">
        <v>32212.268599999999</v>
      </c>
      <c r="CG417" s="38">
        <v>39568.565600000002</v>
      </c>
      <c r="CH417" s="37">
        <v>34327.275500000003</v>
      </c>
      <c r="CI417" s="38"/>
      <c r="CJ417" s="37"/>
      <c r="CK417" s="38"/>
      <c r="CL417" s="37"/>
    </row>
    <row r="418" spans="1:90" s="32" customFormat="1" ht="15" customHeight="1" x14ac:dyDescent="0.3">
      <c r="A418" s="29" t="s">
        <v>25</v>
      </c>
      <c r="B418" s="30" t="s">
        <v>914</v>
      </c>
      <c r="C418" s="35" t="s">
        <v>908</v>
      </c>
      <c r="D418" s="30" t="s">
        <v>1</v>
      </c>
      <c r="E418" s="29" t="s">
        <v>120</v>
      </c>
      <c r="F418" s="30" t="s">
        <v>472</v>
      </c>
      <c r="G418" s="37"/>
      <c r="H418" s="37"/>
      <c r="I418" s="38"/>
      <c r="J418" s="37"/>
      <c r="K418" s="38"/>
      <c r="L418" s="37"/>
      <c r="M418" s="38"/>
      <c r="N418" s="37"/>
      <c r="O418" s="38"/>
      <c r="P418" s="37"/>
      <c r="Q418" s="38"/>
      <c r="R418" s="37"/>
      <c r="S418" s="38"/>
      <c r="T418" s="37"/>
      <c r="U418" s="38"/>
      <c r="V418" s="37"/>
      <c r="W418" s="38"/>
      <c r="X418" s="37"/>
      <c r="Y418" s="38"/>
      <c r="Z418" s="37"/>
      <c r="AA418" s="38"/>
      <c r="AB418" s="37"/>
      <c r="AC418" s="38"/>
      <c r="AD418" s="37"/>
      <c r="AE418" s="38"/>
      <c r="AF418" s="37"/>
      <c r="AG418" s="38"/>
      <c r="AH418" s="37"/>
      <c r="AI418" s="38"/>
      <c r="AJ418" s="37"/>
      <c r="AK418" s="38"/>
      <c r="AL418" s="37"/>
      <c r="AM418" s="38"/>
      <c r="AN418" s="37"/>
      <c r="AO418" s="38"/>
      <c r="AP418" s="37"/>
      <c r="AQ418" s="38"/>
      <c r="AR418" s="37"/>
      <c r="AS418" s="38"/>
      <c r="AT418" s="37"/>
      <c r="AU418" s="38"/>
      <c r="AV418" s="37"/>
      <c r="AW418" s="38"/>
      <c r="AX418" s="37"/>
      <c r="AY418" s="38"/>
      <c r="AZ418" s="37"/>
      <c r="BA418" s="38"/>
      <c r="BB418" s="37"/>
      <c r="BC418" s="38"/>
      <c r="BD418" s="37"/>
      <c r="BE418" s="38"/>
      <c r="BF418" s="37"/>
      <c r="BG418" s="38"/>
      <c r="BH418" s="37"/>
      <c r="BI418" s="38"/>
      <c r="BJ418" s="37"/>
      <c r="BK418" s="38"/>
      <c r="BL418" s="37"/>
      <c r="BM418" s="38"/>
      <c r="BN418" s="37"/>
      <c r="BO418" s="38"/>
      <c r="BP418" s="37"/>
      <c r="BQ418" s="38"/>
      <c r="BR418" s="37"/>
      <c r="BS418" s="38">
        <v>11312.880828973401</v>
      </c>
      <c r="BT418" s="37">
        <v>13202.4141610511</v>
      </c>
      <c r="BU418" s="38">
        <v>13632.208236656499</v>
      </c>
      <c r="BV418" s="37">
        <v>14620.5452577786</v>
      </c>
      <c r="BW418" s="38">
        <v>13111.6578350319</v>
      </c>
      <c r="BX418" s="37">
        <v>15777.788926806499</v>
      </c>
      <c r="BY418" s="38">
        <v>15491.7996315903</v>
      </c>
      <c r="BZ418" s="37">
        <v>17320.825106571301</v>
      </c>
      <c r="CA418" s="38">
        <v>15273.849639309999</v>
      </c>
      <c r="CB418" s="37">
        <v>18439.333110669999</v>
      </c>
      <c r="CC418" s="38">
        <v>21279.88473406</v>
      </c>
      <c r="CD418" s="37">
        <v>27633.4061485001</v>
      </c>
      <c r="CE418" s="38">
        <v>24149.965400000001</v>
      </c>
      <c r="CF418" s="37">
        <v>33716.159399999997</v>
      </c>
      <c r="CG418" s="38">
        <v>31961.6747</v>
      </c>
      <c r="CH418" s="37">
        <v>38629.0003</v>
      </c>
      <c r="CI418" s="38"/>
      <c r="CJ418" s="37"/>
      <c r="CK418" s="38"/>
      <c r="CL418" s="37"/>
    </row>
    <row r="419" spans="1:90" s="32" customFormat="1" ht="15" customHeight="1" x14ac:dyDescent="0.3">
      <c r="A419" s="29" t="s">
        <v>25</v>
      </c>
      <c r="B419" s="30" t="s">
        <v>915</v>
      </c>
      <c r="C419" s="35" t="s">
        <v>908</v>
      </c>
      <c r="D419" s="30" t="s">
        <v>1</v>
      </c>
      <c r="E419" s="29" t="s">
        <v>122</v>
      </c>
      <c r="F419" s="30" t="s">
        <v>472</v>
      </c>
      <c r="G419" s="37"/>
      <c r="H419" s="37"/>
      <c r="I419" s="38"/>
      <c r="J419" s="37"/>
      <c r="K419" s="38"/>
      <c r="L419" s="37"/>
      <c r="M419" s="38"/>
      <c r="N419" s="37"/>
      <c r="O419" s="38"/>
      <c r="P419" s="37"/>
      <c r="Q419" s="38"/>
      <c r="R419" s="37"/>
      <c r="S419" s="38"/>
      <c r="T419" s="37"/>
      <c r="U419" s="38"/>
      <c r="V419" s="37"/>
      <c r="W419" s="38"/>
      <c r="X419" s="37"/>
      <c r="Y419" s="38"/>
      <c r="Z419" s="37"/>
      <c r="AA419" s="38"/>
      <c r="AB419" s="37"/>
      <c r="AC419" s="38"/>
      <c r="AD419" s="37"/>
      <c r="AE419" s="38"/>
      <c r="AF419" s="37"/>
      <c r="AG419" s="38"/>
      <c r="AH419" s="37"/>
      <c r="AI419" s="38"/>
      <c r="AJ419" s="37"/>
      <c r="AK419" s="38"/>
      <c r="AL419" s="37"/>
      <c r="AM419" s="38"/>
      <c r="AN419" s="37"/>
      <c r="AO419" s="38"/>
      <c r="AP419" s="37"/>
      <c r="AQ419" s="38"/>
      <c r="AR419" s="37"/>
      <c r="AS419" s="38"/>
      <c r="AT419" s="37"/>
      <c r="AU419" s="38"/>
      <c r="AV419" s="37"/>
      <c r="AW419" s="38"/>
      <c r="AX419" s="37"/>
      <c r="AY419" s="38"/>
      <c r="AZ419" s="37"/>
      <c r="BA419" s="38"/>
      <c r="BB419" s="37"/>
      <c r="BC419" s="38"/>
      <c r="BD419" s="37"/>
      <c r="BE419" s="38"/>
      <c r="BF419" s="37"/>
      <c r="BG419" s="38"/>
      <c r="BH419" s="37"/>
      <c r="BI419" s="38"/>
      <c r="BJ419" s="37"/>
      <c r="BK419" s="38"/>
      <c r="BL419" s="37"/>
      <c r="BM419" s="38"/>
      <c r="BN419" s="37"/>
      <c r="BO419" s="38"/>
      <c r="BP419" s="37"/>
      <c r="BQ419" s="38"/>
      <c r="BR419" s="37"/>
      <c r="BS419" s="38">
        <v>17898.253687500499</v>
      </c>
      <c r="BT419" s="37">
        <v>19265.937812499498</v>
      </c>
      <c r="BU419" s="38">
        <v>20258.199764507201</v>
      </c>
      <c r="BV419" s="37">
        <v>22840.252674149298</v>
      </c>
      <c r="BW419" s="38">
        <v>20991.349900000001</v>
      </c>
      <c r="BX419" s="37">
        <v>22713.823100000001</v>
      </c>
      <c r="BY419" s="38">
        <v>23208.967000000001</v>
      </c>
      <c r="BZ419" s="37">
        <v>25357.621299999999</v>
      </c>
      <c r="CA419" s="38">
        <v>23541.4028</v>
      </c>
      <c r="CB419" s="37">
        <v>25811.475900000001</v>
      </c>
      <c r="CC419" s="38">
        <v>27817.3001</v>
      </c>
      <c r="CD419" s="37">
        <v>30306.263800000001</v>
      </c>
      <c r="CE419" s="38">
        <v>29970.889200000001</v>
      </c>
      <c r="CF419" s="37">
        <v>31734.735400000001</v>
      </c>
      <c r="CG419" s="38">
        <v>37519.520900000003</v>
      </c>
      <c r="CH419" s="37">
        <v>36949.008000000002</v>
      </c>
      <c r="CI419" s="38"/>
      <c r="CJ419" s="37"/>
      <c r="CK419" s="38"/>
      <c r="CL419" s="37"/>
    </row>
    <row r="420" spans="1:90" s="32" customFormat="1" ht="15" customHeight="1" x14ac:dyDescent="0.3">
      <c r="A420" s="29" t="s">
        <v>25</v>
      </c>
      <c r="B420" s="30" t="s">
        <v>920</v>
      </c>
      <c r="C420" s="35" t="s">
        <v>124</v>
      </c>
      <c r="D420" s="30" t="s">
        <v>3</v>
      </c>
      <c r="E420" s="29" t="s">
        <v>125</v>
      </c>
      <c r="F420" s="30" t="s">
        <v>294</v>
      </c>
      <c r="G420" s="37" t="e">
        <f>#N/A</f>
        <v>#N/A</v>
      </c>
      <c r="H420" s="37" t="e">
        <f>#N/A</f>
        <v>#N/A</v>
      </c>
      <c r="I420" s="38" t="e">
        <f>#N/A</f>
        <v>#N/A</v>
      </c>
      <c r="J420" s="37" t="e">
        <f>#N/A</f>
        <v>#N/A</v>
      </c>
      <c r="K420" s="38" t="e">
        <f>#N/A</f>
        <v>#N/A</v>
      </c>
      <c r="L420" s="37" t="e">
        <f>#N/A</f>
        <v>#N/A</v>
      </c>
      <c r="M420" s="38" t="e">
        <f>#N/A</f>
        <v>#N/A</v>
      </c>
      <c r="N420" s="37" t="e">
        <f>#N/A</f>
        <v>#N/A</v>
      </c>
      <c r="O420" s="38" t="e">
        <f>#N/A</f>
        <v>#N/A</v>
      </c>
      <c r="P420" s="37" t="e">
        <f>#N/A</f>
        <v>#N/A</v>
      </c>
      <c r="Q420" s="38" t="e">
        <f>#N/A</f>
        <v>#N/A</v>
      </c>
      <c r="R420" s="37" t="e">
        <f>#N/A</f>
        <v>#N/A</v>
      </c>
      <c r="S420" s="38" t="e">
        <f>#N/A</f>
        <v>#N/A</v>
      </c>
      <c r="T420" s="37" t="e">
        <f>#N/A</f>
        <v>#N/A</v>
      </c>
      <c r="U420" s="38" t="e">
        <f>#N/A</f>
        <v>#N/A</v>
      </c>
      <c r="V420" s="37" t="e">
        <f>#N/A</f>
        <v>#N/A</v>
      </c>
      <c r="W420" s="38" t="e">
        <f>#N/A</f>
        <v>#N/A</v>
      </c>
      <c r="X420" s="37" t="e">
        <f>#N/A</f>
        <v>#N/A</v>
      </c>
      <c r="Y420" s="38" t="e">
        <f>#N/A</f>
        <v>#N/A</v>
      </c>
      <c r="Z420" s="37" t="e">
        <f>#N/A</f>
        <v>#N/A</v>
      </c>
      <c r="AA420" s="38" t="e">
        <f>#N/A</f>
        <v>#N/A</v>
      </c>
      <c r="AB420" s="37" t="e">
        <f>#N/A</f>
        <v>#N/A</v>
      </c>
      <c r="AC420" s="38" t="e">
        <f>#N/A</f>
        <v>#N/A</v>
      </c>
      <c r="AD420" s="37" t="e">
        <f>#N/A</f>
        <v>#N/A</v>
      </c>
      <c r="AE420" s="38" t="e">
        <f>#N/A</f>
        <v>#N/A</v>
      </c>
      <c r="AF420" s="37" t="e">
        <f>#N/A</f>
        <v>#N/A</v>
      </c>
      <c r="AG420" s="38" t="e">
        <f>#N/A</f>
        <v>#N/A</v>
      </c>
      <c r="AH420" s="37" t="e">
        <f>#N/A</f>
        <v>#N/A</v>
      </c>
      <c r="AI420" s="38" t="e">
        <f>#N/A</f>
        <v>#N/A</v>
      </c>
      <c r="AJ420" s="37" t="e">
        <f>#N/A</f>
        <v>#N/A</v>
      </c>
      <c r="AK420" s="38" t="e">
        <f>#N/A</f>
        <v>#N/A</v>
      </c>
      <c r="AL420" s="37" t="e">
        <f>#N/A</f>
        <v>#N/A</v>
      </c>
      <c r="AM420" s="38" t="e">
        <f>#N/A</f>
        <v>#N/A</v>
      </c>
      <c r="AN420" s="37" t="e">
        <f>#N/A</f>
        <v>#N/A</v>
      </c>
      <c r="AO420" s="38" t="e">
        <f>#N/A</f>
        <v>#N/A</v>
      </c>
      <c r="AP420" s="37" t="e">
        <f>#N/A</f>
        <v>#N/A</v>
      </c>
      <c r="AQ420" s="38" t="e">
        <f>#N/A</f>
        <v>#N/A</v>
      </c>
      <c r="AR420" s="37" t="e">
        <f>#N/A</f>
        <v>#N/A</v>
      </c>
      <c r="AS420" s="38" t="e">
        <f>#N/A</f>
        <v>#N/A</v>
      </c>
      <c r="AT420" s="37" t="e">
        <f>#N/A</f>
        <v>#N/A</v>
      </c>
      <c r="AU420" s="38" t="e">
        <f>#N/A</f>
        <v>#N/A</v>
      </c>
      <c r="AV420" s="37" t="e">
        <f>#N/A</f>
        <v>#N/A</v>
      </c>
      <c r="AW420" s="38" t="e">
        <f>#N/A</f>
        <v>#N/A</v>
      </c>
      <c r="AX420" s="37" t="e">
        <f>#N/A</f>
        <v>#N/A</v>
      </c>
      <c r="AY420" s="38" t="e">
        <f>#N/A</f>
        <v>#N/A</v>
      </c>
      <c r="AZ420" s="37" t="e">
        <f>#N/A</f>
        <v>#N/A</v>
      </c>
      <c r="BA420" s="38" t="e">
        <f>#N/A</f>
        <v>#N/A</v>
      </c>
      <c r="BB420" s="37" t="e">
        <f>#N/A</f>
        <v>#N/A</v>
      </c>
      <c r="BC420" s="38" t="e">
        <f>#N/A</f>
        <v>#N/A</v>
      </c>
      <c r="BD420" s="37" t="e">
        <f>#N/A</f>
        <v>#N/A</v>
      </c>
      <c r="BE420" s="38" t="e">
        <f>#N/A</f>
        <v>#N/A</v>
      </c>
      <c r="BF420" s="37" t="e">
        <f>#N/A</f>
        <v>#N/A</v>
      </c>
      <c r="BG420" s="38" t="e">
        <f>#N/A</f>
        <v>#N/A</v>
      </c>
      <c r="BH420" s="37" t="e">
        <f>#N/A</f>
        <v>#N/A</v>
      </c>
      <c r="BI420" s="38" t="e">
        <f>#N/A</f>
        <v>#N/A</v>
      </c>
      <c r="BJ420" s="37" t="e">
        <f>#N/A</f>
        <v>#N/A</v>
      </c>
      <c r="BK420" s="38">
        <v>2331.2199999999998</v>
      </c>
      <c r="BL420" s="37">
        <v>2207.86</v>
      </c>
      <c r="BM420" s="38">
        <v>2861.04</v>
      </c>
      <c r="BN420" s="37">
        <v>3156.1</v>
      </c>
      <c r="BO420" s="38">
        <v>2628.68</v>
      </c>
      <c r="BP420" s="37">
        <v>1776.09</v>
      </c>
      <c r="BQ420" s="38">
        <v>2204.59</v>
      </c>
      <c r="BR420" s="37">
        <v>2872.1</v>
      </c>
      <c r="BS420" s="38">
        <v>1682.62</v>
      </c>
      <c r="BT420" s="37">
        <v>1837.4</v>
      </c>
      <c r="BU420" s="38">
        <v>2169.86</v>
      </c>
      <c r="BV420" s="37">
        <v>2955.28</v>
      </c>
      <c r="BW420" s="38">
        <v>1727.75</v>
      </c>
      <c r="BX420" s="37">
        <v>2371.52</v>
      </c>
      <c r="BY420" s="38">
        <v>3392.07</v>
      </c>
      <c r="BZ420" s="37">
        <v>2670.2</v>
      </c>
      <c r="CA420" s="38">
        <v>2956.99</v>
      </c>
      <c r="CB420" s="37">
        <v>2350.8000000000002</v>
      </c>
      <c r="CC420" s="38">
        <v>1976.51</v>
      </c>
      <c r="CD420" s="37">
        <v>4101.29</v>
      </c>
      <c r="CE420" s="38">
        <v>3045.02</v>
      </c>
      <c r="CF420" s="37">
        <v>3414.12</v>
      </c>
      <c r="CG420" s="38">
        <v>4146.6000000000004</v>
      </c>
      <c r="CH420" s="37">
        <v>3292.88</v>
      </c>
      <c r="CI420" s="38" t="e">
        <f>#N/A</f>
        <v>#N/A</v>
      </c>
      <c r="CJ420" s="37" t="e">
        <f>#N/A</f>
        <v>#N/A</v>
      </c>
      <c r="CK420" s="38"/>
      <c r="CL420" s="37"/>
    </row>
    <row r="421" spans="1:90" s="32" customFormat="1" ht="15" customHeight="1" x14ac:dyDescent="0.3">
      <c r="A421" s="29" t="s">
        <v>25</v>
      </c>
      <c r="B421" s="30" t="s">
        <v>921</v>
      </c>
      <c r="C421" s="35" t="s">
        <v>124</v>
      </c>
      <c r="D421" s="30" t="s">
        <v>3</v>
      </c>
      <c r="E421" s="29" t="s">
        <v>127</v>
      </c>
      <c r="F421" s="30" t="s">
        <v>294</v>
      </c>
      <c r="G421" s="37" t="e">
        <f>#N/A</f>
        <v>#N/A</v>
      </c>
      <c r="H421" s="37" t="e">
        <f>#N/A</f>
        <v>#N/A</v>
      </c>
      <c r="I421" s="38" t="e">
        <f>#N/A</f>
        <v>#N/A</v>
      </c>
      <c r="J421" s="37" t="e">
        <f>#N/A</f>
        <v>#N/A</v>
      </c>
      <c r="K421" s="38" t="e">
        <f>#N/A</f>
        <v>#N/A</v>
      </c>
      <c r="L421" s="37" t="e">
        <f>#N/A</f>
        <v>#N/A</v>
      </c>
      <c r="M421" s="38" t="e">
        <f>#N/A</f>
        <v>#N/A</v>
      </c>
      <c r="N421" s="37" t="e">
        <f>#N/A</f>
        <v>#N/A</v>
      </c>
      <c r="O421" s="38" t="e">
        <f>#N/A</f>
        <v>#N/A</v>
      </c>
      <c r="P421" s="37" t="e">
        <f>#N/A</f>
        <v>#N/A</v>
      </c>
      <c r="Q421" s="38" t="e">
        <f>#N/A</f>
        <v>#N/A</v>
      </c>
      <c r="R421" s="37" t="e">
        <f>#N/A</f>
        <v>#N/A</v>
      </c>
      <c r="S421" s="38" t="e">
        <f>#N/A</f>
        <v>#N/A</v>
      </c>
      <c r="T421" s="37" t="e">
        <f>#N/A</f>
        <v>#N/A</v>
      </c>
      <c r="U421" s="38" t="e">
        <f>#N/A</f>
        <v>#N/A</v>
      </c>
      <c r="V421" s="37" t="e">
        <f>#N/A</f>
        <v>#N/A</v>
      </c>
      <c r="W421" s="38" t="e">
        <f>#N/A</f>
        <v>#N/A</v>
      </c>
      <c r="X421" s="37" t="e">
        <f>#N/A</f>
        <v>#N/A</v>
      </c>
      <c r="Y421" s="38" t="e">
        <f>#N/A</f>
        <v>#N/A</v>
      </c>
      <c r="Z421" s="37" t="e">
        <f>#N/A</f>
        <v>#N/A</v>
      </c>
      <c r="AA421" s="38" t="e">
        <f>#N/A</f>
        <v>#N/A</v>
      </c>
      <c r="AB421" s="37" t="e">
        <f>#N/A</f>
        <v>#N/A</v>
      </c>
      <c r="AC421" s="38" t="e">
        <f>#N/A</f>
        <v>#N/A</v>
      </c>
      <c r="AD421" s="37" t="e">
        <f>#N/A</f>
        <v>#N/A</v>
      </c>
      <c r="AE421" s="38" t="e">
        <f>#N/A</f>
        <v>#N/A</v>
      </c>
      <c r="AF421" s="37" t="e">
        <f>#N/A</f>
        <v>#N/A</v>
      </c>
      <c r="AG421" s="38" t="e">
        <f>#N/A</f>
        <v>#N/A</v>
      </c>
      <c r="AH421" s="37" t="e">
        <f>#N/A</f>
        <v>#N/A</v>
      </c>
      <c r="AI421" s="38" t="e">
        <f>#N/A</f>
        <v>#N/A</v>
      </c>
      <c r="AJ421" s="37" t="e">
        <f>#N/A</f>
        <v>#N/A</v>
      </c>
      <c r="AK421" s="38" t="e">
        <f>#N/A</f>
        <v>#N/A</v>
      </c>
      <c r="AL421" s="37" t="e">
        <f>#N/A</f>
        <v>#N/A</v>
      </c>
      <c r="AM421" s="38" t="e">
        <f>#N/A</f>
        <v>#N/A</v>
      </c>
      <c r="AN421" s="37" t="e">
        <f>#N/A</f>
        <v>#N/A</v>
      </c>
      <c r="AO421" s="38" t="e">
        <f>#N/A</f>
        <v>#N/A</v>
      </c>
      <c r="AP421" s="37" t="e">
        <f>#N/A</f>
        <v>#N/A</v>
      </c>
      <c r="AQ421" s="38" t="e">
        <f>#N/A</f>
        <v>#N/A</v>
      </c>
      <c r="AR421" s="37" t="e">
        <f>#N/A</f>
        <v>#N/A</v>
      </c>
      <c r="AS421" s="38" t="e">
        <f>#N/A</f>
        <v>#N/A</v>
      </c>
      <c r="AT421" s="37" t="e">
        <f>#N/A</f>
        <v>#N/A</v>
      </c>
      <c r="AU421" s="38" t="e">
        <f>#N/A</f>
        <v>#N/A</v>
      </c>
      <c r="AV421" s="37" t="e">
        <f>#N/A</f>
        <v>#N/A</v>
      </c>
      <c r="AW421" s="38" t="e">
        <f>#N/A</f>
        <v>#N/A</v>
      </c>
      <c r="AX421" s="37" t="e">
        <f>#N/A</f>
        <v>#N/A</v>
      </c>
      <c r="AY421" s="38" t="e">
        <f>#N/A</f>
        <v>#N/A</v>
      </c>
      <c r="AZ421" s="37" t="e">
        <f>#N/A</f>
        <v>#N/A</v>
      </c>
      <c r="BA421" s="38" t="e">
        <f>#N/A</f>
        <v>#N/A</v>
      </c>
      <c r="BB421" s="37" t="e">
        <f>#N/A</f>
        <v>#N/A</v>
      </c>
      <c r="BC421" s="38" t="e">
        <f>#N/A</f>
        <v>#N/A</v>
      </c>
      <c r="BD421" s="37" t="e">
        <f>#N/A</f>
        <v>#N/A</v>
      </c>
      <c r="BE421" s="38" t="e">
        <f>#N/A</f>
        <v>#N/A</v>
      </c>
      <c r="BF421" s="37" t="e">
        <f>#N/A</f>
        <v>#N/A</v>
      </c>
      <c r="BG421" s="38" t="e">
        <f>#N/A</f>
        <v>#N/A</v>
      </c>
      <c r="BH421" s="37" t="e">
        <f>#N/A</f>
        <v>#N/A</v>
      </c>
      <c r="BI421" s="38" t="e">
        <f>#N/A</f>
        <v>#N/A</v>
      </c>
      <c r="BJ421" s="37" t="e">
        <f>#N/A</f>
        <v>#N/A</v>
      </c>
      <c r="BK421" s="38">
        <v>3239.34</v>
      </c>
      <c r="BL421" s="37">
        <v>3294.47</v>
      </c>
      <c r="BM421" s="38">
        <v>3266</v>
      </c>
      <c r="BN421" s="37">
        <v>3714.29</v>
      </c>
      <c r="BO421" s="38">
        <v>2952.93</v>
      </c>
      <c r="BP421" s="37">
        <v>3050.4</v>
      </c>
      <c r="BQ421" s="38">
        <v>3232.51</v>
      </c>
      <c r="BR421" s="37">
        <v>2340.12</v>
      </c>
      <c r="BS421" s="38">
        <v>2307.13</v>
      </c>
      <c r="BT421" s="37">
        <v>2699.67</v>
      </c>
      <c r="BU421" s="38">
        <v>2923.61</v>
      </c>
      <c r="BV421" s="37">
        <v>3106.86</v>
      </c>
      <c r="BW421" s="38">
        <v>2627.45</v>
      </c>
      <c r="BX421" s="37">
        <v>3150.59</v>
      </c>
      <c r="BY421" s="38">
        <v>3379.25</v>
      </c>
      <c r="BZ421" s="37">
        <v>3220.03</v>
      </c>
      <c r="CA421" s="38">
        <v>3727.85</v>
      </c>
      <c r="CB421" s="37">
        <v>4519.6899999999996</v>
      </c>
      <c r="CC421" s="38">
        <v>4488.8999999999996</v>
      </c>
      <c r="CD421" s="37">
        <v>5516.01</v>
      </c>
      <c r="CE421" s="38">
        <v>4746.97</v>
      </c>
      <c r="CF421" s="37">
        <v>5294.74</v>
      </c>
      <c r="CG421" s="38">
        <v>5535.31</v>
      </c>
      <c r="CH421" s="37">
        <v>5629.62</v>
      </c>
      <c r="CI421" s="38" t="e">
        <f>#N/A</f>
        <v>#N/A</v>
      </c>
      <c r="CJ421" s="37" t="e">
        <f>#N/A</f>
        <v>#N/A</v>
      </c>
      <c r="CK421" s="38"/>
      <c r="CL421" s="37"/>
    </row>
    <row r="422" spans="1:90" s="32" customFormat="1" ht="15" customHeight="1" x14ac:dyDescent="0.3">
      <c r="A422" s="29" t="s">
        <v>25</v>
      </c>
      <c r="B422" s="30" t="s">
        <v>916</v>
      </c>
      <c r="C422" s="35" t="s">
        <v>129</v>
      </c>
      <c r="D422" s="30" t="s">
        <v>6</v>
      </c>
      <c r="E422" s="29" t="s">
        <v>6</v>
      </c>
      <c r="F422" s="30"/>
      <c r="G422" s="37" t="e">
        <f>#N/A</f>
        <v>#N/A</v>
      </c>
      <c r="H422" s="37" t="e">
        <f>#N/A</f>
        <v>#N/A</v>
      </c>
      <c r="I422" s="38" t="e">
        <f>#N/A</f>
        <v>#N/A</v>
      </c>
      <c r="J422" s="37" t="e">
        <f>#N/A</f>
        <v>#N/A</v>
      </c>
      <c r="K422" s="38" t="e">
        <f>#N/A</f>
        <v>#N/A</v>
      </c>
      <c r="L422" s="37" t="e">
        <f>#N/A</f>
        <v>#N/A</v>
      </c>
      <c r="M422" s="38" t="e">
        <f>#N/A</f>
        <v>#N/A</v>
      </c>
      <c r="N422" s="37" t="e">
        <f>#N/A</f>
        <v>#N/A</v>
      </c>
      <c r="O422" s="38" t="e">
        <f>#N/A</f>
        <v>#N/A</v>
      </c>
      <c r="P422" s="37" t="e">
        <f>#N/A</f>
        <v>#N/A</v>
      </c>
      <c r="Q422" s="38" t="e">
        <f>#N/A</f>
        <v>#N/A</v>
      </c>
      <c r="R422" s="37" t="e">
        <f>#N/A</f>
        <v>#N/A</v>
      </c>
      <c r="S422" s="38" t="e">
        <f>#N/A</f>
        <v>#N/A</v>
      </c>
      <c r="T422" s="37" t="e">
        <f>#N/A</f>
        <v>#N/A</v>
      </c>
      <c r="U422" s="38" t="e">
        <f>#N/A</f>
        <v>#N/A</v>
      </c>
      <c r="V422" s="37" t="e">
        <f>#N/A</f>
        <v>#N/A</v>
      </c>
      <c r="W422" s="38" t="e">
        <f>#N/A</f>
        <v>#N/A</v>
      </c>
      <c r="X422" s="37" t="e">
        <f>#N/A</f>
        <v>#N/A</v>
      </c>
      <c r="Y422" s="38" t="e">
        <f>#N/A</f>
        <v>#N/A</v>
      </c>
      <c r="Z422" s="37" t="e">
        <f>#N/A</f>
        <v>#N/A</v>
      </c>
      <c r="AA422" s="38" t="e">
        <f>#N/A</f>
        <v>#N/A</v>
      </c>
      <c r="AB422" s="37" t="e">
        <f>#N/A</f>
        <v>#N/A</v>
      </c>
      <c r="AC422" s="38" t="e">
        <f>#N/A</f>
        <v>#N/A</v>
      </c>
      <c r="AD422" s="37" t="e">
        <f>#N/A</f>
        <v>#N/A</v>
      </c>
      <c r="AE422" s="38" t="e">
        <f>#N/A</f>
        <v>#N/A</v>
      </c>
      <c r="AF422" s="37" t="e">
        <f>#N/A</f>
        <v>#N/A</v>
      </c>
      <c r="AG422" s="38" t="e">
        <f>#N/A</f>
        <v>#N/A</v>
      </c>
      <c r="AH422" s="37" t="e">
        <f>#N/A</f>
        <v>#N/A</v>
      </c>
      <c r="AI422" s="38" t="e">
        <f>#N/A</f>
        <v>#N/A</v>
      </c>
      <c r="AJ422" s="37" t="e">
        <f>#N/A</f>
        <v>#N/A</v>
      </c>
      <c r="AK422" s="38" t="e">
        <f>#N/A</f>
        <v>#N/A</v>
      </c>
      <c r="AL422" s="37" t="e">
        <f>#N/A</f>
        <v>#N/A</v>
      </c>
      <c r="AM422" s="38" t="e">
        <f>#N/A</f>
        <v>#N/A</v>
      </c>
      <c r="AN422" s="37" t="e">
        <f>#N/A</f>
        <v>#N/A</v>
      </c>
      <c r="AO422" s="38" t="e">
        <f>#N/A</f>
        <v>#N/A</v>
      </c>
      <c r="AP422" s="37" t="e">
        <f>#N/A</f>
        <v>#N/A</v>
      </c>
      <c r="AQ422" s="38" t="e">
        <f>#N/A</f>
        <v>#N/A</v>
      </c>
      <c r="AR422" s="37" t="e">
        <f>#N/A</f>
        <v>#N/A</v>
      </c>
      <c r="AS422" s="38" t="e">
        <f>#N/A</f>
        <v>#N/A</v>
      </c>
      <c r="AT422" s="37" t="e">
        <f>#N/A</f>
        <v>#N/A</v>
      </c>
      <c r="AU422" s="38" t="e">
        <f>#N/A</f>
        <v>#N/A</v>
      </c>
      <c r="AV422" s="37" t="e">
        <f>#N/A</f>
        <v>#N/A</v>
      </c>
      <c r="AW422" s="38" t="e">
        <f>#N/A</f>
        <v>#N/A</v>
      </c>
      <c r="AX422" s="37" t="e">
        <f>#N/A</f>
        <v>#N/A</v>
      </c>
      <c r="AY422" s="38" t="e">
        <f>#N/A</f>
        <v>#N/A</v>
      </c>
      <c r="AZ422" s="37" t="e">
        <f>#N/A</f>
        <v>#N/A</v>
      </c>
      <c r="BA422" s="38" t="e">
        <f>#N/A</f>
        <v>#N/A</v>
      </c>
      <c r="BB422" s="37" t="e">
        <f>#N/A</f>
        <v>#N/A</v>
      </c>
      <c r="BC422" s="38" t="e">
        <f>#N/A</f>
        <v>#N/A</v>
      </c>
      <c r="BD422" s="37" t="e">
        <f>#N/A</f>
        <v>#N/A</v>
      </c>
      <c r="BE422" s="38" t="e">
        <f>#N/A</f>
        <v>#N/A</v>
      </c>
      <c r="BF422" s="37" t="e">
        <f>#N/A</f>
        <v>#N/A</v>
      </c>
      <c r="BG422" s="38" t="e">
        <f>#N/A</f>
        <v>#N/A</v>
      </c>
      <c r="BH422" s="37" t="e">
        <f>#N/A</f>
        <v>#N/A</v>
      </c>
      <c r="BI422" s="38" t="e">
        <f>#N/A</f>
        <v>#N/A</v>
      </c>
      <c r="BJ422" s="37" t="e">
        <f>#N/A</f>
        <v>#N/A</v>
      </c>
      <c r="BK422" s="38" t="e">
        <f>#N/A</f>
        <v>#N/A</v>
      </c>
      <c r="BL422" s="37" t="e">
        <f>#N/A</f>
        <v>#N/A</v>
      </c>
      <c r="BM422" s="38" t="e">
        <f>#N/A</f>
        <v>#N/A</v>
      </c>
      <c r="BN422" s="37" t="e">
        <f>#N/A</f>
        <v>#N/A</v>
      </c>
      <c r="BO422" s="38" t="e">
        <f>#N/A</f>
        <v>#N/A</v>
      </c>
      <c r="BP422" s="37" t="e">
        <f>#N/A</f>
        <v>#N/A</v>
      </c>
      <c r="BQ422" s="38" t="e">
        <f>#N/A</f>
        <v>#N/A</v>
      </c>
      <c r="BR422" s="37" t="e">
        <f>#N/A</f>
        <v>#N/A</v>
      </c>
      <c r="BS422" s="38" t="e">
        <f>#N/A</f>
        <v>#N/A</v>
      </c>
      <c r="BT422" s="37" t="e">
        <f>#N/A</f>
        <v>#N/A</v>
      </c>
      <c r="BU422" s="38" t="e">
        <f>#N/A</f>
        <v>#N/A</v>
      </c>
      <c r="BV422" s="37" t="e">
        <f>#N/A</f>
        <v>#N/A</v>
      </c>
      <c r="BW422" s="38">
        <v>10.182493040519701</v>
      </c>
      <c r="BX422" s="37">
        <v>12.3551578135559</v>
      </c>
      <c r="BY422" s="38">
        <v>15.5718821277522</v>
      </c>
      <c r="BZ422" s="37">
        <v>16.768057767243199</v>
      </c>
      <c r="CA422" s="38">
        <v>19.8918505418</v>
      </c>
      <c r="CB422" s="37">
        <v>18.900789713338099</v>
      </c>
      <c r="CC422" s="38">
        <v>16.2469958578376</v>
      </c>
      <c r="CD422" s="37">
        <v>15.9309582016202</v>
      </c>
      <c r="CE422" s="38">
        <v>13.6099021550475</v>
      </c>
      <c r="CF422" s="37">
        <v>13.755694386492401</v>
      </c>
      <c r="CG422" s="38">
        <v>15.3045960994864</v>
      </c>
      <c r="CH422" s="37">
        <v>15.514675788269599</v>
      </c>
      <c r="CI422" s="38" t="e">
        <f>#N/A</f>
        <v>#N/A</v>
      </c>
      <c r="CJ422" s="37"/>
      <c r="CK422" s="38"/>
      <c r="CL422" s="37"/>
    </row>
    <row r="423" spans="1:90" s="32" customFormat="1" ht="15" customHeight="1" x14ac:dyDescent="0.3">
      <c r="A423" s="29" t="s">
        <v>25</v>
      </c>
      <c r="B423" s="30" t="s">
        <v>917</v>
      </c>
      <c r="C423" s="35" t="s">
        <v>1181</v>
      </c>
      <c r="D423" s="30" t="s">
        <v>2</v>
      </c>
      <c r="E423" s="29" t="s">
        <v>153</v>
      </c>
      <c r="F423" s="30"/>
      <c r="G423" s="37" t="e">
        <f>#N/A</f>
        <v>#N/A</v>
      </c>
      <c r="H423" s="37" t="e">
        <f>#N/A</f>
        <v>#N/A</v>
      </c>
      <c r="I423" s="38" t="e">
        <f>#N/A</f>
        <v>#N/A</v>
      </c>
      <c r="J423" s="37" t="e">
        <f>#N/A</f>
        <v>#N/A</v>
      </c>
      <c r="K423" s="38" t="e">
        <f>#N/A</f>
        <v>#N/A</v>
      </c>
      <c r="L423" s="37" t="e">
        <f>#N/A</f>
        <v>#N/A</v>
      </c>
      <c r="M423" s="38" t="e">
        <f>#N/A</f>
        <v>#N/A</v>
      </c>
      <c r="N423" s="37" t="e">
        <f>#N/A</f>
        <v>#N/A</v>
      </c>
      <c r="O423" s="38" t="e">
        <f>#N/A</f>
        <v>#N/A</v>
      </c>
      <c r="P423" s="37" t="e">
        <f>#N/A</f>
        <v>#N/A</v>
      </c>
      <c r="Q423" s="38" t="e">
        <f>#N/A</f>
        <v>#N/A</v>
      </c>
      <c r="R423" s="37" t="e">
        <f>#N/A</f>
        <v>#N/A</v>
      </c>
      <c r="S423" s="38" t="e">
        <f>#N/A</f>
        <v>#N/A</v>
      </c>
      <c r="T423" s="37" t="e">
        <f>#N/A</f>
        <v>#N/A</v>
      </c>
      <c r="U423" s="38" t="e">
        <f>#N/A</f>
        <v>#N/A</v>
      </c>
      <c r="V423" s="37" t="e">
        <f>#N/A</f>
        <v>#N/A</v>
      </c>
      <c r="W423" s="38" t="e">
        <f>#N/A</f>
        <v>#N/A</v>
      </c>
      <c r="X423" s="37" t="e">
        <f>#N/A</f>
        <v>#N/A</v>
      </c>
      <c r="Y423" s="38" t="e">
        <f>#N/A</f>
        <v>#N/A</v>
      </c>
      <c r="Z423" s="37" t="e">
        <f>#N/A</f>
        <v>#N/A</v>
      </c>
      <c r="AA423" s="38" t="e">
        <f>#N/A</f>
        <v>#N/A</v>
      </c>
      <c r="AB423" s="37" t="e">
        <f>#N/A</f>
        <v>#N/A</v>
      </c>
      <c r="AC423" s="38" t="e">
        <f>#N/A</f>
        <v>#N/A</v>
      </c>
      <c r="AD423" s="37" t="e">
        <f>#N/A</f>
        <v>#N/A</v>
      </c>
      <c r="AE423" s="38" t="e">
        <f>#N/A</f>
        <v>#N/A</v>
      </c>
      <c r="AF423" s="37" t="e">
        <f>#N/A</f>
        <v>#N/A</v>
      </c>
      <c r="AG423" s="38" t="e">
        <f>#N/A</f>
        <v>#N/A</v>
      </c>
      <c r="AH423" s="37" t="e">
        <f>#N/A</f>
        <v>#N/A</v>
      </c>
      <c r="AI423" s="38" t="e">
        <f>#N/A</f>
        <v>#N/A</v>
      </c>
      <c r="AJ423" s="37" t="e">
        <f>#N/A</f>
        <v>#N/A</v>
      </c>
      <c r="AK423" s="38" t="e">
        <f>#N/A</f>
        <v>#N/A</v>
      </c>
      <c r="AL423" s="37" t="e">
        <f>#N/A</f>
        <v>#N/A</v>
      </c>
      <c r="AM423" s="38" t="e">
        <f>#N/A</f>
        <v>#N/A</v>
      </c>
      <c r="AN423" s="37" t="e">
        <f>#N/A</f>
        <v>#N/A</v>
      </c>
      <c r="AO423" s="38" t="e">
        <f>#N/A</f>
        <v>#N/A</v>
      </c>
      <c r="AP423" s="37" t="e">
        <f>#N/A</f>
        <v>#N/A</v>
      </c>
      <c r="AQ423" s="38" t="e">
        <f>#N/A</f>
        <v>#N/A</v>
      </c>
      <c r="AR423" s="37" t="e">
        <f>#N/A</f>
        <v>#N/A</v>
      </c>
      <c r="AS423" s="38" t="e">
        <f>#N/A</f>
        <v>#N/A</v>
      </c>
      <c r="AT423" s="37" t="e">
        <f>#N/A</f>
        <v>#N/A</v>
      </c>
      <c r="AU423" s="38" t="e">
        <f>#N/A</f>
        <v>#N/A</v>
      </c>
      <c r="AV423" s="37" t="e">
        <f>#N/A</f>
        <v>#N/A</v>
      </c>
      <c r="AW423" s="38" t="e">
        <f>#N/A</f>
        <v>#N/A</v>
      </c>
      <c r="AX423" s="37" t="e">
        <f>#N/A</f>
        <v>#N/A</v>
      </c>
      <c r="AY423" s="38" t="e">
        <f>#N/A</f>
        <v>#N/A</v>
      </c>
      <c r="AZ423" s="37" t="e">
        <f>#N/A</f>
        <v>#N/A</v>
      </c>
      <c r="BA423" s="38" t="e">
        <f>#N/A</f>
        <v>#N/A</v>
      </c>
      <c r="BB423" s="37" t="e">
        <f>#N/A</f>
        <v>#N/A</v>
      </c>
      <c r="BC423" s="38" t="e">
        <f>#N/A</f>
        <v>#N/A</v>
      </c>
      <c r="BD423" s="37" t="e">
        <f>#N/A</f>
        <v>#N/A</v>
      </c>
      <c r="BE423" s="38" t="e">
        <f>#N/A</f>
        <v>#N/A</v>
      </c>
      <c r="BF423" s="37" t="e">
        <f>#N/A</f>
        <v>#N/A</v>
      </c>
      <c r="BG423" s="38" t="e">
        <f>#N/A</f>
        <v>#N/A</v>
      </c>
      <c r="BH423" s="37" t="e">
        <f>#N/A</f>
        <v>#N/A</v>
      </c>
      <c r="BI423" s="38" t="e">
        <f>#N/A</f>
        <v>#N/A</v>
      </c>
      <c r="BJ423" s="37" t="e">
        <f>#N/A</f>
        <v>#N/A</v>
      </c>
      <c r="BK423" s="38" t="e">
        <f>#N/A</f>
        <v>#N/A</v>
      </c>
      <c r="BL423" s="37" t="e">
        <f>#N/A</f>
        <v>#N/A</v>
      </c>
      <c r="BM423" s="38" t="e">
        <f>#N/A</f>
        <v>#N/A</v>
      </c>
      <c r="BN423" s="37" t="e">
        <f>#N/A</f>
        <v>#N/A</v>
      </c>
      <c r="BO423" s="38" t="e">
        <f>#N/A</f>
        <v>#N/A</v>
      </c>
      <c r="BP423" s="37" t="e">
        <f>#N/A</f>
        <v>#N/A</v>
      </c>
      <c r="BQ423" s="38" t="e">
        <f>#N/A</f>
        <v>#N/A</v>
      </c>
      <c r="BR423" s="37" t="e">
        <f>#N/A</f>
        <v>#N/A</v>
      </c>
      <c r="BS423" s="38" t="e">
        <f>#N/A</f>
        <v>#N/A</v>
      </c>
      <c r="BT423" s="37" t="e">
        <f>#N/A</f>
        <v>#N/A</v>
      </c>
      <c r="BU423" s="38" t="e">
        <f>#N/A</f>
        <v>#N/A</v>
      </c>
      <c r="BV423" s="37" t="e">
        <f>#N/A</f>
        <v>#N/A</v>
      </c>
      <c r="BW423" s="38" t="e">
        <f>#N/A</f>
        <v>#N/A</v>
      </c>
      <c r="BX423" s="37" t="e">
        <f>#N/A</f>
        <v>#N/A</v>
      </c>
      <c r="BY423" s="38" t="e">
        <f>#N/A</f>
        <v>#N/A</v>
      </c>
      <c r="BZ423" s="37">
        <v>144200</v>
      </c>
      <c r="CA423" s="38">
        <v>46180.7</v>
      </c>
      <c r="CB423" s="37">
        <v>102826.4</v>
      </c>
      <c r="CC423" s="38">
        <v>161982.20000000001</v>
      </c>
      <c r="CD423" s="37">
        <v>235340.7</v>
      </c>
      <c r="CE423" s="38">
        <v>67421.899999999994</v>
      </c>
      <c r="CF423" s="37">
        <v>147831.70000000001</v>
      </c>
      <c r="CG423" s="38">
        <v>234693.1</v>
      </c>
      <c r="CH423" s="37">
        <v>331006.59999999998</v>
      </c>
      <c r="CI423" s="38" t="e">
        <f>#N/A</f>
        <v>#N/A</v>
      </c>
      <c r="CJ423" s="37"/>
      <c r="CK423" s="38"/>
      <c r="CL423" s="37"/>
    </row>
    <row r="424" spans="1:90" s="32" customFormat="1" ht="15" customHeight="1" x14ac:dyDescent="0.3">
      <c r="A424" s="29" t="s">
        <v>25</v>
      </c>
      <c r="B424" s="30" t="s">
        <v>922</v>
      </c>
      <c r="C424" s="35" t="s">
        <v>132</v>
      </c>
      <c r="D424" s="30" t="s">
        <v>7</v>
      </c>
      <c r="E424" s="29" t="s">
        <v>133</v>
      </c>
      <c r="F424" s="30"/>
      <c r="G424" s="37" t="e">
        <f>#N/A</f>
        <v>#N/A</v>
      </c>
      <c r="H424" s="37" t="e">
        <f>#N/A</f>
        <v>#N/A</v>
      </c>
      <c r="I424" s="38" t="e">
        <f>#N/A</f>
        <v>#N/A</v>
      </c>
      <c r="J424" s="37" t="e">
        <f>#N/A</f>
        <v>#N/A</v>
      </c>
      <c r="K424" s="38" t="e">
        <f>#N/A</f>
        <v>#N/A</v>
      </c>
      <c r="L424" s="37" t="e">
        <f>#N/A</f>
        <v>#N/A</v>
      </c>
      <c r="M424" s="38" t="e">
        <f>#N/A</f>
        <v>#N/A</v>
      </c>
      <c r="N424" s="37" t="e">
        <f>#N/A</f>
        <v>#N/A</v>
      </c>
      <c r="O424" s="38" t="e">
        <f>#N/A</f>
        <v>#N/A</v>
      </c>
      <c r="P424" s="37" t="e">
        <f>#N/A</f>
        <v>#N/A</v>
      </c>
      <c r="Q424" s="38" t="e">
        <f>#N/A</f>
        <v>#N/A</v>
      </c>
      <c r="R424" s="37" t="e">
        <f>#N/A</f>
        <v>#N/A</v>
      </c>
      <c r="S424" s="38" t="e">
        <f>#N/A</f>
        <v>#N/A</v>
      </c>
      <c r="T424" s="37" t="e">
        <f>#N/A</f>
        <v>#N/A</v>
      </c>
      <c r="U424" s="38" t="e">
        <f>#N/A</f>
        <v>#N/A</v>
      </c>
      <c r="V424" s="37" t="e">
        <f>#N/A</f>
        <v>#N/A</v>
      </c>
      <c r="W424" s="38" t="e">
        <f>#N/A</f>
        <v>#N/A</v>
      </c>
      <c r="X424" s="37" t="e">
        <f>#N/A</f>
        <v>#N/A</v>
      </c>
      <c r="Y424" s="38" t="e">
        <f>#N/A</f>
        <v>#N/A</v>
      </c>
      <c r="Z424" s="37" t="e">
        <f>#N/A</f>
        <v>#N/A</v>
      </c>
      <c r="AA424" s="38" t="e">
        <f>#N/A</f>
        <v>#N/A</v>
      </c>
      <c r="AB424" s="37" t="e">
        <f>#N/A</f>
        <v>#N/A</v>
      </c>
      <c r="AC424" s="38" t="e">
        <f>#N/A</f>
        <v>#N/A</v>
      </c>
      <c r="AD424" s="37" t="e">
        <f>#N/A</f>
        <v>#N/A</v>
      </c>
      <c r="AE424" s="38">
        <v>1194.6199999999999</v>
      </c>
      <c r="AF424" s="37">
        <v>1219.87333333333</v>
      </c>
      <c r="AG424" s="38">
        <v>1227.3499999999999</v>
      </c>
      <c r="AH424" s="37">
        <v>1234.30666666667</v>
      </c>
      <c r="AI424" s="38">
        <v>1243.69</v>
      </c>
      <c r="AJ424" s="37">
        <v>1257.6600000000001</v>
      </c>
      <c r="AK424" s="38">
        <v>1269.96333333333</v>
      </c>
      <c r="AL424" s="37">
        <v>1282.9833333333299</v>
      </c>
      <c r="AM424" s="38">
        <v>1295.4266666666699</v>
      </c>
      <c r="AN424" s="37">
        <v>1305.88333333333</v>
      </c>
      <c r="AO424" s="38">
        <v>1318.91333333333</v>
      </c>
      <c r="AP424" s="37">
        <v>1358.5433333333301</v>
      </c>
      <c r="AQ424" s="38">
        <v>1407.34666666667</v>
      </c>
      <c r="AR424" s="37">
        <v>1458.30666666667</v>
      </c>
      <c r="AS424" s="38">
        <v>1491.82</v>
      </c>
      <c r="AT424" s="37">
        <v>1505.6966666666699</v>
      </c>
      <c r="AU424" s="38">
        <v>1531.4866666666701</v>
      </c>
      <c r="AV424" s="37">
        <v>1573.9966666666701</v>
      </c>
      <c r="AW424" s="38">
        <v>1609.7566666666701</v>
      </c>
      <c r="AX424" s="37">
        <v>1630.4866666666701</v>
      </c>
      <c r="AY424" s="38">
        <v>1659.79666666667</v>
      </c>
      <c r="AZ424" s="37">
        <v>1698.33</v>
      </c>
      <c r="BA424" s="38">
        <v>1731.46333333333</v>
      </c>
      <c r="BB424" s="37">
        <v>1772.53666666667</v>
      </c>
      <c r="BC424" s="38">
        <v>1819.3433333333301</v>
      </c>
      <c r="BD424" s="37">
        <v>1864.82</v>
      </c>
      <c r="BE424" s="38">
        <v>1913.09666666667</v>
      </c>
      <c r="BF424" s="37">
        <v>1963.0166666666701</v>
      </c>
      <c r="BG424" s="38">
        <v>2010.56666666667</v>
      </c>
      <c r="BH424" s="37">
        <v>2071.34666666667</v>
      </c>
      <c r="BI424" s="38">
        <v>2118.0666666666698</v>
      </c>
      <c r="BJ424" s="37">
        <v>2181.4266666666699</v>
      </c>
      <c r="BK424" s="38">
        <v>2222.4966666666701</v>
      </c>
      <c r="BL424" s="37">
        <v>2288.4499999999998</v>
      </c>
      <c r="BM424" s="38">
        <v>2340.5700000000002</v>
      </c>
      <c r="BN424" s="37">
        <v>2393.9333333333302</v>
      </c>
      <c r="BO424" s="38">
        <v>2450.9733333333302</v>
      </c>
      <c r="BP424" s="37">
        <v>2523.0233333333299</v>
      </c>
      <c r="BQ424" s="38">
        <v>2587.6666666666702</v>
      </c>
      <c r="BR424" s="37">
        <v>2713</v>
      </c>
      <c r="BS424" s="38">
        <v>2843.6833333333302</v>
      </c>
      <c r="BT424" s="37">
        <v>2911.5666666666698</v>
      </c>
      <c r="BU424" s="38">
        <v>2977.53666666667</v>
      </c>
      <c r="BV424" s="37">
        <v>3130.9966666666701</v>
      </c>
      <c r="BW424" s="38">
        <v>3355.6833333333302</v>
      </c>
      <c r="BX424" s="37">
        <v>3781.69333333333</v>
      </c>
      <c r="BY424" s="38">
        <v>5296.8933333333298</v>
      </c>
      <c r="BZ424" s="37">
        <v>8080.15</v>
      </c>
      <c r="CA424" s="38">
        <v>8157.2866666666696</v>
      </c>
      <c r="CB424" s="37">
        <v>8009.55</v>
      </c>
      <c r="CC424" s="38">
        <v>7857.1566666666704</v>
      </c>
      <c r="CD424" s="37">
        <v>8262.3666666666704</v>
      </c>
      <c r="CE424" s="38">
        <v>8379.2466666666696</v>
      </c>
      <c r="CF424" s="37">
        <v>8475.9533333333293</v>
      </c>
      <c r="CG424" s="38">
        <v>9004.81</v>
      </c>
      <c r="CH424" s="37">
        <v>9485.39</v>
      </c>
      <c r="CI424" s="38">
        <v>9529.8066666666691</v>
      </c>
      <c r="CJ424" s="37" t="e">
        <f>#N/A</f>
        <v>#N/A</v>
      </c>
      <c r="CK424" s="38"/>
      <c r="CL424" s="37"/>
    </row>
    <row r="425" spans="1:90" s="32" customFormat="1" ht="15" customHeight="1" x14ac:dyDescent="0.3">
      <c r="A425" s="29" t="s">
        <v>52</v>
      </c>
      <c r="B425" s="30" t="s">
        <v>1182</v>
      </c>
      <c r="C425" s="35" t="s">
        <v>129</v>
      </c>
      <c r="D425" s="30" t="s">
        <v>6</v>
      </c>
      <c r="E425" s="29" t="s">
        <v>6</v>
      </c>
      <c r="F425" s="30"/>
      <c r="G425" s="37"/>
      <c r="H425" s="37"/>
      <c r="I425" s="38"/>
      <c r="J425" s="37"/>
      <c r="K425" s="38">
        <v>5</v>
      </c>
      <c r="L425" s="37">
        <v>4.4422507403751199</v>
      </c>
      <c r="M425" s="38">
        <v>2.6188166828322101</v>
      </c>
      <c r="N425" s="37">
        <v>2.31436837029892</v>
      </c>
      <c r="O425" s="38">
        <v>1.2380952380952399</v>
      </c>
      <c r="P425" s="37">
        <v>2.0793950850661602</v>
      </c>
      <c r="Q425" s="38">
        <v>2.26843100189036</v>
      </c>
      <c r="R425" s="37">
        <v>2.2620169651272399</v>
      </c>
      <c r="S425" s="38">
        <v>3.48071495766697</v>
      </c>
      <c r="T425" s="37">
        <v>2.4074074074073901</v>
      </c>
      <c r="U425" s="38">
        <v>3.2347504621072201</v>
      </c>
      <c r="V425" s="37">
        <v>2.9493087557603599</v>
      </c>
      <c r="W425" s="38">
        <v>1.9090909090909001</v>
      </c>
      <c r="X425" s="37">
        <v>1.3562386980108501</v>
      </c>
      <c r="Y425" s="38">
        <v>1.61145926589077</v>
      </c>
      <c r="Z425" s="37">
        <v>0.80572963294538402</v>
      </c>
      <c r="AA425" s="38">
        <v>0.98126672613738597</v>
      </c>
      <c r="AB425" s="37">
        <v>1.3380909901873399</v>
      </c>
      <c r="AC425" s="38">
        <v>0.616740088105727</v>
      </c>
      <c r="AD425" s="37">
        <v>1.8650088809946801</v>
      </c>
      <c r="AE425" s="38">
        <v>1.94346289752649</v>
      </c>
      <c r="AF425" s="37">
        <v>2.2007042253521201</v>
      </c>
      <c r="AG425" s="38">
        <v>2.1015761821366001</v>
      </c>
      <c r="AH425" s="37">
        <v>1.9180470793374</v>
      </c>
      <c r="AI425" s="38">
        <v>3.46620450606585</v>
      </c>
      <c r="AJ425" s="37">
        <v>4.1343669250646098</v>
      </c>
      <c r="AK425" s="38">
        <v>4.0308747855917701</v>
      </c>
      <c r="AL425" s="37">
        <v>4.1060735671513999</v>
      </c>
      <c r="AM425" s="38">
        <v>3.6013400335008301</v>
      </c>
      <c r="AN425" s="37">
        <v>3.88751033912322</v>
      </c>
      <c r="AO425" s="38">
        <v>6.0181368507831801</v>
      </c>
      <c r="AP425" s="37">
        <v>5.8340180772391097</v>
      </c>
      <c r="AQ425" s="38">
        <v>6.0290357233744301</v>
      </c>
      <c r="AR425" s="37">
        <v>5.3343949044586196</v>
      </c>
      <c r="AS425" s="38">
        <v>3.4907848746327201</v>
      </c>
      <c r="AT425" s="37">
        <v>2.4271471374660099</v>
      </c>
      <c r="AU425" s="38">
        <v>2.8437419206342098</v>
      </c>
      <c r="AV425" s="37">
        <v>2.7317534688084302</v>
      </c>
      <c r="AW425" s="38">
        <v>2.1895252792212001</v>
      </c>
      <c r="AX425" s="37">
        <v>3.2913704774316699</v>
      </c>
      <c r="AY425" s="38">
        <v>0.697076354758286</v>
      </c>
      <c r="AZ425" s="37">
        <v>0.57822558798055201</v>
      </c>
      <c r="BA425" s="38">
        <v>1.0202124202496801</v>
      </c>
      <c r="BB425" s="37">
        <v>1.1973841985840199</v>
      </c>
      <c r="BC425" s="38">
        <v>2.0408312057176499</v>
      </c>
      <c r="BD425" s="37">
        <v>1.46305779078273</v>
      </c>
      <c r="BE425" s="38">
        <v>1.0985524843594201</v>
      </c>
      <c r="BF425" s="37">
        <v>0.79767947788251803</v>
      </c>
      <c r="BG425" s="38">
        <v>1.3708513708513801</v>
      </c>
      <c r="BH425" s="37">
        <v>1.5140591204037701</v>
      </c>
      <c r="BI425" s="38">
        <v>1.4398848092152601</v>
      </c>
      <c r="BJ425" s="37">
        <v>1.5107913669064601</v>
      </c>
      <c r="BK425" s="38">
        <v>0.71174377224199104</v>
      </c>
      <c r="BL425" s="37">
        <v>0.63920454545451899</v>
      </c>
      <c r="BM425" s="38">
        <v>0.78069552874378001</v>
      </c>
      <c r="BN425" s="37">
        <v>1.0630758327427401</v>
      </c>
      <c r="BO425" s="38">
        <v>0.98939929328623</v>
      </c>
      <c r="BP425" s="37">
        <v>5.7163020465772902</v>
      </c>
      <c r="BQ425" s="38">
        <v>1.7605633802817</v>
      </c>
      <c r="BR425" s="37">
        <v>1.4726507713885</v>
      </c>
      <c r="BS425" s="38">
        <v>1.95941217634708</v>
      </c>
      <c r="BT425" s="37">
        <v>-2.5367156208277799</v>
      </c>
      <c r="BU425" s="38">
        <v>1.93771626297579</v>
      </c>
      <c r="BV425" s="37">
        <v>2.1423635107118399</v>
      </c>
      <c r="BW425" s="38">
        <v>2.1276595744681002</v>
      </c>
      <c r="BX425" s="37">
        <v>3.2876712328767201</v>
      </c>
      <c r="BY425" s="38">
        <v>3.59809911744737</v>
      </c>
      <c r="BZ425" s="37">
        <v>3.3152909336941598</v>
      </c>
      <c r="CA425" s="38">
        <v>3.2930107526881498</v>
      </c>
      <c r="CB425" s="37">
        <v>2.3872679045092702</v>
      </c>
      <c r="CC425" s="38">
        <v>1.76933158584536</v>
      </c>
      <c r="CD425" s="37">
        <v>1.89914865749836</v>
      </c>
      <c r="CE425" s="38">
        <v>2.1470396877033302</v>
      </c>
      <c r="CF425" s="37">
        <v>2.3963730569948001</v>
      </c>
      <c r="CG425" s="38">
        <v>3.0264005151319902</v>
      </c>
      <c r="CH425" s="37"/>
      <c r="CI425" s="38"/>
      <c r="CJ425" s="37"/>
      <c r="CK425" s="38"/>
      <c r="CL425" s="37"/>
    </row>
    <row r="426" spans="1:90" s="32" customFormat="1" ht="15" customHeight="1" x14ac:dyDescent="0.3">
      <c r="A426" s="29" t="s">
        <v>52</v>
      </c>
      <c r="B426" s="30" t="s">
        <v>1183</v>
      </c>
      <c r="C426" s="35" t="s">
        <v>924</v>
      </c>
      <c r="D426" s="30" t="s">
        <v>3</v>
      </c>
      <c r="E426" s="29" t="s">
        <v>125</v>
      </c>
      <c r="F426" s="30" t="s">
        <v>294</v>
      </c>
      <c r="G426" s="37"/>
      <c r="H426" s="37"/>
      <c r="I426" s="38"/>
      <c r="J426" s="37"/>
      <c r="K426" s="38"/>
      <c r="L426" s="37"/>
      <c r="M426" s="38"/>
      <c r="N426" s="37"/>
      <c r="O426" s="38"/>
      <c r="P426" s="37"/>
      <c r="Q426" s="38"/>
      <c r="R426" s="37"/>
      <c r="S426" s="38"/>
      <c r="T426" s="37"/>
      <c r="U426" s="38"/>
      <c r="V426" s="37"/>
      <c r="W426" s="38"/>
      <c r="X426" s="37"/>
      <c r="Y426" s="38"/>
      <c r="Z426" s="37"/>
      <c r="AA426" s="38"/>
      <c r="AB426" s="37"/>
      <c r="AC426" s="38"/>
      <c r="AD426" s="37"/>
      <c r="AE426" s="38"/>
      <c r="AF426" s="37"/>
      <c r="AG426" s="38"/>
      <c r="AH426" s="37"/>
      <c r="AI426" s="38"/>
      <c r="AJ426" s="37"/>
      <c r="AK426" s="38"/>
      <c r="AL426" s="37"/>
      <c r="AM426" s="38"/>
      <c r="AN426" s="37"/>
      <c r="AO426" s="38"/>
      <c r="AP426" s="37"/>
      <c r="AQ426" s="38"/>
      <c r="AR426" s="37"/>
      <c r="AS426" s="38"/>
      <c r="AT426" s="37"/>
      <c r="AU426" s="38"/>
      <c r="AV426" s="37"/>
      <c r="AW426" s="38"/>
      <c r="AX426" s="37"/>
      <c r="AY426" s="38"/>
      <c r="AZ426" s="37"/>
      <c r="BA426" s="38"/>
      <c r="BB426" s="37"/>
      <c r="BC426" s="38">
        <v>1145</v>
      </c>
      <c r="BD426" s="37">
        <v>1451</v>
      </c>
      <c r="BE426" s="38">
        <v>1290</v>
      </c>
      <c r="BF426" s="37">
        <v>1185</v>
      </c>
      <c r="BG426" s="38">
        <v>766</v>
      </c>
      <c r="BH426" s="37">
        <v>749</v>
      </c>
      <c r="BI426" s="38">
        <v>1083</v>
      </c>
      <c r="BJ426" s="37">
        <v>1638</v>
      </c>
      <c r="BK426" s="38">
        <v>848</v>
      </c>
      <c r="BL426" s="37">
        <v>1652</v>
      </c>
      <c r="BM426" s="38">
        <v>1676</v>
      </c>
      <c r="BN426" s="37">
        <v>1984</v>
      </c>
      <c r="BO426" s="38">
        <v>821</v>
      </c>
      <c r="BP426" s="37">
        <v>944</v>
      </c>
      <c r="BQ426" s="38">
        <v>1333</v>
      </c>
      <c r="BR426" s="37">
        <v>1151</v>
      </c>
      <c r="BS426" s="38">
        <v>1592</v>
      </c>
      <c r="BT426" s="37">
        <v>1164</v>
      </c>
      <c r="BU426" s="38">
        <v>1293</v>
      </c>
      <c r="BV426" s="37">
        <v>1395</v>
      </c>
      <c r="BW426" s="38">
        <v>1217</v>
      </c>
      <c r="BX426" s="37">
        <v>1208</v>
      </c>
      <c r="BY426" s="38">
        <v>1814</v>
      </c>
      <c r="BZ426" s="37">
        <v>2268</v>
      </c>
      <c r="CA426" s="38">
        <v>1688</v>
      </c>
      <c r="CB426" s="37">
        <v>1832</v>
      </c>
      <c r="CC426" s="38">
        <v>1579</v>
      </c>
      <c r="CD426" s="37"/>
      <c r="CE426" s="38"/>
      <c r="CF426" s="37"/>
      <c r="CG426" s="38"/>
      <c r="CH426" s="37"/>
      <c r="CI426" s="38"/>
      <c r="CJ426" s="37"/>
      <c r="CK426" s="38"/>
      <c r="CL426" s="37"/>
    </row>
    <row r="427" spans="1:90" s="32" customFormat="1" ht="15" customHeight="1" x14ac:dyDescent="0.3">
      <c r="A427" s="29" t="s">
        <v>52</v>
      </c>
      <c r="B427" s="30" t="s">
        <v>1184</v>
      </c>
      <c r="C427" s="35" t="s">
        <v>924</v>
      </c>
      <c r="D427" s="30" t="s">
        <v>3</v>
      </c>
      <c r="E427" s="29" t="s">
        <v>127</v>
      </c>
      <c r="F427" s="30" t="s">
        <v>294</v>
      </c>
      <c r="G427" s="37"/>
      <c r="H427" s="37"/>
      <c r="I427" s="38"/>
      <c r="J427" s="37"/>
      <c r="K427" s="38"/>
      <c r="L427" s="37"/>
      <c r="M427" s="38"/>
      <c r="N427" s="37"/>
      <c r="O427" s="38"/>
      <c r="P427" s="37"/>
      <c r="Q427" s="38"/>
      <c r="R427" s="37"/>
      <c r="S427" s="38"/>
      <c r="T427" s="37"/>
      <c r="U427" s="38"/>
      <c r="V427" s="37"/>
      <c r="W427" s="38"/>
      <c r="X427" s="37"/>
      <c r="Y427" s="38"/>
      <c r="Z427" s="37"/>
      <c r="AA427" s="38"/>
      <c r="AB427" s="37"/>
      <c r="AC427" s="38"/>
      <c r="AD427" s="37"/>
      <c r="AE427" s="38"/>
      <c r="AF427" s="37"/>
      <c r="AG427" s="38"/>
      <c r="AH427" s="37"/>
      <c r="AI427" s="38"/>
      <c r="AJ427" s="37"/>
      <c r="AK427" s="38"/>
      <c r="AL427" s="37"/>
      <c r="AM427" s="38"/>
      <c r="AN427" s="37"/>
      <c r="AO427" s="38"/>
      <c r="AP427" s="37"/>
      <c r="AQ427" s="38"/>
      <c r="AR427" s="37"/>
      <c r="AS427" s="38"/>
      <c r="AT427" s="37"/>
      <c r="AU427" s="38"/>
      <c r="AV427" s="37"/>
      <c r="AW427" s="38"/>
      <c r="AX427" s="37"/>
      <c r="AY427" s="38"/>
      <c r="AZ427" s="37"/>
      <c r="BA427" s="38"/>
      <c r="BB427" s="37"/>
      <c r="BC427" s="38">
        <v>-4872</v>
      </c>
      <c r="BD427" s="37">
        <v>-5698</v>
      </c>
      <c r="BE427" s="38">
        <v>-6706</v>
      </c>
      <c r="BF427" s="37">
        <v>-6178</v>
      </c>
      <c r="BG427" s="38">
        <v>-5664</v>
      </c>
      <c r="BH427" s="37">
        <v>-6172</v>
      </c>
      <c r="BI427" s="38">
        <v>-6384</v>
      </c>
      <c r="BJ427" s="37">
        <v>-7089</v>
      </c>
      <c r="BK427" s="38">
        <v>-5797</v>
      </c>
      <c r="BL427" s="37">
        <v>-5648</v>
      </c>
      <c r="BM427" s="38">
        <v>-6604</v>
      </c>
      <c r="BN427" s="37">
        <v>-8132</v>
      </c>
      <c r="BO427" s="38">
        <v>-6089</v>
      </c>
      <c r="BP427" s="37">
        <v>-10704</v>
      </c>
      <c r="BQ427" s="38">
        <v>-8190</v>
      </c>
      <c r="BR427" s="37">
        <v>-8720</v>
      </c>
      <c r="BS427" s="38">
        <v>-8316</v>
      </c>
      <c r="BT427" s="37">
        <v>-8820</v>
      </c>
      <c r="BU427" s="38">
        <v>-8943</v>
      </c>
      <c r="BV427" s="37">
        <v>-8686</v>
      </c>
      <c r="BW427" s="38">
        <v>-7096</v>
      </c>
      <c r="BX427" s="37">
        <v>-7748</v>
      </c>
      <c r="BY427" s="38">
        <v>-9138</v>
      </c>
      <c r="BZ427" s="37">
        <v>-10103</v>
      </c>
      <c r="CA427" s="38">
        <v>-7776</v>
      </c>
      <c r="CB427" s="37">
        <v>-8298</v>
      </c>
      <c r="CC427" s="38">
        <v>-8432</v>
      </c>
      <c r="CD427" s="37"/>
      <c r="CE427" s="38"/>
      <c r="CF427" s="37"/>
      <c r="CG427" s="38"/>
      <c r="CH427" s="37"/>
      <c r="CI427" s="38"/>
      <c r="CJ427" s="37"/>
      <c r="CK427" s="38"/>
      <c r="CL427" s="37"/>
    </row>
    <row r="428" spans="1:90" s="32" customFormat="1" ht="15" customHeight="1" x14ac:dyDescent="0.3">
      <c r="A428" s="29" t="s">
        <v>52</v>
      </c>
      <c r="B428" s="30" t="s">
        <v>936</v>
      </c>
      <c r="C428" s="35" t="s">
        <v>132</v>
      </c>
      <c r="D428" s="30" t="s">
        <v>7</v>
      </c>
      <c r="E428" s="29" t="s">
        <v>133</v>
      </c>
      <c r="F428" s="30"/>
      <c r="G428" s="37">
        <v>131.37333333333299</v>
      </c>
      <c r="H428" s="37">
        <v>136.53333333333299</v>
      </c>
      <c r="I428" s="38">
        <v>139.00333333333299</v>
      </c>
      <c r="J428" s="37">
        <v>143.66333333333299</v>
      </c>
      <c r="K428" s="38">
        <v>142.91999999999999</v>
      </c>
      <c r="L428" s="37">
        <v>146.636666666667</v>
      </c>
      <c r="M428" s="38">
        <v>145.61000000000001</v>
      </c>
      <c r="N428" s="37">
        <v>146.083333333333</v>
      </c>
      <c r="O428" s="38">
        <v>145.14666666666699</v>
      </c>
      <c r="P428" s="37">
        <v>138.83000000000001</v>
      </c>
      <c r="Q428" s="38">
        <v>137.39666666666699</v>
      </c>
      <c r="R428" s="37">
        <v>135.41999999999999</v>
      </c>
      <c r="S428" s="38">
        <v>129.023333333333</v>
      </c>
      <c r="T428" s="37">
        <v>123.413333333333</v>
      </c>
      <c r="U428" s="38">
        <v>121.23666666666701</v>
      </c>
      <c r="V428" s="37">
        <v>115.083333333333</v>
      </c>
      <c r="W428" s="38">
        <v>109.713333333333</v>
      </c>
      <c r="X428" s="37">
        <v>114.01666666666701</v>
      </c>
      <c r="Y428" s="38">
        <v>114.24</v>
      </c>
      <c r="Z428" s="37">
        <v>109.19</v>
      </c>
      <c r="AA428" s="38">
        <v>107.29666666666699</v>
      </c>
      <c r="AB428" s="37">
        <v>108.476666666667</v>
      </c>
      <c r="AC428" s="38">
        <v>109.973333333333</v>
      </c>
      <c r="AD428" s="37">
        <v>111.23666666666701</v>
      </c>
      <c r="AE428" s="38">
        <v>111.943333333333</v>
      </c>
      <c r="AF428" s="37">
        <v>111.42</v>
      </c>
      <c r="AG428" s="38">
        <v>110.573333333333</v>
      </c>
      <c r="AH428" s="37">
        <v>108.62666666666701</v>
      </c>
      <c r="AI428" s="38">
        <v>106.95</v>
      </c>
      <c r="AJ428" s="37">
        <v>102.163333333333</v>
      </c>
      <c r="AK428" s="38">
        <v>101.87</v>
      </c>
      <c r="AL428" s="37">
        <v>98.766666666666694</v>
      </c>
      <c r="AM428" s="38">
        <v>97.186666666666696</v>
      </c>
      <c r="AN428" s="37">
        <v>95.09</v>
      </c>
      <c r="AO428" s="38">
        <v>97.896666666666704</v>
      </c>
      <c r="AP428" s="37">
        <v>115.163333333333</v>
      </c>
      <c r="AQ428" s="38">
        <v>116.89</v>
      </c>
      <c r="AR428" s="37">
        <v>111.603333333333</v>
      </c>
      <c r="AS428" s="38">
        <v>101.863333333333</v>
      </c>
      <c r="AT428" s="37">
        <v>96.606666666666698</v>
      </c>
      <c r="AU428" s="38">
        <v>98.23</v>
      </c>
      <c r="AV428" s="37">
        <v>100.56333333333301</v>
      </c>
      <c r="AW428" s="38">
        <v>97.58</v>
      </c>
      <c r="AX428" s="37">
        <v>91.25</v>
      </c>
      <c r="AY428" s="38">
        <v>89.103333333333396</v>
      </c>
      <c r="AZ428" s="37">
        <v>85.733333333333306</v>
      </c>
      <c r="BA428" s="38">
        <v>88.436666666666696</v>
      </c>
      <c r="BB428" s="37">
        <v>94.603333333333296</v>
      </c>
      <c r="BC428" s="38">
        <v>92.66</v>
      </c>
      <c r="BD428" s="37">
        <v>93.546666666666695</v>
      </c>
      <c r="BE428" s="38">
        <v>92.51</v>
      </c>
      <c r="BF428" s="37">
        <v>91.8333333333333</v>
      </c>
      <c r="BG428" s="38">
        <v>91.523333333333298</v>
      </c>
      <c r="BH428" s="37">
        <v>93.84</v>
      </c>
      <c r="BI428" s="38">
        <v>97.06</v>
      </c>
      <c r="BJ428" s="37">
        <v>95.746666666666698</v>
      </c>
      <c r="BK428" s="38">
        <v>96.846666666666707</v>
      </c>
      <c r="BL428" s="37">
        <v>96.493333333333297</v>
      </c>
      <c r="BM428" s="38">
        <v>95.8066666666667</v>
      </c>
      <c r="BN428" s="37">
        <v>99.14</v>
      </c>
      <c r="BO428" s="38">
        <v>105.65333333333299</v>
      </c>
      <c r="BP428" s="37">
        <v>106.866666666667</v>
      </c>
      <c r="BQ428" s="38">
        <v>111.14</v>
      </c>
      <c r="BR428" s="37">
        <v>112.29666666666699</v>
      </c>
      <c r="BS428" s="38">
        <v>108.95333333333301</v>
      </c>
      <c r="BT428" s="37">
        <v>108.9</v>
      </c>
      <c r="BU428" s="38">
        <v>106.56</v>
      </c>
      <c r="BV428" s="37">
        <v>109.48666666666701</v>
      </c>
      <c r="BW428" s="38">
        <v>109.476666666667</v>
      </c>
      <c r="BX428" s="37">
        <v>108.31</v>
      </c>
      <c r="BY428" s="38">
        <v>106.63</v>
      </c>
      <c r="BZ428" s="37">
        <v>106.866666666667</v>
      </c>
      <c r="CA428" s="38">
        <v>106.5</v>
      </c>
      <c r="CB428" s="37">
        <v>109.163333333333</v>
      </c>
      <c r="CC428" s="38">
        <v>111.646666666667</v>
      </c>
      <c r="CD428" s="37">
        <v>113.363333333333</v>
      </c>
      <c r="CE428" s="38">
        <v>111.17</v>
      </c>
      <c r="CF428" s="37">
        <v>113.866666666667</v>
      </c>
      <c r="CG428" s="38">
        <v>115.74</v>
      </c>
      <c r="CH428" s="37">
        <v>116.23666666666701</v>
      </c>
      <c r="CI428" s="38" t="e">
        <f>#N/A</f>
        <v>#N/A</v>
      </c>
      <c r="CJ428" s="37" t="e">
        <f>#N/A</f>
        <v>#N/A</v>
      </c>
      <c r="CK428" s="38"/>
      <c r="CL428" s="37"/>
    </row>
    <row r="429" spans="1:90" s="32" customFormat="1" ht="15" customHeight="1" x14ac:dyDescent="0.3">
      <c r="A429" s="29" t="s">
        <v>74</v>
      </c>
      <c r="B429" s="30" t="s">
        <v>1185</v>
      </c>
      <c r="C429" s="35" t="s">
        <v>1186</v>
      </c>
      <c r="D429" s="30" t="s">
        <v>3</v>
      </c>
      <c r="E429" s="29" t="s">
        <v>125</v>
      </c>
      <c r="F429" s="30" t="s">
        <v>294</v>
      </c>
      <c r="G429" s="37" t="e">
        <f>#N/A</f>
        <v>#N/A</v>
      </c>
      <c r="H429" s="37" t="e">
        <f>#N/A</f>
        <v>#N/A</v>
      </c>
      <c r="I429" s="38" t="e">
        <f>#N/A</f>
        <v>#N/A</v>
      </c>
      <c r="J429" s="37" t="e">
        <f>#N/A</f>
        <v>#N/A</v>
      </c>
      <c r="K429" s="38" t="e">
        <f>#N/A</f>
        <v>#N/A</v>
      </c>
      <c r="L429" s="37" t="e">
        <f>#N/A</f>
        <v>#N/A</v>
      </c>
      <c r="M429" s="38" t="e">
        <f>#N/A</f>
        <v>#N/A</v>
      </c>
      <c r="N429" s="37" t="e">
        <f>#N/A</f>
        <v>#N/A</v>
      </c>
      <c r="O429" s="38" t="e">
        <f>#N/A</f>
        <v>#N/A</v>
      </c>
      <c r="P429" s="37" t="e">
        <f>#N/A</f>
        <v>#N/A</v>
      </c>
      <c r="Q429" s="38" t="e">
        <f>#N/A</f>
        <v>#N/A</v>
      </c>
      <c r="R429" s="37" t="e">
        <f>#N/A</f>
        <v>#N/A</v>
      </c>
      <c r="S429" s="38" t="e">
        <f>#N/A</f>
        <v>#N/A</v>
      </c>
      <c r="T429" s="37" t="e">
        <f>#N/A</f>
        <v>#N/A</v>
      </c>
      <c r="U429" s="38" t="e">
        <f>#N/A</f>
        <v>#N/A</v>
      </c>
      <c r="V429" s="37" t="e">
        <f>#N/A</f>
        <v>#N/A</v>
      </c>
      <c r="W429" s="38" t="e">
        <f>#N/A</f>
        <v>#N/A</v>
      </c>
      <c r="X429" s="37" t="e">
        <f>#N/A</f>
        <v>#N/A</v>
      </c>
      <c r="Y429" s="38" t="e">
        <f>#N/A</f>
        <v>#N/A</v>
      </c>
      <c r="Z429" s="37" t="e">
        <f>#N/A</f>
        <v>#N/A</v>
      </c>
      <c r="AA429" s="38" t="e">
        <f>#N/A</f>
        <v>#N/A</v>
      </c>
      <c r="AB429" s="37" t="e">
        <f>#N/A</f>
        <v>#N/A</v>
      </c>
      <c r="AC429" s="38" t="e">
        <f>#N/A</f>
        <v>#N/A</v>
      </c>
      <c r="AD429" s="37" t="e">
        <f>#N/A</f>
        <v>#N/A</v>
      </c>
      <c r="AE429" s="38" t="e">
        <f>#N/A</f>
        <v>#N/A</v>
      </c>
      <c r="AF429" s="37" t="e">
        <f>#N/A</f>
        <v>#N/A</v>
      </c>
      <c r="AG429" s="38" t="e">
        <f>#N/A</f>
        <v>#N/A</v>
      </c>
      <c r="AH429" s="37" t="e">
        <f>#N/A</f>
        <v>#N/A</v>
      </c>
      <c r="AI429" s="38" t="e">
        <f>#N/A</f>
        <v>#N/A</v>
      </c>
      <c r="AJ429" s="37" t="e">
        <f>#N/A</f>
        <v>#N/A</v>
      </c>
      <c r="AK429" s="38" t="e">
        <f>#N/A</f>
        <v>#N/A</v>
      </c>
      <c r="AL429" s="37" t="e">
        <f>#N/A</f>
        <v>#N/A</v>
      </c>
      <c r="AM429" s="38" t="e">
        <f>#N/A</f>
        <v>#N/A</v>
      </c>
      <c r="AN429" s="37" t="e">
        <f>#N/A</f>
        <v>#N/A</v>
      </c>
      <c r="AO429" s="38" t="e">
        <f>#N/A</f>
        <v>#N/A</v>
      </c>
      <c r="AP429" s="37" t="e">
        <f>#N/A</f>
        <v>#N/A</v>
      </c>
      <c r="AQ429" s="38" t="e">
        <f>#N/A</f>
        <v>#N/A</v>
      </c>
      <c r="AR429" s="37" t="e">
        <f>#N/A</f>
        <v>#N/A</v>
      </c>
      <c r="AS429" s="38" t="e">
        <f>#N/A</f>
        <v>#N/A</v>
      </c>
      <c r="AT429" s="37" t="e">
        <f>#N/A</f>
        <v>#N/A</v>
      </c>
      <c r="AU429" s="38" t="e">
        <f>#N/A</f>
        <v>#N/A</v>
      </c>
      <c r="AV429" s="37" t="e">
        <f>#N/A</f>
        <v>#N/A</v>
      </c>
      <c r="AW429" s="38" t="e">
        <f>#N/A</f>
        <v>#N/A</v>
      </c>
      <c r="AX429" s="37" t="e">
        <f>#N/A</f>
        <v>#N/A</v>
      </c>
      <c r="AY429" s="38" t="e">
        <f>#N/A</f>
        <v>#N/A</v>
      </c>
      <c r="AZ429" s="37" t="e">
        <f>#N/A</f>
        <v>#N/A</v>
      </c>
      <c r="BA429" s="38" t="e">
        <f>#N/A</f>
        <v>#N/A</v>
      </c>
      <c r="BB429" s="37" t="e">
        <f>#N/A</f>
        <v>#N/A</v>
      </c>
      <c r="BC429" s="38">
        <v>24854</v>
      </c>
      <c r="BD429" s="37">
        <v>28595</v>
      </c>
      <c r="BE429" s="38">
        <v>29936</v>
      </c>
      <c r="BF429" s="37">
        <v>31144</v>
      </c>
      <c r="BG429" s="38">
        <v>29208</v>
      </c>
      <c r="BH429" s="37">
        <v>32479</v>
      </c>
      <c r="BI429" s="38">
        <v>34355</v>
      </c>
      <c r="BJ429" s="37">
        <v>35990</v>
      </c>
      <c r="BK429" s="38">
        <v>33384</v>
      </c>
      <c r="BL429" s="37">
        <v>37778</v>
      </c>
      <c r="BM429" s="38">
        <v>38920</v>
      </c>
      <c r="BN429" s="37">
        <v>40135</v>
      </c>
      <c r="BO429" s="38">
        <v>36391</v>
      </c>
      <c r="BP429" s="37">
        <v>41301</v>
      </c>
      <c r="BQ429" s="38">
        <v>42458</v>
      </c>
      <c r="BR429" s="37">
        <v>41867</v>
      </c>
      <c r="BS429" s="38">
        <v>38784</v>
      </c>
      <c r="BT429" s="37">
        <v>43460</v>
      </c>
      <c r="BU429" s="38">
        <v>46313</v>
      </c>
      <c r="BV429" s="37">
        <v>48024</v>
      </c>
      <c r="BW429" s="38">
        <v>44888</v>
      </c>
      <c r="BX429" s="37">
        <v>53326</v>
      </c>
      <c r="BY429" s="38">
        <v>56810</v>
      </c>
      <c r="BZ429" s="37">
        <v>60095</v>
      </c>
      <c r="CA429" s="38">
        <v>55908</v>
      </c>
      <c r="CB429" s="37">
        <v>58413</v>
      </c>
      <c r="CC429" s="38">
        <v>65230</v>
      </c>
      <c r="CD429" s="37">
        <v>64146</v>
      </c>
      <c r="CE429" s="38">
        <v>58807</v>
      </c>
      <c r="CF429" s="37">
        <v>63658</v>
      </c>
      <c r="CG429" s="38">
        <v>72188</v>
      </c>
      <c r="CH429" s="37" t="e">
        <f>#N/A</f>
        <v>#N/A</v>
      </c>
      <c r="CI429" s="38" t="e">
        <f>#N/A</f>
        <v>#N/A</v>
      </c>
      <c r="CJ429" s="37" t="e">
        <f>#N/A</f>
        <v>#N/A</v>
      </c>
      <c r="CK429" s="38"/>
      <c r="CL429" s="37"/>
    </row>
    <row r="430" spans="1:90" s="32" customFormat="1" ht="15" customHeight="1" x14ac:dyDescent="0.3">
      <c r="A430" s="29" t="s">
        <v>74</v>
      </c>
      <c r="B430" s="30" t="s">
        <v>1187</v>
      </c>
      <c r="C430" s="35" t="s">
        <v>1186</v>
      </c>
      <c r="D430" s="30" t="s">
        <v>3</v>
      </c>
      <c r="E430" s="29" t="s">
        <v>127</v>
      </c>
      <c r="F430" s="30" t="s">
        <v>294</v>
      </c>
      <c r="G430" s="37" t="e">
        <f>#N/A</f>
        <v>#N/A</v>
      </c>
      <c r="H430" s="37" t="e">
        <f>#N/A</f>
        <v>#N/A</v>
      </c>
      <c r="I430" s="38" t="e">
        <f>#N/A</f>
        <v>#N/A</v>
      </c>
      <c r="J430" s="37" t="e">
        <f>#N/A</f>
        <v>#N/A</v>
      </c>
      <c r="K430" s="38" t="e">
        <f>#N/A</f>
        <v>#N/A</v>
      </c>
      <c r="L430" s="37" t="e">
        <f>#N/A</f>
        <v>#N/A</v>
      </c>
      <c r="M430" s="38" t="e">
        <f>#N/A</f>
        <v>#N/A</v>
      </c>
      <c r="N430" s="37" t="e">
        <f>#N/A</f>
        <v>#N/A</v>
      </c>
      <c r="O430" s="38" t="e">
        <f>#N/A</f>
        <v>#N/A</v>
      </c>
      <c r="P430" s="37" t="e">
        <f>#N/A</f>
        <v>#N/A</v>
      </c>
      <c r="Q430" s="38" t="e">
        <f>#N/A</f>
        <v>#N/A</v>
      </c>
      <c r="R430" s="37" t="e">
        <f>#N/A</f>
        <v>#N/A</v>
      </c>
      <c r="S430" s="38" t="e">
        <f>#N/A</f>
        <v>#N/A</v>
      </c>
      <c r="T430" s="37" t="e">
        <f>#N/A</f>
        <v>#N/A</v>
      </c>
      <c r="U430" s="38" t="e">
        <f>#N/A</f>
        <v>#N/A</v>
      </c>
      <c r="V430" s="37" t="e">
        <f>#N/A</f>
        <v>#N/A</v>
      </c>
      <c r="W430" s="38" t="e">
        <f>#N/A</f>
        <v>#N/A</v>
      </c>
      <c r="X430" s="37" t="e">
        <f>#N/A</f>
        <v>#N/A</v>
      </c>
      <c r="Y430" s="38" t="e">
        <f>#N/A</f>
        <v>#N/A</v>
      </c>
      <c r="Z430" s="37" t="e">
        <f>#N/A</f>
        <v>#N/A</v>
      </c>
      <c r="AA430" s="38" t="e">
        <f>#N/A</f>
        <v>#N/A</v>
      </c>
      <c r="AB430" s="37" t="e">
        <f>#N/A</f>
        <v>#N/A</v>
      </c>
      <c r="AC430" s="38" t="e">
        <f>#N/A</f>
        <v>#N/A</v>
      </c>
      <c r="AD430" s="37" t="e">
        <f>#N/A</f>
        <v>#N/A</v>
      </c>
      <c r="AE430" s="38" t="e">
        <f>#N/A</f>
        <v>#N/A</v>
      </c>
      <c r="AF430" s="37" t="e">
        <f>#N/A</f>
        <v>#N/A</v>
      </c>
      <c r="AG430" s="38" t="e">
        <f>#N/A</f>
        <v>#N/A</v>
      </c>
      <c r="AH430" s="37" t="e">
        <f>#N/A</f>
        <v>#N/A</v>
      </c>
      <c r="AI430" s="38" t="e">
        <f>#N/A</f>
        <v>#N/A</v>
      </c>
      <c r="AJ430" s="37" t="e">
        <f>#N/A</f>
        <v>#N/A</v>
      </c>
      <c r="AK430" s="38" t="e">
        <f>#N/A</f>
        <v>#N/A</v>
      </c>
      <c r="AL430" s="37" t="e">
        <f>#N/A</f>
        <v>#N/A</v>
      </c>
      <c r="AM430" s="38" t="e">
        <f>#N/A</f>
        <v>#N/A</v>
      </c>
      <c r="AN430" s="37" t="e">
        <f>#N/A</f>
        <v>#N/A</v>
      </c>
      <c r="AO430" s="38" t="e">
        <f>#N/A</f>
        <v>#N/A</v>
      </c>
      <c r="AP430" s="37" t="e">
        <f>#N/A</f>
        <v>#N/A</v>
      </c>
      <c r="AQ430" s="38" t="e">
        <f>#N/A</f>
        <v>#N/A</v>
      </c>
      <c r="AR430" s="37" t="e">
        <f>#N/A</f>
        <v>#N/A</v>
      </c>
      <c r="AS430" s="38" t="e">
        <f>#N/A</f>
        <v>#N/A</v>
      </c>
      <c r="AT430" s="37" t="e">
        <f>#N/A</f>
        <v>#N/A</v>
      </c>
      <c r="AU430" s="38" t="e">
        <f>#N/A</f>
        <v>#N/A</v>
      </c>
      <c r="AV430" s="37" t="e">
        <f>#N/A</f>
        <v>#N/A</v>
      </c>
      <c r="AW430" s="38" t="e">
        <f>#N/A</f>
        <v>#N/A</v>
      </c>
      <c r="AX430" s="37" t="e">
        <f>#N/A</f>
        <v>#N/A</v>
      </c>
      <c r="AY430" s="38" t="e">
        <f>#N/A</f>
        <v>#N/A</v>
      </c>
      <c r="AZ430" s="37" t="e">
        <f>#N/A</f>
        <v>#N/A</v>
      </c>
      <c r="BA430" s="38" t="e">
        <f>#N/A</f>
        <v>#N/A</v>
      </c>
      <c r="BB430" s="37" t="e">
        <f>#N/A</f>
        <v>#N/A</v>
      </c>
      <c r="BC430" s="38">
        <v>23294</v>
      </c>
      <c r="BD430" s="37">
        <v>26957</v>
      </c>
      <c r="BE430" s="38">
        <v>27517</v>
      </c>
      <c r="BF430" s="37">
        <v>28047</v>
      </c>
      <c r="BG430" s="38">
        <v>26857</v>
      </c>
      <c r="BH430" s="37">
        <v>31682</v>
      </c>
      <c r="BI430" s="38">
        <v>31548</v>
      </c>
      <c r="BJ430" s="37">
        <v>33232</v>
      </c>
      <c r="BK430" s="38">
        <v>30131</v>
      </c>
      <c r="BL430" s="37">
        <v>34544</v>
      </c>
      <c r="BM430" s="38">
        <v>35687</v>
      </c>
      <c r="BN430" s="37">
        <v>37729</v>
      </c>
      <c r="BO430" s="38">
        <v>36425</v>
      </c>
      <c r="BP430" s="37">
        <v>39339</v>
      </c>
      <c r="BQ430" s="38">
        <v>39856</v>
      </c>
      <c r="BR430" s="37">
        <v>39023</v>
      </c>
      <c r="BS430" s="38">
        <v>35477</v>
      </c>
      <c r="BT430" s="37">
        <v>41188</v>
      </c>
      <c r="BU430" s="38">
        <v>42210</v>
      </c>
      <c r="BV430" s="37">
        <v>46664</v>
      </c>
      <c r="BW430" s="38">
        <v>45070</v>
      </c>
      <c r="BX430" s="37">
        <v>51868</v>
      </c>
      <c r="BY430" s="38">
        <v>51842</v>
      </c>
      <c r="BZ430" s="37">
        <v>55493</v>
      </c>
      <c r="CA430" s="38">
        <v>51048</v>
      </c>
      <c r="CB430" s="37">
        <v>55461</v>
      </c>
      <c r="CC430" s="38">
        <v>59450</v>
      </c>
      <c r="CD430" s="37">
        <v>61199</v>
      </c>
      <c r="CE430" s="38">
        <v>54996</v>
      </c>
      <c r="CF430" s="37">
        <v>60807</v>
      </c>
      <c r="CG430" s="38">
        <v>64013</v>
      </c>
      <c r="CH430" s="37" t="e">
        <f>#N/A</f>
        <v>#N/A</v>
      </c>
      <c r="CI430" s="38" t="e">
        <f>#N/A</f>
        <v>#N/A</v>
      </c>
      <c r="CJ430" s="37" t="e">
        <f>#N/A</f>
        <v>#N/A</v>
      </c>
      <c r="CK430" s="38"/>
      <c r="CL430" s="37"/>
    </row>
    <row r="431" spans="1:90" s="32" customFormat="1" ht="15" customHeight="1" x14ac:dyDescent="0.3">
      <c r="A431" s="29" t="s">
        <v>74</v>
      </c>
      <c r="B431" s="30" t="s">
        <v>1188</v>
      </c>
      <c r="C431" s="35" t="s">
        <v>938</v>
      </c>
      <c r="D431" s="30" t="s">
        <v>1</v>
      </c>
      <c r="E431" s="29" t="s">
        <v>115</v>
      </c>
      <c r="F431" s="30" t="s">
        <v>384</v>
      </c>
      <c r="G431" s="37" t="e">
        <f>#N/A</f>
        <v>#N/A</v>
      </c>
      <c r="H431" s="37" t="e">
        <f>#N/A</f>
        <v>#N/A</v>
      </c>
      <c r="I431" s="38" t="e">
        <f>#N/A</f>
        <v>#N/A</v>
      </c>
      <c r="J431" s="37">
        <v>1115340</v>
      </c>
      <c r="K431" s="38" t="e">
        <f>#N/A</f>
        <v>#N/A</v>
      </c>
      <c r="L431" s="37" t="e">
        <f>#N/A</f>
        <v>#N/A</v>
      </c>
      <c r="M431" s="38" t="e">
        <f>#N/A</f>
        <v>#N/A</v>
      </c>
      <c r="N431" s="37">
        <v>1192241</v>
      </c>
      <c r="O431" s="38" t="e">
        <f>#N/A</f>
        <v>#N/A</v>
      </c>
      <c r="P431" s="37" t="e">
        <f>#N/A</f>
        <v>#N/A</v>
      </c>
      <c r="Q431" s="38" t="e">
        <f>#N/A</f>
        <v>#N/A</v>
      </c>
      <c r="R431" s="37">
        <v>1276654</v>
      </c>
      <c r="S431" s="38" t="e">
        <f>#N/A</f>
        <v>#N/A</v>
      </c>
      <c r="T431" s="37" t="e">
        <f>#N/A</f>
        <v>#N/A</v>
      </c>
      <c r="U431" s="38" t="e">
        <f>#N/A</f>
        <v>#N/A</v>
      </c>
      <c r="V431" s="37">
        <v>1370372</v>
      </c>
      <c r="W431" s="38" t="e">
        <f>#N/A</f>
        <v>#N/A</v>
      </c>
      <c r="X431" s="37" t="e">
        <f>#N/A</f>
        <v>#N/A</v>
      </c>
      <c r="Y431" s="38" t="e">
        <f>#N/A</f>
        <v>#N/A</v>
      </c>
      <c r="Z431" s="37">
        <v>1477123</v>
      </c>
      <c r="AA431" s="38" t="e">
        <f>#N/A</f>
        <v>#N/A</v>
      </c>
      <c r="AB431" s="37" t="e">
        <f>#N/A</f>
        <v>#N/A</v>
      </c>
      <c r="AC431" s="38" t="e">
        <f>#N/A</f>
        <v>#N/A</v>
      </c>
      <c r="AD431" s="37">
        <v>1588646</v>
      </c>
      <c r="AE431" s="38" t="e">
        <f>#N/A</f>
        <v>#N/A</v>
      </c>
      <c r="AF431" s="37" t="e">
        <f>#N/A</f>
        <v>#N/A</v>
      </c>
      <c r="AG431" s="38" t="e">
        <f>#N/A</f>
        <v>#N/A</v>
      </c>
      <c r="AH431" s="37">
        <v>1699501</v>
      </c>
      <c r="AI431" s="38" t="e">
        <f>#N/A</f>
        <v>#N/A</v>
      </c>
      <c r="AJ431" s="37" t="e">
        <f>#N/A</f>
        <v>#N/A</v>
      </c>
      <c r="AK431" s="38" t="e">
        <f>#N/A</f>
        <v>#N/A</v>
      </c>
      <c r="AL431" s="37">
        <v>1820667</v>
      </c>
      <c r="AM431" s="38" t="e">
        <f>#N/A</f>
        <v>#N/A</v>
      </c>
      <c r="AN431" s="37" t="e">
        <f>#N/A</f>
        <v>#N/A</v>
      </c>
      <c r="AO431" s="38" t="e">
        <f>#N/A</f>
        <v>#N/A</v>
      </c>
      <c r="AP431" s="37">
        <v>1923793</v>
      </c>
      <c r="AQ431" s="38" t="e">
        <f>#N/A</f>
        <v>#N/A</v>
      </c>
      <c r="AR431" s="37" t="e">
        <f>#N/A</f>
        <v>#N/A</v>
      </c>
      <c r="AS431" s="38" t="e">
        <f>#N/A</f>
        <v>#N/A</v>
      </c>
      <c r="AT431" s="37">
        <v>2027678</v>
      </c>
      <c r="AU431" s="38">
        <v>412972</v>
      </c>
      <c r="AV431" s="37">
        <v>939549</v>
      </c>
      <c r="AW431" s="38">
        <v>1484339</v>
      </c>
      <c r="AX431" s="37">
        <v>2157828</v>
      </c>
      <c r="AY431" s="38">
        <v>437323</v>
      </c>
      <c r="AZ431" s="37">
        <v>995144</v>
      </c>
      <c r="BA431" s="38">
        <v>1573776</v>
      </c>
      <c r="BB431" s="37">
        <v>2292482</v>
      </c>
      <c r="BC431" s="38">
        <v>458275</v>
      </c>
      <c r="BD431" s="37">
        <v>1044112</v>
      </c>
      <c r="BE431" s="38">
        <v>1653965</v>
      </c>
      <c r="BF431" s="37">
        <v>2412804</v>
      </c>
      <c r="BG431" s="38">
        <v>480089</v>
      </c>
      <c r="BH431" s="37">
        <v>1095273</v>
      </c>
      <c r="BI431" s="38">
        <v>1738979</v>
      </c>
      <c r="BJ431" s="37">
        <v>2543578</v>
      </c>
      <c r="BK431" s="38">
        <v>504381</v>
      </c>
      <c r="BL431" s="37">
        <v>1152446</v>
      </c>
      <c r="BM431" s="38">
        <v>1835145</v>
      </c>
      <c r="BN431" s="37">
        <v>2695684</v>
      </c>
      <c r="BO431" s="38">
        <v>535249</v>
      </c>
      <c r="BP431" s="37">
        <v>1225281</v>
      </c>
      <c r="BQ431" s="38">
        <v>1954980</v>
      </c>
      <c r="BR431" s="37">
        <v>2875756</v>
      </c>
      <c r="BS431" s="38">
        <v>564581</v>
      </c>
      <c r="BT431" s="37">
        <v>1294509</v>
      </c>
      <c r="BU431" s="38">
        <v>2072166</v>
      </c>
      <c r="BV431" s="37">
        <v>3054340</v>
      </c>
      <c r="BW431" s="38">
        <v>593657</v>
      </c>
      <c r="BX431" s="37">
        <v>1370125</v>
      </c>
      <c r="BY431" s="38">
        <v>2204992</v>
      </c>
      <c r="BZ431" s="37">
        <v>3262341</v>
      </c>
      <c r="CA431" s="38">
        <v>637884</v>
      </c>
      <c r="CB431" s="37">
        <v>1466719</v>
      </c>
      <c r="CC431" s="38">
        <v>2358459</v>
      </c>
      <c r="CD431" s="37">
        <v>3493315</v>
      </c>
      <c r="CE431" s="38">
        <v>681201</v>
      </c>
      <c r="CF431" s="37">
        <v>1565869</v>
      </c>
      <c r="CG431" s="38">
        <v>2524494</v>
      </c>
      <c r="CH431" s="37">
        <v>3738546</v>
      </c>
      <c r="CI431" s="38">
        <v>707223</v>
      </c>
      <c r="CJ431" s="37" t="e">
        <f>#N/A</f>
        <v>#N/A</v>
      </c>
      <c r="CK431" s="38"/>
      <c r="CL431" s="37"/>
    </row>
    <row r="432" spans="1:90" s="32" customFormat="1" ht="15" customHeight="1" x14ac:dyDescent="0.3">
      <c r="A432" s="29" t="s">
        <v>74</v>
      </c>
      <c r="B432" s="30" t="s">
        <v>1189</v>
      </c>
      <c r="C432" s="35" t="s">
        <v>938</v>
      </c>
      <c r="D432" s="30" t="s">
        <v>1</v>
      </c>
      <c r="E432" s="29" t="s">
        <v>138</v>
      </c>
      <c r="F432" s="30" t="s">
        <v>384</v>
      </c>
      <c r="G432" s="37"/>
      <c r="H432" s="37"/>
      <c r="I432" s="38"/>
      <c r="J432" s="37"/>
      <c r="K432" s="38"/>
      <c r="L432" s="37"/>
      <c r="M432" s="38"/>
      <c r="N432" s="37"/>
      <c r="O432" s="38"/>
      <c r="P432" s="37"/>
      <c r="Q432" s="38"/>
      <c r="R432" s="37"/>
      <c r="S432" s="38"/>
      <c r="T432" s="37"/>
      <c r="U432" s="38"/>
      <c r="V432" s="37"/>
      <c r="W432" s="38"/>
      <c r="X432" s="37"/>
      <c r="Y432" s="38"/>
      <c r="Z432" s="37"/>
      <c r="AA432" s="38"/>
      <c r="AB432" s="37"/>
      <c r="AC432" s="38"/>
      <c r="AD432" s="37"/>
      <c r="AE432" s="38"/>
      <c r="AF432" s="37"/>
      <c r="AG432" s="38"/>
      <c r="AH432" s="37"/>
      <c r="AI432" s="38"/>
      <c r="AJ432" s="37"/>
      <c r="AK432" s="38"/>
      <c r="AL432" s="37"/>
      <c r="AM432" s="38"/>
      <c r="AN432" s="37"/>
      <c r="AO432" s="38"/>
      <c r="AP432" s="37"/>
      <c r="AQ432" s="38"/>
      <c r="AR432" s="37"/>
      <c r="AS432" s="38"/>
      <c r="AT432" s="37"/>
      <c r="AU432" s="38">
        <v>334993.35537288798</v>
      </c>
      <c r="AV432" s="37">
        <v>695189.21008187102</v>
      </c>
      <c r="AW432" s="38">
        <v>1083398.85501967</v>
      </c>
      <c r="AX432" s="37">
        <v>1565602.0967651301</v>
      </c>
      <c r="AY432" s="38">
        <v>350261.93042413302</v>
      </c>
      <c r="AZ432" s="37">
        <v>727886.78041300306</v>
      </c>
      <c r="BA432" s="38">
        <v>1133139.93511661</v>
      </c>
      <c r="BB432" s="37">
        <v>1633657.6804824399</v>
      </c>
      <c r="BC432" s="38">
        <v>366379.91452686797</v>
      </c>
      <c r="BD432" s="37">
        <v>761908.27176639601</v>
      </c>
      <c r="BE432" s="38">
        <v>1187218.0790661799</v>
      </c>
      <c r="BF432" s="37">
        <v>1716565.4443475101</v>
      </c>
      <c r="BG432" s="38">
        <v>382708</v>
      </c>
      <c r="BH432" s="37">
        <v>797534</v>
      </c>
      <c r="BI432" s="38">
        <v>1249455</v>
      </c>
      <c r="BJ432" s="37">
        <v>1808572</v>
      </c>
      <c r="BK432" s="38">
        <v>403283</v>
      </c>
      <c r="BL432" s="37">
        <v>842531</v>
      </c>
      <c r="BM432" s="38">
        <v>1323824</v>
      </c>
      <c r="BN432" s="37">
        <v>1920658</v>
      </c>
      <c r="BO432" s="38">
        <v>438264</v>
      </c>
      <c r="BP432" s="37">
        <v>915825</v>
      </c>
      <c r="BQ432" s="38">
        <v>1441198</v>
      </c>
      <c r="BR432" s="37">
        <v>2095817</v>
      </c>
      <c r="BS432" s="38">
        <v>468221</v>
      </c>
      <c r="BT432" s="37">
        <v>979707</v>
      </c>
      <c r="BU432" s="38">
        <v>1541702</v>
      </c>
      <c r="BV432" s="37">
        <v>2249249</v>
      </c>
      <c r="BW432" s="38">
        <v>499734</v>
      </c>
      <c r="BX432" s="37">
        <v>1048631</v>
      </c>
      <c r="BY432" s="38">
        <v>1654088</v>
      </c>
      <c r="BZ432" s="37">
        <v>2414559</v>
      </c>
      <c r="CA432" s="38">
        <v>535008</v>
      </c>
      <c r="CB432" s="37">
        <v>1122944</v>
      </c>
      <c r="CC432" s="38">
        <v>1770247</v>
      </c>
      <c r="CD432" s="37">
        <v>2587794</v>
      </c>
      <c r="CE432" s="38">
        <v>572922</v>
      </c>
      <c r="CF432" s="37">
        <v>1202066</v>
      </c>
      <c r="CG432" s="38">
        <v>1897657</v>
      </c>
      <c r="CH432" s="37">
        <v>2774767</v>
      </c>
      <c r="CI432" s="38"/>
      <c r="CJ432" s="37"/>
      <c r="CK432" s="38"/>
      <c r="CL432" s="37"/>
    </row>
    <row r="433" spans="1:90" s="32" customFormat="1" ht="15" customHeight="1" x14ac:dyDescent="0.3">
      <c r="A433" s="29" t="s">
        <v>74</v>
      </c>
      <c r="B433" s="30" t="s">
        <v>1190</v>
      </c>
      <c r="C433" s="35" t="s">
        <v>938</v>
      </c>
      <c r="D433" s="30" t="s">
        <v>1</v>
      </c>
      <c r="E433" s="29" t="s">
        <v>140</v>
      </c>
      <c r="F433" s="30" t="s">
        <v>384</v>
      </c>
      <c r="G433" s="37"/>
      <c r="H433" s="37"/>
      <c r="I433" s="38"/>
      <c r="J433" s="37"/>
      <c r="K433" s="38"/>
      <c r="L433" s="37"/>
      <c r="M433" s="38"/>
      <c r="N433" s="37"/>
      <c r="O433" s="38"/>
      <c r="P433" s="37"/>
      <c r="Q433" s="38"/>
      <c r="R433" s="37"/>
      <c r="S433" s="38"/>
      <c r="T433" s="37"/>
      <c r="U433" s="38"/>
      <c r="V433" s="37"/>
      <c r="W433" s="38"/>
      <c r="X433" s="37"/>
      <c r="Y433" s="38"/>
      <c r="Z433" s="37"/>
      <c r="AA433" s="38"/>
      <c r="AB433" s="37"/>
      <c r="AC433" s="38"/>
      <c r="AD433" s="37"/>
      <c r="AE433" s="38"/>
      <c r="AF433" s="37"/>
      <c r="AG433" s="38"/>
      <c r="AH433" s="37"/>
      <c r="AI433" s="38"/>
      <c r="AJ433" s="37"/>
      <c r="AK433" s="38"/>
      <c r="AL433" s="37"/>
      <c r="AM433" s="38"/>
      <c r="AN433" s="37"/>
      <c r="AO433" s="38"/>
      <c r="AP433" s="37"/>
      <c r="AQ433" s="38"/>
      <c r="AR433" s="37"/>
      <c r="AS433" s="38"/>
      <c r="AT433" s="37"/>
      <c r="AU433" s="38">
        <v>102014</v>
      </c>
      <c r="AV433" s="37">
        <v>316746</v>
      </c>
      <c r="AW433" s="38">
        <v>512048</v>
      </c>
      <c r="AX433" s="37">
        <v>770211</v>
      </c>
      <c r="AY433" s="38">
        <v>89095.686720171201</v>
      </c>
      <c r="AZ433" s="37">
        <v>277134.09099972999</v>
      </c>
      <c r="BA433" s="38">
        <v>466958.018510625</v>
      </c>
      <c r="BB433" s="37">
        <v>717543.34721385001</v>
      </c>
      <c r="BC433" s="38">
        <v>89365.354231991601</v>
      </c>
      <c r="BD433" s="37">
        <v>280307.57927323302</v>
      </c>
      <c r="BE433" s="38">
        <v>474711.02883302298</v>
      </c>
      <c r="BF433" s="37">
        <v>734577.26358544803</v>
      </c>
      <c r="BG433" s="38">
        <v>92350</v>
      </c>
      <c r="BH433" s="37">
        <v>290644</v>
      </c>
      <c r="BI433" s="38">
        <v>496548</v>
      </c>
      <c r="BJ433" s="37">
        <v>774612</v>
      </c>
      <c r="BK433" s="38">
        <v>98442</v>
      </c>
      <c r="BL433" s="37">
        <v>310795</v>
      </c>
      <c r="BM433" s="38">
        <v>532862</v>
      </c>
      <c r="BN433" s="37">
        <v>843552</v>
      </c>
      <c r="BO433" s="38">
        <v>105040</v>
      </c>
      <c r="BP433" s="37">
        <v>332099</v>
      </c>
      <c r="BQ433" s="38">
        <v>575905</v>
      </c>
      <c r="BR433" s="37">
        <v>919809</v>
      </c>
      <c r="BS433" s="38">
        <v>115458</v>
      </c>
      <c r="BT433" s="37">
        <v>363981</v>
      </c>
      <c r="BU433" s="38">
        <v>626585</v>
      </c>
      <c r="BV433" s="37">
        <v>1009123</v>
      </c>
      <c r="BW433" s="38">
        <v>125935</v>
      </c>
      <c r="BX433" s="37">
        <v>398559</v>
      </c>
      <c r="BY433" s="38">
        <v>687990</v>
      </c>
      <c r="BZ433" s="37">
        <v>1108017</v>
      </c>
      <c r="CA433" s="38">
        <v>134196</v>
      </c>
      <c r="CB433" s="37">
        <v>426697</v>
      </c>
      <c r="CC433" s="38">
        <v>741034</v>
      </c>
      <c r="CD433" s="37">
        <v>1199096</v>
      </c>
      <c r="CE433" s="38">
        <v>142516</v>
      </c>
      <c r="CF433" s="37">
        <v>457078</v>
      </c>
      <c r="CG433" s="38">
        <v>797946</v>
      </c>
      <c r="CH433" s="37">
        <v>1293944</v>
      </c>
      <c r="CI433" s="38"/>
      <c r="CJ433" s="37"/>
      <c r="CK433" s="38"/>
      <c r="CL433" s="37"/>
    </row>
    <row r="434" spans="1:90" s="32" customFormat="1" ht="15" customHeight="1" x14ac:dyDescent="0.3">
      <c r="A434" s="29" t="s">
        <v>74</v>
      </c>
      <c r="B434" s="30" t="s">
        <v>1191</v>
      </c>
      <c r="C434" s="35" t="s">
        <v>938</v>
      </c>
      <c r="D434" s="30" t="s">
        <v>1</v>
      </c>
      <c r="E434" s="29" t="s">
        <v>142</v>
      </c>
      <c r="F434" s="30" t="s">
        <v>384</v>
      </c>
      <c r="G434" s="37"/>
      <c r="H434" s="37"/>
      <c r="I434" s="38"/>
      <c r="J434" s="37"/>
      <c r="K434" s="38"/>
      <c r="L434" s="37"/>
      <c r="M434" s="38"/>
      <c r="N434" s="37"/>
      <c r="O434" s="38"/>
      <c r="P434" s="37"/>
      <c r="Q434" s="38"/>
      <c r="R434" s="37"/>
      <c r="S434" s="38"/>
      <c r="T434" s="37"/>
      <c r="U434" s="38"/>
      <c r="V434" s="37"/>
      <c r="W434" s="38"/>
      <c r="X434" s="37"/>
      <c r="Y434" s="38"/>
      <c r="Z434" s="37"/>
      <c r="AA434" s="38"/>
      <c r="AB434" s="37"/>
      <c r="AC434" s="38"/>
      <c r="AD434" s="37"/>
      <c r="AE434" s="38"/>
      <c r="AF434" s="37"/>
      <c r="AG434" s="38"/>
      <c r="AH434" s="37"/>
      <c r="AI434" s="38"/>
      <c r="AJ434" s="37"/>
      <c r="AK434" s="38"/>
      <c r="AL434" s="37"/>
      <c r="AM434" s="38"/>
      <c r="AN434" s="37"/>
      <c r="AO434" s="38"/>
      <c r="AP434" s="37"/>
      <c r="AQ434" s="38"/>
      <c r="AR434" s="37"/>
      <c r="AS434" s="38"/>
      <c r="AT434" s="37"/>
      <c r="AU434" s="38">
        <v>309167.23060917499</v>
      </c>
      <c r="AV434" s="37">
        <v>696952.73274693196</v>
      </c>
      <c r="AW434" s="38">
        <v>1105930.8776245599</v>
      </c>
      <c r="AX434" s="37">
        <v>1553687.1665000001</v>
      </c>
      <c r="AY434" s="38">
        <v>336854.77471339901</v>
      </c>
      <c r="AZ434" s="37">
        <v>769956.10954443598</v>
      </c>
      <c r="BA434" s="38">
        <v>1222837.66984449</v>
      </c>
      <c r="BB434" s="37">
        <v>1721243.8683110401</v>
      </c>
      <c r="BC434" s="38">
        <v>399261.459789343</v>
      </c>
      <c r="BD434" s="37">
        <v>897080.741263206</v>
      </c>
      <c r="BE434" s="38">
        <v>1418849.8483577401</v>
      </c>
      <c r="BF434" s="37">
        <v>1991635.9150449201</v>
      </c>
      <c r="BG434" s="38">
        <v>485186.15415441198</v>
      </c>
      <c r="BH434" s="37">
        <v>1087516</v>
      </c>
      <c r="BI434" s="38">
        <v>1671211</v>
      </c>
      <c r="BJ434" s="37">
        <v>2337663</v>
      </c>
      <c r="BK434" s="38">
        <v>549945</v>
      </c>
      <c r="BL434" s="37">
        <v>1199382</v>
      </c>
      <c r="BM434" s="38">
        <v>1843324</v>
      </c>
      <c r="BN434" s="37">
        <v>2607900</v>
      </c>
      <c r="BO434" s="38">
        <v>635868</v>
      </c>
      <c r="BP434" s="37">
        <v>1388655</v>
      </c>
      <c r="BQ434" s="38">
        <v>2134774</v>
      </c>
      <c r="BR434" s="37">
        <v>2937635</v>
      </c>
      <c r="BS434" s="38">
        <v>691278</v>
      </c>
      <c r="BT434" s="37">
        <v>1541742</v>
      </c>
      <c r="BU434" s="38">
        <v>2384181</v>
      </c>
      <c r="BV434" s="37">
        <v>3344890</v>
      </c>
      <c r="BW434" s="38">
        <v>756554</v>
      </c>
      <c r="BX434" s="37">
        <v>1763640</v>
      </c>
      <c r="BY434" s="38">
        <v>2704323</v>
      </c>
      <c r="BZ434" s="37">
        <v>3904663</v>
      </c>
      <c r="CA434" s="38">
        <v>942661</v>
      </c>
      <c r="CB434" s="37">
        <v>2040867</v>
      </c>
      <c r="CC434" s="38">
        <v>3133068</v>
      </c>
      <c r="CD434" s="37">
        <v>4461684</v>
      </c>
      <c r="CE434" s="38">
        <v>1006884</v>
      </c>
      <c r="CF434" s="37">
        <v>2181774</v>
      </c>
      <c r="CG434" s="38">
        <v>3365433</v>
      </c>
      <c r="CH434" s="37">
        <v>4761143</v>
      </c>
      <c r="CI434" s="38"/>
      <c r="CJ434" s="37"/>
      <c r="CK434" s="38"/>
      <c r="CL434" s="37"/>
    </row>
    <row r="435" spans="1:90" s="32" customFormat="1" ht="15" customHeight="1" x14ac:dyDescent="0.3">
      <c r="A435" s="29" t="s">
        <v>74</v>
      </c>
      <c r="B435" s="30" t="s">
        <v>1192</v>
      </c>
      <c r="C435" s="35" t="s">
        <v>938</v>
      </c>
      <c r="D435" s="30" t="s">
        <v>1</v>
      </c>
      <c r="E435" s="29" t="s">
        <v>144</v>
      </c>
      <c r="F435" s="30" t="s">
        <v>384</v>
      </c>
      <c r="G435" s="37"/>
      <c r="H435" s="37"/>
      <c r="I435" s="38"/>
      <c r="J435" s="37"/>
      <c r="K435" s="38"/>
      <c r="L435" s="37"/>
      <c r="M435" s="38"/>
      <c r="N435" s="37"/>
      <c r="O435" s="38"/>
      <c r="P435" s="37"/>
      <c r="Q435" s="38"/>
      <c r="R435" s="37"/>
      <c r="S435" s="38"/>
      <c r="T435" s="37"/>
      <c r="U435" s="38"/>
      <c r="V435" s="37"/>
      <c r="W435" s="38"/>
      <c r="X435" s="37"/>
      <c r="Y435" s="38"/>
      <c r="Z435" s="37"/>
      <c r="AA435" s="38"/>
      <c r="AB435" s="37"/>
      <c r="AC435" s="38"/>
      <c r="AD435" s="37"/>
      <c r="AE435" s="38"/>
      <c r="AF435" s="37"/>
      <c r="AG435" s="38"/>
      <c r="AH435" s="37"/>
      <c r="AI435" s="38"/>
      <c r="AJ435" s="37"/>
      <c r="AK435" s="38"/>
      <c r="AL435" s="37"/>
      <c r="AM435" s="38"/>
      <c r="AN435" s="37"/>
      <c r="AO435" s="38"/>
      <c r="AP435" s="37"/>
      <c r="AQ435" s="38"/>
      <c r="AR435" s="37"/>
      <c r="AS435" s="38"/>
      <c r="AT435" s="37"/>
      <c r="AU435" s="38">
        <v>333400.64306930301</v>
      </c>
      <c r="AV435" s="37">
        <v>768913.64355757902</v>
      </c>
      <c r="AW435" s="38">
        <v>1216075.7188882199</v>
      </c>
      <c r="AX435" s="37">
        <v>1730901.8351072001</v>
      </c>
      <c r="AY435" s="38">
        <v>345543.859016918</v>
      </c>
      <c r="AZ435" s="37">
        <v>791219.58461849298</v>
      </c>
      <c r="BA435" s="38">
        <v>1265331.8393063</v>
      </c>
      <c r="BB435" s="37">
        <v>1801806.83755807</v>
      </c>
      <c r="BC435" s="38">
        <v>384662.70156460401</v>
      </c>
      <c r="BD435" s="37">
        <v>868390.66703207302</v>
      </c>
      <c r="BE435" s="38">
        <v>1380578.9306769399</v>
      </c>
      <c r="BF435" s="37">
        <v>1965677.12748577</v>
      </c>
      <c r="BG435" s="38">
        <v>467342</v>
      </c>
      <c r="BH435" s="37">
        <v>1050507</v>
      </c>
      <c r="BI435" s="38">
        <v>1629150</v>
      </c>
      <c r="BJ435" s="37">
        <v>2306613</v>
      </c>
      <c r="BK435" s="38">
        <v>534204</v>
      </c>
      <c r="BL435" s="37">
        <v>1168318</v>
      </c>
      <c r="BM435" s="38">
        <v>1812654</v>
      </c>
      <c r="BN435" s="37">
        <v>2601967</v>
      </c>
      <c r="BO435" s="38">
        <v>633868</v>
      </c>
      <c r="BP435" s="37">
        <v>1396756</v>
      </c>
      <c r="BQ435" s="38">
        <v>2184455</v>
      </c>
      <c r="BR435" s="37">
        <v>3073334</v>
      </c>
      <c r="BS435" s="38">
        <v>700304</v>
      </c>
      <c r="BT435" s="37">
        <v>1569459</v>
      </c>
      <c r="BU435" s="38">
        <v>2459657</v>
      </c>
      <c r="BV435" s="37">
        <v>3543103</v>
      </c>
      <c r="BW435" s="38">
        <v>789501</v>
      </c>
      <c r="BX435" s="37">
        <v>1848769</v>
      </c>
      <c r="BY435" s="38">
        <v>2871354</v>
      </c>
      <c r="BZ435" s="37">
        <v>4163134</v>
      </c>
      <c r="CA435" s="38">
        <v>967155</v>
      </c>
      <c r="CB435" s="37">
        <v>2106235</v>
      </c>
      <c r="CC435" s="38">
        <v>3281803</v>
      </c>
      <c r="CD435" s="37">
        <v>4696315</v>
      </c>
      <c r="CE435" s="38">
        <v>1051305</v>
      </c>
      <c r="CF435" s="37">
        <v>2274403</v>
      </c>
      <c r="CG435" s="38">
        <v>3578996</v>
      </c>
      <c r="CH435" s="37">
        <v>5088430</v>
      </c>
      <c r="CI435" s="38"/>
      <c r="CJ435" s="37"/>
      <c r="CK435" s="38"/>
      <c r="CL435" s="37"/>
    </row>
    <row r="436" spans="1:90" s="32" customFormat="1" ht="15" customHeight="1" x14ac:dyDescent="0.3">
      <c r="A436" s="29" t="s">
        <v>74</v>
      </c>
      <c r="B436" s="30" t="s">
        <v>1193</v>
      </c>
      <c r="C436" s="35" t="s">
        <v>938</v>
      </c>
      <c r="D436" s="30" t="s">
        <v>1</v>
      </c>
      <c r="E436" s="29" t="s">
        <v>118</v>
      </c>
      <c r="F436" s="30" t="s">
        <v>384</v>
      </c>
      <c r="G436" s="37" t="e">
        <f>#N/A</f>
        <v>#N/A</v>
      </c>
      <c r="H436" s="37" t="e">
        <f>#N/A</f>
        <v>#N/A</v>
      </c>
      <c r="I436" s="38" t="e">
        <f>#N/A</f>
        <v>#N/A</v>
      </c>
      <c r="J436" s="37">
        <v>283622</v>
      </c>
      <c r="K436" s="38" t="e">
        <f>#N/A</f>
        <v>#N/A</v>
      </c>
      <c r="L436" s="37" t="e">
        <f>#N/A</f>
        <v>#N/A</v>
      </c>
      <c r="M436" s="38" t="e">
        <f>#N/A</f>
        <v>#N/A</v>
      </c>
      <c r="N436" s="37">
        <v>292084</v>
      </c>
      <c r="O436" s="38" t="e">
        <f>#N/A</f>
        <v>#N/A</v>
      </c>
      <c r="P436" s="37" t="e">
        <f>#N/A</f>
        <v>#N/A</v>
      </c>
      <c r="Q436" s="38" t="e">
        <f>#N/A</f>
        <v>#N/A</v>
      </c>
      <c r="R436" s="37">
        <v>304254</v>
      </c>
      <c r="S436" s="38" t="e">
        <f>#N/A</f>
        <v>#N/A</v>
      </c>
      <c r="T436" s="37" t="e">
        <f>#N/A</f>
        <v>#N/A</v>
      </c>
      <c r="U436" s="38" t="e">
        <f>#N/A</f>
        <v>#N/A</v>
      </c>
      <c r="V436" s="37">
        <v>315271</v>
      </c>
      <c r="W436" s="38" t="e">
        <f>#N/A</f>
        <v>#N/A</v>
      </c>
      <c r="X436" s="37" t="e">
        <f>#N/A</f>
        <v>#N/A</v>
      </c>
      <c r="Y436" s="38" t="e">
        <f>#N/A</f>
        <v>#N/A</v>
      </c>
      <c r="Z436" s="37">
        <v>329025</v>
      </c>
      <c r="AA436" s="38" t="e">
        <f>#N/A</f>
        <v>#N/A</v>
      </c>
      <c r="AB436" s="37" t="e">
        <f>#N/A</f>
        <v>#N/A</v>
      </c>
      <c r="AC436" s="38" t="e">
        <f>#N/A</f>
        <v>#N/A</v>
      </c>
      <c r="AD436" s="37">
        <v>342811</v>
      </c>
      <c r="AE436" s="38" t="e">
        <f>#N/A</f>
        <v>#N/A</v>
      </c>
      <c r="AF436" s="37" t="e">
        <f>#N/A</f>
        <v>#N/A</v>
      </c>
      <c r="AG436" s="38" t="e">
        <f>#N/A</f>
        <v>#N/A</v>
      </c>
      <c r="AH436" s="37">
        <v>355831</v>
      </c>
      <c r="AI436" s="38" t="e">
        <f>#N/A</f>
        <v>#N/A</v>
      </c>
      <c r="AJ436" s="37" t="e">
        <f>#N/A</f>
        <v>#N/A</v>
      </c>
      <c r="AK436" s="38" t="e">
        <f>#N/A</f>
        <v>#N/A</v>
      </c>
      <c r="AL436" s="37">
        <v>369905</v>
      </c>
      <c r="AM436" s="38" t="e">
        <f>#N/A</f>
        <v>#N/A</v>
      </c>
      <c r="AN436" s="37" t="e">
        <f>#N/A</f>
        <v>#N/A</v>
      </c>
      <c r="AO436" s="38" t="e">
        <f>#N/A</f>
        <v>#N/A</v>
      </c>
      <c r="AP436" s="37">
        <v>387262</v>
      </c>
      <c r="AQ436" s="38" t="e">
        <f>#N/A</f>
        <v>#N/A</v>
      </c>
      <c r="AR436" s="37" t="e">
        <f>#N/A</f>
        <v>#N/A</v>
      </c>
      <c r="AS436" s="38" t="e">
        <f>#N/A</f>
        <v>#N/A</v>
      </c>
      <c r="AT436" s="37">
        <v>394658</v>
      </c>
      <c r="AU436" s="38">
        <v>58508</v>
      </c>
      <c r="AV436" s="37">
        <v>181879</v>
      </c>
      <c r="AW436" s="38">
        <v>280242</v>
      </c>
      <c r="AX436" s="37">
        <v>396575</v>
      </c>
      <c r="AY436" s="38">
        <v>60588</v>
      </c>
      <c r="AZ436" s="37">
        <v>189353</v>
      </c>
      <c r="BA436" s="38">
        <v>291303</v>
      </c>
      <c r="BB436" s="37">
        <v>413367</v>
      </c>
      <c r="BC436" s="38">
        <v>62860</v>
      </c>
      <c r="BD436" s="37">
        <v>194902</v>
      </c>
      <c r="BE436" s="38">
        <v>299495</v>
      </c>
      <c r="BF436" s="37">
        <v>425451</v>
      </c>
      <c r="BG436" s="38">
        <v>64268</v>
      </c>
      <c r="BH436" s="37">
        <v>198936</v>
      </c>
      <c r="BI436" s="38">
        <v>306653</v>
      </c>
      <c r="BJ436" s="37">
        <v>436640</v>
      </c>
      <c r="BK436" s="38">
        <v>65791</v>
      </c>
      <c r="BL436" s="37">
        <v>204824</v>
      </c>
      <c r="BM436" s="38">
        <v>315853</v>
      </c>
      <c r="BN436" s="37">
        <v>451660</v>
      </c>
      <c r="BO436" s="38">
        <v>67199</v>
      </c>
      <c r="BP436" s="37">
        <v>209658</v>
      </c>
      <c r="BQ436" s="38">
        <v>322423</v>
      </c>
      <c r="BR436" s="37">
        <v>462545</v>
      </c>
      <c r="BS436" s="38">
        <v>66372</v>
      </c>
      <c r="BT436" s="37">
        <v>209281</v>
      </c>
      <c r="BU436" s="38">
        <v>325053</v>
      </c>
      <c r="BV436" s="37">
        <v>468836</v>
      </c>
      <c r="BW436" s="38">
        <v>67719</v>
      </c>
      <c r="BX436" s="37">
        <v>214456</v>
      </c>
      <c r="BY436" s="38">
        <v>334089</v>
      </c>
      <c r="BZ436" s="37">
        <v>482432</v>
      </c>
      <c r="CA436" s="38">
        <v>70462</v>
      </c>
      <c r="CB436" s="37">
        <v>222884</v>
      </c>
      <c r="CC436" s="38">
        <v>346283</v>
      </c>
      <c r="CD436" s="37">
        <v>500571</v>
      </c>
      <c r="CE436" s="38">
        <v>72348</v>
      </c>
      <c r="CF436" s="37">
        <v>228211</v>
      </c>
      <c r="CG436" s="38">
        <v>353278</v>
      </c>
      <c r="CH436" s="37">
        <v>510632</v>
      </c>
      <c r="CI436" s="38">
        <v>72406</v>
      </c>
      <c r="CJ436" s="37" t="e">
        <f>#N/A</f>
        <v>#N/A</v>
      </c>
      <c r="CK436" s="38"/>
      <c r="CL436" s="37"/>
    </row>
    <row r="437" spans="1:90" s="32" customFormat="1" ht="15" customHeight="1" x14ac:dyDescent="0.3">
      <c r="A437" s="29" t="s">
        <v>74</v>
      </c>
      <c r="B437" s="30" t="s">
        <v>1194</v>
      </c>
      <c r="C437" s="35" t="s">
        <v>938</v>
      </c>
      <c r="D437" s="30" t="s">
        <v>1</v>
      </c>
      <c r="E437" s="29" t="s">
        <v>120</v>
      </c>
      <c r="F437" s="30" t="s">
        <v>384</v>
      </c>
      <c r="G437" s="37" t="e">
        <f>#N/A</f>
        <v>#N/A</v>
      </c>
      <c r="H437" s="37" t="e">
        <f>#N/A</f>
        <v>#N/A</v>
      </c>
      <c r="I437" s="38" t="e">
        <f>#N/A</f>
        <v>#N/A</v>
      </c>
      <c r="J437" s="37">
        <v>379502</v>
      </c>
      <c r="K437" s="38" t="e">
        <f>#N/A</f>
        <v>#N/A</v>
      </c>
      <c r="L437" s="37" t="e">
        <f>#N/A</f>
        <v>#N/A</v>
      </c>
      <c r="M437" s="38" t="e">
        <f>#N/A</f>
        <v>#N/A</v>
      </c>
      <c r="N437" s="37">
        <v>418948</v>
      </c>
      <c r="O437" s="38" t="e">
        <f>#N/A</f>
        <v>#N/A</v>
      </c>
      <c r="P437" s="37" t="e">
        <f>#N/A</f>
        <v>#N/A</v>
      </c>
      <c r="Q437" s="38" t="e">
        <f>#N/A</f>
        <v>#N/A</v>
      </c>
      <c r="R437" s="37">
        <v>458651</v>
      </c>
      <c r="S437" s="38" t="e">
        <f>#N/A</f>
        <v>#N/A</v>
      </c>
      <c r="T437" s="37" t="e">
        <f>#N/A</f>
        <v>#N/A</v>
      </c>
      <c r="U437" s="38" t="e">
        <f>#N/A</f>
        <v>#N/A</v>
      </c>
      <c r="V437" s="37">
        <v>506715</v>
      </c>
      <c r="W437" s="38" t="e">
        <f>#N/A</f>
        <v>#N/A</v>
      </c>
      <c r="X437" s="37" t="e">
        <f>#N/A</f>
        <v>#N/A</v>
      </c>
      <c r="Y437" s="38" t="e">
        <f>#N/A</f>
        <v>#N/A</v>
      </c>
      <c r="Z437" s="37">
        <v>558491</v>
      </c>
      <c r="AA437" s="38" t="e">
        <f>#N/A</f>
        <v>#N/A</v>
      </c>
      <c r="AB437" s="37" t="e">
        <f>#N/A</f>
        <v>#N/A</v>
      </c>
      <c r="AC437" s="38" t="e">
        <f>#N/A</f>
        <v>#N/A</v>
      </c>
      <c r="AD437" s="37">
        <v>605516</v>
      </c>
      <c r="AE437" s="38" t="e">
        <f>#N/A</f>
        <v>#N/A</v>
      </c>
      <c r="AF437" s="37" t="e">
        <f>#N/A</f>
        <v>#N/A</v>
      </c>
      <c r="AG437" s="38" t="e">
        <f>#N/A</f>
        <v>#N/A</v>
      </c>
      <c r="AH437" s="37">
        <v>649657</v>
      </c>
      <c r="AI437" s="38" t="e">
        <f>#N/A</f>
        <v>#N/A</v>
      </c>
      <c r="AJ437" s="37" t="e">
        <f>#N/A</f>
        <v>#N/A</v>
      </c>
      <c r="AK437" s="38" t="e">
        <f>#N/A</f>
        <v>#N/A</v>
      </c>
      <c r="AL437" s="37">
        <v>697499</v>
      </c>
      <c r="AM437" s="38" t="e">
        <f>#N/A</f>
        <v>#N/A</v>
      </c>
      <c r="AN437" s="37" t="e">
        <f>#N/A</f>
        <v>#N/A</v>
      </c>
      <c r="AO437" s="38" t="e">
        <f>#N/A</f>
        <v>#N/A</v>
      </c>
      <c r="AP437" s="37">
        <v>726329</v>
      </c>
      <c r="AQ437" s="38" t="e">
        <f>#N/A</f>
        <v>#N/A</v>
      </c>
      <c r="AR437" s="37" t="e">
        <f>#N/A</f>
        <v>#N/A</v>
      </c>
      <c r="AS437" s="38" t="e">
        <f>#N/A</f>
        <v>#N/A</v>
      </c>
      <c r="AT437" s="37">
        <v>769733</v>
      </c>
      <c r="AU437" s="38">
        <v>135649</v>
      </c>
      <c r="AV437" s="37">
        <v>296884</v>
      </c>
      <c r="AW437" s="38">
        <v>466037</v>
      </c>
      <c r="AX437" s="37">
        <v>693351</v>
      </c>
      <c r="AY437" s="38">
        <v>146164</v>
      </c>
      <c r="AZ437" s="37">
        <v>319707</v>
      </c>
      <c r="BA437" s="38">
        <v>502377</v>
      </c>
      <c r="BB437" s="37">
        <v>746069</v>
      </c>
      <c r="BC437" s="38">
        <v>157170</v>
      </c>
      <c r="BD437" s="37">
        <v>343327</v>
      </c>
      <c r="BE437" s="38">
        <v>537091</v>
      </c>
      <c r="BF437" s="37">
        <v>793336</v>
      </c>
      <c r="BG437" s="38">
        <v>164919</v>
      </c>
      <c r="BH437" s="37">
        <v>361111</v>
      </c>
      <c r="BI437" s="38">
        <v>565020</v>
      </c>
      <c r="BJ437" s="37">
        <v>836414</v>
      </c>
      <c r="BK437" s="38">
        <v>172654</v>
      </c>
      <c r="BL437" s="37">
        <v>380358</v>
      </c>
      <c r="BM437" s="38">
        <v>601294</v>
      </c>
      <c r="BN437" s="37">
        <v>896134</v>
      </c>
      <c r="BO437" s="38">
        <v>187071</v>
      </c>
      <c r="BP437" s="37">
        <v>414932</v>
      </c>
      <c r="BQ437" s="38">
        <v>658838</v>
      </c>
      <c r="BR437" s="37">
        <v>982521</v>
      </c>
      <c r="BS437" s="38">
        <v>199642</v>
      </c>
      <c r="BT437" s="37">
        <v>444475</v>
      </c>
      <c r="BU437" s="38">
        <v>708520</v>
      </c>
      <c r="BV437" s="37">
        <v>1056898</v>
      </c>
      <c r="BW437" s="38">
        <v>207967</v>
      </c>
      <c r="BX437" s="37">
        <v>470687</v>
      </c>
      <c r="BY437" s="38">
        <v>759321</v>
      </c>
      <c r="BZ437" s="37">
        <v>1141450</v>
      </c>
      <c r="CA437" s="38">
        <v>228140</v>
      </c>
      <c r="CB437" s="37">
        <v>513378</v>
      </c>
      <c r="CC437" s="38">
        <v>826825</v>
      </c>
      <c r="CD437" s="37">
        <v>1242468</v>
      </c>
      <c r="CE437" s="38">
        <v>247838</v>
      </c>
      <c r="CF437" s="37">
        <v>559223</v>
      </c>
      <c r="CG437" s="38">
        <v>904216</v>
      </c>
      <c r="CH437" s="37">
        <v>1353048</v>
      </c>
      <c r="CI437" s="38">
        <v>260602</v>
      </c>
      <c r="CJ437" s="37" t="e">
        <f>#N/A</f>
        <v>#N/A</v>
      </c>
      <c r="CK437" s="38"/>
      <c r="CL437" s="37"/>
    </row>
    <row r="438" spans="1:90" s="32" customFormat="1" ht="15" customHeight="1" x14ac:dyDescent="0.3">
      <c r="A438" s="29" t="s">
        <v>74</v>
      </c>
      <c r="B438" s="30" t="s">
        <v>1195</v>
      </c>
      <c r="C438" s="35" t="s">
        <v>938</v>
      </c>
      <c r="D438" s="30" t="s">
        <v>1</v>
      </c>
      <c r="E438" s="29" t="s">
        <v>122</v>
      </c>
      <c r="F438" s="30" t="s">
        <v>384</v>
      </c>
      <c r="G438" s="37" t="e">
        <f>#N/A</f>
        <v>#N/A</v>
      </c>
      <c r="H438" s="37" t="e">
        <f>#N/A</f>
        <v>#N/A</v>
      </c>
      <c r="I438" s="38" t="e">
        <f>#N/A</f>
        <v>#N/A</v>
      </c>
      <c r="J438" s="37">
        <v>456854</v>
      </c>
      <c r="K438" s="38" t="e">
        <f>#N/A</f>
        <v>#N/A</v>
      </c>
      <c r="L438" s="37" t="e">
        <f>#N/A</f>
        <v>#N/A</v>
      </c>
      <c r="M438" s="38" t="e">
        <f>#N/A</f>
        <v>#N/A</v>
      </c>
      <c r="N438" s="37">
        <v>484721</v>
      </c>
      <c r="O438" s="38" t="e">
        <f>#N/A</f>
        <v>#N/A</v>
      </c>
      <c r="P438" s="37" t="e">
        <f>#N/A</f>
        <v>#N/A</v>
      </c>
      <c r="Q438" s="38" t="e">
        <f>#N/A</f>
        <v>#N/A</v>
      </c>
      <c r="R438" s="37">
        <v>516403</v>
      </c>
      <c r="S438" s="38" t="e">
        <f>#N/A</f>
        <v>#N/A</v>
      </c>
      <c r="T438" s="37" t="e">
        <f>#N/A</f>
        <v>#N/A</v>
      </c>
      <c r="U438" s="38" t="e">
        <f>#N/A</f>
        <v>#N/A</v>
      </c>
      <c r="V438" s="37">
        <v>549731</v>
      </c>
      <c r="W438" s="38" t="e">
        <f>#N/A</f>
        <v>#N/A</v>
      </c>
      <c r="X438" s="37" t="e">
        <f>#N/A</f>
        <v>#N/A</v>
      </c>
      <c r="Y438" s="38" t="e">
        <f>#N/A</f>
        <v>#N/A</v>
      </c>
      <c r="Z438" s="37">
        <v>589667</v>
      </c>
      <c r="AA438" s="38" t="e">
        <f>#N/A</f>
        <v>#N/A</v>
      </c>
      <c r="AB438" s="37" t="e">
        <f>#N/A</f>
        <v>#N/A</v>
      </c>
      <c r="AC438" s="38" t="e">
        <f>#N/A</f>
        <v>#N/A</v>
      </c>
      <c r="AD438" s="37">
        <v>640319</v>
      </c>
      <c r="AE438" s="38" t="e">
        <f>#N/A</f>
        <v>#N/A</v>
      </c>
      <c r="AF438" s="37" t="e">
        <f>#N/A</f>
        <v>#N/A</v>
      </c>
      <c r="AG438" s="38" t="e">
        <f>#N/A</f>
        <v>#N/A</v>
      </c>
      <c r="AH438" s="37">
        <v>694013</v>
      </c>
      <c r="AI438" s="38" t="e">
        <f>#N/A</f>
        <v>#N/A</v>
      </c>
      <c r="AJ438" s="37" t="e">
        <f>#N/A</f>
        <v>#N/A</v>
      </c>
      <c r="AK438" s="38" t="e">
        <f>#N/A</f>
        <v>#N/A</v>
      </c>
      <c r="AL438" s="37">
        <v>753263</v>
      </c>
      <c r="AM438" s="38" t="e">
        <f>#N/A</f>
        <v>#N/A</v>
      </c>
      <c r="AN438" s="37" t="e">
        <f>#N/A</f>
        <v>#N/A</v>
      </c>
      <c r="AO438" s="38" t="e">
        <f>#N/A</f>
        <v>#N/A</v>
      </c>
      <c r="AP438" s="37">
        <v>810158</v>
      </c>
      <c r="AQ438" s="38" t="e">
        <f>#N/A</f>
        <v>#N/A</v>
      </c>
      <c r="AR438" s="37" t="e">
        <f>#N/A</f>
        <v>#N/A</v>
      </c>
      <c r="AS438" s="38" t="e">
        <f>#N/A</f>
        <v>#N/A</v>
      </c>
      <c r="AT438" s="37">
        <v>863200</v>
      </c>
      <c r="AU438" s="38">
        <v>161348</v>
      </c>
      <c r="AV438" s="37">
        <v>340472</v>
      </c>
      <c r="AW438" s="38">
        <v>549263</v>
      </c>
      <c r="AX438" s="37">
        <v>797156</v>
      </c>
      <c r="AY438" s="38">
        <v>172278</v>
      </c>
      <c r="AZ438" s="37">
        <v>363992</v>
      </c>
      <c r="BA438" s="38">
        <v>588187</v>
      </c>
      <c r="BB438" s="37">
        <v>856691</v>
      </c>
      <c r="BC438" s="38">
        <v>181983</v>
      </c>
      <c r="BD438" s="37">
        <v>386197</v>
      </c>
      <c r="BE438" s="38">
        <v>625435</v>
      </c>
      <c r="BF438" s="37">
        <v>914179</v>
      </c>
      <c r="BG438" s="38">
        <v>192265</v>
      </c>
      <c r="BH438" s="37">
        <v>409871</v>
      </c>
      <c r="BI438" s="38">
        <v>665650</v>
      </c>
      <c r="BJ438" s="37">
        <v>975612</v>
      </c>
      <c r="BK438" s="38">
        <v>203705</v>
      </c>
      <c r="BL438" s="37">
        <v>433725</v>
      </c>
      <c r="BM438" s="38">
        <v>705190</v>
      </c>
      <c r="BN438" s="37">
        <v>1035710</v>
      </c>
      <c r="BO438" s="38">
        <v>215561</v>
      </c>
      <c r="BP438" s="37">
        <v>459141</v>
      </c>
      <c r="BQ438" s="38">
        <v>748207</v>
      </c>
      <c r="BR438" s="37">
        <v>1101270</v>
      </c>
      <c r="BS438" s="38">
        <v>228775</v>
      </c>
      <c r="BT438" s="37">
        <v>488847</v>
      </c>
      <c r="BU438" s="38">
        <v>798604</v>
      </c>
      <c r="BV438" s="37">
        <v>1178139</v>
      </c>
      <c r="BW438" s="38">
        <v>243691</v>
      </c>
      <c r="BX438" s="37">
        <v>522534</v>
      </c>
      <c r="BY438" s="38">
        <v>856183</v>
      </c>
      <c r="BZ438" s="37">
        <v>1265793</v>
      </c>
      <c r="CA438" s="38">
        <v>260018</v>
      </c>
      <c r="CB438" s="37">
        <v>558537</v>
      </c>
      <c r="CC438" s="38">
        <v>915174</v>
      </c>
      <c r="CD438" s="37">
        <v>1354778</v>
      </c>
      <c r="CE438" s="38">
        <v>276909</v>
      </c>
      <c r="CF438" s="37">
        <v>595903</v>
      </c>
      <c r="CG438" s="38">
        <v>977863</v>
      </c>
      <c r="CH438" s="37">
        <v>1453677</v>
      </c>
      <c r="CI438" s="38">
        <v>285964</v>
      </c>
      <c r="CJ438" s="37" t="e">
        <f>#N/A</f>
        <v>#N/A</v>
      </c>
      <c r="CK438" s="38"/>
      <c r="CL438" s="37"/>
    </row>
    <row r="439" spans="1:90" s="32" customFormat="1" ht="15" customHeight="1" x14ac:dyDescent="0.3">
      <c r="A439" s="29" t="s">
        <v>74</v>
      </c>
      <c r="B439" s="30" t="s">
        <v>947</v>
      </c>
      <c r="C439" s="35" t="s">
        <v>205</v>
      </c>
      <c r="D439" s="30" t="s">
        <v>2</v>
      </c>
      <c r="E439" s="29" t="s">
        <v>153</v>
      </c>
      <c r="F439" s="30"/>
      <c r="G439" s="37" t="e">
        <f>#N/A</f>
        <v>#N/A</v>
      </c>
      <c r="H439" s="37" t="e">
        <f>#N/A</f>
        <v>#N/A</v>
      </c>
      <c r="I439" s="38" t="e">
        <f>#N/A</f>
        <v>#N/A</v>
      </c>
      <c r="J439" s="37" t="e">
        <f>#N/A</f>
        <v>#N/A</v>
      </c>
      <c r="K439" s="38" t="e">
        <f>#N/A</f>
        <v>#N/A</v>
      </c>
      <c r="L439" s="37" t="e">
        <f>#N/A</f>
        <v>#N/A</v>
      </c>
      <c r="M439" s="38" t="e">
        <f>#N/A</f>
        <v>#N/A</v>
      </c>
      <c r="N439" s="37" t="e">
        <f>#N/A</f>
        <v>#N/A</v>
      </c>
      <c r="O439" s="38" t="e">
        <f>#N/A</f>
        <v>#N/A</v>
      </c>
      <c r="P439" s="37" t="e">
        <f>#N/A</f>
        <v>#N/A</v>
      </c>
      <c r="Q439" s="38" t="e">
        <f>#N/A</f>
        <v>#N/A</v>
      </c>
      <c r="R439" s="37" t="e">
        <f>#N/A</f>
        <v>#N/A</v>
      </c>
      <c r="S439" s="38" t="e">
        <f>#N/A</f>
        <v>#N/A</v>
      </c>
      <c r="T439" s="37" t="e">
        <f>#N/A</f>
        <v>#N/A</v>
      </c>
      <c r="U439" s="38" t="e">
        <f>#N/A</f>
        <v>#N/A</v>
      </c>
      <c r="V439" s="37" t="e">
        <f>#N/A</f>
        <v>#N/A</v>
      </c>
      <c r="W439" s="38" t="e">
        <f>#N/A</f>
        <v>#N/A</v>
      </c>
      <c r="X439" s="37" t="e">
        <f>#N/A</f>
        <v>#N/A</v>
      </c>
      <c r="Y439" s="38" t="e">
        <f>#N/A</f>
        <v>#N/A</v>
      </c>
      <c r="Z439" s="37" t="e">
        <f>#N/A</f>
        <v>#N/A</v>
      </c>
      <c r="AA439" s="38" t="e">
        <f>#N/A</f>
        <v>#N/A</v>
      </c>
      <c r="AB439" s="37" t="e">
        <f>#N/A</f>
        <v>#N/A</v>
      </c>
      <c r="AC439" s="38" t="e">
        <f>#N/A</f>
        <v>#N/A</v>
      </c>
      <c r="AD439" s="37" t="e">
        <f>#N/A</f>
        <v>#N/A</v>
      </c>
      <c r="AE439" s="38" t="e">
        <f>#N/A</f>
        <v>#N/A</v>
      </c>
      <c r="AF439" s="37" t="e">
        <f>#N/A</f>
        <v>#N/A</v>
      </c>
      <c r="AG439" s="38" t="e">
        <f>#N/A</f>
        <v>#N/A</v>
      </c>
      <c r="AH439" s="37" t="e">
        <f>#N/A</f>
        <v>#N/A</v>
      </c>
      <c r="AI439" s="38" t="e">
        <f>#N/A</f>
        <v>#N/A</v>
      </c>
      <c r="AJ439" s="37" t="e">
        <f>#N/A</f>
        <v>#N/A</v>
      </c>
      <c r="AK439" s="38" t="e">
        <f>#N/A</f>
        <v>#N/A</v>
      </c>
      <c r="AL439" s="37" t="e">
        <f>#N/A</f>
        <v>#N/A</v>
      </c>
      <c r="AM439" s="38" t="e">
        <f>#N/A</f>
        <v>#N/A</v>
      </c>
      <c r="AN439" s="37" t="e">
        <f>#N/A</f>
        <v>#N/A</v>
      </c>
      <c r="AO439" s="38" t="e">
        <f>#N/A</f>
        <v>#N/A</v>
      </c>
      <c r="AP439" s="37" t="e">
        <f>#N/A</f>
        <v>#N/A</v>
      </c>
      <c r="AQ439" s="38" t="e">
        <f>#N/A</f>
        <v>#N/A</v>
      </c>
      <c r="AR439" s="37" t="e">
        <f>#N/A</f>
        <v>#N/A</v>
      </c>
      <c r="AS439" s="38" t="e">
        <f>#N/A</f>
        <v>#N/A</v>
      </c>
      <c r="AT439" s="37" t="e">
        <f>#N/A</f>
        <v>#N/A</v>
      </c>
      <c r="AU439" s="38" t="e">
        <f>#N/A</f>
        <v>#N/A</v>
      </c>
      <c r="AV439" s="37" t="e">
        <f>#N/A</f>
        <v>#N/A</v>
      </c>
      <c r="AW439" s="38" t="e">
        <f>#N/A</f>
        <v>#N/A</v>
      </c>
      <c r="AX439" s="37" t="e">
        <f>#N/A</f>
        <v>#N/A</v>
      </c>
      <c r="AY439" s="38" t="e">
        <f>#N/A</f>
        <v>#N/A</v>
      </c>
      <c r="AZ439" s="37" t="e">
        <f>#N/A</f>
        <v>#N/A</v>
      </c>
      <c r="BA439" s="38" t="e">
        <f>#N/A</f>
        <v>#N/A</v>
      </c>
      <c r="BB439" s="37" t="e">
        <f>#N/A</f>
        <v>#N/A</v>
      </c>
      <c r="BC439" s="38" t="e">
        <f>#N/A</f>
        <v>#N/A</v>
      </c>
      <c r="BD439" s="37" t="e">
        <f>#N/A</f>
        <v>#N/A</v>
      </c>
      <c r="BE439" s="38" t="e">
        <f>#N/A</f>
        <v>#N/A</v>
      </c>
      <c r="BF439" s="37" t="e">
        <f>#N/A</f>
        <v>#N/A</v>
      </c>
      <c r="BG439" s="38" t="e">
        <f>#N/A</f>
        <v>#N/A</v>
      </c>
      <c r="BH439" s="37" t="e">
        <f>#N/A</f>
        <v>#N/A</v>
      </c>
      <c r="BI439" s="38" t="e">
        <f>#N/A</f>
        <v>#N/A</v>
      </c>
      <c r="BJ439" s="37" t="e">
        <f>#N/A</f>
        <v>#N/A</v>
      </c>
      <c r="BK439" s="38" t="e">
        <f>#N/A</f>
        <v>#N/A</v>
      </c>
      <c r="BL439" s="37" t="e">
        <f>#N/A</f>
        <v>#N/A</v>
      </c>
      <c r="BM439" s="38" t="e">
        <f>#N/A</f>
        <v>#N/A</v>
      </c>
      <c r="BN439" s="37" t="e">
        <f>#N/A</f>
        <v>#N/A</v>
      </c>
      <c r="BO439" s="38" t="e">
        <f>#N/A</f>
        <v>#N/A</v>
      </c>
      <c r="BP439" s="37" t="e">
        <f>#N/A</f>
        <v>#N/A</v>
      </c>
      <c r="BQ439" s="38" t="e">
        <f>#N/A</f>
        <v>#N/A</v>
      </c>
      <c r="BR439" s="37" t="e">
        <f>#N/A</f>
        <v>#N/A</v>
      </c>
      <c r="BS439" s="38" t="e">
        <f>#N/A</f>
        <v>#N/A</v>
      </c>
      <c r="BT439" s="37" t="e">
        <f>#N/A</f>
        <v>#N/A</v>
      </c>
      <c r="BU439" s="38" t="e">
        <f>#N/A</f>
        <v>#N/A</v>
      </c>
      <c r="BV439" s="37" t="e">
        <f>#N/A</f>
        <v>#N/A</v>
      </c>
      <c r="BW439" s="38">
        <v>104.95</v>
      </c>
      <c r="BX439" s="37">
        <v>115.94</v>
      </c>
      <c r="BY439" s="38">
        <v>119.41</v>
      </c>
      <c r="BZ439" s="37">
        <v>129.68666666666701</v>
      </c>
      <c r="CA439" s="38">
        <v>118.43666666666699</v>
      </c>
      <c r="CB439" s="37">
        <v>127.01</v>
      </c>
      <c r="CC439" s="38">
        <v>133.13333333333301</v>
      </c>
      <c r="CD439" s="37">
        <v>142.54333333333301</v>
      </c>
      <c r="CE439" s="38">
        <v>125.73</v>
      </c>
      <c r="CF439" s="37">
        <v>135.78333333333299</v>
      </c>
      <c r="CG439" s="38">
        <v>146.48666666666699</v>
      </c>
      <c r="CH439" s="37">
        <v>147.726666666667</v>
      </c>
      <c r="CI439" s="38">
        <v>131.66999999999999</v>
      </c>
      <c r="CJ439" s="37"/>
      <c r="CK439" s="38"/>
      <c r="CL439" s="37"/>
    </row>
    <row r="440" spans="1:90" s="32" customFormat="1" ht="15" customHeight="1" x14ac:dyDescent="0.3">
      <c r="A440" s="29" t="s">
        <v>74</v>
      </c>
      <c r="B440" s="30" t="s">
        <v>948</v>
      </c>
      <c r="C440" s="35" t="s">
        <v>124</v>
      </c>
      <c r="D440" s="30" t="s">
        <v>3</v>
      </c>
      <c r="E440" s="29" t="s">
        <v>125</v>
      </c>
      <c r="F440" s="30"/>
      <c r="G440" s="37" t="e">
        <f>#N/A</f>
        <v>#N/A</v>
      </c>
      <c r="H440" s="37" t="e">
        <f>#N/A</f>
        <v>#N/A</v>
      </c>
      <c r="I440" s="38" t="e">
        <f>#N/A</f>
        <v>#N/A</v>
      </c>
      <c r="J440" s="37" t="e">
        <f>#N/A</f>
        <v>#N/A</v>
      </c>
      <c r="K440" s="38" t="e">
        <f>#N/A</f>
        <v>#N/A</v>
      </c>
      <c r="L440" s="37" t="e">
        <f>#N/A</f>
        <v>#N/A</v>
      </c>
      <c r="M440" s="38" t="e">
        <f>#N/A</f>
        <v>#N/A</v>
      </c>
      <c r="N440" s="37" t="e">
        <f>#N/A</f>
        <v>#N/A</v>
      </c>
      <c r="O440" s="38" t="e">
        <f>#N/A</f>
        <v>#N/A</v>
      </c>
      <c r="P440" s="37" t="e">
        <f>#N/A</f>
        <v>#N/A</v>
      </c>
      <c r="Q440" s="38" t="e">
        <f>#N/A</f>
        <v>#N/A</v>
      </c>
      <c r="R440" s="37" t="e">
        <f>#N/A</f>
        <v>#N/A</v>
      </c>
      <c r="S440" s="38" t="e">
        <f>#N/A</f>
        <v>#N/A</v>
      </c>
      <c r="T440" s="37" t="e">
        <f>#N/A</f>
        <v>#N/A</v>
      </c>
      <c r="U440" s="38" t="e">
        <f>#N/A</f>
        <v>#N/A</v>
      </c>
      <c r="V440" s="37" t="e">
        <f>#N/A</f>
        <v>#N/A</v>
      </c>
      <c r="W440" s="38" t="e">
        <f>#N/A</f>
        <v>#N/A</v>
      </c>
      <c r="X440" s="37" t="e">
        <f>#N/A</f>
        <v>#N/A</v>
      </c>
      <c r="Y440" s="38" t="e">
        <f>#N/A</f>
        <v>#N/A</v>
      </c>
      <c r="Z440" s="37" t="e">
        <f>#N/A</f>
        <v>#N/A</v>
      </c>
      <c r="AA440" s="38">
        <v>6578</v>
      </c>
      <c r="AB440" s="37">
        <v>7700</v>
      </c>
      <c r="AC440" s="38">
        <v>8350</v>
      </c>
      <c r="AD440" s="37">
        <v>8570</v>
      </c>
      <c r="AE440" s="38">
        <v>8400</v>
      </c>
      <c r="AF440" s="37">
        <v>9800</v>
      </c>
      <c r="AG440" s="38">
        <v>10360</v>
      </c>
      <c r="AH440" s="37">
        <v>10360</v>
      </c>
      <c r="AI440" s="38">
        <v>10559</v>
      </c>
      <c r="AJ440" s="37">
        <v>11950</v>
      </c>
      <c r="AK440" s="38">
        <v>12750</v>
      </c>
      <c r="AL440" s="37">
        <v>13400</v>
      </c>
      <c r="AM440" s="38">
        <v>13511</v>
      </c>
      <c r="AN440" s="37">
        <v>15750</v>
      </c>
      <c r="AO440" s="38">
        <v>17839</v>
      </c>
      <c r="AP440" s="37">
        <v>15769</v>
      </c>
      <c r="AQ440" s="38">
        <v>14235.7</v>
      </c>
      <c r="AR440" s="37">
        <v>13520.4</v>
      </c>
      <c r="AS440" s="38">
        <v>14042.8</v>
      </c>
      <c r="AT440" s="37">
        <v>15297.3</v>
      </c>
      <c r="AU440" s="38">
        <v>14394.3</v>
      </c>
      <c r="AV440" s="37">
        <v>18091.400000000001</v>
      </c>
      <c r="AW440" s="38">
        <v>19216.400000000001</v>
      </c>
      <c r="AX440" s="37">
        <v>20534.7</v>
      </c>
      <c r="AY440" s="38">
        <v>19966.599999999999</v>
      </c>
      <c r="AZ440" s="37">
        <v>23495</v>
      </c>
      <c r="BA440" s="38">
        <v>27007.200000000001</v>
      </c>
      <c r="BB440" s="37">
        <v>26436.799999999999</v>
      </c>
      <c r="BC440" s="38">
        <v>24853.8</v>
      </c>
      <c r="BD440" s="37">
        <v>28594.9</v>
      </c>
      <c r="BE440" s="38">
        <v>29936.3</v>
      </c>
      <c r="BF440" s="37">
        <v>31144.2</v>
      </c>
      <c r="BG440" s="38">
        <v>29208</v>
      </c>
      <c r="BH440" s="37">
        <v>32479.4</v>
      </c>
      <c r="BI440" s="38">
        <v>34354.800000000003</v>
      </c>
      <c r="BJ440" s="37">
        <v>35990.800000000003</v>
      </c>
      <c r="BK440" s="38">
        <v>33383.9</v>
      </c>
      <c r="BL440" s="37">
        <v>37777.800000000003</v>
      </c>
      <c r="BM440" s="38">
        <v>38920.6</v>
      </c>
      <c r="BN440" s="37">
        <v>40135</v>
      </c>
      <c r="BO440" s="38">
        <v>36390.9</v>
      </c>
      <c r="BP440" s="37">
        <v>41301.1</v>
      </c>
      <c r="BQ440" s="38">
        <v>42458.6</v>
      </c>
      <c r="BR440" s="37">
        <v>41866.400000000001</v>
      </c>
      <c r="BS440" s="38">
        <v>38783.9</v>
      </c>
      <c r="BT440" s="37">
        <v>43460.1</v>
      </c>
      <c r="BU440" s="38">
        <v>46313.2</v>
      </c>
      <c r="BV440" s="37">
        <v>48023.7</v>
      </c>
      <c r="BW440" s="38">
        <v>44888.2</v>
      </c>
      <c r="BX440" s="37">
        <v>53326.3</v>
      </c>
      <c r="BY440" s="38">
        <v>56810.1</v>
      </c>
      <c r="BZ440" s="37">
        <v>60094.400000000001</v>
      </c>
      <c r="CA440" s="38">
        <v>55907.9</v>
      </c>
      <c r="CB440" s="37">
        <v>58412.9</v>
      </c>
      <c r="CC440" s="38">
        <v>65229.8</v>
      </c>
      <c r="CD440" s="37">
        <v>64100.4</v>
      </c>
      <c r="CE440" s="38">
        <v>58836</v>
      </c>
      <c r="CF440" s="37">
        <v>63658</v>
      </c>
      <c r="CG440" s="38">
        <v>72221.100000000006</v>
      </c>
      <c r="CH440" s="37">
        <v>69586.5</v>
      </c>
      <c r="CI440" s="38">
        <v>59177.5</v>
      </c>
      <c r="CJ440" s="37"/>
      <c r="CK440" s="38"/>
      <c r="CL440" s="37"/>
    </row>
    <row r="441" spans="1:90" s="32" customFormat="1" ht="15" customHeight="1" x14ac:dyDescent="0.3">
      <c r="A441" s="29" t="s">
        <v>74</v>
      </c>
      <c r="B441" s="30" t="s">
        <v>949</v>
      </c>
      <c r="C441" s="35" t="s">
        <v>124</v>
      </c>
      <c r="D441" s="30" t="s">
        <v>3</v>
      </c>
      <c r="E441" s="29" t="s">
        <v>127</v>
      </c>
      <c r="F441" s="30"/>
      <c r="G441" s="37" t="e">
        <f>#N/A</f>
        <v>#N/A</v>
      </c>
      <c r="H441" s="37" t="e">
        <f>#N/A</f>
        <v>#N/A</v>
      </c>
      <c r="I441" s="38" t="e">
        <f>#N/A</f>
        <v>#N/A</v>
      </c>
      <c r="J441" s="37" t="e">
        <f>#N/A</f>
        <v>#N/A</v>
      </c>
      <c r="K441" s="38" t="e">
        <f>#N/A</f>
        <v>#N/A</v>
      </c>
      <c r="L441" s="37" t="e">
        <f>#N/A</f>
        <v>#N/A</v>
      </c>
      <c r="M441" s="38" t="e">
        <f>#N/A</f>
        <v>#N/A</v>
      </c>
      <c r="N441" s="37" t="e">
        <f>#N/A</f>
        <v>#N/A</v>
      </c>
      <c r="O441" s="38" t="e">
        <f>#N/A</f>
        <v>#N/A</v>
      </c>
      <c r="P441" s="37" t="e">
        <f>#N/A</f>
        <v>#N/A</v>
      </c>
      <c r="Q441" s="38" t="e">
        <f>#N/A</f>
        <v>#N/A</v>
      </c>
      <c r="R441" s="37" t="e">
        <f>#N/A</f>
        <v>#N/A</v>
      </c>
      <c r="S441" s="38" t="e">
        <f>#N/A</f>
        <v>#N/A</v>
      </c>
      <c r="T441" s="37" t="e">
        <f>#N/A</f>
        <v>#N/A</v>
      </c>
      <c r="U441" s="38" t="e">
        <f>#N/A</f>
        <v>#N/A</v>
      </c>
      <c r="V441" s="37" t="e">
        <f>#N/A</f>
        <v>#N/A</v>
      </c>
      <c r="W441" s="38" t="e">
        <f>#N/A</f>
        <v>#N/A</v>
      </c>
      <c r="X441" s="37" t="e">
        <f>#N/A</f>
        <v>#N/A</v>
      </c>
      <c r="Y441" s="38" t="e">
        <f>#N/A</f>
        <v>#N/A</v>
      </c>
      <c r="Z441" s="37" t="e">
        <f>#N/A</f>
        <v>#N/A</v>
      </c>
      <c r="AA441" s="38">
        <v>7703</v>
      </c>
      <c r="AB441" s="37">
        <v>9600</v>
      </c>
      <c r="AC441" s="38">
        <v>9350</v>
      </c>
      <c r="AD441" s="37">
        <v>9600</v>
      </c>
      <c r="AE441" s="38">
        <v>9150</v>
      </c>
      <c r="AF441" s="37">
        <v>11100</v>
      </c>
      <c r="AG441" s="38">
        <v>11950</v>
      </c>
      <c r="AH441" s="37">
        <v>12150</v>
      </c>
      <c r="AI441" s="38">
        <v>11831</v>
      </c>
      <c r="AJ441" s="37">
        <v>14150</v>
      </c>
      <c r="AK441" s="38">
        <v>15350</v>
      </c>
      <c r="AL441" s="37">
        <v>17300</v>
      </c>
      <c r="AM441" s="38">
        <v>20232</v>
      </c>
      <c r="AN441" s="37">
        <v>22650</v>
      </c>
      <c r="AO441" s="38">
        <v>19087</v>
      </c>
      <c r="AP441" s="37">
        <v>15757</v>
      </c>
      <c r="AQ441" s="38">
        <v>12735.9</v>
      </c>
      <c r="AR441" s="37">
        <v>17297.599999999999</v>
      </c>
      <c r="AS441" s="38">
        <v>18926.7</v>
      </c>
      <c r="AT441" s="37">
        <v>20988.7</v>
      </c>
      <c r="AU441" s="38">
        <v>17985.599999999999</v>
      </c>
      <c r="AV441" s="37">
        <v>20957</v>
      </c>
      <c r="AW441" s="38">
        <v>21615.4</v>
      </c>
      <c r="AX441" s="37">
        <v>24280.799999999999</v>
      </c>
      <c r="AY441" s="38">
        <v>23458.2</v>
      </c>
      <c r="AZ441" s="37">
        <v>26863.3</v>
      </c>
      <c r="BA441" s="38">
        <v>28259.8</v>
      </c>
      <c r="BB441" s="37">
        <v>28168.5</v>
      </c>
      <c r="BC441" s="38">
        <v>25046.6</v>
      </c>
      <c r="BD441" s="37">
        <v>28986.799999999999</v>
      </c>
      <c r="BE441" s="38">
        <v>29587.200000000001</v>
      </c>
      <c r="BF441" s="37">
        <v>30159.9</v>
      </c>
      <c r="BG441" s="38">
        <v>28754.799999999999</v>
      </c>
      <c r="BH441" s="37">
        <v>33921.1</v>
      </c>
      <c r="BI441" s="38">
        <v>33777.4</v>
      </c>
      <c r="BJ441" s="37">
        <v>35579.1</v>
      </c>
      <c r="BK441" s="38">
        <v>32259.599999999999</v>
      </c>
      <c r="BL441" s="37">
        <v>36985.800000000003</v>
      </c>
      <c r="BM441" s="38">
        <v>38209</v>
      </c>
      <c r="BN441" s="37">
        <v>40394.800000000003</v>
      </c>
      <c r="BO441" s="38">
        <v>38998.9</v>
      </c>
      <c r="BP441" s="37">
        <v>42118.9</v>
      </c>
      <c r="BQ441" s="38">
        <v>42671.6</v>
      </c>
      <c r="BR441" s="37">
        <v>41780.800000000003</v>
      </c>
      <c r="BS441" s="38">
        <v>37463.300000000003</v>
      </c>
      <c r="BT441" s="37">
        <v>43492.5</v>
      </c>
      <c r="BU441" s="38">
        <v>44571.9</v>
      </c>
      <c r="BV441" s="37">
        <v>49276.1</v>
      </c>
      <c r="BW441" s="38">
        <v>46997.599999999999</v>
      </c>
      <c r="BX441" s="37">
        <v>54085.8</v>
      </c>
      <c r="BY441" s="38">
        <v>54057.9</v>
      </c>
      <c r="BZ441" s="37">
        <v>57865.4</v>
      </c>
      <c r="CA441" s="38">
        <v>53230.2</v>
      </c>
      <c r="CB441" s="37">
        <v>57831.3</v>
      </c>
      <c r="CC441" s="38">
        <v>61992.5</v>
      </c>
      <c r="CD441" s="37">
        <v>63814.9</v>
      </c>
      <c r="CE441" s="38">
        <v>57347</v>
      </c>
      <c r="CF441" s="37">
        <v>63407</v>
      </c>
      <c r="CG441" s="38">
        <v>67135</v>
      </c>
      <c r="CH441" s="37">
        <v>66013.600000000006</v>
      </c>
      <c r="CI441" s="38">
        <v>56178.7</v>
      </c>
      <c r="CJ441" s="37"/>
      <c r="CK441" s="38"/>
      <c r="CL441" s="37"/>
    </row>
    <row r="442" spans="1:90" s="32" customFormat="1" ht="15" customHeight="1" x14ac:dyDescent="0.3">
      <c r="A442" s="29" t="s">
        <v>74</v>
      </c>
      <c r="B442" s="30" t="s">
        <v>950</v>
      </c>
      <c r="C442" s="35" t="s">
        <v>1196</v>
      </c>
      <c r="D442" s="30" t="s">
        <v>2</v>
      </c>
      <c r="E442" s="29" t="s">
        <v>207</v>
      </c>
      <c r="F442" s="30"/>
      <c r="G442" s="37" t="e">
        <f>#N/A</f>
        <v>#N/A</v>
      </c>
      <c r="H442" s="37" t="e">
        <f>#N/A</f>
        <v>#N/A</v>
      </c>
      <c r="I442" s="38" t="e">
        <f>#N/A</f>
        <v>#N/A</v>
      </c>
      <c r="J442" s="37" t="e">
        <f>#N/A</f>
        <v>#N/A</v>
      </c>
      <c r="K442" s="38" t="e">
        <f>#N/A</f>
        <v>#N/A</v>
      </c>
      <c r="L442" s="37" t="e">
        <f>#N/A</f>
        <v>#N/A</v>
      </c>
      <c r="M442" s="38" t="e">
        <f>#N/A</f>
        <v>#N/A</v>
      </c>
      <c r="N442" s="37" t="e">
        <f>#N/A</f>
        <v>#N/A</v>
      </c>
      <c r="O442" s="38" t="e">
        <f>#N/A</f>
        <v>#N/A</v>
      </c>
      <c r="P442" s="37" t="e">
        <f>#N/A</f>
        <v>#N/A</v>
      </c>
      <c r="Q442" s="38" t="e">
        <f>#N/A</f>
        <v>#N/A</v>
      </c>
      <c r="R442" s="37" t="e">
        <f>#N/A</f>
        <v>#N/A</v>
      </c>
      <c r="S442" s="38" t="e">
        <f>#N/A</f>
        <v>#N/A</v>
      </c>
      <c r="T442" s="37" t="e">
        <f>#N/A</f>
        <v>#N/A</v>
      </c>
      <c r="U442" s="38" t="e">
        <f>#N/A</f>
        <v>#N/A</v>
      </c>
      <c r="V442" s="37" t="e">
        <f>#N/A</f>
        <v>#N/A</v>
      </c>
      <c r="W442" s="38" t="e">
        <f>#N/A</f>
        <v>#N/A</v>
      </c>
      <c r="X442" s="37" t="e">
        <f>#N/A</f>
        <v>#N/A</v>
      </c>
      <c r="Y442" s="38" t="e">
        <f>#N/A</f>
        <v>#N/A</v>
      </c>
      <c r="Z442" s="37" t="e">
        <f>#N/A</f>
        <v>#N/A</v>
      </c>
      <c r="AA442" s="38" t="e">
        <f>#N/A</f>
        <v>#N/A</v>
      </c>
      <c r="AB442" s="37" t="e">
        <f>#N/A</f>
        <v>#N/A</v>
      </c>
      <c r="AC442" s="38" t="e">
        <f>#N/A</f>
        <v>#N/A</v>
      </c>
      <c r="AD442" s="37" t="e">
        <f>#N/A</f>
        <v>#N/A</v>
      </c>
      <c r="AE442" s="38" t="e">
        <f>#N/A</f>
        <v>#N/A</v>
      </c>
      <c r="AF442" s="37" t="e">
        <f>#N/A</f>
        <v>#N/A</v>
      </c>
      <c r="AG442" s="38" t="e">
        <f>#N/A</f>
        <v>#N/A</v>
      </c>
      <c r="AH442" s="37" t="e">
        <f>#N/A</f>
        <v>#N/A</v>
      </c>
      <c r="AI442" s="38" t="e">
        <f>#N/A</f>
        <v>#N/A</v>
      </c>
      <c r="AJ442" s="37" t="e">
        <f>#N/A</f>
        <v>#N/A</v>
      </c>
      <c r="AK442" s="38" t="e">
        <f>#N/A</f>
        <v>#N/A</v>
      </c>
      <c r="AL442" s="37" t="e">
        <f>#N/A</f>
        <v>#N/A</v>
      </c>
      <c r="AM442" s="38" t="e">
        <f>#N/A</f>
        <v>#N/A</v>
      </c>
      <c r="AN442" s="37" t="e">
        <f>#N/A</f>
        <v>#N/A</v>
      </c>
      <c r="AO442" s="38" t="e">
        <f>#N/A</f>
        <v>#N/A</v>
      </c>
      <c r="AP442" s="37" t="e">
        <f>#N/A</f>
        <v>#N/A</v>
      </c>
      <c r="AQ442" s="38" t="e">
        <f>#N/A</f>
        <v>#N/A</v>
      </c>
      <c r="AR442" s="37">
        <v>276388</v>
      </c>
      <c r="AS442" s="38">
        <v>295847</v>
      </c>
      <c r="AT442" s="37">
        <v>340033</v>
      </c>
      <c r="AU442" s="38">
        <v>363254</v>
      </c>
      <c r="AV442" s="37">
        <v>376304</v>
      </c>
      <c r="AW442" s="38">
        <v>395411</v>
      </c>
      <c r="AX442" s="37">
        <v>418900</v>
      </c>
      <c r="AY442" s="38">
        <v>451834</v>
      </c>
      <c r="AZ442" s="37">
        <v>463460</v>
      </c>
      <c r="BA442" s="38">
        <v>476126</v>
      </c>
      <c r="BB442" s="37">
        <v>529069</v>
      </c>
      <c r="BC442" s="38">
        <v>566580</v>
      </c>
      <c r="BD442" s="37">
        <v>572243</v>
      </c>
      <c r="BE442" s="38">
        <v>574614</v>
      </c>
      <c r="BF442" s="37">
        <v>607110</v>
      </c>
      <c r="BG442" s="38">
        <v>630844</v>
      </c>
      <c r="BH442" s="37">
        <v>641163</v>
      </c>
      <c r="BI442" s="38">
        <v>652988</v>
      </c>
      <c r="BJ442" s="37">
        <v>683181</v>
      </c>
      <c r="BK442" s="38">
        <v>704881</v>
      </c>
      <c r="BL442" s="37">
        <v>727856</v>
      </c>
      <c r="BM442" s="38">
        <v>725556</v>
      </c>
      <c r="BN442" s="37">
        <v>789520</v>
      </c>
      <c r="BO442" s="38">
        <v>805169</v>
      </c>
      <c r="BP442" s="37">
        <v>782833</v>
      </c>
      <c r="BQ442" s="38">
        <v>814076</v>
      </c>
      <c r="BR442" s="37">
        <v>851557</v>
      </c>
      <c r="BS442" s="38">
        <v>861127</v>
      </c>
      <c r="BT442" s="37">
        <v>861787</v>
      </c>
      <c r="BU442" s="38">
        <v>884662</v>
      </c>
      <c r="BV442" s="37">
        <v>918586</v>
      </c>
      <c r="BW442" s="38">
        <v>952041</v>
      </c>
      <c r="BX442" s="37">
        <v>967668</v>
      </c>
      <c r="BY442" s="38">
        <v>994200</v>
      </c>
      <c r="BZ442" s="37">
        <v>1038067</v>
      </c>
      <c r="CA442" s="38">
        <v>1055300</v>
      </c>
      <c r="CB442" s="37">
        <v>1069124</v>
      </c>
      <c r="CC442" s="38">
        <v>1115276</v>
      </c>
      <c r="CD442" s="37">
        <v>1152736</v>
      </c>
      <c r="CE442" s="38">
        <v>1184848</v>
      </c>
      <c r="CF442" s="37">
        <v>1206490</v>
      </c>
      <c r="CG442" s="38">
        <v>1245365</v>
      </c>
      <c r="CH442" s="37">
        <v>1283433</v>
      </c>
      <c r="CI442" s="38">
        <v>1246138</v>
      </c>
      <c r="CJ442" s="37"/>
      <c r="CK442" s="38"/>
      <c r="CL442" s="37"/>
    </row>
    <row r="443" spans="1:90" s="32" customFormat="1" ht="15" customHeight="1" x14ac:dyDescent="0.3">
      <c r="A443" s="29" t="s">
        <v>74</v>
      </c>
      <c r="B443" s="30" t="s">
        <v>1197</v>
      </c>
      <c r="C443" s="35" t="s">
        <v>162</v>
      </c>
      <c r="D443" s="30" t="s">
        <v>5</v>
      </c>
      <c r="E443" s="29" t="s">
        <v>163</v>
      </c>
      <c r="F443" s="30"/>
      <c r="G443" s="37" t="e">
        <f>#N/A</f>
        <v>#N/A</v>
      </c>
      <c r="H443" s="37" t="e">
        <f>#N/A</f>
        <v>#N/A</v>
      </c>
      <c r="I443" s="38" t="e">
        <f>#N/A</f>
        <v>#N/A</v>
      </c>
      <c r="J443" s="37" t="e">
        <f>#N/A</f>
        <v>#N/A</v>
      </c>
      <c r="K443" s="38" t="e">
        <f>#N/A</f>
        <v>#N/A</v>
      </c>
      <c r="L443" s="37" t="e">
        <f>#N/A</f>
        <v>#N/A</v>
      </c>
      <c r="M443" s="38" t="e">
        <f>#N/A</f>
        <v>#N/A</v>
      </c>
      <c r="N443" s="37" t="e">
        <f>#N/A</f>
        <v>#N/A</v>
      </c>
      <c r="O443" s="38" t="e">
        <f>#N/A</f>
        <v>#N/A</v>
      </c>
      <c r="P443" s="37" t="e">
        <f>#N/A</f>
        <v>#N/A</v>
      </c>
      <c r="Q443" s="38" t="e">
        <f>#N/A</f>
        <v>#N/A</v>
      </c>
      <c r="R443" s="37" t="e">
        <f>#N/A</f>
        <v>#N/A</v>
      </c>
      <c r="S443" s="38" t="e">
        <f>#N/A</f>
        <v>#N/A</v>
      </c>
      <c r="T443" s="37" t="e">
        <f>#N/A</f>
        <v>#N/A</v>
      </c>
      <c r="U443" s="38" t="e">
        <f>#N/A</f>
        <v>#N/A</v>
      </c>
      <c r="V443" s="37" t="e">
        <f>#N/A</f>
        <v>#N/A</v>
      </c>
      <c r="W443" s="38" t="e">
        <f>#N/A</f>
        <v>#N/A</v>
      </c>
      <c r="X443" s="37" t="e">
        <f>#N/A</f>
        <v>#N/A</v>
      </c>
      <c r="Y443" s="38" t="e">
        <f>#N/A</f>
        <v>#N/A</v>
      </c>
      <c r="Z443" s="37" t="e">
        <f>#N/A</f>
        <v>#N/A</v>
      </c>
      <c r="AA443" s="38">
        <v>877.5</v>
      </c>
      <c r="AB443" s="37">
        <v>865</v>
      </c>
      <c r="AC443" s="38">
        <v>904.9</v>
      </c>
      <c r="AD443" s="37">
        <v>887.5</v>
      </c>
      <c r="AE443" s="38">
        <v>992.1</v>
      </c>
      <c r="AF443" s="37" t="e">
        <f>#N/A</f>
        <v>#N/A</v>
      </c>
      <c r="AG443" s="38">
        <v>868.1</v>
      </c>
      <c r="AH443" s="37" t="e">
        <f>#N/A</f>
        <v>#N/A</v>
      </c>
      <c r="AI443" s="38">
        <v>1111.3</v>
      </c>
      <c r="AJ443" s="37">
        <v>990.7</v>
      </c>
      <c r="AK443" s="38">
        <v>1057</v>
      </c>
      <c r="AL443" s="37">
        <v>1065.4000000000001</v>
      </c>
      <c r="AM443" s="38">
        <v>1286</v>
      </c>
      <c r="AN443" s="37">
        <v>1112.7</v>
      </c>
      <c r="AO443" s="38" t="e">
        <f>#N/A</f>
        <v>#N/A</v>
      </c>
      <c r="AP443" s="37" t="e">
        <f>#N/A</f>
        <v>#N/A</v>
      </c>
      <c r="AQ443" s="38" t="e">
        <f>#N/A</f>
        <v>#N/A</v>
      </c>
      <c r="AR443" s="37">
        <v>877.4</v>
      </c>
      <c r="AS443" s="38">
        <v>886.9</v>
      </c>
      <c r="AT443" s="37" t="e">
        <f>#N/A</f>
        <v>#N/A</v>
      </c>
      <c r="AU443" s="38">
        <v>1336</v>
      </c>
      <c r="AV443" s="37">
        <v>1257.7</v>
      </c>
      <c r="AW443" s="38">
        <v>1223.5</v>
      </c>
      <c r="AX443" s="37" t="e">
        <f>#N/A</f>
        <v>#N/A</v>
      </c>
      <c r="AY443" s="38">
        <v>1488.4</v>
      </c>
      <c r="AZ443" s="37">
        <v>1387.9</v>
      </c>
      <c r="BA443" s="38">
        <v>1236.5999999999999</v>
      </c>
      <c r="BB443" s="37">
        <v>1611.9</v>
      </c>
      <c r="BC443" s="38">
        <v>1873.7</v>
      </c>
      <c r="BD443" s="37">
        <v>1494.1</v>
      </c>
      <c r="BE443" s="38">
        <v>1451.5</v>
      </c>
      <c r="BF443" s="37">
        <v>1766</v>
      </c>
      <c r="BG443" s="38">
        <v>1809.7</v>
      </c>
      <c r="BH443" s="37">
        <v>1740</v>
      </c>
      <c r="BI443" s="38">
        <v>1949.8</v>
      </c>
      <c r="BJ443" s="37">
        <v>2082</v>
      </c>
      <c r="BK443" s="38">
        <v>2327.9</v>
      </c>
      <c r="BL443" s="37">
        <v>1960</v>
      </c>
      <c r="BM443" s="38">
        <v>1774.2</v>
      </c>
      <c r="BN443" s="37">
        <v>1824.9</v>
      </c>
      <c r="BO443" s="38">
        <v>2074.6</v>
      </c>
      <c r="BP443" s="37">
        <v>1796.7</v>
      </c>
      <c r="BQ443" s="38">
        <v>1884.9</v>
      </c>
      <c r="BR443" s="37">
        <v>2142.6</v>
      </c>
      <c r="BS443" s="38">
        <v>2459.1999999999998</v>
      </c>
      <c r="BT443" s="37">
        <v>2247.1</v>
      </c>
      <c r="BU443" s="38">
        <v>2559</v>
      </c>
      <c r="BV443" s="37">
        <v>2635.9</v>
      </c>
      <c r="BW443" s="38">
        <v>3212.4</v>
      </c>
      <c r="BX443" s="37">
        <v>2993.9</v>
      </c>
      <c r="BY443" s="38">
        <v>3242.1</v>
      </c>
      <c r="BZ443" s="37">
        <v>3473.9</v>
      </c>
      <c r="CA443" s="38">
        <v>4205.3</v>
      </c>
      <c r="CB443" s="37">
        <v>3686.1</v>
      </c>
      <c r="CC443" s="38">
        <v>3724.9</v>
      </c>
      <c r="CD443" s="37">
        <v>3881.3</v>
      </c>
      <c r="CE443" s="38">
        <v>4500.2</v>
      </c>
      <c r="CF443" s="37">
        <v>3980.9</v>
      </c>
      <c r="CG443" s="38">
        <v>4389.5</v>
      </c>
      <c r="CH443" s="37">
        <v>5138.1000000000004</v>
      </c>
      <c r="CI443" s="38">
        <v>3686.7</v>
      </c>
      <c r="CJ443" s="37" t="e">
        <f>#N/A</f>
        <v>#N/A</v>
      </c>
      <c r="CK443" s="38"/>
      <c r="CL443" s="37"/>
    </row>
    <row r="444" spans="1:90" x14ac:dyDescent="0.3">
      <c r="A444" s="39" t="s">
        <v>74</v>
      </c>
      <c r="B444" s="40" t="s">
        <v>953</v>
      </c>
      <c r="C444" s="39" t="s">
        <v>132</v>
      </c>
      <c r="D444" s="37" t="s">
        <v>7</v>
      </c>
      <c r="E444" s="39" t="s">
        <v>133</v>
      </c>
      <c r="F444" s="37"/>
      <c r="G444" s="40">
        <v>14053.333333333299</v>
      </c>
      <c r="H444" s="40">
        <v>14075</v>
      </c>
      <c r="I444" s="40">
        <v>14119.666666666701</v>
      </c>
      <c r="J444" s="40">
        <v>14423</v>
      </c>
      <c r="K444" s="40">
        <v>14547.666666666701</v>
      </c>
      <c r="L444" s="40">
        <v>14643.333333333299</v>
      </c>
      <c r="M444" s="40">
        <v>14658.333333333299</v>
      </c>
      <c r="N444" s="40">
        <v>15051.333333333299</v>
      </c>
      <c r="O444" s="40">
        <v>15164.666666666701</v>
      </c>
      <c r="P444" s="40">
        <v>15253.333333333299</v>
      </c>
      <c r="Q444" s="40">
        <v>15323.666666666701</v>
      </c>
      <c r="R444" s="40">
        <v>15376.333333333299</v>
      </c>
      <c r="S444" s="40">
        <v>15421.333333333299</v>
      </c>
      <c r="T444" s="40">
        <v>15462.833333333299</v>
      </c>
      <c r="U444" s="40">
        <v>15511.333333333299</v>
      </c>
      <c r="V444" s="40">
        <v>15607.833333333299</v>
      </c>
      <c r="W444" s="40">
        <v>15705.333333333299</v>
      </c>
      <c r="X444" s="40">
        <v>15722</v>
      </c>
      <c r="Y444" s="40">
        <v>15734</v>
      </c>
      <c r="Z444" s="40">
        <v>15749.166666666701</v>
      </c>
      <c r="AA444" s="40">
        <v>15781.5</v>
      </c>
      <c r="AB444" s="40">
        <v>15832.5</v>
      </c>
      <c r="AC444" s="40">
        <v>15862.5</v>
      </c>
      <c r="AD444" s="40">
        <v>15890.5</v>
      </c>
      <c r="AE444" s="40">
        <v>15906.5</v>
      </c>
      <c r="AF444" s="40">
        <v>15949.5</v>
      </c>
      <c r="AG444" s="40">
        <v>16001.333333333299</v>
      </c>
      <c r="AH444" s="40">
        <v>16064.833333333299</v>
      </c>
      <c r="AI444" s="40">
        <v>16019</v>
      </c>
      <c r="AJ444" s="40">
        <v>16064</v>
      </c>
      <c r="AK444" s="40">
        <v>16169</v>
      </c>
      <c r="AL444" s="40">
        <v>16059.5</v>
      </c>
      <c r="AM444" s="40">
        <v>15946.5</v>
      </c>
      <c r="AN444" s="40">
        <v>16251.5</v>
      </c>
      <c r="AO444" s="40">
        <v>16666</v>
      </c>
      <c r="AP444" s="40">
        <v>16897.666666666701</v>
      </c>
      <c r="AQ444" s="40">
        <v>17499.166666666701</v>
      </c>
      <c r="AR444" s="40">
        <v>17785.333333333299</v>
      </c>
      <c r="AS444" s="40">
        <v>17819.666666666701</v>
      </c>
      <c r="AT444" s="40">
        <v>18094.333333333299</v>
      </c>
      <c r="AU444" s="40">
        <v>18756.333333333299</v>
      </c>
      <c r="AV444" s="40">
        <v>18992.833333333299</v>
      </c>
      <c r="AW444" s="40">
        <v>19277.5</v>
      </c>
      <c r="AX444" s="40">
        <v>19495.333333333299</v>
      </c>
      <c r="AY444" s="40">
        <v>20234.333333333299</v>
      </c>
      <c r="AZ444" s="40">
        <v>20683.166666666701</v>
      </c>
      <c r="BA444" s="40">
        <v>20709</v>
      </c>
      <c r="BB444" s="40">
        <v>20969.5</v>
      </c>
      <c r="BC444" s="40">
        <v>20895.333333333299</v>
      </c>
      <c r="BD444" s="40">
        <v>20859.333333333299</v>
      </c>
      <c r="BE444" s="40">
        <v>20844.166666666701</v>
      </c>
      <c r="BF444" s="40">
        <v>20836.833333333299</v>
      </c>
      <c r="BG444" s="40">
        <v>20872.333333333299</v>
      </c>
      <c r="BH444" s="40">
        <v>20960.5</v>
      </c>
      <c r="BI444" s="40">
        <v>21140.666666666701</v>
      </c>
      <c r="BJ444" s="40">
        <v>21092.666666666701</v>
      </c>
      <c r="BK444" s="40">
        <v>21087</v>
      </c>
      <c r="BL444" s="40">
        <v>21148.5</v>
      </c>
      <c r="BM444" s="40">
        <v>21207.333333333299</v>
      </c>
      <c r="BN444" s="40">
        <v>21314.166666666701</v>
      </c>
      <c r="BO444" s="40">
        <v>21375.833333333299</v>
      </c>
      <c r="BP444" s="40">
        <v>21704.833333333299</v>
      </c>
      <c r="BQ444" s="40">
        <v>22140.333333333299</v>
      </c>
      <c r="BR444" s="40">
        <v>22413</v>
      </c>
      <c r="BS444" s="40">
        <v>22335.833333333299</v>
      </c>
      <c r="BT444" s="40">
        <v>22306.166666666701</v>
      </c>
      <c r="BU444" s="40">
        <v>22289.333333333299</v>
      </c>
      <c r="BV444" s="40">
        <v>22487</v>
      </c>
      <c r="BW444" s="40">
        <v>22695.333333333299</v>
      </c>
      <c r="BX444" s="40">
        <v>22700.166666666701</v>
      </c>
      <c r="BY444" s="40">
        <v>22720</v>
      </c>
      <c r="BZ444" s="40">
        <v>22705.5</v>
      </c>
      <c r="CA444" s="40">
        <v>22722.5</v>
      </c>
      <c r="CB444" s="40">
        <v>22795.833333333299</v>
      </c>
      <c r="CC444" s="40">
        <v>23223.833333333299</v>
      </c>
      <c r="CD444" s="40">
        <v>23306.666666666701</v>
      </c>
      <c r="CE444" s="40">
        <v>23192.333333333299</v>
      </c>
      <c r="CF444" s="40">
        <v>23299.333333333299</v>
      </c>
      <c r="CG444" s="40">
        <v>23213.5</v>
      </c>
      <c r="CH444" s="40">
        <v>23190.666666666701</v>
      </c>
      <c r="CI444" s="37">
        <v>23247.333333333299</v>
      </c>
      <c r="CJ444" s="37" t="e">
        <f>#N/A</f>
        <v>#N/A</v>
      </c>
      <c r="CK444" s="37"/>
      <c r="CL444" s="37"/>
    </row>
  </sheetData>
  <mergeCells count="27">
    <mergeCell ref="CE1:CH1"/>
    <mergeCell ref="CI1:CL1"/>
    <mergeCell ref="BK1:BN1"/>
    <mergeCell ref="BO1:BR1"/>
    <mergeCell ref="BS1:BV1"/>
    <mergeCell ref="BW1:BZ1"/>
    <mergeCell ref="CA1:CD1"/>
    <mergeCell ref="AQ1:AT1"/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F1:F2"/>
    <mergeCell ref="G1:J1"/>
    <mergeCell ref="K1:N1"/>
    <mergeCell ref="O1:R1"/>
    <mergeCell ref="S1:V1"/>
    <mergeCell ref="A1:A2"/>
    <mergeCell ref="B1:B2"/>
    <mergeCell ref="C1:C2"/>
    <mergeCell ref="D1:D2"/>
    <mergeCell ref="E1:E2"/>
  </mergeCells>
  <conditionalFormatting sqref="G1">
    <cfRule type="containsErrors" priority="2">
      <formula>ISERROR(G1)</formula>
    </cfRule>
  </conditionalFormatting>
  <conditionalFormatting sqref="G2:J3">
    <cfRule type="containsErrors" priority="3">
      <formula>ISERROR(G2)</formula>
    </cfRule>
  </conditionalFormatting>
  <conditionalFormatting sqref="K2:CL3">
    <cfRule type="containsErrors" priority="4">
      <formula>ISERROR(K2)</formula>
    </cfRule>
  </conditionalFormatting>
  <conditionalFormatting sqref="K1 O1 S1 W1 AA1 AE1 AI1 AM1 AQ1 AU1 AY1 BC1 BG1 BK1 BO1 BS1 BW1 CA1 CE1 CI1">
    <cfRule type="containsErrors" priority="5">
      <formula>ISERROR(K1)</formula>
    </cfRule>
  </conditionalFormatting>
  <conditionalFormatting sqref="A1">
    <cfRule type="containsErrors" priority="6">
      <formula>ISERROR(A1)</formula>
    </cfRule>
  </conditionalFormatting>
  <conditionalFormatting sqref="B1:F1">
    <cfRule type="containsErrors" priority="7">
      <formula>ISERROR(B1)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43"/>
  <sheetViews>
    <sheetView zoomScaleNormal="100" zoomScalePageLayoutView="60" workbookViewId="0">
      <selection activeCell="B31" sqref="B31"/>
    </sheetView>
  </sheetViews>
  <sheetFormatPr defaultColWidth="11.5546875" defaultRowHeight="14.4" x14ac:dyDescent="0.3"/>
  <cols>
    <col min="1" max="1" width="20.33203125" customWidth="1"/>
    <col min="2" max="2" width="52.33203125" customWidth="1"/>
    <col min="3" max="3" width="17" customWidth="1"/>
    <col min="4" max="5" width="25.5546875" customWidth="1"/>
    <col min="6" max="6" width="13.88671875" customWidth="1"/>
    <col min="7" max="10" width="9.109375" customWidth="1"/>
    <col min="11" max="47" width="10.6640625" customWidth="1"/>
    <col min="48" max="50" width="9.109375" customWidth="1"/>
    <col min="51" max="68" width="10.6640625" customWidth="1"/>
    <col min="69" max="250" width="11.6640625" customWidth="1"/>
    <col min="251" max="251" width="9.109375" customWidth="1"/>
    <col min="252" max="252" width="5.5546875" hidden="1" customWidth="1"/>
    <col min="253" max="258" width="9.5546875" hidden="1" customWidth="1"/>
    <col min="259" max="259" width="29.5546875" customWidth="1"/>
    <col min="260" max="260" width="18.33203125" customWidth="1"/>
    <col min="261" max="261" width="9.109375" customWidth="1"/>
  </cols>
  <sheetData>
    <row r="1" spans="1:258" ht="15.9" customHeight="1" x14ac:dyDescent="0.3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84</v>
      </c>
      <c r="G1" s="1">
        <v>2000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>
        <v>2001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>
        <v>2002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>
        <v>2003</v>
      </c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>
        <v>2004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>
        <v>2005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>
        <v>2006</v>
      </c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>
        <v>2007</v>
      </c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>
        <v>2008</v>
      </c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>
        <v>2009</v>
      </c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>
        <v>2010</v>
      </c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>
        <v>2011</v>
      </c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>
        <v>2012</v>
      </c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>
        <v>2013</v>
      </c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>
        <v>2014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>
        <v>2015</v>
      </c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>
        <v>2016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>
        <v>2017</v>
      </c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>
        <v>2018</v>
      </c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>
        <v>2019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>
        <v>2020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.6" x14ac:dyDescent="0.3">
      <c r="A2" s="3"/>
      <c r="B2" s="3"/>
      <c r="C2" s="3"/>
      <c r="D2" s="3"/>
      <c r="E2" s="3"/>
      <c r="F2" s="3"/>
      <c r="G2" s="25" t="s">
        <v>1198</v>
      </c>
      <c r="H2" s="25" t="s">
        <v>1199</v>
      </c>
      <c r="I2" s="25" t="s">
        <v>1200</v>
      </c>
      <c r="J2" s="25" t="s">
        <v>1201</v>
      </c>
      <c r="K2" s="25" t="s">
        <v>1202</v>
      </c>
      <c r="L2" s="25" t="s">
        <v>1203</v>
      </c>
      <c r="M2" s="25" t="s">
        <v>1204</v>
      </c>
      <c r="N2" s="25" t="s">
        <v>1205</v>
      </c>
      <c r="O2" s="25" t="s">
        <v>1206</v>
      </c>
      <c r="P2" s="25" t="s">
        <v>1207</v>
      </c>
      <c r="Q2" s="25" t="s">
        <v>1208</v>
      </c>
      <c r="R2" s="25" t="s">
        <v>1209</v>
      </c>
      <c r="S2" s="25" t="s">
        <v>1198</v>
      </c>
      <c r="T2" s="25" t="s">
        <v>1199</v>
      </c>
      <c r="U2" s="25" t="s">
        <v>1200</v>
      </c>
      <c r="V2" s="25" t="s">
        <v>1201</v>
      </c>
      <c r="W2" s="25" t="s">
        <v>1202</v>
      </c>
      <c r="X2" s="25" t="s">
        <v>1203</v>
      </c>
      <c r="Y2" s="25" t="s">
        <v>1204</v>
      </c>
      <c r="Z2" s="25" t="s">
        <v>1205</v>
      </c>
      <c r="AA2" s="25" t="s">
        <v>1206</v>
      </c>
      <c r="AB2" s="25" t="s">
        <v>1207</v>
      </c>
      <c r="AC2" s="25" t="s">
        <v>1208</v>
      </c>
      <c r="AD2" s="25" t="s">
        <v>1209</v>
      </c>
      <c r="AE2" s="25" t="s">
        <v>1198</v>
      </c>
      <c r="AF2" s="25" t="s">
        <v>1199</v>
      </c>
      <c r="AG2" s="25" t="s">
        <v>1200</v>
      </c>
      <c r="AH2" s="25" t="s">
        <v>1201</v>
      </c>
      <c r="AI2" s="25" t="s">
        <v>1202</v>
      </c>
      <c r="AJ2" s="25" t="s">
        <v>1203</v>
      </c>
      <c r="AK2" s="25" t="s">
        <v>1204</v>
      </c>
      <c r="AL2" s="25" t="s">
        <v>1205</v>
      </c>
      <c r="AM2" s="25" t="s">
        <v>1206</v>
      </c>
      <c r="AN2" s="25" t="s">
        <v>1207</v>
      </c>
      <c r="AO2" s="25" t="s">
        <v>1208</v>
      </c>
      <c r="AP2" s="25" t="s">
        <v>1209</v>
      </c>
      <c r="AQ2" s="25" t="s">
        <v>1198</v>
      </c>
      <c r="AR2" s="25" t="s">
        <v>1199</v>
      </c>
      <c r="AS2" s="25" t="s">
        <v>1200</v>
      </c>
      <c r="AT2" s="25" t="s">
        <v>1201</v>
      </c>
      <c r="AU2" s="25" t="s">
        <v>1202</v>
      </c>
      <c r="AV2" s="25" t="s">
        <v>1203</v>
      </c>
      <c r="AW2" s="25" t="s">
        <v>1204</v>
      </c>
      <c r="AX2" s="25" t="s">
        <v>1205</v>
      </c>
      <c r="AY2" s="25" t="s">
        <v>1206</v>
      </c>
      <c r="AZ2" s="25" t="s">
        <v>1207</v>
      </c>
      <c r="BA2" s="25" t="s">
        <v>1208</v>
      </c>
      <c r="BB2" s="25" t="s">
        <v>1209</v>
      </c>
      <c r="BC2" s="25" t="s">
        <v>1198</v>
      </c>
      <c r="BD2" s="25" t="s">
        <v>1199</v>
      </c>
      <c r="BE2" s="25" t="s">
        <v>1200</v>
      </c>
      <c r="BF2" s="25" t="s">
        <v>1201</v>
      </c>
      <c r="BG2" s="25" t="s">
        <v>1202</v>
      </c>
      <c r="BH2" s="25" t="s">
        <v>1203</v>
      </c>
      <c r="BI2" s="25" t="s">
        <v>1204</v>
      </c>
      <c r="BJ2" s="25" t="s">
        <v>1205</v>
      </c>
      <c r="BK2" s="25" t="s">
        <v>1206</v>
      </c>
      <c r="BL2" s="25" t="s">
        <v>1207</v>
      </c>
      <c r="BM2" s="25" t="s">
        <v>1208</v>
      </c>
      <c r="BN2" s="25" t="s">
        <v>1209</v>
      </c>
      <c r="BO2" s="25" t="s">
        <v>1198</v>
      </c>
      <c r="BP2" s="25" t="s">
        <v>1199</v>
      </c>
      <c r="BQ2" s="25" t="s">
        <v>1200</v>
      </c>
      <c r="BR2" s="25" t="s">
        <v>1201</v>
      </c>
      <c r="BS2" s="25" t="s">
        <v>1202</v>
      </c>
      <c r="BT2" s="25" t="s">
        <v>1203</v>
      </c>
      <c r="BU2" s="25" t="s">
        <v>1204</v>
      </c>
      <c r="BV2" s="25" t="s">
        <v>1205</v>
      </c>
      <c r="BW2" s="25" t="s">
        <v>1206</v>
      </c>
      <c r="BX2" s="25" t="s">
        <v>1207</v>
      </c>
      <c r="BY2" s="25" t="s">
        <v>1208</v>
      </c>
      <c r="BZ2" s="25" t="s">
        <v>1209</v>
      </c>
      <c r="CA2" s="25" t="s">
        <v>1198</v>
      </c>
      <c r="CB2" s="25" t="s">
        <v>1199</v>
      </c>
      <c r="CC2" s="25" t="s">
        <v>1200</v>
      </c>
      <c r="CD2" s="25" t="s">
        <v>1201</v>
      </c>
      <c r="CE2" s="25" t="s">
        <v>1202</v>
      </c>
      <c r="CF2" s="25" t="s">
        <v>1203</v>
      </c>
      <c r="CG2" s="25" t="s">
        <v>1204</v>
      </c>
      <c r="CH2" s="25" t="s">
        <v>1205</v>
      </c>
      <c r="CI2" s="25" t="s">
        <v>1206</v>
      </c>
      <c r="CJ2" s="25" t="s">
        <v>1207</v>
      </c>
      <c r="CK2" s="25" t="s">
        <v>1208</v>
      </c>
      <c r="CL2" s="25" t="s">
        <v>1209</v>
      </c>
      <c r="CM2" s="25" t="s">
        <v>1198</v>
      </c>
      <c r="CN2" s="25" t="s">
        <v>1199</v>
      </c>
      <c r="CO2" s="25" t="s">
        <v>1200</v>
      </c>
      <c r="CP2" s="25" t="s">
        <v>1201</v>
      </c>
      <c r="CQ2" s="25" t="s">
        <v>1202</v>
      </c>
      <c r="CR2" s="25" t="s">
        <v>1203</v>
      </c>
      <c r="CS2" s="25" t="s">
        <v>1204</v>
      </c>
      <c r="CT2" s="25" t="s">
        <v>1205</v>
      </c>
      <c r="CU2" s="25" t="s">
        <v>1206</v>
      </c>
      <c r="CV2" s="25" t="s">
        <v>1207</v>
      </c>
      <c r="CW2" s="25" t="s">
        <v>1208</v>
      </c>
      <c r="CX2" s="25" t="s">
        <v>1209</v>
      </c>
      <c r="CY2" s="25" t="s">
        <v>1198</v>
      </c>
      <c r="CZ2" s="25" t="s">
        <v>1199</v>
      </c>
      <c r="DA2" s="25" t="s">
        <v>1200</v>
      </c>
      <c r="DB2" s="25" t="s">
        <v>1201</v>
      </c>
      <c r="DC2" s="25" t="s">
        <v>1202</v>
      </c>
      <c r="DD2" s="25" t="s">
        <v>1203</v>
      </c>
      <c r="DE2" s="25" t="s">
        <v>1204</v>
      </c>
      <c r="DF2" s="25" t="s">
        <v>1205</v>
      </c>
      <c r="DG2" s="25" t="s">
        <v>1206</v>
      </c>
      <c r="DH2" s="25" t="s">
        <v>1207</v>
      </c>
      <c r="DI2" s="25" t="s">
        <v>1208</v>
      </c>
      <c r="DJ2" s="25" t="s">
        <v>1209</v>
      </c>
      <c r="DK2" s="25" t="s">
        <v>1198</v>
      </c>
      <c r="DL2" s="25" t="s">
        <v>1199</v>
      </c>
      <c r="DM2" s="25" t="s">
        <v>1200</v>
      </c>
      <c r="DN2" s="25" t="s">
        <v>1201</v>
      </c>
      <c r="DO2" s="25" t="s">
        <v>1202</v>
      </c>
      <c r="DP2" s="25" t="s">
        <v>1203</v>
      </c>
      <c r="DQ2" s="25" t="s">
        <v>1204</v>
      </c>
      <c r="DR2" s="25" t="s">
        <v>1205</v>
      </c>
      <c r="DS2" s="25" t="s">
        <v>1206</v>
      </c>
      <c r="DT2" s="25" t="s">
        <v>1207</v>
      </c>
      <c r="DU2" s="25" t="s">
        <v>1208</v>
      </c>
      <c r="DV2" s="25" t="s">
        <v>1209</v>
      </c>
      <c r="DW2" s="25" t="s">
        <v>1198</v>
      </c>
      <c r="DX2" s="25" t="s">
        <v>1199</v>
      </c>
      <c r="DY2" s="25" t="s">
        <v>1200</v>
      </c>
      <c r="DZ2" s="25" t="s">
        <v>1201</v>
      </c>
      <c r="EA2" s="25" t="s">
        <v>1202</v>
      </c>
      <c r="EB2" s="25" t="s">
        <v>1203</v>
      </c>
      <c r="EC2" s="25" t="s">
        <v>1204</v>
      </c>
      <c r="ED2" s="25" t="s">
        <v>1205</v>
      </c>
      <c r="EE2" s="25" t="s">
        <v>1206</v>
      </c>
      <c r="EF2" s="25" t="s">
        <v>1207</v>
      </c>
      <c r="EG2" s="25" t="s">
        <v>1208</v>
      </c>
      <c r="EH2" s="25" t="s">
        <v>1209</v>
      </c>
      <c r="EI2" s="25" t="s">
        <v>1198</v>
      </c>
      <c r="EJ2" s="25" t="s">
        <v>1199</v>
      </c>
      <c r="EK2" s="25" t="s">
        <v>1200</v>
      </c>
      <c r="EL2" s="25" t="s">
        <v>1201</v>
      </c>
      <c r="EM2" s="25" t="s">
        <v>1202</v>
      </c>
      <c r="EN2" s="25" t="s">
        <v>1203</v>
      </c>
      <c r="EO2" s="25" t="s">
        <v>1204</v>
      </c>
      <c r="EP2" s="25" t="s">
        <v>1205</v>
      </c>
      <c r="EQ2" s="25" t="s">
        <v>1206</v>
      </c>
      <c r="ER2" s="25" t="s">
        <v>1207</v>
      </c>
      <c r="ES2" s="25" t="s">
        <v>1208</v>
      </c>
      <c r="ET2" s="25" t="s">
        <v>1209</v>
      </c>
      <c r="EU2" s="25" t="s">
        <v>1198</v>
      </c>
      <c r="EV2" s="25" t="s">
        <v>1199</v>
      </c>
      <c r="EW2" s="25" t="s">
        <v>1200</v>
      </c>
      <c r="EX2" s="25" t="s">
        <v>1201</v>
      </c>
      <c r="EY2" s="25" t="s">
        <v>1202</v>
      </c>
      <c r="EZ2" s="25" t="s">
        <v>1203</v>
      </c>
      <c r="FA2" s="25" t="s">
        <v>1204</v>
      </c>
      <c r="FB2" s="25" t="s">
        <v>1205</v>
      </c>
      <c r="FC2" s="25" t="s">
        <v>1206</v>
      </c>
      <c r="FD2" s="25" t="s">
        <v>1207</v>
      </c>
      <c r="FE2" s="25" t="s">
        <v>1208</v>
      </c>
      <c r="FF2" s="25" t="s">
        <v>1209</v>
      </c>
      <c r="FG2" s="25" t="s">
        <v>1198</v>
      </c>
      <c r="FH2" s="25" t="s">
        <v>1199</v>
      </c>
      <c r="FI2" s="25" t="s">
        <v>1200</v>
      </c>
      <c r="FJ2" s="25" t="s">
        <v>1201</v>
      </c>
      <c r="FK2" s="25" t="s">
        <v>1202</v>
      </c>
      <c r="FL2" s="25" t="s">
        <v>1203</v>
      </c>
      <c r="FM2" s="25" t="s">
        <v>1204</v>
      </c>
      <c r="FN2" s="25" t="s">
        <v>1205</v>
      </c>
      <c r="FO2" s="25" t="s">
        <v>1206</v>
      </c>
      <c r="FP2" s="25" t="s">
        <v>1207</v>
      </c>
      <c r="FQ2" s="25" t="s">
        <v>1208</v>
      </c>
      <c r="FR2" s="25" t="s">
        <v>1209</v>
      </c>
      <c r="FS2" s="25" t="s">
        <v>1198</v>
      </c>
      <c r="FT2" s="25" t="s">
        <v>1199</v>
      </c>
      <c r="FU2" s="25" t="s">
        <v>1200</v>
      </c>
      <c r="FV2" s="25" t="s">
        <v>1201</v>
      </c>
      <c r="FW2" s="25" t="s">
        <v>1202</v>
      </c>
      <c r="FX2" s="25" t="s">
        <v>1203</v>
      </c>
      <c r="FY2" s="25" t="s">
        <v>1204</v>
      </c>
      <c r="FZ2" s="25" t="s">
        <v>1205</v>
      </c>
      <c r="GA2" s="25" t="s">
        <v>1206</v>
      </c>
      <c r="GB2" s="25" t="s">
        <v>1207</v>
      </c>
      <c r="GC2" s="25" t="s">
        <v>1208</v>
      </c>
      <c r="GD2" s="25" t="s">
        <v>1209</v>
      </c>
      <c r="GE2" s="25" t="s">
        <v>1198</v>
      </c>
      <c r="GF2" s="25" t="s">
        <v>1199</v>
      </c>
      <c r="GG2" s="25" t="s">
        <v>1200</v>
      </c>
      <c r="GH2" s="25" t="s">
        <v>1201</v>
      </c>
      <c r="GI2" s="25" t="s">
        <v>1202</v>
      </c>
      <c r="GJ2" s="25" t="s">
        <v>1203</v>
      </c>
      <c r="GK2" s="25" t="s">
        <v>1204</v>
      </c>
      <c r="GL2" s="25" t="s">
        <v>1205</v>
      </c>
      <c r="GM2" s="25" t="s">
        <v>1206</v>
      </c>
      <c r="GN2" s="25" t="s">
        <v>1207</v>
      </c>
      <c r="GO2" s="25" t="s">
        <v>1208</v>
      </c>
      <c r="GP2" s="25" t="s">
        <v>1209</v>
      </c>
      <c r="GQ2" s="25" t="s">
        <v>1198</v>
      </c>
      <c r="GR2" s="25" t="s">
        <v>1199</v>
      </c>
      <c r="GS2" s="25" t="s">
        <v>1200</v>
      </c>
      <c r="GT2" s="25" t="s">
        <v>1201</v>
      </c>
      <c r="GU2" s="25" t="s">
        <v>1202</v>
      </c>
      <c r="GV2" s="25" t="s">
        <v>1203</v>
      </c>
      <c r="GW2" s="25" t="s">
        <v>1204</v>
      </c>
      <c r="GX2" s="25" t="s">
        <v>1205</v>
      </c>
      <c r="GY2" s="25" t="s">
        <v>1206</v>
      </c>
      <c r="GZ2" s="25" t="s">
        <v>1207</v>
      </c>
      <c r="HA2" s="25" t="s">
        <v>1208</v>
      </c>
      <c r="HB2" s="25" t="s">
        <v>1209</v>
      </c>
      <c r="HC2" s="25" t="s">
        <v>1198</v>
      </c>
      <c r="HD2" s="25" t="s">
        <v>1199</v>
      </c>
      <c r="HE2" s="25" t="s">
        <v>1200</v>
      </c>
      <c r="HF2" s="25" t="s">
        <v>1201</v>
      </c>
      <c r="HG2" s="25" t="s">
        <v>1202</v>
      </c>
      <c r="HH2" s="25" t="s">
        <v>1203</v>
      </c>
      <c r="HI2" s="25" t="s">
        <v>1204</v>
      </c>
      <c r="HJ2" s="25" t="s">
        <v>1205</v>
      </c>
      <c r="HK2" s="25" t="s">
        <v>1206</v>
      </c>
      <c r="HL2" s="25" t="s">
        <v>1207</v>
      </c>
      <c r="HM2" s="25" t="s">
        <v>1208</v>
      </c>
      <c r="HN2" s="25" t="s">
        <v>1209</v>
      </c>
      <c r="HO2" s="25" t="s">
        <v>1198</v>
      </c>
      <c r="HP2" s="25" t="s">
        <v>1199</v>
      </c>
      <c r="HQ2" s="25" t="s">
        <v>1200</v>
      </c>
      <c r="HR2" s="25" t="s">
        <v>1201</v>
      </c>
      <c r="HS2" s="25" t="s">
        <v>1202</v>
      </c>
      <c r="HT2" s="25" t="s">
        <v>1203</v>
      </c>
      <c r="HU2" s="25" t="s">
        <v>1204</v>
      </c>
      <c r="HV2" s="25" t="s">
        <v>1205</v>
      </c>
      <c r="HW2" s="25" t="s">
        <v>1206</v>
      </c>
      <c r="HX2" s="25" t="s">
        <v>1207</v>
      </c>
      <c r="HY2" s="25" t="s">
        <v>1208</v>
      </c>
      <c r="HZ2" s="25" t="s">
        <v>1209</v>
      </c>
      <c r="IA2" s="25" t="s">
        <v>1198</v>
      </c>
      <c r="IB2" s="25" t="s">
        <v>1199</v>
      </c>
      <c r="IC2" s="25" t="s">
        <v>1200</v>
      </c>
      <c r="ID2" s="25" t="s">
        <v>1201</v>
      </c>
      <c r="IE2" s="25" t="s">
        <v>1202</v>
      </c>
      <c r="IF2" s="25" t="s">
        <v>1203</v>
      </c>
      <c r="IG2" s="25" t="s">
        <v>1204</v>
      </c>
      <c r="IH2" s="25" t="s">
        <v>1205</v>
      </c>
      <c r="II2" s="25" t="s">
        <v>1206</v>
      </c>
      <c r="IJ2" s="25" t="s">
        <v>1207</v>
      </c>
      <c r="IK2" s="25" t="s">
        <v>1208</v>
      </c>
      <c r="IL2" s="25" t="s">
        <v>1209</v>
      </c>
      <c r="IM2" s="25" t="s">
        <v>1198</v>
      </c>
      <c r="IN2" s="25" t="s">
        <v>1199</v>
      </c>
      <c r="IO2" s="25" t="s">
        <v>1200</v>
      </c>
      <c r="IP2" s="25" t="s">
        <v>1201</v>
      </c>
      <c r="IQ2" s="25" t="s">
        <v>1202</v>
      </c>
      <c r="IR2" s="25" t="s">
        <v>1203</v>
      </c>
      <c r="IS2" s="25" t="s">
        <v>1204</v>
      </c>
      <c r="IT2" s="25" t="s">
        <v>1205</v>
      </c>
      <c r="IU2" s="25" t="s">
        <v>1206</v>
      </c>
      <c r="IV2" s="25" t="s">
        <v>1207</v>
      </c>
      <c r="IW2" s="25" t="s">
        <v>1208</v>
      </c>
      <c r="IX2" s="25" t="s">
        <v>1209</v>
      </c>
    </row>
    <row r="3" spans="1:258" ht="15.75" customHeight="1" x14ac:dyDescent="0.3">
      <c r="A3" s="28" t="s">
        <v>85</v>
      </c>
      <c r="B3" s="28" t="s">
        <v>86</v>
      </c>
      <c r="C3" s="28" t="s">
        <v>87</v>
      </c>
      <c r="D3" s="28" t="s">
        <v>88</v>
      </c>
      <c r="E3" s="28" t="s">
        <v>89</v>
      </c>
      <c r="F3" s="28" t="s">
        <v>90</v>
      </c>
      <c r="G3" s="28" t="s">
        <v>91</v>
      </c>
      <c r="H3" s="28" t="s">
        <v>92</v>
      </c>
      <c r="I3" s="28" t="s">
        <v>93</v>
      </c>
      <c r="J3" s="28" t="s">
        <v>94</v>
      </c>
      <c r="K3" s="28" t="s">
        <v>95</v>
      </c>
      <c r="L3" s="28" t="s">
        <v>96</v>
      </c>
      <c r="M3" s="28" t="s">
        <v>97</v>
      </c>
      <c r="N3" s="28" t="s">
        <v>98</v>
      </c>
      <c r="O3" s="28" t="s">
        <v>99</v>
      </c>
      <c r="P3" s="28" t="s">
        <v>100</v>
      </c>
      <c r="Q3" s="28" t="s">
        <v>101</v>
      </c>
      <c r="R3" s="28" t="s">
        <v>102</v>
      </c>
      <c r="S3" s="28" t="s">
        <v>103</v>
      </c>
      <c r="T3" s="28" t="s">
        <v>104</v>
      </c>
      <c r="U3" s="28" t="s">
        <v>105</v>
      </c>
      <c r="V3" s="28" t="s">
        <v>106</v>
      </c>
      <c r="W3" s="28" t="s">
        <v>107</v>
      </c>
      <c r="X3" s="28" t="s">
        <v>108</v>
      </c>
      <c r="Y3" s="28" t="s">
        <v>109</v>
      </c>
      <c r="Z3" s="28" t="s">
        <v>110</v>
      </c>
      <c r="AA3" s="28" t="s">
        <v>111</v>
      </c>
      <c r="AB3" s="28" t="s">
        <v>112</v>
      </c>
      <c r="AC3" s="28" t="s">
        <v>958</v>
      </c>
      <c r="AD3" s="28" t="s">
        <v>959</v>
      </c>
      <c r="AE3" s="28" t="s">
        <v>960</v>
      </c>
      <c r="AF3" s="28" t="s">
        <v>961</v>
      </c>
      <c r="AG3" s="28" t="s">
        <v>962</v>
      </c>
      <c r="AH3" s="28" t="s">
        <v>963</v>
      </c>
      <c r="AI3" s="28" t="s">
        <v>964</v>
      </c>
      <c r="AJ3" s="28" t="s">
        <v>965</v>
      </c>
      <c r="AK3" s="28" t="s">
        <v>966</v>
      </c>
      <c r="AL3" s="28" t="s">
        <v>967</v>
      </c>
      <c r="AM3" s="28" t="s">
        <v>968</v>
      </c>
      <c r="AN3" s="28" t="s">
        <v>969</v>
      </c>
      <c r="AO3" s="28" t="s">
        <v>970</v>
      </c>
      <c r="AP3" s="28" t="s">
        <v>971</v>
      </c>
      <c r="AQ3" s="28" t="s">
        <v>972</v>
      </c>
      <c r="AR3" s="28" t="s">
        <v>973</v>
      </c>
      <c r="AS3" s="28" t="s">
        <v>974</v>
      </c>
      <c r="AT3" s="28" t="s">
        <v>975</v>
      </c>
      <c r="AU3" s="28" t="s">
        <v>976</v>
      </c>
      <c r="AV3" s="28" t="s">
        <v>977</v>
      </c>
      <c r="AW3" s="28" t="s">
        <v>978</v>
      </c>
      <c r="AX3" s="28" t="s">
        <v>979</v>
      </c>
      <c r="AY3" s="28" t="s">
        <v>980</v>
      </c>
      <c r="AZ3" s="28" t="s">
        <v>981</v>
      </c>
      <c r="BA3" s="28" t="s">
        <v>982</v>
      </c>
      <c r="BB3" s="28" t="s">
        <v>983</v>
      </c>
      <c r="BC3" s="28" t="s">
        <v>984</v>
      </c>
      <c r="BD3" s="28" t="s">
        <v>985</v>
      </c>
      <c r="BE3" s="28" t="s">
        <v>986</v>
      </c>
      <c r="BF3" s="28" t="s">
        <v>987</v>
      </c>
      <c r="BG3" s="28" t="s">
        <v>988</v>
      </c>
      <c r="BH3" s="28" t="s">
        <v>989</v>
      </c>
      <c r="BI3" s="28" t="s">
        <v>990</v>
      </c>
      <c r="BJ3" s="28" t="s">
        <v>991</v>
      </c>
      <c r="BK3" s="28" t="s">
        <v>992</v>
      </c>
      <c r="BL3" s="28" t="s">
        <v>993</v>
      </c>
      <c r="BM3" s="28" t="s">
        <v>994</v>
      </c>
      <c r="BN3" s="28" t="s">
        <v>995</v>
      </c>
      <c r="BO3" s="28" t="s">
        <v>996</v>
      </c>
      <c r="BP3" s="28" t="s">
        <v>997</v>
      </c>
      <c r="BQ3" s="28" t="s">
        <v>998</v>
      </c>
      <c r="BR3" s="28" t="s">
        <v>999</v>
      </c>
      <c r="BS3" s="28" t="s">
        <v>1000</v>
      </c>
      <c r="BT3" s="28" t="s">
        <v>1001</v>
      </c>
      <c r="BU3" s="28" t="s">
        <v>1002</v>
      </c>
      <c r="BV3" s="28" t="s">
        <v>1003</v>
      </c>
      <c r="BW3" s="28" t="s">
        <v>1004</v>
      </c>
      <c r="BX3" s="28" t="s">
        <v>1005</v>
      </c>
      <c r="BY3" s="28" t="s">
        <v>1006</v>
      </c>
      <c r="BZ3" s="28" t="s">
        <v>1007</v>
      </c>
      <c r="CA3" s="28" t="s">
        <v>1008</v>
      </c>
      <c r="CB3" s="28" t="s">
        <v>1009</v>
      </c>
      <c r="CC3" s="28" t="s">
        <v>1010</v>
      </c>
      <c r="CD3" s="28" t="s">
        <v>1011</v>
      </c>
      <c r="CE3" s="28" t="s">
        <v>1012</v>
      </c>
      <c r="CF3" s="28" t="s">
        <v>1013</v>
      </c>
      <c r="CG3" s="28" t="s">
        <v>1014</v>
      </c>
      <c r="CH3" s="28" t="s">
        <v>1015</v>
      </c>
      <c r="CI3" s="28" t="s">
        <v>1016</v>
      </c>
      <c r="CJ3" s="28" t="s">
        <v>1017</v>
      </c>
      <c r="CK3" s="28" t="s">
        <v>1018</v>
      </c>
      <c r="CL3" s="28" t="s">
        <v>1019</v>
      </c>
      <c r="CM3" s="28" t="s">
        <v>1210</v>
      </c>
      <c r="CN3" s="28" t="s">
        <v>1211</v>
      </c>
      <c r="CO3" s="28" t="s">
        <v>1212</v>
      </c>
      <c r="CP3" s="28" t="s">
        <v>1213</v>
      </c>
      <c r="CQ3" s="28" t="s">
        <v>1214</v>
      </c>
      <c r="CR3" s="28" t="s">
        <v>1215</v>
      </c>
      <c r="CS3" s="28" t="s">
        <v>1216</v>
      </c>
      <c r="CT3" s="28" t="s">
        <v>1217</v>
      </c>
      <c r="CU3" s="28" t="s">
        <v>1218</v>
      </c>
      <c r="CV3" s="28" t="s">
        <v>1219</v>
      </c>
      <c r="CW3" s="28" t="s">
        <v>1220</v>
      </c>
      <c r="CX3" s="28" t="s">
        <v>1221</v>
      </c>
      <c r="CY3" s="28" t="s">
        <v>1222</v>
      </c>
      <c r="CZ3" s="28" t="s">
        <v>1223</v>
      </c>
      <c r="DA3" s="28" t="s">
        <v>1224</v>
      </c>
      <c r="DB3" s="28" t="s">
        <v>1225</v>
      </c>
      <c r="DC3" s="28" t="s">
        <v>1226</v>
      </c>
      <c r="DD3" s="28" t="s">
        <v>1227</v>
      </c>
      <c r="DE3" s="28" t="s">
        <v>1228</v>
      </c>
      <c r="DF3" s="28" t="s">
        <v>1229</v>
      </c>
      <c r="DG3" s="28" t="s">
        <v>1230</v>
      </c>
      <c r="DH3" s="28" t="s">
        <v>1231</v>
      </c>
      <c r="DI3" s="28" t="s">
        <v>1232</v>
      </c>
      <c r="DJ3" s="28" t="s">
        <v>1233</v>
      </c>
      <c r="DK3" s="28" t="s">
        <v>1234</v>
      </c>
      <c r="DL3" s="28" t="s">
        <v>1235</v>
      </c>
      <c r="DM3" s="28" t="s">
        <v>1236</v>
      </c>
      <c r="DN3" s="28" t="s">
        <v>1237</v>
      </c>
      <c r="DO3" s="28" t="s">
        <v>1238</v>
      </c>
      <c r="DP3" s="28" t="s">
        <v>1239</v>
      </c>
      <c r="DQ3" s="28" t="s">
        <v>1240</v>
      </c>
      <c r="DR3" s="28" t="s">
        <v>1241</v>
      </c>
      <c r="DS3" s="28" t="s">
        <v>1242</v>
      </c>
      <c r="DT3" s="28" t="s">
        <v>1243</v>
      </c>
      <c r="DU3" s="28" t="s">
        <v>1244</v>
      </c>
      <c r="DV3" s="28" t="s">
        <v>1245</v>
      </c>
      <c r="DW3" s="28" t="s">
        <v>1246</v>
      </c>
      <c r="DX3" s="28" t="s">
        <v>1247</v>
      </c>
      <c r="DY3" s="28" t="s">
        <v>1248</v>
      </c>
      <c r="DZ3" s="28" t="s">
        <v>1249</v>
      </c>
      <c r="EA3" s="28" t="s">
        <v>1250</v>
      </c>
      <c r="EB3" s="28" t="s">
        <v>1251</v>
      </c>
      <c r="EC3" s="28" t="s">
        <v>1252</v>
      </c>
      <c r="ED3" s="28" t="s">
        <v>1253</v>
      </c>
      <c r="EE3" s="28" t="s">
        <v>1254</v>
      </c>
      <c r="EF3" s="28" t="s">
        <v>1255</v>
      </c>
      <c r="EG3" s="28" t="s">
        <v>1256</v>
      </c>
      <c r="EH3" s="28" t="s">
        <v>1257</v>
      </c>
      <c r="EI3" s="28" t="s">
        <v>1258</v>
      </c>
      <c r="EJ3" s="28" t="s">
        <v>1259</v>
      </c>
      <c r="EK3" s="28" t="s">
        <v>1260</v>
      </c>
      <c r="EL3" s="28" t="s">
        <v>1261</v>
      </c>
      <c r="EM3" s="28" t="s">
        <v>1262</v>
      </c>
      <c r="EN3" s="28" t="s">
        <v>1263</v>
      </c>
      <c r="EO3" s="28" t="s">
        <v>1264</v>
      </c>
      <c r="EP3" s="28" t="s">
        <v>1265</v>
      </c>
      <c r="EQ3" s="28" t="s">
        <v>1266</v>
      </c>
      <c r="ER3" s="28" t="s">
        <v>1267</v>
      </c>
      <c r="ES3" s="28" t="s">
        <v>1268</v>
      </c>
      <c r="ET3" s="28" t="s">
        <v>1269</v>
      </c>
      <c r="EU3" s="28" t="s">
        <v>1270</v>
      </c>
      <c r="EV3" s="28" t="s">
        <v>1271</v>
      </c>
      <c r="EW3" s="28" t="s">
        <v>1272</v>
      </c>
      <c r="EX3" s="28" t="s">
        <v>1273</v>
      </c>
      <c r="EY3" s="28" t="s">
        <v>1274</v>
      </c>
      <c r="EZ3" s="28" t="s">
        <v>1275</v>
      </c>
      <c r="FA3" s="28" t="s">
        <v>1276</v>
      </c>
      <c r="FB3" s="28" t="s">
        <v>1277</v>
      </c>
      <c r="FC3" s="28" t="s">
        <v>1278</v>
      </c>
      <c r="FD3" s="28" t="s">
        <v>1279</v>
      </c>
      <c r="FE3" s="28" t="s">
        <v>1280</v>
      </c>
      <c r="FF3" s="28" t="s">
        <v>1281</v>
      </c>
      <c r="FG3" s="28" t="s">
        <v>1282</v>
      </c>
      <c r="FH3" s="28" t="s">
        <v>1283</v>
      </c>
      <c r="FI3" s="28" t="s">
        <v>1284</v>
      </c>
      <c r="FJ3" s="28" t="s">
        <v>1285</v>
      </c>
      <c r="FK3" s="28" t="s">
        <v>1286</v>
      </c>
      <c r="FL3" s="28" t="s">
        <v>1287</v>
      </c>
      <c r="FM3" s="28" t="s">
        <v>1288</v>
      </c>
      <c r="FN3" s="28" t="s">
        <v>1289</v>
      </c>
      <c r="FO3" s="28" t="s">
        <v>1290</v>
      </c>
      <c r="FP3" s="28" t="s">
        <v>1291</v>
      </c>
      <c r="FQ3" s="28" t="s">
        <v>1292</v>
      </c>
      <c r="FR3" s="28" t="s">
        <v>1293</v>
      </c>
      <c r="FS3" s="28" t="s">
        <v>1294</v>
      </c>
      <c r="FT3" s="28" t="s">
        <v>1295</v>
      </c>
      <c r="FU3" s="28" t="s">
        <v>1296</v>
      </c>
      <c r="FV3" s="28" t="s">
        <v>1297</v>
      </c>
      <c r="FW3" s="28" t="s">
        <v>1298</v>
      </c>
      <c r="FX3" s="28" t="s">
        <v>1299</v>
      </c>
      <c r="FY3" s="28" t="s">
        <v>1300</v>
      </c>
      <c r="FZ3" s="28" t="s">
        <v>1301</v>
      </c>
      <c r="GA3" s="28" t="s">
        <v>1302</v>
      </c>
      <c r="GB3" s="28" t="s">
        <v>1303</v>
      </c>
      <c r="GC3" s="28" t="s">
        <v>1304</v>
      </c>
      <c r="GD3" s="28" t="s">
        <v>1305</v>
      </c>
      <c r="GE3" s="28" t="s">
        <v>1306</v>
      </c>
      <c r="GF3" s="28" t="s">
        <v>1307</v>
      </c>
      <c r="GG3" s="28" t="s">
        <v>1308</v>
      </c>
      <c r="GH3" s="28" t="s">
        <v>1309</v>
      </c>
      <c r="GI3" s="28" t="s">
        <v>1310</v>
      </c>
      <c r="GJ3" s="28" t="s">
        <v>1311</v>
      </c>
      <c r="GK3" s="28" t="s">
        <v>1312</v>
      </c>
      <c r="GL3" s="28" t="s">
        <v>1313</v>
      </c>
      <c r="GM3" s="28" t="s">
        <v>1314</v>
      </c>
      <c r="GN3" s="28" t="s">
        <v>1315</v>
      </c>
      <c r="GO3" s="28" t="s">
        <v>1316</v>
      </c>
      <c r="GP3" s="28" t="s">
        <v>1317</v>
      </c>
      <c r="GQ3" s="28" t="s">
        <v>1318</v>
      </c>
      <c r="GR3" s="28" t="s">
        <v>1319</v>
      </c>
      <c r="GS3" s="28" t="s">
        <v>1320</v>
      </c>
      <c r="GT3" s="28" t="s">
        <v>1321</v>
      </c>
      <c r="GU3" s="28" t="s">
        <v>1322</v>
      </c>
      <c r="GV3" s="28" t="s">
        <v>1323</v>
      </c>
      <c r="GW3" s="28" t="s">
        <v>1324</v>
      </c>
      <c r="GX3" s="28" t="s">
        <v>1325</v>
      </c>
      <c r="GY3" s="28" t="s">
        <v>1326</v>
      </c>
      <c r="GZ3" s="28" t="s">
        <v>1327</v>
      </c>
      <c r="HA3" s="28" t="s">
        <v>1328</v>
      </c>
      <c r="HB3" s="28" t="s">
        <v>1329</v>
      </c>
      <c r="HC3" s="28" t="s">
        <v>1330</v>
      </c>
      <c r="HD3" s="28" t="s">
        <v>1331</v>
      </c>
      <c r="HE3" s="28" t="s">
        <v>1332</v>
      </c>
      <c r="HF3" s="28" t="s">
        <v>1333</v>
      </c>
      <c r="HG3" s="28" t="s">
        <v>1334</v>
      </c>
      <c r="HH3" s="28" t="s">
        <v>1335</v>
      </c>
      <c r="HI3" s="28" t="s">
        <v>1336</v>
      </c>
      <c r="HJ3" s="28" t="s">
        <v>1337</v>
      </c>
      <c r="HK3" s="28" t="s">
        <v>1338</v>
      </c>
      <c r="HL3" s="28" t="s">
        <v>1339</v>
      </c>
      <c r="HM3" s="28" t="s">
        <v>1340</v>
      </c>
      <c r="HN3" s="28" t="s">
        <v>1341</v>
      </c>
      <c r="HO3" s="28" t="s">
        <v>1342</v>
      </c>
      <c r="HP3" s="28" t="s">
        <v>1343</v>
      </c>
      <c r="HQ3" s="28" t="s">
        <v>1344</v>
      </c>
      <c r="HR3" s="28" t="s">
        <v>1345</v>
      </c>
      <c r="HS3" s="28" t="s">
        <v>1346</v>
      </c>
      <c r="HT3" s="28" t="s">
        <v>1347</v>
      </c>
      <c r="HU3" s="28" t="s">
        <v>1348</v>
      </c>
      <c r="HV3" s="28" t="s">
        <v>1349</v>
      </c>
      <c r="HW3" s="28" t="s">
        <v>1350</v>
      </c>
      <c r="HX3" s="28" t="s">
        <v>1351</v>
      </c>
      <c r="HY3" s="28" t="s">
        <v>1352</v>
      </c>
      <c r="HZ3" s="28" t="s">
        <v>1353</v>
      </c>
      <c r="IA3" s="28" t="s">
        <v>1354</v>
      </c>
      <c r="IB3" s="28" t="s">
        <v>1355</v>
      </c>
      <c r="IC3" s="28" t="s">
        <v>1356</v>
      </c>
      <c r="ID3" s="28" t="s">
        <v>1357</v>
      </c>
      <c r="IE3" s="28" t="s">
        <v>1358</v>
      </c>
      <c r="IF3" s="28" t="s">
        <v>1359</v>
      </c>
      <c r="IG3" s="28" t="s">
        <v>1360</v>
      </c>
      <c r="IH3" s="28" t="s">
        <v>1361</v>
      </c>
      <c r="II3" s="28" t="s">
        <v>1362</v>
      </c>
      <c r="IJ3" s="28" t="s">
        <v>1363</v>
      </c>
      <c r="IK3" s="28" t="s">
        <v>1364</v>
      </c>
      <c r="IL3" s="28" t="s">
        <v>1365</v>
      </c>
      <c r="IM3" s="28" t="s">
        <v>1366</v>
      </c>
      <c r="IN3" s="28" t="s">
        <v>1367</v>
      </c>
      <c r="IO3" s="28" t="s">
        <v>1368</v>
      </c>
      <c r="IP3" s="28" t="s">
        <v>1369</v>
      </c>
      <c r="IQ3" s="28" t="s">
        <v>1370</v>
      </c>
      <c r="IR3" s="28" t="s">
        <v>1371</v>
      </c>
      <c r="IS3" s="28" t="s">
        <v>1372</v>
      </c>
      <c r="IT3" s="28" t="s">
        <v>1373</v>
      </c>
      <c r="IU3" s="28" t="s">
        <v>1374</v>
      </c>
      <c r="IV3" s="28" t="s">
        <v>1375</v>
      </c>
      <c r="IW3" s="28" t="s">
        <v>1376</v>
      </c>
      <c r="IX3" s="28" t="s">
        <v>1377</v>
      </c>
    </row>
    <row r="4" spans="1:258" x14ac:dyDescent="0.3">
      <c r="A4" s="35" t="s">
        <v>14</v>
      </c>
      <c r="B4" s="30" t="s">
        <v>128</v>
      </c>
      <c r="C4" s="35" t="s">
        <v>129</v>
      </c>
      <c r="D4" s="30" t="s">
        <v>6</v>
      </c>
      <c r="E4" s="35" t="s">
        <v>6</v>
      </c>
      <c r="F4" s="30"/>
      <c r="G4" s="30" t="e">
        <f>#N/A</f>
        <v>#N/A</v>
      </c>
      <c r="H4" s="30" t="e">
        <f>#N/A</f>
        <v>#N/A</v>
      </c>
      <c r="I4" s="31" t="e">
        <f>#N/A</f>
        <v>#N/A</v>
      </c>
      <c r="J4" s="30" t="e">
        <f>#N/A</f>
        <v>#N/A</v>
      </c>
      <c r="K4" s="31" t="e">
        <f>#N/A</f>
        <v>#N/A</v>
      </c>
      <c r="L4" s="30" t="e">
        <f>#N/A</f>
        <v>#N/A</v>
      </c>
      <c r="M4" s="31" t="e">
        <f>#N/A</f>
        <v>#N/A</v>
      </c>
      <c r="N4" s="30" t="e">
        <f>#N/A</f>
        <v>#N/A</v>
      </c>
      <c r="O4" s="31" t="e">
        <f>#N/A</f>
        <v>#N/A</v>
      </c>
      <c r="P4" s="30" t="e">
        <f>#N/A</f>
        <v>#N/A</v>
      </c>
      <c r="Q4" s="31" t="e">
        <f>#N/A</f>
        <v>#N/A</v>
      </c>
      <c r="R4" s="30" t="e">
        <f>#N/A</f>
        <v>#N/A</v>
      </c>
      <c r="S4" s="31" t="e">
        <f>#N/A</f>
        <v>#N/A</v>
      </c>
      <c r="T4" s="30" t="e">
        <f>#N/A</f>
        <v>#N/A</v>
      </c>
      <c r="U4" s="31" t="e">
        <f>#N/A</f>
        <v>#N/A</v>
      </c>
      <c r="V4" s="30" t="e">
        <f>#N/A</f>
        <v>#N/A</v>
      </c>
      <c r="W4" s="31" t="e">
        <f>#N/A</f>
        <v>#N/A</v>
      </c>
      <c r="X4" s="30" t="e">
        <f>#N/A</f>
        <v>#N/A</v>
      </c>
      <c r="Y4" s="31" t="e">
        <f>#N/A</f>
        <v>#N/A</v>
      </c>
      <c r="Z4" s="30" t="e">
        <f>#N/A</f>
        <v>#N/A</v>
      </c>
      <c r="AA4" s="31" t="e">
        <f>#N/A</f>
        <v>#N/A</v>
      </c>
      <c r="AB4" s="30" t="e">
        <f>#N/A</f>
        <v>#N/A</v>
      </c>
      <c r="AC4" s="31" t="e">
        <f>#N/A</f>
        <v>#N/A</v>
      </c>
      <c r="AD4" s="30" t="e">
        <f>#N/A</f>
        <v>#N/A</v>
      </c>
      <c r="AE4" s="31" t="e">
        <f>#N/A</f>
        <v>#N/A</v>
      </c>
      <c r="AF4" s="30" t="e">
        <f>#N/A</f>
        <v>#N/A</v>
      </c>
      <c r="AG4" s="31" t="e">
        <f>#N/A</f>
        <v>#N/A</v>
      </c>
      <c r="AH4" s="30" t="e">
        <f>#N/A</f>
        <v>#N/A</v>
      </c>
      <c r="AI4" s="31" t="e">
        <f>#N/A</f>
        <v>#N/A</v>
      </c>
      <c r="AJ4" s="30" t="e">
        <f>#N/A</f>
        <v>#N/A</v>
      </c>
      <c r="AK4" s="31" t="e">
        <f>#N/A</f>
        <v>#N/A</v>
      </c>
      <c r="AL4" s="30" t="e">
        <f>#N/A</f>
        <v>#N/A</v>
      </c>
      <c r="AM4" s="31" t="e">
        <f>#N/A</f>
        <v>#N/A</v>
      </c>
      <c r="AN4" s="30" t="e">
        <f>#N/A</f>
        <v>#N/A</v>
      </c>
      <c r="AO4" s="31" t="e">
        <f>#N/A</f>
        <v>#N/A</v>
      </c>
      <c r="AP4" s="30" t="e">
        <f>#N/A</f>
        <v>#N/A</v>
      </c>
      <c r="AQ4" s="31" t="e">
        <f>#N/A</f>
        <v>#N/A</v>
      </c>
      <c r="AR4" s="30" t="e">
        <f>#N/A</f>
        <v>#N/A</v>
      </c>
      <c r="AS4" s="31" t="e">
        <f>#N/A</f>
        <v>#N/A</v>
      </c>
      <c r="AT4" s="30" t="e">
        <f>#N/A</f>
        <v>#N/A</v>
      </c>
      <c r="AU4" s="31" t="e">
        <f>#N/A</f>
        <v>#N/A</v>
      </c>
      <c r="AV4" s="30" t="e">
        <f>#N/A</f>
        <v>#N/A</v>
      </c>
      <c r="AW4" s="31" t="e">
        <f>#N/A</f>
        <v>#N/A</v>
      </c>
      <c r="AX4" s="30" t="e">
        <f>#N/A</f>
        <v>#N/A</v>
      </c>
      <c r="AY4" s="31" t="e">
        <f>#N/A</f>
        <v>#N/A</v>
      </c>
      <c r="AZ4" s="30" t="e">
        <f>#N/A</f>
        <v>#N/A</v>
      </c>
      <c r="BA4" s="31" t="e">
        <f>#N/A</f>
        <v>#N/A</v>
      </c>
      <c r="BB4" s="30" t="e">
        <f>#N/A</f>
        <v>#N/A</v>
      </c>
      <c r="BC4" s="31" t="e">
        <f>#N/A</f>
        <v>#N/A</v>
      </c>
      <c r="BD4" s="30" t="e">
        <f>#N/A</f>
        <v>#N/A</v>
      </c>
      <c r="BE4" s="31" t="e">
        <f>#N/A</f>
        <v>#N/A</v>
      </c>
      <c r="BF4" s="30" t="e">
        <f>#N/A</f>
        <v>#N/A</v>
      </c>
      <c r="BG4" s="31" t="e">
        <f>#N/A</f>
        <v>#N/A</v>
      </c>
      <c r="BH4" s="30" t="e">
        <f>#N/A</f>
        <v>#N/A</v>
      </c>
      <c r="BI4" s="31" t="e">
        <f>#N/A</f>
        <v>#N/A</v>
      </c>
      <c r="BJ4" s="30" t="e">
        <f>#N/A</f>
        <v>#N/A</v>
      </c>
      <c r="BK4" s="31" t="e">
        <f>#N/A</f>
        <v>#N/A</v>
      </c>
      <c r="BL4" s="30" t="e">
        <f>#N/A</f>
        <v>#N/A</v>
      </c>
      <c r="BM4" s="31" t="e">
        <f>#N/A</f>
        <v>#N/A</v>
      </c>
      <c r="BN4" s="30" t="e">
        <f>#N/A</f>
        <v>#N/A</v>
      </c>
      <c r="BO4" s="31" t="e">
        <f>#N/A</f>
        <v>#N/A</v>
      </c>
      <c r="BP4" s="30" t="e">
        <f>#N/A</f>
        <v>#N/A</v>
      </c>
      <c r="BQ4" s="31">
        <v>14.64</v>
      </c>
      <c r="BR4" s="30">
        <v>13.02</v>
      </c>
      <c r="BS4" s="31">
        <v>12.36</v>
      </c>
      <c r="BT4" s="30">
        <v>10.15</v>
      </c>
      <c r="BU4" s="31">
        <v>10</v>
      </c>
      <c r="BV4" s="30">
        <v>9.58</v>
      </c>
      <c r="BW4" s="31">
        <v>10.92</v>
      </c>
      <c r="BX4" s="30">
        <v>11.13</v>
      </c>
      <c r="BY4" s="31">
        <v>10.81</v>
      </c>
      <c r="BZ4" s="30">
        <v>9.94</v>
      </c>
      <c r="CA4" s="31">
        <v>11.13</v>
      </c>
      <c r="CB4" s="30">
        <v>10.16</v>
      </c>
      <c r="CC4" s="31">
        <v>8.24</v>
      </c>
      <c r="CD4" s="30">
        <v>8.08</v>
      </c>
      <c r="CE4" s="31">
        <v>6.83</v>
      </c>
      <c r="CF4" s="30">
        <v>5.58</v>
      </c>
      <c r="CG4" s="31">
        <v>4.9800000000000004</v>
      </c>
      <c r="CH4" s="30">
        <v>5.67</v>
      </c>
      <c r="CI4" s="31">
        <v>5.33</v>
      </c>
      <c r="CJ4" s="30">
        <v>6.24</v>
      </c>
      <c r="CK4" s="31">
        <v>5.46</v>
      </c>
      <c r="CL4" s="30">
        <v>4.29</v>
      </c>
      <c r="CM4" s="31">
        <v>3.57</v>
      </c>
      <c r="CN4" s="30">
        <v>3.36</v>
      </c>
      <c r="CO4" s="31">
        <v>4.3099999999999996</v>
      </c>
      <c r="CP4" s="30">
        <v>4.96</v>
      </c>
      <c r="CQ4" s="31">
        <v>6.49</v>
      </c>
      <c r="CR4" s="30">
        <v>8.52</v>
      </c>
      <c r="CS4" s="31">
        <v>9.85</v>
      </c>
      <c r="CT4" s="30">
        <v>10.41</v>
      </c>
      <c r="CU4" s="31">
        <v>12.1</v>
      </c>
      <c r="CV4" s="30">
        <v>10.33</v>
      </c>
      <c r="CW4" s="31">
        <v>13.74</v>
      </c>
      <c r="CX4" s="30">
        <v>16.09</v>
      </c>
      <c r="CY4" s="31">
        <v>19.73</v>
      </c>
      <c r="CZ4" s="30">
        <v>18.440000000000001</v>
      </c>
      <c r="DA4" s="31">
        <v>18.63</v>
      </c>
      <c r="DB4" s="30">
        <v>29.67</v>
      </c>
      <c r="DC4" s="31">
        <v>37.08</v>
      </c>
      <c r="DD4" s="30">
        <v>30.64</v>
      </c>
      <c r="DE4" s="31">
        <v>30.95</v>
      </c>
      <c r="DF4" s="30">
        <v>31.99</v>
      </c>
      <c r="DG4" s="31">
        <v>30.66</v>
      </c>
      <c r="DH4" s="30">
        <v>28.01</v>
      </c>
      <c r="DI4" s="31">
        <v>22.56</v>
      </c>
      <c r="DJ4" s="30">
        <v>18.809999999999999</v>
      </c>
      <c r="DK4" s="31">
        <v>12.89</v>
      </c>
      <c r="DL4" s="30">
        <v>9.07</v>
      </c>
      <c r="DM4" s="31">
        <v>4.57</v>
      </c>
      <c r="DN4" s="30">
        <v>-6.98</v>
      </c>
      <c r="DO4" s="31">
        <v>-13.66</v>
      </c>
      <c r="DP4" s="30">
        <v>-10.44</v>
      </c>
      <c r="DQ4" s="31">
        <v>-11.91</v>
      </c>
      <c r="DR4" s="30">
        <v>-12.89</v>
      </c>
      <c r="DS4" s="31">
        <v>-13.36</v>
      </c>
      <c r="DT4" s="30">
        <v>-11.79</v>
      </c>
      <c r="DU4" s="31">
        <v>-10.55</v>
      </c>
      <c r="DV4" s="30">
        <v>-9.84</v>
      </c>
      <c r="DW4" s="31">
        <v>-9.17</v>
      </c>
      <c r="DX4" s="30">
        <v>-5.9</v>
      </c>
      <c r="DY4" s="31">
        <v>-2.5499999999999998</v>
      </c>
      <c r="DZ4" s="30">
        <v>0.17</v>
      </c>
      <c r="EA4" s="31">
        <v>1.59</v>
      </c>
      <c r="EB4" s="30">
        <v>2.91</v>
      </c>
      <c r="EC4" s="31">
        <v>4.25</v>
      </c>
      <c r="ED4" s="30">
        <v>5.36</v>
      </c>
      <c r="EE4" s="31">
        <v>5.49</v>
      </c>
      <c r="EF4" s="30">
        <v>6.48</v>
      </c>
      <c r="EG4" s="31">
        <v>8.77</v>
      </c>
      <c r="EH4" s="30">
        <v>10.25</v>
      </c>
      <c r="EI4" s="31">
        <v>13.56</v>
      </c>
      <c r="EJ4" s="30">
        <v>13.58</v>
      </c>
      <c r="EK4" s="31">
        <v>13.27</v>
      </c>
      <c r="EL4" s="30">
        <v>13.74</v>
      </c>
      <c r="EM4" s="31">
        <v>13.33</v>
      </c>
      <c r="EN4" s="30">
        <v>11.95</v>
      </c>
      <c r="EO4" s="31">
        <v>12.63</v>
      </c>
      <c r="EP4" s="30">
        <v>11.22</v>
      </c>
      <c r="EQ4" s="31">
        <v>9.56</v>
      </c>
      <c r="ER4" s="30">
        <v>10.41</v>
      </c>
      <c r="ES4" s="31">
        <v>9.84</v>
      </c>
      <c r="ET4" s="30">
        <v>9.31</v>
      </c>
      <c r="EU4" s="31">
        <v>7.41</v>
      </c>
      <c r="EV4" s="30">
        <v>7.57</v>
      </c>
      <c r="EW4" s="31">
        <v>8.3800000000000008</v>
      </c>
      <c r="EX4" s="30">
        <v>8.02</v>
      </c>
      <c r="EY4" s="31">
        <v>7.9</v>
      </c>
      <c r="EZ4" s="30">
        <v>6.72</v>
      </c>
      <c r="FA4" s="31">
        <v>4.57</v>
      </c>
      <c r="FB4" s="30">
        <v>4.41</v>
      </c>
      <c r="FC4" s="31">
        <v>5.48</v>
      </c>
      <c r="FD4" s="30">
        <v>5.37</v>
      </c>
      <c r="FE4" s="31">
        <v>5.87</v>
      </c>
      <c r="FF4" s="30">
        <v>5.88</v>
      </c>
      <c r="FG4" s="31">
        <v>6.23</v>
      </c>
      <c r="FH4" s="30">
        <v>7.28</v>
      </c>
      <c r="FI4" s="31">
        <v>6.41</v>
      </c>
      <c r="FJ4" s="30">
        <v>7.48</v>
      </c>
      <c r="FK4" s="31">
        <v>6.88</v>
      </c>
      <c r="FL4" s="30">
        <v>7.63</v>
      </c>
      <c r="FM4" s="31">
        <v>9.1199999999999992</v>
      </c>
      <c r="FN4" s="30">
        <v>9.16</v>
      </c>
      <c r="FO4" s="31">
        <v>7.94</v>
      </c>
      <c r="FP4" s="30">
        <v>6.97</v>
      </c>
      <c r="FQ4" s="31">
        <v>6.36</v>
      </c>
      <c r="FR4" s="30">
        <v>7.24</v>
      </c>
      <c r="FS4" s="31">
        <v>6.79</v>
      </c>
      <c r="FT4" s="30">
        <v>5.26</v>
      </c>
      <c r="FU4" s="31">
        <v>5.65</v>
      </c>
      <c r="FV4" s="30">
        <v>4.67</v>
      </c>
      <c r="FW4" s="31">
        <v>5.49</v>
      </c>
      <c r="FX4" s="30">
        <v>5.65</v>
      </c>
      <c r="FY4" s="31">
        <v>6.36</v>
      </c>
      <c r="FZ4" s="30">
        <v>4.4800000000000004</v>
      </c>
      <c r="GA4" s="31">
        <v>4.32</v>
      </c>
      <c r="GB4" s="30">
        <v>3.94</v>
      </c>
      <c r="GC4" s="31">
        <v>2.2999999999999998</v>
      </c>
      <c r="GD4" s="30">
        <v>1.49</v>
      </c>
      <c r="GE4" s="31">
        <v>0.99</v>
      </c>
      <c r="GF4" s="30">
        <v>0.28999999999999998</v>
      </c>
      <c r="GG4" s="31">
        <v>-0.56000000000000005</v>
      </c>
      <c r="GH4" s="30">
        <v>-1.31</v>
      </c>
      <c r="GI4" s="31">
        <v>-1.96</v>
      </c>
      <c r="GJ4" s="30">
        <v>-2.0099999999999998</v>
      </c>
      <c r="GK4" s="31">
        <v>-3.66</v>
      </c>
      <c r="GL4" s="30">
        <v>-2.0499999999999998</v>
      </c>
      <c r="GM4" s="31">
        <v>-0.02</v>
      </c>
      <c r="GN4" s="30">
        <v>0.03</v>
      </c>
      <c r="GO4" s="31">
        <v>1.24</v>
      </c>
      <c r="GP4" s="30">
        <v>1.1299999999999999</v>
      </c>
      <c r="GQ4" s="31">
        <v>1.3</v>
      </c>
      <c r="GR4" s="30">
        <v>3.08</v>
      </c>
      <c r="GS4" s="31">
        <v>4</v>
      </c>
      <c r="GT4" s="30">
        <v>4.49</v>
      </c>
      <c r="GU4" s="31">
        <v>4.34</v>
      </c>
      <c r="GV4" s="30">
        <v>4.8899999999999997</v>
      </c>
      <c r="GW4" s="31">
        <v>5.94</v>
      </c>
      <c r="GX4" s="30">
        <v>5.43</v>
      </c>
      <c r="GY4" s="31">
        <v>5.05</v>
      </c>
      <c r="GZ4" s="30">
        <v>4.95</v>
      </c>
      <c r="HA4" s="31">
        <v>4.5999999999999996</v>
      </c>
      <c r="HB4" s="30">
        <v>4.59</v>
      </c>
      <c r="HC4" s="31">
        <v>3.78</v>
      </c>
      <c r="HD4" s="30">
        <v>4.07</v>
      </c>
      <c r="HE4" s="31">
        <v>7.16</v>
      </c>
      <c r="HF4" s="30">
        <v>6.65</v>
      </c>
      <c r="HG4" s="31">
        <v>7.45</v>
      </c>
      <c r="HH4" s="30">
        <v>7.47</v>
      </c>
      <c r="HI4" s="31">
        <v>5.1100000000000003</v>
      </c>
      <c r="HJ4" s="30">
        <v>4.53</v>
      </c>
      <c r="HK4" s="31">
        <v>3.82</v>
      </c>
      <c r="HL4" s="30">
        <v>3.77</v>
      </c>
      <c r="HM4" s="31">
        <v>3.09</v>
      </c>
      <c r="HN4" s="30">
        <v>3.04</v>
      </c>
      <c r="HO4" s="31">
        <v>4.28</v>
      </c>
      <c r="HP4" s="30">
        <v>3.55</v>
      </c>
      <c r="HQ4" s="31">
        <v>0.18</v>
      </c>
      <c r="HR4" s="30">
        <v>-0.47</v>
      </c>
      <c r="HS4" s="31">
        <v>-1.05</v>
      </c>
      <c r="HT4" s="30">
        <v>-1.63</v>
      </c>
      <c r="HU4" s="31">
        <v>-0.14000000000000001</v>
      </c>
      <c r="HV4" s="30">
        <v>0.09</v>
      </c>
      <c r="HW4" s="31">
        <v>0.24</v>
      </c>
      <c r="HX4" s="30">
        <v>0.8</v>
      </c>
      <c r="HY4" s="31">
        <v>1.1100000000000001</v>
      </c>
      <c r="HZ4" s="30">
        <v>0.75473812507633797</v>
      </c>
      <c r="IA4" s="31">
        <v>0.40834440092565299</v>
      </c>
      <c r="IB4" s="30">
        <v>0.34000588989679997</v>
      </c>
      <c r="IC4" s="31">
        <v>1.77442174074729</v>
      </c>
      <c r="ID4" s="30">
        <v>3.6341925236855102</v>
      </c>
      <c r="IE4" s="31">
        <v>4.8767701942347799</v>
      </c>
      <c r="IF4" s="30">
        <v>4.0317302639912196</v>
      </c>
      <c r="IG4" s="31">
        <v>2.7672467239069101</v>
      </c>
      <c r="IH4" s="30">
        <v>2.92387029237551</v>
      </c>
      <c r="II4" s="31">
        <v>1.8484772791760999</v>
      </c>
      <c r="IJ4" s="30">
        <v>1.1203754575225899</v>
      </c>
      <c r="IK4" s="31">
        <v>1.2223758836938901</v>
      </c>
      <c r="IL4" s="30">
        <v>2.7725783977995002</v>
      </c>
      <c r="IM4" s="31">
        <v>3.7501061529241699</v>
      </c>
      <c r="IN4" s="30">
        <v>3.8411416919029699</v>
      </c>
      <c r="IO4" s="31" t="e">
        <f>#N/A</f>
        <v>#N/A</v>
      </c>
      <c r="IP4" s="30" t="e">
        <f>#N/A</f>
        <v>#N/A</v>
      </c>
      <c r="IQ4" s="31"/>
      <c r="IR4" s="30"/>
      <c r="IS4" s="31"/>
      <c r="IT4" s="30"/>
      <c r="IU4" s="31"/>
      <c r="IV4" s="30"/>
      <c r="IW4" s="30"/>
      <c r="IX4" s="30"/>
    </row>
    <row r="5" spans="1:258" x14ac:dyDescent="0.3">
      <c r="A5" s="29" t="s">
        <v>14</v>
      </c>
      <c r="B5" s="30" t="s">
        <v>123</v>
      </c>
      <c r="C5" s="29" t="s">
        <v>124</v>
      </c>
      <c r="D5" s="30" t="s">
        <v>3</v>
      </c>
      <c r="E5" s="29" t="s">
        <v>125</v>
      </c>
      <c r="F5" s="30"/>
      <c r="G5" s="30">
        <v>19.61</v>
      </c>
      <c r="H5" s="30">
        <v>13.5</v>
      </c>
      <c r="I5" s="31">
        <v>14.38</v>
      </c>
      <c r="J5" s="30">
        <v>14.9</v>
      </c>
      <c r="K5" s="31">
        <v>10.8</v>
      </c>
      <c r="L5" s="30">
        <v>12.59</v>
      </c>
      <c r="M5" s="31">
        <v>10.29</v>
      </c>
      <c r="N5" s="30">
        <v>9.2200000000000006</v>
      </c>
      <c r="O5" s="31">
        <v>9.2799999999999994</v>
      </c>
      <c r="P5" s="30">
        <v>11.37</v>
      </c>
      <c r="Q5" s="31">
        <v>10.89</v>
      </c>
      <c r="R5" s="30">
        <v>16.59</v>
      </c>
      <c r="S5" s="31">
        <v>14.16</v>
      </c>
      <c r="T5" s="30">
        <v>10.11</v>
      </c>
      <c r="U5" s="31">
        <v>8.5</v>
      </c>
      <c r="V5" s="30">
        <v>7.84</v>
      </c>
      <c r="W5" s="31">
        <v>8.65</v>
      </c>
      <c r="X5" s="30">
        <v>7.98</v>
      </c>
      <c r="Y5" s="31">
        <v>7.83</v>
      </c>
      <c r="Z5" s="30">
        <v>8.5</v>
      </c>
      <c r="AA5" s="31">
        <v>7.13</v>
      </c>
      <c r="AB5" s="30">
        <v>8.26</v>
      </c>
      <c r="AC5" s="31">
        <v>7.93</v>
      </c>
      <c r="AD5" s="30">
        <v>7.43</v>
      </c>
      <c r="AE5" s="31">
        <v>7.68</v>
      </c>
      <c r="AF5" s="30">
        <v>8.64</v>
      </c>
      <c r="AG5" s="31">
        <v>6.4</v>
      </c>
      <c r="AH5" s="30">
        <v>7.14</v>
      </c>
      <c r="AI5" s="31">
        <v>7.93</v>
      </c>
      <c r="AJ5" s="30">
        <v>7.12</v>
      </c>
      <c r="AK5" s="31">
        <v>9.1999999999999993</v>
      </c>
      <c r="AL5" s="30">
        <v>6.65</v>
      </c>
      <c r="AM5" s="31">
        <v>6.14</v>
      </c>
      <c r="AN5" s="30">
        <v>8.08</v>
      </c>
      <c r="AO5" s="31">
        <v>13.07</v>
      </c>
      <c r="AP5" s="30">
        <v>11.51</v>
      </c>
      <c r="AQ5" s="31">
        <v>13.45</v>
      </c>
      <c r="AR5" s="30">
        <v>11.48</v>
      </c>
      <c r="AS5" s="31">
        <v>12.14</v>
      </c>
      <c r="AT5" s="30">
        <v>12.1</v>
      </c>
      <c r="AU5" s="31">
        <v>7.65</v>
      </c>
      <c r="AV5" s="30">
        <v>7.21</v>
      </c>
      <c r="AW5" s="31">
        <v>7.54</v>
      </c>
      <c r="AX5" s="30">
        <v>9.14</v>
      </c>
      <c r="AY5" s="31">
        <v>12.13</v>
      </c>
      <c r="AZ5" s="30">
        <v>74.489999999999995</v>
      </c>
      <c r="BA5" s="31">
        <v>12.41</v>
      </c>
      <c r="BB5" s="30">
        <v>59.69</v>
      </c>
      <c r="BC5" s="31">
        <v>14.47</v>
      </c>
      <c r="BD5" s="30">
        <v>16</v>
      </c>
      <c r="BE5" s="31">
        <v>25.1</v>
      </c>
      <c r="BF5" s="30">
        <v>13.66</v>
      </c>
      <c r="BG5" s="31">
        <v>10.08</v>
      </c>
      <c r="BH5" s="30">
        <v>11.97</v>
      </c>
      <c r="BI5" s="31">
        <v>11.02</v>
      </c>
      <c r="BJ5" s="30">
        <v>9.69</v>
      </c>
      <c r="BK5" s="31">
        <v>11.56</v>
      </c>
      <c r="BL5" s="30">
        <v>7.74</v>
      </c>
      <c r="BM5" s="31">
        <v>12.93</v>
      </c>
      <c r="BN5" s="30">
        <v>11.71</v>
      </c>
      <c r="BO5" s="31">
        <v>14.27</v>
      </c>
      <c r="BP5" s="30">
        <v>10.91</v>
      </c>
      <c r="BQ5" s="31">
        <v>9.94</v>
      </c>
      <c r="BR5" s="30">
        <v>13.63</v>
      </c>
      <c r="BS5" s="31">
        <v>12.3</v>
      </c>
      <c r="BT5" s="30">
        <v>11.09</v>
      </c>
      <c r="BU5" s="31">
        <v>32.72</v>
      </c>
      <c r="BV5" s="30">
        <v>15.74</v>
      </c>
      <c r="BW5" s="31">
        <v>48.03</v>
      </c>
      <c r="BX5" s="30">
        <v>15.79</v>
      </c>
      <c r="BY5" s="31">
        <v>13.61</v>
      </c>
      <c r="BZ5" s="30">
        <v>18.22</v>
      </c>
      <c r="CA5" s="31">
        <v>21.82</v>
      </c>
      <c r="CB5" s="30">
        <v>16.91</v>
      </c>
      <c r="CC5" s="31">
        <v>17.190000000000001</v>
      </c>
      <c r="CD5" s="30">
        <v>13.33</v>
      </c>
      <c r="CE5" s="31">
        <v>14.3</v>
      </c>
      <c r="CF5" s="30">
        <v>15.75</v>
      </c>
      <c r="CG5" s="31">
        <v>20.91</v>
      </c>
      <c r="CH5" s="30">
        <v>14.61</v>
      </c>
      <c r="CI5" s="31">
        <v>13.54</v>
      </c>
      <c r="CJ5" s="30">
        <v>16.82</v>
      </c>
      <c r="CK5" s="31">
        <v>12.66</v>
      </c>
      <c r="CL5" s="30">
        <v>14.54</v>
      </c>
      <c r="CM5" s="31">
        <v>19.87</v>
      </c>
      <c r="CN5" s="30">
        <v>17.600000000000001</v>
      </c>
      <c r="CO5" s="31">
        <v>16.93</v>
      </c>
      <c r="CP5" s="30">
        <v>19.03</v>
      </c>
      <c r="CQ5" s="31">
        <v>22.24</v>
      </c>
      <c r="CR5" s="30">
        <v>17.97</v>
      </c>
      <c r="CS5" s="31">
        <v>20.83</v>
      </c>
      <c r="CT5" s="30">
        <v>23.76</v>
      </c>
      <c r="CU5" s="31">
        <v>20.78</v>
      </c>
      <c r="CV5" s="30">
        <v>21.87</v>
      </c>
      <c r="CW5" s="31">
        <v>19.38</v>
      </c>
      <c r="CX5" s="30">
        <v>21.11</v>
      </c>
      <c r="CY5" s="31">
        <v>46.83</v>
      </c>
      <c r="CZ5" s="30">
        <v>39.92</v>
      </c>
      <c r="DA5" s="31">
        <v>49.57</v>
      </c>
      <c r="DB5" s="30">
        <v>39.770000000000003</v>
      </c>
      <c r="DC5" s="31">
        <v>33.58</v>
      </c>
      <c r="DD5" s="30">
        <v>34</v>
      </c>
      <c r="DE5" s="31">
        <v>45.65</v>
      </c>
      <c r="DF5" s="30">
        <v>27.01</v>
      </c>
      <c r="DG5" s="31">
        <v>104.18</v>
      </c>
      <c r="DH5" s="30">
        <v>54.28</v>
      </c>
      <c r="DI5" s="31">
        <v>32.03</v>
      </c>
      <c r="DJ5" s="30">
        <v>33.25</v>
      </c>
      <c r="DK5" s="31">
        <v>23.86</v>
      </c>
      <c r="DL5" s="30">
        <v>31.59</v>
      </c>
      <c r="DM5" s="31">
        <v>26.48</v>
      </c>
      <c r="DN5" s="30">
        <v>28.69</v>
      </c>
      <c r="DO5" s="31">
        <v>30.52</v>
      </c>
      <c r="DP5" s="30">
        <v>28.6</v>
      </c>
      <c r="DQ5" s="31">
        <v>37.229999999999997</v>
      </c>
      <c r="DR5" s="30">
        <v>24.98</v>
      </c>
      <c r="DS5" s="31">
        <v>44</v>
      </c>
      <c r="DT5" s="30">
        <v>40.75</v>
      </c>
      <c r="DU5" s="31">
        <v>42.91</v>
      </c>
      <c r="DV5" s="30">
        <v>43.82</v>
      </c>
      <c r="DW5" s="31">
        <v>49.44</v>
      </c>
      <c r="DX5" s="30">
        <v>54.1</v>
      </c>
      <c r="DY5" s="31">
        <v>29.37</v>
      </c>
      <c r="DZ5" s="30">
        <v>28.66</v>
      </c>
      <c r="EA5" s="31">
        <v>30.74</v>
      </c>
      <c r="EB5" s="30">
        <v>20.09</v>
      </c>
      <c r="EC5" s="31">
        <v>15.47</v>
      </c>
      <c r="ED5" s="30">
        <v>18.440000000000001</v>
      </c>
      <c r="EE5" s="31">
        <v>39.36</v>
      </c>
      <c r="EF5" s="30">
        <v>40.090000000000003</v>
      </c>
      <c r="EG5" s="31">
        <v>31.12</v>
      </c>
      <c r="EH5" s="30">
        <v>31.62</v>
      </c>
      <c r="EI5" s="31">
        <v>44.38</v>
      </c>
      <c r="EJ5" s="30">
        <v>22.6</v>
      </c>
      <c r="EK5" s="31">
        <v>31.43</v>
      </c>
      <c r="EL5" s="30">
        <v>32.65</v>
      </c>
      <c r="EM5" s="31">
        <v>17.82</v>
      </c>
      <c r="EN5" s="30">
        <v>16.52</v>
      </c>
      <c r="EO5" s="31">
        <v>17.170000000000002</v>
      </c>
      <c r="EP5" s="30">
        <v>52.72</v>
      </c>
      <c r="EQ5" s="31">
        <v>30.21</v>
      </c>
      <c r="ER5" s="30">
        <v>46.53</v>
      </c>
      <c r="ES5" s="31">
        <v>35.67</v>
      </c>
      <c r="ET5" s="30">
        <v>28.15</v>
      </c>
      <c r="EU5" s="31">
        <v>31.2</v>
      </c>
      <c r="EV5" s="30">
        <v>30.3</v>
      </c>
      <c r="EW5" s="31">
        <v>32.61</v>
      </c>
      <c r="EX5" s="30">
        <v>21.29</v>
      </c>
      <c r="EY5" s="31">
        <v>27.81</v>
      </c>
      <c r="EZ5" s="30">
        <v>20.5</v>
      </c>
      <c r="FA5" s="31">
        <v>13.42</v>
      </c>
      <c r="FB5" s="30">
        <v>15.7</v>
      </c>
      <c r="FC5" s="31">
        <v>21.71</v>
      </c>
      <c r="FD5" s="30">
        <v>68.459999999999994</v>
      </c>
      <c r="FE5" s="31">
        <v>7.52</v>
      </c>
      <c r="FF5" s="30">
        <v>15.27</v>
      </c>
      <c r="FG5" s="31">
        <v>42.42</v>
      </c>
      <c r="FH5" s="30">
        <v>27.64</v>
      </c>
      <c r="FI5" s="31">
        <v>29.44</v>
      </c>
      <c r="FJ5" s="30">
        <v>18.579999999999998</v>
      </c>
      <c r="FK5" s="31">
        <v>17.55</v>
      </c>
      <c r="FL5" s="30">
        <v>19.04</v>
      </c>
      <c r="FM5" s="31">
        <v>14.88</v>
      </c>
      <c r="FN5" s="30">
        <v>21.85</v>
      </c>
      <c r="FO5" s="31">
        <v>43.06</v>
      </c>
      <c r="FP5" s="30">
        <v>51.45</v>
      </c>
      <c r="FQ5" s="31">
        <v>31.76</v>
      </c>
      <c r="FR5" s="30">
        <v>56.29</v>
      </c>
      <c r="FS5" s="31">
        <v>35.81</v>
      </c>
      <c r="FT5" s="30">
        <v>26.76</v>
      </c>
      <c r="FU5" s="31">
        <v>53.63</v>
      </c>
      <c r="FV5" s="30">
        <v>32.619999999999997</v>
      </c>
      <c r="FW5" s="31">
        <v>25.1</v>
      </c>
      <c r="FX5" s="30">
        <v>31.26</v>
      </c>
      <c r="FY5" s="31">
        <v>18.59</v>
      </c>
      <c r="FZ5" s="30">
        <v>22.97</v>
      </c>
      <c r="GA5" s="31">
        <v>33.299999999999997</v>
      </c>
      <c r="GB5" s="30">
        <v>44.52</v>
      </c>
      <c r="GC5" s="31">
        <v>41.22</v>
      </c>
      <c r="GD5" s="30">
        <v>48.96</v>
      </c>
      <c r="GE5" s="31">
        <v>52.83</v>
      </c>
      <c r="GF5" s="30">
        <v>48.84</v>
      </c>
      <c r="GG5" s="31">
        <v>32.68</v>
      </c>
      <c r="GH5" s="30">
        <v>33.020000000000003</v>
      </c>
      <c r="GI5" s="31">
        <v>27.33</v>
      </c>
      <c r="GJ5" s="30">
        <v>19.38</v>
      </c>
      <c r="GK5" s="31">
        <v>23.78</v>
      </c>
      <c r="GL5" s="30">
        <v>28.85</v>
      </c>
      <c r="GM5" s="31">
        <v>75.61</v>
      </c>
      <c r="GN5" s="30">
        <v>65.08</v>
      </c>
      <c r="GO5" s="31">
        <v>80.81</v>
      </c>
      <c r="GP5" s="30">
        <v>83.2</v>
      </c>
      <c r="GQ5" s="31">
        <v>47.11</v>
      </c>
      <c r="GR5" s="30">
        <v>32.69</v>
      </c>
      <c r="GS5" s="31">
        <v>31.1</v>
      </c>
      <c r="GT5" s="30">
        <v>40.159999999999997</v>
      </c>
      <c r="GU5" s="31">
        <v>22.8</v>
      </c>
      <c r="GV5" s="30">
        <v>21.71</v>
      </c>
      <c r="GW5" s="31">
        <v>21.8</v>
      </c>
      <c r="GX5" s="30">
        <v>25.74</v>
      </c>
      <c r="GY5" s="31">
        <v>52.34</v>
      </c>
      <c r="GZ5" s="30">
        <v>55.45</v>
      </c>
      <c r="HA5" s="31">
        <v>43.57</v>
      </c>
      <c r="HB5" s="30">
        <v>44.05</v>
      </c>
      <c r="HC5" s="31">
        <v>52.32</v>
      </c>
      <c r="HD5" s="30">
        <v>38.799999999999997</v>
      </c>
      <c r="HE5" s="31">
        <v>19.399999999999999</v>
      </c>
      <c r="HF5" s="30">
        <v>5.58</v>
      </c>
      <c r="HG5" s="31">
        <v>31.12</v>
      </c>
      <c r="HH5" s="30">
        <v>25.15</v>
      </c>
      <c r="HI5" s="31">
        <v>11.96</v>
      </c>
      <c r="HJ5" s="30">
        <v>43.59</v>
      </c>
      <c r="HK5" s="31">
        <v>64.400000000000006</v>
      </c>
      <c r="HL5" s="30">
        <v>74.95</v>
      </c>
      <c r="HM5" s="31">
        <v>67.41</v>
      </c>
      <c r="HN5" s="30">
        <v>63.66</v>
      </c>
      <c r="HO5" s="31">
        <v>68.790000000000006</v>
      </c>
      <c r="HP5" s="30">
        <v>53.29</v>
      </c>
      <c r="HQ5" s="31">
        <v>50.38</v>
      </c>
      <c r="HR5" s="30">
        <v>43.88</v>
      </c>
      <c r="HS5" s="31">
        <v>58.94</v>
      </c>
      <c r="HT5" s="30">
        <v>43.99</v>
      </c>
      <c r="HU5" s="31">
        <v>59.79</v>
      </c>
      <c r="HV5" s="30">
        <v>90.88</v>
      </c>
      <c r="HW5" s="31">
        <v>111.15</v>
      </c>
      <c r="HX5" s="30">
        <v>120.53</v>
      </c>
      <c r="HY5" s="31">
        <v>93.88</v>
      </c>
      <c r="HZ5" s="30">
        <v>79.67</v>
      </c>
      <c r="IA5" s="31">
        <v>74.2</v>
      </c>
      <c r="IB5" s="30">
        <v>58.64</v>
      </c>
      <c r="IC5" s="31">
        <v>49.74</v>
      </c>
      <c r="ID5" s="30">
        <v>59.92</v>
      </c>
      <c r="IE5" s="31">
        <v>52.86</v>
      </c>
      <c r="IF5" s="30">
        <v>30.5</v>
      </c>
      <c r="IG5" s="31">
        <v>55.95</v>
      </c>
      <c r="IH5" s="30">
        <v>53.07</v>
      </c>
      <c r="II5" s="31">
        <v>99.75</v>
      </c>
      <c r="IJ5" s="30">
        <v>123.74</v>
      </c>
      <c r="IK5" s="31">
        <v>139.11000000000001</v>
      </c>
      <c r="IL5" s="30" t="e">
        <f>#N/A</f>
        <v>#N/A</v>
      </c>
      <c r="IM5" s="31" t="e">
        <f>#N/A</f>
        <v>#N/A</v>
      </c>
      <c r="IN5" s="30" t="e">
        <f>#N/A</f>
        <v>#N/A</v>
      </c>
      <c r="IO5" s="31" t="e">
        <f>#N/A</f>
        <v>#N/A</v>
      </c>
      <c r="IP5" s="30" t="e">
        <f>#N/A</f>
        <v>#N/A</v>
      </c>
      <c r="IQ5" s="31"/>
      <c r="IR5" s="30"/>
      <c r="IS5" s="31"/>
      <c r="IT5" s="30"/>
      <c r="IU5" s="31"/>
      <c r="IV5" s="30"/>
      <c r="IW5" s="30"/>
      <c r="IX5" s="30"/>
    </row>
    <row r="6" spans="1:258" x14ac:dyDescent="0.3">
      <c r="A6" s="35" t="s">
        <v>14</v>
      </c>
      <c r="B6" s="30" t="s">
        <v>126</v>
      </c>
      <c r="C6" s="35" t="s">
        <v>124</v>
      </c>
      <c r="D6" s="30" t="s">
        <v>3</v>
      </c>
      <c r="E6" s="35" t="s">
        <v>127</v>
      </c>
      <c r="F6" s="30"/>
      <c r="G6" s="41">
        <v>53.78</v>
      </c>
      <c r="H6" s="30">
        <v>59.13</v>
      </c>
      <c r="I6" s="42">
        <v>65.44</v>
      </c>
      <c r="J6" s="30">
        <v>61.67</v>
      </c>
      <c r="K6" s="42">
        <v>57.51</v>
      </c>
      <c r="L6" s="30">
        <v>48.43</v>
      </c>
      <c r="M6" s="42">
        <v>51.62</v>
      </c>
      <c r="N6" s="30">
        <v>49.78</v>
      </c>
      <c r="O6" s="42">
        <v>55.5</v>
      </c>
      <c r="P6" s="30">
        <v>60.88</v>
      </c>
      <c r="Q6" s="42">
        <v>61.11</v>
      </c>
      <c r="R6" s="30">
        <v>55.67</v>
      </c>
      <c r="S6" s="42">
        <v>53.24</v>
      </c>
      <c r="T6" s="30">
        <v>58.42</v>
      </c>
      <c r="U6" s="42">
        <v>51.06</v>
      </c>
      <c r="V6" s="30">
        <v>53.4</v>
      </c>
      <c r="W6" s="42">
        <v>49.25</v>
      </c>
      <c r="X6" s="30">
        <v>58.23</v>
      </c>
      <c r="Y6" s="42">
        <v>55.34</v>
      </c>
      <c r="Z6" s="30">
        <v>57.49</v>
      </c>
      <c r="AA6" s="42">
        <v>53.45</v>
      </c>
      <c r="AB6" s="30">
        <v>44.67</v>
      </c>
      <c r="AC6" s="42">
        <v>45.97</v>
      </c>
      <c r="AD6" s="30">
        <v>48.1</v>
      </c>
      <c r="AE6" s="42">
        <v>49.52</v>
      </c>
      <c r="AF6" s="30">
        <v>70.09</v>
      </c>
      <c r="AG6" s="42">
        <v>98.36</v>
      </c>
      <c r="AH6" s="30">
        <v>78.150000000000006</v>
      </c>
      <c r="AI6" s="42">
        <v>123</v>
      </c>
      <c r="AJ6" s="30">
        <v>81.99</v>
      </c>
      <c r="AK6" s="42">
        <v>87.52</v>
      </c>
      <c r="AL6" s="30">
        <v>85.72</v>
      </c>
      <c r="AM6" s="42">
        <v>80.36</v>
      </c>
      <c r="AN6" s="30">
        <v>128.07</v>
      </c>
      <c r="AO6" s="42">
        <v>82.95</v>
      </c>
      <c r="AP6" s="30">
        <v>88.4</v>
      </c>
      <c r="AQ6" s="42">
        <v>85.83</v>
      </c>
      <c r="AR6" s="30">
        <v>105.48</v>
      </c>
      <c r="AS6" s="42">
        <v>87.32</v>
      </c>
      <c r="AT6" s="30">
        <v>102.5</v>
      </c>
      <c r="AU6" s="42">
        <v>125.22</v>
      </c>
      <c r="AV6" s="30">
        <v>90.46</v>
      </c>
      <c r="AW6" s="42">
        <v>133.66</v>
      </c>
      <c r="AX6" s="30">
        <v>107.63</v>
      </c>
      <c r="AY6" s="42">
        <v>102.63</v>
      </c>
      <c r="AZ6" s="30">
        <v>127.04</v>
      </c>
      <c r="BA6" s="42">
        <v>111.77</v>
      </c>
      <c r="BB6" s="30">
        <v>124.75</v>
      </c>
      <c r="BC6" s="42">
        <v>119.31</v>
      </c>
      <c r="BD6" s="30">
        <v>117.26</v>
      </c>
      <c r="BE6" s="42">
        <v>177.86</v>
      </c>
      <c r="BF6" s="30">
        <v>135.62</v>
      </c>
      <c r="BG6" s="42">
        <v>135.55000000000001</v>
      </c>
      <c r="BH6" s="30">
        <v>134.94999999999999</v>
      </c>
      <c r="BI6" s="42">
        <v>128.71</v>
      </c>
      <c r="BJ6" s="30">
        <v>150.91</v>
      </c>
      <c r="BK6" s="42">
        <v>177.06</v>
      </c>
      <c r="BL6" s="30">
        <v>154.21</v>
      </c>
      <c r="BM6" s="42">
        <v>137.38999999999999</v>
      </c>
      <c r="BN6" s="30">
        <v>167.03</v>
      </c>
      <c r="BO6" s="42">
        <v>141.51</v>
      </c>
      <c r="BP6" s="30">
        <v>155.21</v>
      </c>
      <c r="BQ6" s="42">
        <v>178.18</v>
      </c>
      <c r="BR6" s="30">
        <v>176.26</v>
      </c>
      <c r="BS6" s="42">
        <v>241.84</v>
      </c>
      <c r="BT6" s="30">
        <v>157.49</v>
      </c>
      <c r="BU6" s="42">
        <v>224.67</v>
      </c>
      <c r="BV6" s="30">
        <v>183.84</v>
      </c>
      <c r="BW6" s="42">
        <v>161.57</v>
      </c>
      <c r="BX6" s="30">
        <v>215.26</v>
      </c>
      <c r="BY6" s="42">
        <v>228.43</v>
      </c>
      <c r="BZ6" s="30">
        <v>180.59</v>
      </c>
      <c r="CA6" s="42">
        <v>161.05000000000001</v>
      </c>
      <c r="CB6" s="30">
        <v>243.53</v>
      </c>
      <c r="CC6" s="42">
        <v>172.48</v>
      </c>
      <c r="CD6" s="30">
        <v>175.21</v>
      </c>
      <c r="CE6" s="42">
        <v>194.11</v>
      </c>
      <c r="CF6" s="30">
        <v>220.57</v>
      </c>
      <c r="CG6" s="42">
        <v>236.14</v>
      </c>
      <c r="CH6" s="30">
        <v>235.74</v>
      </c>
      <c r="CI6" s="42">
        <v>238.88</v>
      </c>
      <c r="CJ6" s="30">
        <v>266.44</v>
      </c>
      <c r="CK6" s="42">
        <v>244.78</v>
      </c>
      <c r="CL6" s="30">
        <v>268.56</v>
      </c>
      <c r="CM6" s="42">
        <v>224.55</v>
      </c>
      <c r="CN6" s="30">
        <v>255.61</v>
      </c>
      <c r="CO6" s="42">
        <v>239.58</v>
      </c>
      <c r="CP6" s="30">
        <v>217.5</v>
      </c>
      <c r="CQ6" s="42">
        <v>245.51</v>
      </c>
      <c r="CR6" s="30">
        <v>218.63</v>
      </c>
      <c r="CS6" s="42">
        <v>275.77</v>
      </c>
      <c r="CT6" s="30">
        <v>237.3</v>
      </c>
      <c r="CU6" s="42">
        <v>252.85</v>
      </c>
      <c r="CV6" s="30">
        <v>226.64</v>
      </c>
      <c r="CW6" s="42">
        <v>216.18</v>
      </c>
      <c r="CX6" s="30">
        <v>235.95</v>
      </c>
      <c r="CY6" s="42">
        <v>275.88</v>
      </c>
      <c r="CZ6" s="30">
        <v>236.73</v>
      </c>
      <c r="DA6" s="42">
        <v>280.89</v>
      </c>
      <c r="DB6" s="30">
        <v>270.39999999999998</v>
      </c>
      <c r="DC6" s="42">
        <v>254.82</v>
      </c>
      <c r="DD6" s="30">
        <v>242.39</v>
      </c>
      <c r="DE6" s="42">
        <v>247.67</v>
      </c>
      <c r="DF6" s="30">
        <v>233.43</v>
      </c>
      <c r="DG6" s="42">
        <v>189.99</v>
      </c>
      <c r="DH6" s="30">
        <v>269.63</v>
      </c>
      <c r="DI6" s="42">
        <v>285.05</v>
      </c>
      <c r="DJ6" s="30">
        <v>238.85</v>
      </c>
      <c r="DK6" s="42">
        <v>225.57</v>
      </c>
      <c r="DL6" s="30">
        <v>189.49</v>
      </c>
      <c r="DM6" s="42">
        <v>269.08</v>
      </c>
      <c r="DN6" s="30">
        <v>222.24</v>
      </c>
      <c r="DO6" s="42">
        <v>232.34</v>
      </c>
      <c r="DP6" s="30">
        <v>264.93</v>
      </c>
      <c r="DQ6" s="42">
        <v>317.16000000000003</v>
      </c>
      <c r="DR6" s="30">
        <v>265.10000000000002</v>
      </c>
      <c r="DS6" s="42">
        <v>257.05</v>
      </c>
      <c r="DT6" s="30">
        <v>363.38</v>
      </c>
      <c r="DU6" s="42">
        <v>350.16</v>
      </c>
      <c r="DV6" s="30">
        <v>389.28</v>
      </c>
      <c r="DW6" s="42">
        <v>450.9</v>
      </c>
      <c r="DX6" s="30">
        <v>414.92</v>
      </c>
      <c r="DY6" s="42">
        <v>493.62</v>
      </c>
      <c r="DZ6" s="30">
        <v>441.51</v>
      </c>
      <c r="EA6" s="42">
        <v>425.82</v>
      </c>
      <c r="EB6" s="30">
        <v>390.33</v>
      </c>
      <c r="EC6" s="42">
        <v>393.53</v>
      </c>
      <c r="ED6" s="30">
        <v>400.51</v>
      </c>
      <c r="EE6" s="42">
        <v>451.12</v>
      </c>
      <c r="EF6" s="30">
        <v>428.55</v>
      </c>
      <c r="EG6" s="42">
        <v>442.23</v>
      </c>
      <c r="EH6" s="30">
        <v>432.72</v>
      </c>
      <c r="EI6" s="42">
        <v>365.38</v>
      </c>
      <c r="EJ6" s="30">
        <v>426.07</v>
      </c>
      <c r="EK6" s="42">
        <v>475.19</v>
      </c>
      <c r="EL6" s="30">
        <v>480.08</v>
      </c>
      <c r="EM6" s="42">
        <v>597.27</v>
      </c>
      <c r="EN6" s="30">
        <v>538.74</v>
      </c>
      <c r="EO6" s="42">
        <v>542.38</v>
      </c>
      <c r="EP6" s="30">
        <v>564.41999999999996</v>
      </c>
      <c r="EQ6" s="42">
        <v>594.96</v>
      </c>
      <c r="ER6" s="30">
        <v>711.15</v>
      </c>
      <c r="ES6" s="42">
        <v>551.35</v>
      </c>
      <c r="ET6" s="30">
        <v>557.84</v>
      </c>
      <c r="EU6" s="42">
        <v>555.34</v>
      </c>
      <c r="EV6" s="30">
        <v>479.85</v>
      </c>
      <c r="EW6" s="42">
        <v>589.71</v>
      </c>
      <c r="EX6" s="30">
        <v>494.06</v>
      </c>
      <c r="EY6" s="42">
        <v>533.22</v>
      </c>
      <c r="EZ6" s="30">
        <v>492</v>
      </c>
      <c r="FA6" s="42">
        <v>517.52</v>
      </c>
      <c r="FB6" s="30">
        <v>605.04999999999995</v>
      </c>
      <c r="FC6" s="42">
        <v>479.21</v>
      </c>
      <c r="FD6" s="30">
        <v>461.59</v>
      </c>
      <c r="FE6" s="42">
        <v>523.79</v>
      </c>
      <c r="FF6" s="30">
        <v>484.86</v>
      </c>
      <c r="FG6" s="42">
        <v>734.07</v>
      </c>
      <c r="FH6" s="30">
        <v>597.86</v>
      </c>
      <c r="FI6" s="42">
        <v>599.25</v>
      </c>
      <c r="FJ6" s="30">
        <v>651.09</v>
      </c>
      <c r="FK6" s="42">
        <v>741.75</v>
      </c>
      <c r="FL6" s="30">
        <v>851.78</v>
      </c>
      <c r="FM6" s="42">
        <v>768.68</v>
      </c>
      <c r="FN6" s="30">
        <v>757.77</v>
      </c>
      <c r="FO6" s="42">
        <v>665.72</v>
      </c>
      <c r="FP6" s="30">
        <v>831.19</v>
      </c>
      <c r="FQ6" s="42">
        <v>770.22</v>
      </c>
      <c r="FR6" s="30">
        <v>594.24</v>
      </c>
      <c r="FS6" s="42">
        <v>647.13</v>
      </c>
      <c r="FT6" s="30">
        <v>551.41999999999996</v>
      </c>
      <c r="FU6" s="42">
        <v>688.47</v>
      </c>
      <c r="FV6" s="30">
        <v>647.65</v>
      </c>
      <c r="FW6" s="42">
        <v>590.46</v>
      </c>
      <c r="FX6" s="30">
        <v>591.89</v>
      </c>
      <c r="FY6" s="42">
        <v>617.65</v>
      </c>
      <c r="FZ6" s="30">
        <v>591.69000000000005</v>
      </c>
      <c r="GA6" s="42">
        <v>707.03</v>
      </c>
      <c r="GB6" s="30">
        <v>683.54</v>
      </c>
      <c r="GC6" s="42">
        <v>716.29</v>
      </c>
      <c r="GD6" s="30">
        <v>670.75</v>
      </c>
      <c r="GE6" s="42">
        <v>562.9</v>
      </c>
      <c r="GF6" s="30">
        <v>667.98</v>
      </c>
      <c r="GG6" s="42">
        <v>740.18</v>
      </c>
      <c r="GH6" s="30">
        <v>679</v>
      </c>
      <c r="GI6" s="42">
        <v>610.05999999999995</v>
      </c>
      <c r="GJ6" s="30">
        <v>705.05</v>
      </c>
      <c r="GK6" s="42">
        <v>627.08000000000004</v>
      </c>
      <c r="GL6" s="30">
        <v>624.16</v>
      </c>
      <c r="GM6" s="42">
        <v>637.77</v>
      </c>
      <c r="GN6" s="30">
        <v>779.54</v>
      </c>
      <c r="GO6" s="42">
        <v>498.05</v>
      </c>
      <c r="GP6" s="30">
        <v>596.44000000000005</v>
      </c>
      <c r="GQ6" s="42">
        <v>799.77</v>
      </c>
      <c r="GR6" s="30">
        <v>484.13</v>
      </c>
      <c r="GS6" s="42">
        <v>691.9</v>
      </c>
      <c r="GT6" s="30">
        <v>635.69000000000005</v>
      </c>
      <c r="GU6" s="42">
        <v>843.22</v>
      </c>
      <c r="GV6" s="30">
        <v>755.28</v>
      </c>
      <c r="GW6" s="42">
        <v>706</v>
      </c>
      <c r="GX6" s="30">
        <v>658.51</v>
      </c>
      <c r="GY6" s="42">
        <v>615.63</v>
      </c>
      <c r="GZ6" s="30">
        <v>766.37</v>
      </c>
      <c r="HA6" s="42">
        <v>1098.22</v>
      </c>
      <c r="HB6" s="30">
        <v>696.89</v>
      </c>
      <c r="HC6" s="42">
        <v>567.44000000000005</v>
      </c>
      <c r="HD6" s="30">
        <v>658.67</v>
      </c>
      <c r="HE6" s="42">
        <v>615.61</v>
      </c>
      <c r="HF6" s="30">
        <v>1017.83</v>
      </c>
      <c r="HG6" s="42">
        <v>764.45</v>
      </c>
      <c r="HH6" s="30">
        <v>736.31</v>
      </c>
      <c r="HI6" s="42">
        <v>1323.47</v>
      </c>
      <c r="HJ6" s="30">
        <v>860.12</v>
      </c>
      <c r="HK6" s="42">
        <v>859.89</v>
      </c>
      <c r="HL6" s="30">
        <v>686.67</v>
      </c>
      <c r="HM6" s="42">
        <v>959.9</v>
      </c>
      <c r="HN6" s="30">
        <v>783.75</v>
      </c>
      <c r="HO6" s="42">
        <v>717.15</v>
      </c>
      <c r="HP6" s="30">
        <v>629</v>
      </c>
      <c r="HQ6" s="42">
        <v>590.70000000000005</v>
      </c>
      <c r="HR6" s="30">
        <v>510.84</v>
      </c>
      <c r="HS6" s="42">
        <v>642.29999999999995</v>
      </c>
      <c r="HT6" s="30">
        <v>613.82000000000005</v>
      </c>
      <c r="HU6" s="42">
        <v>623.80999999999995</v>
      </c>
      <c r="HV6" s="30">
        <v>614.91999999999996</v>
      </c>
      <c r="HW6" s="42">
        <v>538.53</v>
      </c>
      <c r="HX6" s="30">
        <v>558.73</v>
      </c>
      <c r="HY6" s="42">
        <v>667.18</v>
      </c>
      <c r="HZ6" s="30">
        <v>699.6</v>
      </c>
      <c r="IA6" s="42">
        <v>641.5</v>
      </c>
      <c r="IB6" s="30">
        <v>600.92999999999995</v>
      </c>
      <c r="IC6" s="42">
        <v>543.91999999999996</v>
      </c>
      <c r="ID6" s="30">
        <v>555.82000000000005</v>
      </c>
      <c r="IE6" s="42">
        <v>586.08000000000004</v>
      </c>
      <c r="IF6" s="30">
        <v>489.34</v>
      </c>
      <c r="IG6" s="42">
        <v>578.16</v>
      </c>
      <c r="IH6" s="30">
        <v>479.14</v>
      </c>
      <c r="II6" s="42">
        <v>533.9</v>
      </c>
      <c r="IJ6" s="30">
        <v>513.92999999999995</v>
      </c>
      <c r="IK6" s="42">
        <v>487.22</v>
      </c>
      <c r="IL6" s="30" t="e">
        <f>#N/A</f>
        <v>#N/A</v>
      </c>
      <c r="IM6" s="42" t="e">
        <f>#N/A</f>
        <v>#N/A</v>
      </c>
      <c r="IN6" s="30" t="e">
        <f>#N/A</f>
        <v>#N/A</v>
      </c>
      <c r="IO6" s="42" t="e">
        <f>#N/A</f>
        <v>#N/A</v>
      </c>
      <c r="IP6" s="30" t="e">
        <f>#N/A</f>
        <v>#N/A</v>
      </c>
      <c r="IQ6" s="42"/>
      <c r="IR6" s="30"/>
      <c r="IS6" s="42"/>
      <c r="IT6" s="30"/>
      <c r="IU6" s="42"/>
      <c r="IV6" s="30"/>
      <c r="IW6" s="30"/>
      <c r="IX6" s="30"/>
    </row>
    <row r="7" spans="1:258" x14ac:dyDescent="0.3">
      <c r="A7" s="29" t="s">
        <v>14</v>
      </c>
      <c r="B7" s="30" t="s">
        <v>131</v>
      </c>
      <c r="C7" s="29" t="s">
        <v>132</v>
      </c>
      <c r="D7" s="30" t="s">
        <v>7</v>
      </c>
      <c r="E7" s="29" t="s">
        <v>133</v>
      </c>
      <c r="F7" s="30"/>
      <c r="G7" s="30">
        <v>46.8</v>
      </c>
      <c r="H7" s="30">
        <v>47.5</v>
      </c>
      <c r="I7" s="31">
        <v>47.27</v>
      </c>
      <c r="J7" s="30">
        <v>47.27</v>
      </c>
      <c r="K7" s="31">
        <v>47.27</v>
      </c>
      <c r="L7" s="30">
        <v>47.27</v>
      </c>
      <c r="M7" s="31">
        <v>47.4</v>
      </c>
      <c r="N7" s="30">
        <v>47.5</v>
      </c>
      <c r="O7" s="31">
        <v>47.5</v>
      </c>
      <c r="P7" s="30">
        <v>47.5</v>
      </c>
      <c r="Q7" s="31">
        <v>47.5</v>
      </c>
      <c r="R7" s="30">
        <v>47.5</v>
      </c>
      <c r="S7" s="31">
        <v>47.5</v>
      </c>
      <c r="T7" s="30">
        <v>47.5</v>
      </c>
      <c r="U7" s="31">
        <v>47.5</v>
      </c>
      <c r="V7" s="30">
        <v>47.5</v>
      </c>
      <c r="W7" s="31">
        <v>47.5</v>
      </c>
      <c r="X7" s="30">
        <v>47.5</v>
      </c>
      <c r="Y7" s="31">
        <v>47.5</v>
      </c>
      <c r="Z7" s="30">
        <v>47.5</v>
      </c>
      <c r="AA7" s="31">
        <v>47.5</v>
      </c>
      <c r="AB7" s="30">
        <v>47.5</v>
      </c>
      <c r="AC7" s="31">
        <v>47.5</v>
      </c>
      <c r="AD7" s="30">
        <v>47.46</v>
      </c>
      <c r="AE7" s="31">
        <v>47.26</v>
      </c>
      <c r="AF7" s="30">
        <v>47.26</v>
      </c>
      <c r="AG7" s="31">
        <v>47.26</v>
      </c>
      <c r="AH7" s="30">
        <v>47.26</v>
      </c>
      <c r="AI7" s="31">
        <v>47.26</v>
      </c>
      <c r="AJ7" s="30">
        <v>47.26</v>
      </c>
      <c r="AK7" s="31">
        <v>47.26</v>
      </c>
      <c r="AL7" s="30">
        <v>47.26</v>
      </c>
      <c r="AM7" s="31">
        <v>47.26</v>
      </c>
      <c r="AN7" s="30">
        <v>47.26</v>
      </c>
      <c r="AO7" s="31">
        <v>47.26</v>
      </c>
      <c r="AP7" s="30">
        <v>47.26</v>
      </c>
      <c r="AQ7" s="31">
        <v>46.18</v>
      </c>
      <c r="AR7" s="30">
        <v>48.45</v>
      </c>
      <c r="AS7" s="31">
        <v>51.39</v>
      </c>
      <c r="AT7" s="30">
        <v>49.63</v>
      </c>
      <c r="AU7" s="31">
        <v>48.47</v>
      </c>
      <c r="AV7" s="30">
        <v>48.74</v>
      </c>
      <c r="AW7" s="31">
        <v>48.5</v>
      </c>
      <c r="AX7" s="30">
        <v>48.68</v>
      </c>
      <c r="AY7" s="31">
        <v>49.18</v>
      </c>
      <c r="AZ7" s="30">
        <v>48.87</v>
      </c>
      <c r="BA7" s="31">
        <v>48.75</v>
      </c>
      <c r="BB7" s="30">
        <v>48.32</v>
      </c>
      <c r="BC7" s="31">
        <v>49.01</v>
      </c>
      <c r="BD7" s="30">
        <v>49.46</v>
      </c>
      <c r="BE7" s="31">
        <v>49.95</v>
      </c>
      <c r="BF7" s="30">
        <v>50.19</v>
      </c>
      <c r="BG7" s="31">
        <v>50.09</v>
      </c>
      <c r="BH7" s="30">
        <v>48.65</v>
      </c>
      <c r="BI7" s="31">
        <v>46.89</v>
      </c>
      <c r="BJ7" s="30">
        <v>45.29</v>
      </c>
      <c r="BK7" s="31">
        <v>45.2</v>
      </c>
      <c r="BL7" s="30">
        <v>45.63</v>
      </c>
      <c r="BM7" s="31">
        <v>45.93</v>
      </c>
      <c r="BN7" s="30">
        <v>47.86</v>
      </c>
      <c r="BO7" s="31">
        <v>49.31</v>
      </c>
      <c r="BP7" s="30">
        <v>49.72</v>
      </c>
      <c r="BQ7" s="31">
        <v>48.94</v>
      </c>
      <c r="BR7" s="30">
        <v>49.32</v>
      </c>
      <c r="BS7" s="31">
        <v>49.95</v>
      </c>
      <c r="BT7" s="30">
        <v>50.11</v>
      </c>
      <c r="BU7" s="31">
        <v>49.83</v>
      </c>
      <c r="BV7" s="30">
        <v>49.56</v>
      </c>
      <c r="BW7" s="31">
        <v>49.16</v>
      </c>
      <c r="BX7" s="30">
        <v>48.79</v>
      </c>
      <c r="BY7" s="31">
        <v>49.18</v>
      </c>
      <c r="BZ7" s="30">
        <v>50.07</v>
      </c>
      <c r="CA7" s="31">
        <v>50.48</v>
      </c>
      <c r="CB7" s="30">
        <v>49.78</v>
      </c>
      <c r="CC7" s="31">
        <v>49.92</v>
      </c>
      <c r="CD7" s="30">
        <v>49.81</v>
      </c>
      <c r="CE7" s="31">
        <v>49.63</v>
      </c>
      <c r="CF7" s="30">
        <v>49.85</v>
      </c>
      <c r="CG7" s="31">
        <v>50.12</v>
      </c>
      <c r="CH7" s="30">
        <v>49.96</v>
      </c>
      <c r="CI7" s="31">
        <v>50.16</v>
      </c>
      <c r="CJ7" s="30">
        <v>49.76</v>
      </c>
      <c r="CK7" s="31">
        <v>49.84</v>
      </c>
      <c r="CL7" s="30">
        <v>49.81</v>
      </c>
      <c r="CM7" s="31">
        <v>50</v>
      </c>
      <c r="CN7" s="30">
        <v>50.07</v>
      </c>
      <c r="CO7" s="31">
        <v>50.07</v>
      </c>
      <c r="CP7" s="30">
        <v>50.25</v>
      </c>
      <c r="CQ7" s="31">
        <v>50.08</v>
      </c>
      <c r="CR7" s="30">
        <v>49.93</v>
      </c>
      <c r="CS7" s="31">
        <v>49.85</v>
      </c>
      <c r="CT7" s="30">
        <v>49.88</v>
      </c>
      <c r="CU7" s="31">
        <v>49.85</v>
      </c>
      <c r="CV7" s="30">
        <v>49.95</v>
      </c>
      <c r="CW7" s="31">
        <v>49.92</v>
      </c>
      <c r="CX7" s="30">
        <v>49.7</v>
      </c>
      <c r="CY7" s="31">
        <v>49.57</v>
      </c>
      <c r="CZ7" s="30">
        <v>49.1</v>
      </c>
      <c r="DA7" s="31">
        <v>49.49</v>
      </c>
      <c r="DB7" s="30">
        <v>49.98</v>
      </c>
      <c r="DC7" s="31">
        <v>49.97</v>
      </c>
      <c r="DD7" s="30">
        <v>49.76</v>
      </c>
      <c r="DE7" s="31">
        <v>50.02</v>
      </c>
      <c r="DF7" s="30">
        <v>50</v>
      </c>
      <c r="DG7" s="31">
        <v>50.42</v>
      </c>
      <c r="DH7" s="30">
        <v>50.52</v>
      </c>
      <c r="DI7" s="31">
        <v>51.96</v>
      </c>
      <c r="DJ7" s="30">
        <v>52.2</v>
      </c>
      <c r="DK7" s="31">
        <v>52.23</v>
      </c>
      <c r="DL7" s="30">
        <v>52.4</v>
      </c>
      <c r="DM7" s="31">
        <v>51.91</v>
      </c>
      <c r="DN7" s="30">
        <v>51.1</v>
      </c>
      <c r="DO7" s="31">
        <v>49.99</v>
      </c>
      <c r="DP7" s="30">
        <v>50.1</v>
      </c>
      <c r="DQ7" s="31">
        <v>50.09</v>
      </c>
      <c r="DR7" s="30">
        <v>49.35</v>
      </c>
      <c r="DS7" s="31">
        <v>49.51</v>
      </c>
      <c r="DT7" s="30">
        <v>49.48</v>
      </c>
      <c r="DU7" s="31">
        <v>49.04</v>
      </c>
      <c r="DV7" s="30">
        <v>48.7</v>
      </c>
      <c r="DW7" s="31">
        <v>48.41</v>
      </c>
      <c r="DX7" s="30">
        <v>47.45</v>
      </c>
      <c r="DY7" s="31">
        <v>47.97</v>
      </c>
      <c r="DZ7" s="30">
        <v>48.07</v>
      </c>
      <c r="EA7" s="31">
        <v>46.7</v>
      </c>
      <c r="EB7" s="30">
        <v>46.37</v>
      </c>
      <c r="EC7" s="31">
        <v>45.44</v>
      </c>
      <c r="ED7" s="30">
        <v>45.99</v>
      </c>
      <c r="EE7" s="31">
        <v>45.53</v>
      </c>
      <c r="EF7" s="30">
        <v>45.11</v>
      </c>
      <c r="EG7" s="31">
        <v>45.21</v>
      </c>
      <c r="EH7" s="30">
        <v>45.18</v>
      </c>
      <c r="EI7" s="31">
        <v>45.41</v>
      </c>
      <c r="EJ7" s="30">
        <v>45.3</v>
      </c>
      <c r="EK7" s="31">
        <v>45.29</v>
      </c>
      <c r="EL7" s="30">
        <v>45.68</v>
      </c>
      <c r="EM7" s="31">
        <v>45.83</v>
      </c>
      <c r="EN7" s="30">
        <v>46.45</v>
      </c>
      <c r="EO7" s="31">
        <v>47.57</v>
      </c>
      <c r="EP7" s="30">
        <v>47.24</v>
      </c>
      <c r="EQ7" s="31">
        <v>47.57</v>
      </c>
      <c r="ER7" s="30">
        <v>48.05</v>
      </c>
      <c r="ES7" s="31">
        <v>48.02</v>
      </c>
      <c r="ET7" s="30">
        <v>48.56</v>
      </c>
      <c r="EU7" s="31">
        <v>49.39</v>
      </c>
      <c r="EV7" s="30">
        <v>49.36</v>
      </c>
      <c r="EW7" s="31">
        <v>49.39</v>
      </c>
      <c r="EX7" s="30">
        <v>49.85</v>
      </c>
      <c r="EY7" s="31">
        <v>50.03</v>
      </c>
      <c r="EZ7" s="30">
        <v>50.46</v>
      </c>
      <c r="FA7" s="31">
        <v>51.56</v>
      </c>
      <c r="FB7" s="30">
        <v>51.46</v>
      </c>
      <c r="FC7" s="31">
        <v>51.7</v>
      </c>
      <c r="FD7" s="30">
        <v>52.3</v>
      </c>
      <c r="FE7" s="31">
        <v>53.53</v>
      </c>
      <c r="FF7" s="30">
        <v>52.03</v>
      </c>
      <c r="FG7" s="31">
        <v>51.93</v>
      </c>
      <c r="FH7" s="30">
        <v>52.01</v>
      </c>
      <c r="FI7" s="31">
        <v>53.29</v>
      </c>
      <c r="FJ7" s="30">
        <v>54.17</v>
      </c>
      <c r="FK7" s="31">
        <v>55.21</v>
      </c>
      <c r="FL7" s="30">
        <v>55.51</v>
      </c>
      <c r="FM7" s="31">
        <v>56.74</v>
      </c>
      <c r="FN7" s="30">
        <v>56.3</v>
      </c>
      <c r="FO7" s="31">
        <v>56.78</v>
      </c>
      <c r="FP7" s="30">
        <v>57.37</v>
      </c>
      <c r="FQ7" s="31">
        <v>57.57</v>
      </c>
      <c r="FR7" s="30">
        <v>57.65</v>
      </c>
      <c r="FS7" s="31">
        <v>56.54</v>
      </c>
      <c r="FT7" s="30">
        <v>57.1</v>
      </c>
      <c r="FU7" s="31">
        <v>57.38</v>
      </c>
      <c r="FV7" s="30">
        <v>57.25</v>
      </c>
      <c r="FW7" s="31">
        <v>57.29</v>
      </c>
      <c r="FX7" s="30">
        <v>57.7</v>
      </c>
      <c r="FY7" s="31">
        <v>57.52</v>
      </c>
      <c r="FZ7" s="30">
        <v>56.61</v>
      </c>
      <c r="GA7" s="31">
        <v>57.23</v>
      </c>
      <c r="GB7" s="30">
        <v>57.45</v>
      </c>
      <c r="GC7" s="31">
        <v>57.45</v>
      </c>
      <c r="GD7" s="30">
        <v>57.45</v>
      </c>
      <c r="GE7" s="31">
        <v>58</v>
      </c>
      <c r="GF7" s="30">
        <v>57.3</v>
      </c>
      <c r="GG7" s="31">
        <v>57.51</v>
      </c>
      <c r="GH7" s="30">
        <v>57.88</v>
      </c>
      <c r="GI7" s="31">
        <v>58.85</v>
      </c>
      <c r="GJ7" s="30">
        <v>60.06</v>
      </c>
      <c r="GK7" s="31">
        <v>60.6</v>
      </c>
      <c r="GL7" s="30">
        <v>62.21</v>
      </c>
      <c r="GM7" s="31">
        <v>64.010000000000005</v>
      </c>
      <c r="GN7" s="30">
        <v>64.349999999999994</v>
      </c>
      <c r="GO7" s="31">
        <v>65.84</v>
      </c>
      <c r="GP7" s="30">
        <v>67.11</v>
      </c>
      <c r="GQ7" s="31">
        <v>68.52</v>
      </c>
      <c r="GR7" s="30">
        <v>68.8</v>
      </c>
      <c r="GS7" s="31">
        <v>68.62</v>
      </c>
      <c r="GT7" s="30">
        <v>68.489999999999995</v>
      </c>
      <c r="GU7" s="31">
        <v>68.489999999999995</v>
      </c>
      <c r="GV7" s="30">
        <v>69.11</v>
      </c>
      <c r="GW7" s="31">
        <v>68.72</v>
      </c>
      <c r="GX7" s="30">
        <v>67.83</v>
      </c>
      <c r="GY7" s="31">
        <v>66.86</v>
      </c>
      <c r="GZ7" s="30">
        <v>66.069999999999993</v>
      </c>
      <c r="HA7" s="31">
        <v>66.2</v>
      </c>
      <c r="HB7" s="30">
        <v>66.680000000000007</v>
      </c>
      <c r="HC7" s="31">
        <v>66.849999999999994</v>
      </c>
      <c r="HD7" s="30">
        <v>66.89</v>
      </c>
      <c r="HE7" s="31">
        <v>67.83</v>
      </c>
      <c r="HF7" s="30">
        <v>67.56</v>
      </c>
      <c r="HG7" s="31">
        <v>67.83</v>
      </c>
      <c r="HH7" s="30">
        <v>68.19</v>
      </c>
      <c r="HI7" s="31">
        <v>68.319999999999993</v>
      </c>
      <c r="HJ7" s="30">
        <v>68.510000000000005</v>
      </c>
      <c r="HK7" s="31">
        <v>68.53</v>
      </c>
      <c r="HL7" s="30">
        <v>68.25</v>
      </c>
      <c r="HM7" s="31">
        <v>68.52</v>
      </c>
      <c r="HN7" s="30">
        <v>69.03</v>
      </c>
      <c r="HO7" s="31">
        <v>69.78</v>
      </c>
      <c r="HP7" s="30">
        <v>68.89</v>
      </c>
      <c r="HQ7" s="31">
        <v>69.13</v>
      </c>
      <c r="HR7" s="30">
        <v>69.66</v>
      </c>
      <c r="HS7" s="31">
        <v>70.69</v>
      </c>
      <c r="HT7" s="30">
        <v>71.5</v>
      </c>
      <c r="HU7" s="31">
        <v>72.91</v>
      </c>
      <c r="HV7" s="30">
        <v>72.91</v>
      </c>
      <c r="HW7" s="31">
        <v>72.44</v>
      </c>
      <c r="HX7" s="30">
        <v>75.75</v>
      </c>
      <c r="HY7" s="31">
        <v>75.53</v>
      </c>
      <c r="HZ7" s="30">
        <v>75.81</v>
      </c>
      <c r="IA7" s="31">
        <v>75.44</v>
      </c>
      <c r="IB7" s="30">
        <v>74.92</v>
      </c>
      <c r="IC7" s="31">
        <v>74.959999999999994</v>
      </c>
      <c r="ID7" s="30">
        <v>76.67</v>
      </c>
      <c r="IE7" s="31">
        <v>78.400000000000006</v>
      </c>
      <c r="IF7" s="30">
        <v>79.86</v>
      </c>
      <c r="IG7" s="31">
        <v>80.430000000000007</v>
      </c>
      <c r="IH7" s="30">
        <v>78.78</v>
      </c>
      <c r="II7" s="31">
        <v>78.25</v>
      </c>
      <c r="IJ7" s="30">
        <v>78.22</v>
      </c>
      <c r="IK7" s="31">
        <v>78.239999999999995</v>
      </c>
      <c r="IL7" s="30">
        <v>78.69</v>
      </c>
      <c r="IM7" s="31" t="e">
        <f>#N/A</f>
        <v>#N/A</v>
      </c>
      <c r="IN7" s="30" t="e">
        <f>#N/A</f>
        <v>#N/A</v>
      </c>
      <c r="IO7" s="31" t="e">
        <f>#N/A</f>
        <v>#N/A</v>
      </c>
      <c r="IP7" s="30" t="e">
        <f>#N/A</f>
        <v>#N/A</v>
      </c>
      <c r="IQ7" s="31"/>
      <c r="IR7" s="30"/>
      <c r="IS7" s="31"/>
      <c r="IT7" s="30"/>
      <c r="IU7" s="31"/>
      <c r="IV7" s="30"/>
      <c r="IW7" s="30"/>
      <c r="IX7" s="30"/>
    </row>
    <row r="8" spans="1:258" x14ac:dyDescent="0.3">
      <c r="A8" s="35" t="s">
        <v>17</v>
      </c>
      <c r="B8" s="30" t="s">
        <v>151</v>
      </c>
      <c r="C8" s="35" t="s">
        <v>152</v>
      </c>
      <c r="D8" s="30" t="s">
        <v>2</v>
      </c>
      <c r="E8" s="35" t="s">
        <v>153</v>
      </c>
      <c r="F8" s="30"/>
      <c r="G8" s="41" t="e">
        <f>#N/A</f>
        <v>#N/A</v>
      </c>
      <c r="H8" s="30" t="e">
        <f>#N/A</f>
        <v>#N/A</v>
      </c>
      <c r="I8" s="42" t="e">
        <f>#N/A</f>
        <v>#N/A</v>
      </c>
      <c r="J8" s="30" t="e">
        <f>#N/A</f>
        <v>#N/A</v>
      </c>
      <c r="K8" s="42" t="e">
        <f>#N/A</f>
        <v>#N/A</v>
      </c>
      <c r="L8" s="30" t="e">
        <f>#N/A</f>
        <v>#N/A</v>
      </c>
      <c r="M8" s="42" t="e">
        <f>#N/A</f>
        <v>#N/A</v>
      </c>
      <c r="N8" s="30" t="e">
        <f>#N/A</f>
        <v>#N/A</v>
      </c>
      <c r="O8" s="42" t="e">
        <f>#N/A</f>
        <v>#N/A</v>
      </c>
      <c r="P8" s="30" t="e">
        <f>#N/A</f>
        <v>#N/A</v>
      </c>
      <c r="Q8" s="42" t="e">
        <f>#N/A</f>
        <v>#N/A</v>
      </c>
      <c r="R8" s="30" t="e">
        <f>#N/A</f>
        <v>#N/A</v>
      </c>
      <c r="S8" s="42" t="e">
        <f>#N/A</f>
        <v>#N/A</v>
      </c>
      <c r="T8" s="30" t="e">
        <f>#N/A</f>
        <v>#N/A</v>
      </c>
      <c r="U8" s="42" t="e">
        <f>#N/A</f>
        <v>#N/A</v>
      </c>
      <c r="V8" s="30" t="e">
        <f>#N/A</f>
        <v>#N/A</v>
      </c>
      <c r="W8" s="42" t="e">
        <f>#N/A</f>
        <v>#N/A</v>
      </c>
      <c r="X8" s="30" t="e">
        <f>#N/A</f>
        <v>#N/A</v>
      </c>
      <c r="Y8" s="42" t="e">
        <f>#N/A</f>
        <v>#N/A</v>
      </c>
      <c r="Z8" s="30" t="e">
        <f>#N/A</f>
        <v>#N/A</v>
      </c>
      <c r="AA8" s="42" t="e">
        <f>#N/A</f>
        <v>#N/A</v>
      </c>
      <c r="AB8" s="30" t="e">
        <f>#N/A</f>
        <v>#N/A</v>
      </c>
      <c r="AC8" s="42" t="e">
        <f>#N/A</f>
        <v>#N/A</v>
      </c>
      <c r="AD8" s="30" t="e">
        <f>#N/A</f>
        <v>#N/A</v>
      </c>
      <c r="AE8" s="42" t="e">
        <f>#N/A</f>
        <v>#N/A</v>
      </c>
      <c r="AF8" s="30" t="e">
        <f>#N/A</f>
        <v>#N/A</v>
      </c>
      <c r="AG8" s="42" t="e">
        <f>#N/A</f>
        <v>#N/A</v>
      </c>
      <c r="AH8" s="30" t="e">
        <f>#N/A</f>
        <v>#N/A</v>
      </c>
      <c r="AI8" s="42" t="e">
        <f>#N/A</f>
        <v>#N/A</v>
      </c>
      <c r="AJ8" s="30" t="e">
        <f>#N/A</f>
        <v>#N/A</v>
      </c>
      <c r="AK8" s="42" t="e">
        <f>#N/A</f>
        <v>#N/A</v>
      </c>
      <c r="AL8" s="30" t="e">
        <f>#N/A</f>
        <v>#N/A</v>
      </c>
      <c r="AM8" s="42" t="e">
        <f>#N/A</f>
        <v>#N/A</v>
      </c>
      <c r="AN8" s="30" t="e">
        <f>#N/A</f>
        <v>#N/A</v>
      </c>
      <c r="AO8" s="42" t="e">
        <f>#N/A</f>
        <v>#N/A</v>
      </c>
      <c r="AP8" s="30" t="e">
        <f>#N/A</f>
        <v>#N/A</v>
      </c>
      <c r="AQ8" s="42" t="e">
        <f>#N/A</f>
        <v>#N/A</v>
      </c>
      <c r="AR8" s="30" t="e">
        <f>#N/A</f>
        <v>#N/A</v>
      </c>
      <c r="AS8" s="42" t="e">
        <f>#N/A</f>
        <v>#N/A</v>
      </c>
      <c r="AT8" s="30" t="e">
        <f>#N/A</f>
        <v>#N/A</v>
      </c>
      <c r="AU8" s="42" t="e">
        <f>#N/A</f>
        <v>#N/A</v>
      </c>
      <c r="AV8" s="30" t="e">
        <f>#N/A</f>
        <v>#N/A</v>
      </c>
      <c r="AW8" s="42" t="e">
        <f>#N/A</f>
        <v>#N/A</v>
      </c>
      <c r="AX8" s="30" t="e">
        <f>#N/A</f>
        <v>#N/A</v>
      </c>
      <c r="AY8" s="42" t="e">
        <f>#N/A</f>
        <v>#N/A</v>
      </c>
      <c r="AZ8" s="30" t="e">
        <f>#N/A</f>
        <v>#N/A</v>
      </c>
      <c r="BA8" s="42" t="e">
        <f>#N/A</f>
        <v>#N/A</v>
      </c>
      <c r="BB8" s="30" t="e">
        <f>#N/A</f>
        <v>#N/A</v>
      </c>
      <c r="BC8" s="42" t="e">
        <f>#N/A</f>
        <v>#N/A</v>
      </c>
      <c r="BD8" s="30" t="e">
        <f>#N/A</f>
        <v>#N/A</v>
      </c>
      <c r="BE8" s="42" t="e">
        <f>#N/A</f>
        <v>#N/A</v>
      </c>
      <c r="BF8" s="30" t="e">
        <f>#N/A</f>
        <v>#N/A</v>
      </c>
      <c r="BG8" s="42" t="e">
        <f>#N/A</f>
        <v>#N/A</v>
      </c>
      <c r="BH8" s="30" t="e">
        <f>#N/A</f>
        <v>#N/A</v>
      </c>
      <c r="BI8" s="42" t="e">
        <f>#N/A</f>
        <v>#N/A</v>
      </c>
      <c r="BJ8" s="30" t="e">
        <f>#N/A</f>
        <v>#N/A</v>
      </c>
      <c r="BK8" s="42" t="e">
        <f>#N/A</f>
        <v>#N/A</v>
      </c>
      <c r="BL8" s="30" t="e">
        <f>#N/A</f>
        <v>#N/A</v>
      </c>
      <c r="BM8" s="42" t="e">
        <f>#N/A</f>
        <v>#N/A</v>
      </c>
      <c r="BN8" s="30" t="e">
        <f>#N/A</f>
        <v>#N/A</v>
      </c>
      <c r="BO8" s="42" t="e">
        <f>#N/A</f>
        <v>#N/A</v>
      </c>
      <c r="BP8" s="30" t="e">
        <f>#N/A</f>
        <v>#N/A</v>
      </c>
      <c r="BQ8" s="42" t="e">
        <f>#N/A</f>
        <v>#N/A</v>
      </c>
      <c r="BR8" s="30" t="e">
        <f>#N/A</f>
        <v>#N/A</v>
      </c>
      <c r="BS8" s="42" t="e">
        <f>#N/A</f>
        <v>#N/A</v>
      </c>
      <c r="BT8" s="30" t="e">
        <f>#N/A</f>
        <v>#N/A</v>
      </c>
      <c r="BU8" s="42" t="e">
        <f>#N/A</f>
        <v>#N/A</v>
      </c>
      <c r="BV8" s="30" t="e">
        <f>#N/A</f>
        <v>#N/A</v>
      </c>
      <c r="BW8" s="42" t="e">
        <f>#N/A</f>
        <v>#N/A</v>
      </c>
      <c r="BX8" s="30" t="e">
        <f>#N/A</f>
        <v>#N/A</v>
      </c>
      <c r="BY8" s="42" t="e">
        <f>#N/A</f>
        <v>#N/A</v>
      </c>
      <c r="BZ8" s="30" t="e">
        <f>#N/A</f>
        <v>#N/A</v>
      </c>
      <c r="CA8" s="42" t="e">
        <f>#N/A</f>
        <v>#N/A</v>
      </c>
      <c r="CB8" s="30" t="e">
        <f>#N/A</f>
        <v>#N/A</v>
      </c>
      <c r="CC8" s="42" t="e">
        <f>#N/A</f>
        <v>#N/A</v>
      </c>
      <c r="CD8" s="30" t="e">
        <f>#N/A</f>
        <v>#N/A</v>
      </c>
      <c r="CE8" s="42" t="e">
        <f>#N/A</f>
        <v>#N/A</v>
      </c>
      <c r="CF8" s="30" t="e">
        <f>#N/A</f>
        <v>#N/A</v>
      </c>
      <c r="CG8" s="42" t="e">
        <f>#N/A</f>
        <v>#N/A</v>
      </c>
      <c r="CH8" s="30" t="e">
        <f>#N/A</f>
        <v>#N/A</v>
      </c>
      <c r="CI8" s="42" t="e">
        <f>#N/A</f>
        <v>#N/A</v>
      </c>
      <c r="CJ8" s="30" t="e">
        <f>#N/A</f>
        <v>#N/A</v>
      </c>
      <c r="CK8" s="42" t="e">
        <f>#N/A</f>
        <v>#N/A</v>
      </c>
      <c r="CL8" s="30" t="e">
        <f>#N/A</f>
        <v>#N/A</v>
      </c>
      <c r="CM8" s="42" t="e">
        <f>#N/A</f>
        <v>#N/A</v>
      </c>
      <c r="CN8" s="30" t="e">
        <f>#N/A</f>
        <v>#N/A</v>
      </c>
      <c r="CO8" s="42" t="e">
        <f>#N/A</f>
        <v>#N/A</v>
      </c>
      <c r="CP8" s="30" t="e">
        <f>#N/A</f>
        <v>#N/A</v>
      </c>
      <c r="CQ8" s="42" t="e">
        <f>#N/A</f>
        <v>#N/A</v>
      </c>
      <c r="CR8" s="30" t="e">
        <f>#N/A</f>
        <v>#N/A</v>
      </c>
      <c r="CS8" s="42" t="e">
        <f>#N/A</f>
        <v>#N/A</v>
      </c>
      <c r="CT8" s="30" t="e">
        <f>#N/A</f>
        <v>#N/A</v>
      </c>
      <c r="CU8" s="42" t="e">
        <f>#N/A</f>
        <v>#N/A</v>
      </c>
      <c r="CV8" s="30" t="e">
        <f>#N/A</f>
        <v>#N/A</v>
      </c>
      <c r="CW8" s="42" t="e">
        <f>#N/A</f>
        <v>#N/A</v>
      </c>
      <c r="CX8" s="30" t="e">
        <f>#N/A</f>
        <v>#N/A</v>
      </c>
      <c r="CY8" s="42" t="e">
        <f>#N/A</f>
        <v>#N/A</v>
      </c>
      <c r="CZ8" s="30" t="e">
        <f>#N/A</f>
        <v>#N/A</v>
      </c>
      <c r="DA8" s="42" t="e">
        <f>#N/A</f>
        <v>#N/A</v>
      </c>
      <c r="DB8" s="30" t="e">
        <f>#N/A</f>
        <v>#N/A</v>
      </c>
      <c r="DC8" s="42" t="e">
        <f>#N/A</f>
        <v>#N/A</v>
      </c>
      <c r="DD8" s="30" t="e">
        <f>#N/A</f>
        <v>#N/A</v>
      </c>
      <c r="DE8" s="42" t="e">
        <f>#N/A</f>
        <v>#N/A</v>
      </c>
      <c r="DF8" s="30" t="e">
        <f>#N/A</f>
        <v>#N/A</v>
      </c>
      <c r="DG8" s="42" t="e">
        <f>#N/A</f>
        <v>#N/A</v>
      </c>
      <c r="DH8" s="30" t="e">
        <f>#N/A</f>
        <v>#N/A</v>
      </c>
      <c r="DI8" s="42" t="e">
        <f>#N/A</f>
        <v>#N/A</v>
      </c>
      <c r="DJ8" s="30" t="e">
        <f>#N/A</f>
        <v>#N/A</v>
      </c>
      <c r="DK8" s="42" t="e">
        <f>#N/A</f>
        <v>#N/A</v>
      </c>
      <c r="DL8" s="30" t="e">
        <f>#N/A</f>
        <v>#N/A</v>
      </c>
      <c r="DM8" s="42" t="e">
        <f>#N/A</f>
        <v>#N/A</v>
      </c>
      <c r="DN8" s="30" t="e">
        <f>#N/A</f>
        <v>#N/A</v>
      </c>
      <c r="DO8" s="42" t="e">
        <f>#N/A</f>
        <v>#N/A</v>
      </c>
      <c r="DP8" s="30" t="e">
        <f>#N/A</f>
        <v>#N/A</v>
      </c>
      <c r="DQ8" s="42" t="e">
        <f>#N/A</f>
        <v>#N/A</v>
      </c>
      <c r="DR8" s="30" t="e">
        <f>#N/A</f>
        <v>#N/A</v>
      </c>
      <c r="DS8" s="42" t="e">
        <f>#N/A</f>
        <v>#N/A</v>
      </c>
      <c r="DT8" s="30" t="e">
        <f>#N/A</f>
        <v>#N/A</v>
      </c>
      <c r="DU8" s="42" t="e">
        <f>#N/A</f>
        <v>#N/A</v>
      </c>
      <c r="DV8" s="30" t="e">
        <f>#N/A</f>
        <v>#N/A</v>
      </c>
      <c r="DW8" s="42" t="e">
        <f>#N/A</f>
        <v>#N/A</v>
      </c>
      <c r="DX8" s="30" t="e">
        <f>#N/A</f>
        <v>#N/A</v>
      </c>
      <c r="DY8" s="42" t="e">
        <f>#N/A</f>
        <v>#N/A</v>
      </c>
      <c r="DZ8" s="30" t="e">
        <f>#N/A</f>
        <v>#N/A</v>
      </c>
      <c r="EA8" s="42" t="e">
        <f>#N/A</f>
        <v>#N/A</v>
      </c>
      <c r="EB8" s="30" t="e">
        <f>#N/A</f>
        <v>#N/A</v>
      </c>
      <c r="EC8" s="42" t="e">
        <f>#N/A</f>
        <v>#N/A</v>
      </c>
      <c r="ED8" s="30" t="e">
        <f>#N/A</f>
        <v>#N/A</v>
      </c>
      <c r="EE8" s="42" t="e">
        <f>#N/A</f>
        <v>#N/A</v>
      </c>
      <c r="EF8" s="30" t="e">
        <f>#N/A</f>
        <v>#N/A</v>
      </c>
      <c r="EG8" s="42" t="e">
        <f>#N/A</f>
        <v>#N/A</v>
      </c>
      <c r="EH8" s="30" t="e">
        <f>#N/A</f>
        <v>#N/A</v>
      </c>
      <c r="EI8" s="42">
        <v>63316.800000000003</v>
      </c>
      <c r="EJ8" s="30">
        <v>68950.7</v>
      </c>
      <c r="EK8" s="42">
        <v>76904.600000000006</v>
      </c>
      <c r="EL8" s="30">
        <v>75019.399999999994</v>
      </c>
      <c r="EM8" s="42">
        <v>82815.3</v>
      </c>
      <c r="EN8" s="30">
        <v>87199</v>
      </c>
      <c r="EO8" s="42">
        <v>78206.100000000006</v>
      </c>
      <c r="EP8" s="30">
        <v>82340.2</v>
      </c>
      <c r="EQ8" s="42">
        <v>91564.7</v>
      </c>
      <c r="ER8" s="30">
        <v>89221.3</v>
      </c>
      <c r="ES8" s="42">
        <v>93969.2</v>
      </c>
      <c r="ET8" s="30">
        <v>102601</v>
      </c>
      <c r="EU8" s="42">
        <v>74121.2</v>
      </c>
      <c r="EV8" s="30">
        <v>80296.600000000006</v>
      </c>
      <c r="EW8" s="42">
        <v>85180.9</v>
      </c>
      <c r="EX8" s="30">
        <v>83637.7</v>
      </c>
      <c r="EY8" s="42">
        <v>95768.5</v>
      </c>
      <c r="EZ8" s="30">
        <v>94252.4</v>
      </c>
      <c r="FA8" s="42">
        <v>95346.8</v>
      </c>
      <c r="FB8" s="30">
        <v>93504.3</v>
      </c>
      <c r="FC8" s="42">
        <v>94322</v>
      </c>
      <c r="FD8" s="30">
        <v>98881.600000000006</v>
      </c>
      <c r="FE8" s="42">
        <v>107133.8</v>
      </c>
      <c r="FF8" s="30">
        <v>118030</v>
      </c>
      <c r="FG8" s="42">
        <v>95473.9</v>
      </c>
      <c r="FH8" s="30">
        <v>93167.8</v>
      </c>
      <c r="FI8" s="42">
        <v>99722.3</v>
      </c>
      <c r="FJ8" s="30">
        <v>85554</v>
      </c>
      <c r="FK8" s="42">
        <v>90153.9</v>
      </c>
      <c r="FL8" s="30">
        <v>103338.2</v>
      </c>
      <c r="FM8" s="42">
        <v>95634.3</v>
      </c>
      <c r="FN8" s="30">
        <v>101106.9</v>
      </c>
      <c r="FO8" s="42">
        <v>110464</v>
      </c>
      <c r="FP8" s="30">
        <v>118994.6</v>
      </c>
      <c r="FQ8" s="42">
        <v>116280</v>
      </c>
      <c r="FR8" s="30">
        <v>130688.8</v>
      </c>
      <c r="FS8" s="42">
        <v>87916.800000000003</v>
      </c>
      <c r="FT8" s="30">
        <v>87808.2</v>
      </c>
      <c r="FU8" s="42">
        <v>98631.1</v>
      </c>
      <c r="FV8" s="30">
        <v>95404.3</v>
      </c>
      <c r="FW8" s="42">
        <v>101988</v>
      </c>
      <c r="FX8" s="30">
        <v>107586.7</v>
      </c>
      <c r="FY8" s="42">
        <v>114318.3</v>
      </c>
      <c r="FZ8" s="30">
        <v>105561</v>
      </c>
      <c r="GA8" s="42">
        <v>119757</v>
      </c>
      <c r="GB8" s="30">
        <v>121128.9</v>
      </c>
      <c r="GC8" s="42">
        <v>120359.2</v>
      </c>
      <c r="GD8" s="30">
        <v>127696.2</v>
      </c>
      <c r="GE8" s="42">
        <v>88660.2</v>
      </c>
      <c r="GF8" s="30">
        <v>99366.9</v>
      </c>
      <c r="GG8" s="42">
        <v>106852.9</v>
      </c>
      <c r="GH8" s="30">
        <v>104876.3</v>
      </c>
      <c r="GI8" s="42">
        <v>105518.7</v>
      </c>
      <c r="GJ8" s="30">
        <v>114280.4</v>
      </c>
      <c r="GK8" s="42">
        <v>110330.1</v>
      </c>
      <c r="GL8" s="30">
        <v>113534</v>
      </c>
      <c r="GM8" s="42">
        <v>118789.9</v>
      </c>
      <c r="GN8" s="30">
        <v>117244.2</v>
      </c>
      <c r="GO8" s="42">
        <v>117806.1</v>
      </c>
      <c r="GP8" s="30">
        <v>129815.8</v>
      </c>
      <c r="GQ8" s="42">
        <v>94430.399999999994</v>
      </c>
      <c r="GR8" s="30">
        <v>99675.1</v>
      </c>
      <c r="GS8" s="42">
        <v>111202.4</v>
      </c>
      <c r="GT8" s="30">
        <v>115680.1</v>
      </c>
      <c r="GU8" s="42">
        <v>112485.6</v>
      </c>
      <c r="GV8" s="30">
        <v>126229.4</v>
      </c>
      <c r="GW8" s="42">
        <v>117745.9</v>
      </c>
      <c r="GX8" s="30">
        <v>121268.1</v>
      </c>
      <c r="GY8" s="42">
        <v>129288.3</v>
      </c>
      <c r="GZ8" s="30">
        <v>124218</v>
      </c>
      <c r="HA8" s="42">
        <v>133420.4</v>
      </c>
      <c r="HB8" s="30">
        <v>143400.29999999999</v>
      </c>
      <c r="HC8" s="42">
        <v>108081.7</v>
      </c>
      <c r="HD8" s="30">
        <v>120311.8</v>
      </c>
      <c r="HE8" s="42">
        <v>133424.29999999999</v>
      </c>
      <c r="HF8" s="30">
        <v>123635.6</v>
      </c>
      <c r="HG8" s="42">
        <v>139559.29999999999</v>
      </c>
      <c r="HH8" s="30">
        <v>135306.70000000001</v>
      </c>
      <c r="HI8" s="42">
        <v>139230.29999999999</v>
      </c>
      <c r="HJ8" s="30">
        <v>139147.1</v>
      </c>
      <c r="HK8" s="42">
        <v>146413.6</v>
      </c>
      <c r="HL8" s="30">
        <v>153179.4</v>
      </c>
      <c r="HM8" s="42">
        <v>153044.9</v>
      </c>
      <c r="HN8" s="30">
        <v>169619.8</v>
      </c>
      <c r="HO8" s="42">
        <v>128254.6</v>
      </c>
      <c r="HP8" s="30">
        <v>126448.9</v>
      </c>
      <c r="HQ8" s="42">
        <v>145811.29999999999</v>
      </c>
      <c r="HR8" s="30">
        <v>121600.3</v>
      </c>
      <c r="HS8" s="42">
        <v>136133.6</v>
      </c>
      <c r="HT8" s="30">
        <v>146777.4</v>
      </c>
      <c r="HU8" s="42">
        <v>149541.1</v>
      </c>
      <c r="HV8" s="30">
        <v>144332.1</v>
      </c>
      <c r="HW8" s="42">
        <v>145875.5</v>
      </c>
      <c r="HX8" s="30">
        <v>163976</v>
      </c>
      <c r="HY8" s="42">
        <v>154647.70000000001</v>
      </c>
      <c r="HZ8" s="30">
        <v>174287.1</v>
      </c>
      <c r="IA8" s="42">
        <v>124934.5</v>
      </c>
      <c r="IB8" s="30">
        <v>136840.6</v>
      </c>
      <c r="IC8" s="42">
        <v>160751.9</v>
      </c>
      <c r="ID8" s="30">
        <v>151122.4</v>
      </c>
      <c r="IE8" s="42">
        <v>159462.39999999999</v>
      </c>
      <c r="IF8" s="30">
        <v>167388.4</v>
      </c>
      <c r="IG8" s="42">
        <v>178474.3</v>
      </c>
      <c r="IH8" s="30">
        <v>181161.5</v>
      </c>
      <c r="II8" s="42">
        <v>184309.1</v>
      </c>
      <c r="IJ8" s="30">
        <v>198954.6</v>
      </c>
      <c r="IK8" s="42">
        <v>212687.3</v>
      </c>
      <c r="IL8" s="30">
        <v>247826.7</v>
      </c>
      <c r="IM8" s="42">
        <v>144147.20000000001</v>
      </c>
      <c r="IN8" s="30">
        <v>155770.70000000001</v>
      </c>
      <c r="IO8" s="42" t="e">
        <f>#N/A</f>
        <v>#N/A</v>
      </c>
      <c r="IP8" s="30" t="e">
        <f>#N/A</f>
        <v>#N/A</v>
      </c>
      <c r="IQ8" s="42"/>
      <c r="IR8" s="30"/>
      <c r="IS8" s="42"/>
      <c r="IT8" s="30"/>
      <c r="IU8" s="42"/>
      <c r="IV8" s="30"/>
      <c r="IW8" s="30"/>
      <c r="IX8" s="30"/>
    </row>
    <row r="9" spans="1:258" x14ac:dyDescent="0.3">
      <c r="A9" s="29" t="s">
        <v>17</v>
      </c>
      <c r="B9" s="30" t="s">
        <v>149</v>
      </c>
      <c r="C9" s="29" t="s">
        <v>124</v>
      </c>
      <c r="D9" s="30" t="s">
        <v>3</v>
      </c>
      <c r="E9" s="29" t="s">
        <v>125</v>
      </c>
      <c r="F9" s="30"/>
      <c r="G9" s="30">
        <v>14.8</v>
      </c>
      <c r="H9" s="30">
        <v>19.899999999999999</v>
      </c>
      <c r="I9" s="31">
        <v>24.1</v>
      </c>
      <c r="J9" s="30">
        <v>23.1</v>
      </c>
      <c r="K9" s="31">
        <v>31.7</v>
      </c>
      <c r="L9" s="30">
        <v>29</v>
      </c>
      <c r="M9" s="31">
        <v>20.100000000000001</v>
      </c>
      <c r="N9" s="30">
        <v>28.2</v>
      </c>
      <c r="O9" s="31">
        <v>23.9</v>
      </c>
      <c r="P9" s="30">
        <v>26.2</v>
      </c>
      <c r="Q9" s="31">
        <v>23.9</v>
      </c>
      <c r="R9" s="30">
        <v>35.700000000000003</v>
      </c>
      <c r="S9" s="31">
        <v>21.8</v>
      </c>
      <c r="T9" s="30">
        <v>23</v>
      </c>
      <c r="U9" s="31">
        <v>31.9</v>
      </c>
      <c r="V9" s="30">
        <v>22.4</v>
      </c>
      <c r="W9" s="31">
        <v>30.5</v>
      </c>
      <c r="X9" s="30">
        <v>30.5</v>
      </c>
      <c r="Y9" s="31">
        <v>28.1</v>
      </c>
      <c r="Z9" s="30">
        <v>29.6</v>
      </c>
      <c r="AA9" s="31">
        <v>25.7</v>
      </c>
      <c r="AB9" s="30">
        <v>27.3</v>
      </c>
      <c r="AC9" s="31">
        <v>34.5</v>
      </c>
      <c r="AD9" s="30">
        <v>36.6</v>
      </c>
      <c r="AE9" s="31">
        <v>36.299999999999997</v>
      </c>
      <c r="AF9" s="30">
        <v>40.700000000000003</v>
      </c>
      <c r="AG9" s="31">
        <v>43.1</v>
      </c>
      <c r="AH9" s="30">
        <v>35.799999999999997</v>
      </c>
      <c r="AI9" s="31">
        <v>35.1</v>
      </c>
      <c r="AJ9" s="30">
        <v>33.1</v>
      </c>
      <c r="AK9" s="31">
        <v>39.799999999999997</v>
      </c>
      <c r="AL9" s="30">
        <v>35.5</v>
      </c>
      <c r="AM9" s="31">
        <v>54.7</v>
      </c>
      <c r="AN9" s="30">
        <v>53.8</v>
      </c>
      <c r="AO9" s="31">
        <v>47.7</v>
      </c>
      <c r="AP9" s="30">
        <v>49.6</v>
      </c>
      <c r="AQ9" s="31">
        <v>42.1</v>
      </c>
      <c r="AR9" s="30">
        <v>43.5</v>
      </c>
      <c r="AS9" s="31">
        <v>47.3</v>
      </c>
      <c r="AT9" s="30">
        <v>49.1</v>
      </c>
      <c r="AU9" s="31">
        <v>72.2</v>
      </c>
      <c r="AV9" s="30">
        <v>63</v>
      </c>
      <c r="AW9" s="31">
        <v>60.4</v>
      </c>
      <c r="AX9" s="30">
        <v>65.8</v>
      </c>
      <c r="AY9" s="31">
        <v>61</v>
      </c>
      <c r="AZ9" s="30">
        <v>68.8</v>
      </c>
      <c r="BA9" s="31">
        <v>53.2</v>
      </c>
      <c r="BB9" s="30">
        <v>59.4</v>
      </c>
      <c r="BC9" s="31">
        <v>37.700000000000003</v>
      </c>
      <c r="BD9" s="30">
        <v>47.1</v>
      </c>
      <c r="BE9" s="31">
        <v>67.099999999999994</v>
      </c>
      <c r="BF9" s="30">
        <v>58.5</v>
      </c>
      <c r="BG9" s="31">
        <v>58.2</v>
      </c>
      <c r="BH9" s="30">
        <v>65.599999999999994</v>
      </c>
      <c r="BI9" s="31">
        <v>62.4</v>
      </c>
      <c r="BJ9" s="30">
        <v>49.6</v>
      </c>
      <c r="BK9" s="31">
        <v>55.7</v>
      </c>
      <c r="BL9" s="30">
        <v>72.599999999999994</v>
      </c>
      <c r="BM9" s="31">
        <v>71.7</v>
      </c>
      <c r="BN9" s="30">
        <v>76.7</v>
      </c>
      <c r="BO9" s="31">
        <v>43.3</v>
      </c>
      <c r="BP9" s="30">
        <v>65.5</v>
      </c>
      <c r="BQ9" s="31">
        <v>86.5</v>
      </c>
      <c r="BR9" s="30">
        <v>80</v>
      </c>
      <c r="BS9" s="31">
        <v>80.3</v>
      </c>
      <c r="BT9" s="30">
        <v>84.7</v>
      </c>
      <c r="BU9" s="31">
        <v>93.9</v>
      </c>
      <c r="BV9" s="30">
        <v>83.4</v>
      </c>
      <c r="BW9" s="31">
        <v>87.9</v>
      </c>
      <c r="BX9" s="30">
        <v>87.1</v>
      </c>
      <c r="BY9" s="31">
        <v>99.4</v>
      </c>
      <c r="BZ9" s="30">
        <v>82</v>
      </c>
      <c r="CA9" s="31">
        <v>48</v>
      </c>
      <c r="CB9" s="30">
        <v>65.7</v>
      </c>
      <c r="CC9" s="31">
        <v>71.099999999999994</v>
      </c>
      <c r="CD9" s="30">
        <v>69.5</v>
      </c>
      <c r="CE9" s="31">
        <v>84.8</v>
      </c>
      <c r="CF9" s="30">
        <v>98.4</v>
      </c>
      <c r="CG9" s="31">
        <v>85</v>
      </c>
      <c r="CH9" s="30">
        <v>73.099999999999994</v>
      </c>
      <c r="CI9" s="31">
        <v>84.7</v>
      </c>
      <c r="CJ9" s="30">
        <v>111.9</v>
      </c>
      <c r="CK9" s="31">
        <v>84</v>
      </c>
      <c r="CL9" s="30">
        <v>108.9</v>
      </c>
      <c r="CM9" s="31">
        <v>59.5</v>
      </c>
      <c r="CN9" s="30">
        <v>75.599999999999994</v>
      </c>
      <c r="CO9" s="31">
        <v>96.1</v>
      </c>
      <c r="CP9" s="30">
        <v>91.9</v>
      </c>
      <c r="CQ9" s="31">
        <v>98</v>
      </c>
      <c r="CR9" s="30">
        <v>104</v>
      </c>
      <c r="CS9" s="31">
        <v>104.1</v>
      </c>
      <c r="CT9" s="30">
        <v>102.4</v>
      </c>
      <c r="CU9" s="31">
        <v>97.3</v>
      </c>
      <c r="CV9" s="30">
        <v>104</v>
      </c>
      <c r="CW9" s="31">
        <v>122.1</v>
      </c>
      <c r="CX9" s="30">
        <v>97.3</v>
      </c>
      <c r="CY9" s="31">
        <v>61</v>
      </c>
      <c r="CZ9" s="30">
        <v>82.3</v>
      </c>
      <c r="DA9" s="31">
        <v>90.7</v>
      </c>
      <c r="DB9" s="30">
        <v>102.6</v>
      </c>
      <c r="DC9" s="31">
        <v>84.7</v>
      </c>
      <c r="DD9" s="30">
        <v>98.7</v>
      </c>
      <c r="DE9" s="31">
        <v>115.1</v>
      </c>
      <c r="DF9" s="30">
        <v>59</v>
      </c>
      <c r="DG9" s="31">
        <v>128</v>
      </c>
      <c r="DH9" s="30">
        <v>107.3</v>
      </c>
      <c r="DI9" s="31">
        <v>66.7</v>
      </c>
      <c r="DJ9" s="30">
        <v>61.1</v>
      </c>
      <c r="DK9" s="31">
        <v>34.200000000000003</v>
      </c>
      <c r="DL9" s="30">
        <v>44.8</v>
      </c>
      <c r="DM9" s="31">
        <v>44.3</v>
      </c>
      <c r="DN9" s="30">
        <v>53</v>
      </c>
      <c r="DO9" s="31">
        <v>45</v>
      </c>
      <c r="DP9" s="30">
        <v>62.7</v>
      </c>
      <c r="DQ9" s="31">
        <v>73.7</v>
      </c>
      <c r="DR9" s="30">
        <v>58</v>
      </c>
      <c r="DS9" s="31">
        <v>74.2</v>
      </c>
      <c r="DT9" s="30">
        <v>71.599999999999994</v>
      </c>
      <c r="DU9" s="31">
        <v>73.099999999999994</v>
      </c>
      <c r="DV9" s="30">
        <v>75.5</v>
      </c>
      <c r="DW9" s="31">
        <v>54.8</v>
      </c>
      <c r="DX9" s="30">
        <v>68.5</v>
      </c>
      <c r="DY9" s="31">
        <v>76.2</v>
      </c>
      <c r="DZ9" s="30">
        <v>91.6</v>
      </c>
      <c r="EA9" s="31">
        <v>81.8</v>
      </c>
      <c r="EB9" s="30">
        <v>87.3</v>
      </c>
      <c r="EC9" s="31">
        <v>79.900000000000006</v>
      </c>
      <c r="ED9" s="30">
        <v>89.8</v>
      </c>
      <c r="EE9" s="31">
        <v>96.3</v>
      </c>
      <c r="EF9" s="30">
        <v>93.1</v>
      </c>
      <c r="EG9" s="31">
        <v>101.5</v>
      </c>
      <c r="EH9" s="30">
        <v>120.3</v>
      </c>
      <c r="EI9" s="31">
        <v>71.099999999999994</v>
      </c>
      <c r="EJ9" s="30">
        <v>93.6</v>
      </c>
      <c r="EK9" s="31">
        <v>97.7</v>
      </c>
      <c r="EL9" s="30">
        <v>110.9</v>
      </c>
      <c r="EM9" s="31">
        <v>114.3</v>
      </c>
      <c r="EN9" s="30">
        <v>115.6</v>
      </c>
      <c r="EO9" s="31">
        <v>106</v>
      </c>
      <c r="EP9" s="30">
        <v>118.3</v>
      </c>
      <c r="EQ9" s="31">
        <v>146</v>
      </c>
      <c r="ER9" s="30">
        <v>113.6</v>
      </c>
      <c r="ES9" s="31">
        <v>124.6</v>
      </c>
      <c r="ET9" s="30">
        <v>122.8</v>
      </c>
      <c r="EU9" s="31">
        <v>72.900000000000006</v>
      </c>
      <c r="EV9" s="30">
        <v>112.9</v>
      </c>
      <c r="EW9" s="31">
        <v>113.9</v>
      </c>
      <c r="EX9" s="30">
        <v>92</v>
      </c>
      <c r="EY9" s="31">
        <v>122.3</v>
      </c>
      <c r="EZ9" s="30">
        <v>122.8</v>
      </c>
      <c r="FA9" s="31">
        <v>117.8</v>
      </c>
      <c r="FB9" s="30">
        <v>119.4</v>
      </c>
      <c r="FC9" s="31">
        <v>110.6</v>
      </c>
      <c r="FD9" s="30">
        <v>133.69999999999999</v>
      </c>
      <c r="FE9" s="31">
        <v>125.8</v>
      </c>
      <c r="FF9" s="30">
        <v>136.1</v>
      </c>
      <c r="FG9" s="31">
        <v>96.9</v>
      </c>
      <c r="FH9" s="30">
        <v>128.69999999999999</v>
      </c>
      <c r="FI9" s="31">
        <v>116.6</v>
      </c>
      <c r="FJ9" s="30">
        <v>113.9</v>
      </c>
      <c r="FK9" s="31">
        <v>106.1</v>
      </c>
      <c r="FL9" s="30">
        <v>138.6</v>
      </c>
      <c r="FM9" s="31">
        <v>123.9</v>
      </c>
      <c r="FN9" s="30">
        <v>127.4</v>
      </c>
      <c r="FO9" s="31">
        <v>136.1</v>
      </c>
      <c r="FP9" s="30">
        <v>127</v>
      </c>
      <c r="FQ9" s="31">
        <v>132.19999999999999</v>
      </c>
      <c r="FR9" s="30">
        <v>131.19999999999999</v>
      </c>
      <c r="FS9" s="31">
        <v>95.9</v>
      </c>
      <c r="FT9" s="30">
        <v>120.1</v>
      </c>
      <c r="FU9" s="31">
        <v>129</v>
      </c>
      <c r="FV9" s="30">
        <v>118.3</v>
      </c>
      <c r="FW9" s="31">
        <v>112.9</v>
      </c>
      <c r="FX9" s="30">
        <v>127.2</v>
      </c>
      <c r="FY9" s="31">
        <v>143.1</v>
      </c>
      <c r="FZ9" s="30">
        <v>116.4</v>
      </c>
      <c r="GA9" s="31">
        <v>142.6</v>
      </c>
      <c r="GB9" s="30">
        <v>144.9</v>
      </c>
      <c r="GC9" s="31">
        <v>161.19999999999999</v>
      </c>
      <c r="GD9" s="30">
        <v>135.5</v>
      </c>
      <c r="GE9" s="31">
        <v>80.5</v>
      </c>
      <c r="GF9" s="30">
        <v>102.8</v>
      </c>
      <c r="GG9" s="31">
        <v>115.9</v>
      </c>
      <c r="GH9" s="30">
        <v>121.9</v>
      </c>
      <c r="GI9" s="31">
        <v>125.8</v>
      </c>
      <c r="GJ9" s="30">
        <v>151.9</v>
      </c>
      <c r="GK9" s="31">
        <v>133.30000000000001</v>
      </c>
      <c r="GL9" s="30">
        <v>117.9</v>
      </c>
      <c r="GM9" s="31">
        <v>131.69999999999999</v>
      </c>
      <c r="GN9" s="30">
        <v>132.1</v>
      </c>
      <c r="GO9" s="31">
        <v>124.6</v>
      </c>
      <c r="GP9" s="30">
        <v>147.19999999999999</v>
      </c>
      <c r="GQ9" s="31">
        <v>89.7</v>
      </c>
      <c r="GR9" s="30">
        <v>138.19999999999999</v>
      </c>
      <c r="GS9" s="31">
        <v>152.5</v>
      </c>
      <c r="GT9" s="30">
        <v>140.69999999999999</v>
      </c>
      <c r="GU9" s="31">
        <v>141.80000000000001</v>
      </c>
      <c r="GV9" s="30">
        <v>156.1</v>
      </c>
      <c r="GW9" s="31">
        <v>152.30000000000001</v>
      </c>
      <c r="GX9" s="30">
        <v>162.1</v>
      </c>
      <c r="GY9" s="31">
        <v>161.6</v>
      </c>
      <c r="GZ9" s="30">
        <v>162.80000000000001</v>
      </c>
      <c r="HA9" s="31">
        <v>169.8</v>
      </c>
      <c r="HB9" s="30">
        <v>155.30000000000001</v>
      </c>
      <c r="HC9" s="31">
        <v>121.7</v>
      </c>
      <c r="HD9" s="30">
        <v>152.69999999999999</v>
      </c>
      <c r="HE9" s="31">
        <v>170</v>
      </c>
      <c r="HF9" s="30">
        <v>164.6</v>
      </c>
      <c r="HG9" s="31">
        <v>195.7</v>
      </c>
      <c r="HH9" s="30">
        <v>186.7</v>
      </c>
      <c r="HI9" s="31">
        <v>191.2</v>
      </c>
      <c r="HJ9" s="30">
        <v>199.4</v>
      </c>
      <c r="HK9" s="31">
        <v>216.1</v>
      </c>
      <c r="HL9" s="30">
        <v>203.1</v>
      </c>
      <c r="HM9" s="31">
        <v>209.8</v>
      </c>
      <c r="HN9" s="30">
        <v>231.9</v>
      </c>
      <c r="HO9" s="31">
        <v>196.5</v>
      </c>
      <c r="HP9" s="30">
        <v>209.4</v>
      </c>
      <c r="HQ9" s="31">
        <v>211.1</v>
      </c>
      <c r="HR9" s="30">
        <v>188.9</v>
      </c>
      <c r="HS9" s="31">
        <v>185.2</v>
      </c>
      <c r="HT9" s="30">
        <v>199.4</v>
      </c>
      <c r="HU9" s="31">
        <v>192.6</v>
      </c>
      <c r="HV9" s="30">
        <v>208.5</v>
      </c>
      <c r="HW9" s="31">
        <v>182.5</v>
      </c>
      <c r="HX9" s="30">
        <v>231.2</v>
      </c>
      <c r="HY9" s="31">
        <v>202.7</v>
      </c>
      <c r="HZ9" s="30">
        <v>208</v>
      </c>
      <c r="IA9" s="31">
        <v>144.30000000000001</v>
      </c>
      <c r="IB9" s="30">
        <v>192.2</v>
      </c>
      <c r="IC9" s="31">
        <v>207.3</v>
      </c>
      <c r="ID9" s="30">
        <v>209.4</v>
      </c>
      <c r="IE9" s="31">
        <v>210.2</v>
      </c>
      <c r="IF9" s="30">
        <v>221.9</v>
      </c>
      <c r="IG9" s="31">
        <v>238.9</v>
      </c>
      <c r="IH9" s="30">
        <v>242.7</v>
      </c>
      <c r="II9" s="31">
        <v>244.5</v>
      </c>
      <c r="IJ9" s="30">
        <v>236</v>
      </c>
      <c r="IK9" s="31">
        <v>257.3</v>
      </c>
      <c r="IL9" s="30">
        <v>235.6</v>
      </c>
      <c r="IM9" s="31">
        <v>173.8</v>
      </c>
      <c r="IN9" s="30">
        <v>189.7</v>
      </c>
      <c r="IO9" s="31" t="e">
        <f>#N/A</f>
        <v>#N/A</v>
      </c>
      <c r="IP9" s="30" t="e">
        <f>#N/A</f>
        <v>#N/A</v>
      </c>
      <c r="IQ9" s="31"/>
      <c r="IR9" s="30"/>
      <c r="IS9" s="31"/>
      <c r="IT9" s="30"/>
      <c r="IU9" s="31"/>
      <c r="IV9" s="30"/>
      <c r="IW9" s="30"/>
      <c r="IX9" s="30"/>
    </row>
    <row r="10" spans="1:258" x14ac:dyDescent="0.3">
      <c r="A10" s="35" t="s">
        <v>17</v>
      </c>
      <c r="B10" s="30" t="s">
        <v>150</v>
      </c>
      <c r="C10" s="35" t="s">
        <v>124</v>
      </c>
      <c r="D10" s="30" t="s">
        <v>3</v>
      </c>
      <c r="E10" s="35" t="s">
        <v>127</v>
      </c>
      <c r="F10" s="30"/>
      <c r="G10" s="41">
        <v>58.9</v>
      </c>
      <c r="H10" s="30">
        <v>66.7</v>
      </c>
      <c r="I10" s="42">
        <v>75.599999999999994</v>
      </c>
      <c r="J10" s="30">
        <v>79.099999999999994</v>
      </c>
      <c r="K10" s="42">
        <v>94</v>
      </c>
      <c r="L10" s="30">
        <v>61.2</v>
      </c>
      <c r="M10" s="42">
        <v>57.6</v>
      </c>
      <c r="N10" s="30">
        <v>71.400000000000006</v>
      </c>
      <c r="O10" s="42">
        <v>67.8</v>
      </c>
      <c r="P10" s="30">
        <v>69.5</v>
      </c>
      <c r="Q10" s="42">
        <v>84.9</v>
      </c>
      <c r="R10" s="30">
        <v>98</v>
      </c>
      <c r="S10" s="42">
        <v>52</v>
      </c>
      <c r="T10" s="30">
        <v>61.9</v>
      </c>
      <c r="U10" s="42">
        <v>64.8</v>
      </c>
      <c r="V10" s="30">
        <v>76.2</v>
      </c>
      <c r="W10" s="42">
        <v>67.900000000000006</v>
      </c>
      <c r="X10" s="30">
        <v>73.900000000000006</v>
      </c>
      <c r="Y10" s="42">
        <v>72.7</v>
      </c>
      <c r="Z10" s="30">
        <v>81.900000000000006</v>
      </c>
      <c r="AA10" s="42">
        <v>72.400000000000006</v>
      </c>
      <c r="AB10" s="30">
        <v>89.5</v>
      </c>
      <c r="AC10" s="42">
        <v>78.3</v>
      </c>
      <c r="AD10" s="30">
        <v>86.1</v>
      </c>
      <c r="AE10" s="42">
        <v>64</v>
      </c>
      <c r="AF10" s="30">
        <v>68.599999999999994</v>
      </c>
      <c r="AG10" s="42">
        <v>71.8</v>
      </c>
      <c r="AH10" s="30">
        <v>74.2</v>
      </c>
      <c r="AI10" s="42">
        <v>66.8</v>
      </c>
      <c r="AJ10" s="30">
        <v>60.5</v>
      </c>
      <c r="AK10" s="42">
        <v>89.4</v>
      </c>
      <c r="AL10" s="30">
        <v>83.8</v>
      </c>
      <c r="AM10" s="42">
        <v>91.2</v>
      </c>
      <c r="AN10" s="30">
        <v>104.5</v>
      </c>
      <c r="AO10" s="42">
        <v>98.7</v>
      </c>
      <c r="AP10" s="30">
        <v>113.7</v>
      </c>
      <c r="AQ10" s="42">
        <v>87.2</v>
      </c>
      <c r="AR10" s="30">
        <v>81.3</v>
      </c>
      <c r="AS10" s="42">
        <v>88.3</v>
      </c>
      <c r="AT10" s="30">
        <v>94.7</v>
      </c>
      <c r="AU10" s="42">
        <v>123.9</v>
      </c>
      <c r="AV10" s="30">
        <v>127</v>
      </c>
      <c r="AW10" s="42">
        <v>123.9</v>
      </c>
      <c r="AX10" s="30">
        <v>99.7</v>
      </c>
      <c r="AY10" s="42">
        <v>110</v>
      </c>
      <c r="AZ10" s="30">
        <v>111.4</v>
      </c>
      <c r="BA10" s="42">
        <v>110.6</v>
      </c>
      <c r="BB10" s="30">
        <v>121.5</v>
      </c>
      <c r="BC10" s="42">
        <v>84.1</v>
      </c>
      <c r="BD10" s="30">
        <v>89.7</v>
      </c>
      <c r="BE10" s="42">
        <v>116.6</v>
      </c>
      <c r="BF10" s="30">
        <v>105.8</v>
      </c>
      <c r="BG10" s="42">
        <v>116</v>
      </c>
      <c r="BH10" s="30">
        <v>112.4</v>
      </c>
      <c r="BI10" s="42">
        <v>103.4</v>
      </c>
      <c r="BJ10" s="30">
        <v>111</v>
      </c>
      <c r="BK10" s="42">
        <v>122.7</v>
      </c>
      <c r="BL10" s="30">
        <v>115.3</v>
      </c>
      <c r="BM10" s="42">
        <v>135.69999999999999</v>
      </c>
      <c r="BN10" s="30">
        <v>138</v>
      </c>
      <c r="BO10" s="42">
        <v>115.4</v>
      </c>
      <c r="BP10" s="30">
        <v>122.5</v>
      </c>
      <c r="BQ10" s="42">
        <v>133.6</v>
      </c>
      <c r="BR10" s="30">
        <v>142.69999999999999</v>
      </c>
      <c r="BS10" s="42">
        <v>136.19999999999999</v>
      </c>
      <c r="BT10" s="30">
        <v>137.6</v>
      </c>
      <c r="BU10" s="42">
        <v>145.19999999999999</v>
      </c>
      <c r="BV10" s="30">
        <v>156.5</v>
      </c>
      <c r="BW10" s="42">
        <v>168</v>
      </c>
      <c r="BX10" s="30">
        <v>162.9</v>
      </c>
      <c r="BY10" s="42">
        <v>188.5</v>
      </c>
      <c r="BZ10" s="30">
        <v>186.3</v>
      </c>
      <c r="CA10" s="42">
        <v>117.4</v>
      </c>
      <c r="CB10" s="30">
        <v>133.69999999999999</v>
      </c>
      <c r="CC10" s="42">
        <v>170.9</v>
      </c>
      <c r="CD10" s="30">
        <v>162.9</v>
      </c>
      <c r="CE10" s="42">
        <v>180.9</v>
      </c>
      <c r="CF10" s="30">
        <v>182.9</v>
      </c>
      <c r="CG10" s="42">
        <v>181</v>
      </c>
      <c r="CH10" s="30">
        <v>183.4</v>
      </c>
      <c r="CI10" s="42">
        <v>193.3</v>
      </c>
      <c r="CJ10" s="30">
        <v>216.5</v>
      </c>
      <c r="CK10" s="42">
        <v>227.4</v>
      </c>
      <c r="CL10" s="30">
        <v>241.4</v>
      </c>
      <c r="CM10" s="42">
        <v>200.8</v>
      </c>
      <c r="CN10" s="30">
        <v>216.7</v>
      </c>
      <c r="CO10" s="42">
        <v>227.8</v>
      </c>
      <c r="CP10" s="30">
        <v>225.4</v>
      </c>
      <c r="CQ10" s="42">
        <v>237.2</v>
      </c>
      <c r="CR10" s="30">
        <v>252</v>
      </c>
      <c r="CS10" s="42">
        <v>266.7</v>
      </c>
      <c r="CT10" s="30">
        <v>293.89999999999998</v>
      </c>
      <c r="CU10" s="42">
        <v>266.2</v>
      </c>
      <c r="CV10" s="30">
        <v>319.3</v>
      </c>
      <c r="CW10" s="42">
        <v>351.4</v>
      </c>
      <c r="CX10" s="30">
        <v>410.6</v>
      </c>
      <c r="CY10" s="42">
        <v>275.89999999999998</v>
      </c>
      <c r="CZ10" s="30">
        <v>266.89999999999998</v>
      </c>
      <c r="DA10" s="42">
        <v>304.10000000000002</v>
      </c>
      <c r="DB10" s="30">
        <v>344.9</v>
      </c>
      <c r="DC10" s="42">
        <v>365.2</v>
      </c>
      <c r="DD10" s="30">
        <v>345.2</v>
      </c>
      <c r="DE10" s="42">
        <v>453.3</v>
      </c>
      <c r="DF10" s="30">
        <v>316.10000000000002</v>
      </c>
      <c r="DG10" s="42">
        <v>450.9</v>
      </c>
      <c r="DH10" s="30">
        <v>472.3</v>
      </c>
      <c r="DI10" s="42">
        <v>405.1</v>
      </c>
      <c r="DJ10" s="30">
        <v>426.4</v>
      </c>
      <c r="DK10" s="42">
        <v>223.9</v>
      </c>
      <c r="DL10" s="30">
        <v>207.3</v>
      </c>
      <c r="DM10" s="42">
        <v>230.5</v>
      </c>
      <c r="DN10" s="30">
        <v>237.8</v>
      </c>
      <c r="DO10" s="42">
        <v>199.2</v>
      </c>
      <c r="DP10" s="30">
        <v>286.7</v>
      </c>
      <c r="DQ10" s="42">
        <v>272.10000000000002</v>
      </c>
      <c r="DR10" s="30">
        <v>288.8</v>
      </c>
      <c r="DS10" s="42">
        <v>301</v>
      </c>
      <c r="DT10" s="30">
        <v>325</v>
      </c>
      <c r="DU10" s="42">
        <v>379.9</v>
      </c>
      <c r="DV10" s="30">
        <v>369</v>
      </c>
      <c r="DW10" s="42">
        <v>245.6</v>
      </c>
      <c r="DX10" s="30">
        <v>254.3</v>
      </c>
      <c r="DY10" s="42">
        <v>300.10000000000002</v>
      </c>
      <c r="DZ10" s="30">
        <v>290.3</v>
      </c>
      <c r="EA10" s="42">
        <v>304.2</v>
      </c>
      <c r="EB10" s="30">
        <v>312.10000000000002</v>
      </c>
      <c r="EC10" s="42">
        <v>314.3</v>
      </c>
      <c r="ED10" s="30">
        <v>320.39999999999998</v>
      </c>
      <c r="EE10" s="42">
        <v>318.5</v>
      </c>
      <c r="EF10" s="30">
        <v>323.10000000000002</v>
      </c>
      <c r="EG10" s="42">
        <v>356.4</v>
      </c>
      <c r="EH10" s="30">
        <v>409.6</v>
      </c>
      <c r="EI10" s="42">
        <v>256.8</v>
      </c>
      <c r="EJ10" s="30">
        <v>274.39999999999998</v>
      </c>
      <c r="EK10" s="42">
        <v>338.4</v>
      </c>
      <c r="EL10" s="30">
        <v>337.7</v>
      </c>
      <c r="EM10" s="42">
        <v>359</v>
      </c>
      <c r="EN10" s="30">
        <v>324.89999999999998</v>
      </c>
      <c r="EO10" s="42">
        <v>303.7</v>
      </c>
      <c r="EP10" s="30">
        <v>398.1</v>
      </c>
      <c r="EQ10" s="42">
        <v>381.7</v>
      </c>
      <c r="ER10" s="30">
        <v>390.4</v>
      </c>
      <c r="ES10" s="42">
        <v>380.4</v>
      </c>
      <c r="ET10" s="30">
        <v>399.9</v>
      </c>
      <c r="EU10" s="42">
        <v>274.10000000000002</v>
      </c>
      <c r="EV10" s="30">
        <v>316.8</v>
      </c>
      <c r="EW10" s="42">
        <v>362</v>
      </c>
      <c r="EX10" s="30">
        <v>355.6</v>
      </c>
      <c r="EY10" s="42">
        <v>365.6</v>
      </c>
      <c r="EZ10" s="30">
        <v>339.5</v>
      </c>
      <c r="FA10" s="42">
        <v>317.89999999999998</v>
      </c>
      <c r="FB10" s="30">
        <v>350.2</v>
      </c>
      <c r="FC10" s="42">
        <v>322.7</v>
      </c>
      <c r="FD10" s="30">
        <v>427.2</v>
      </c>
      <c r="FE10" s="42">
        <v>401.2</v>
      </c>
      <c r="FF10" s="30">
        <v>428.3</v>
      </c>
      <c r="FG10" s="42">
        <v>313.89999999999998</v>
      </c>
      <c r="FH10" s="30">
        <v>342.4</v>
      </c>
      <c r="FI10" s="42">
        <v>333.9</v>
      </c>
      <c r="FJ10" s="30">
        <v>338.3</v>
      </c>
      <c r="FK10" s="42">
        <v>337.2</v>
      </c>
      <c r="FL10" s="30">
        <v>328.9</v>
      </c>
      <c r="FM10" s="42">
        <v>359.3</v>
      </c>
      <c r="FN10" s="30">
        <v>331.6</v>
      </c>
      <c r="FO10" s="42">
        <v>365.6</v>
      </c>
      <c r="FP10" s="30">
        <v>442.3</v>
      </c>
      <c r="FQ10" s="42">
        <v>433.9</v>
      </c>
      <c r="FR10" s="30">
        <v>458.6</v>
      </c>
      <c r="FS10" s="42">
        <v>298.7</v>
      </c>
      <c r="FT10" s="30">
        <v>316.5</v>
      </c>
      <c r="FU10" s="42">
        <v>387.4</v>
      </c>
      <c r="FV10" s="30">
        <v>368.1</v>
      </c>
      <c r="FW10" s="42">
        <v>354.5</v>
      </c>
      <c r="FX10" s="30">
        <v>323.8</v>
      </c>
      <c r="FY10" s="42">
        <v>421.9</v>
      </c>
      <c r="FZ10" s="30">
        <v>343.9</v>
      </c>
      <c r="GA10" s="42">
        <v>403.4</v>
      </c>
      <c r="GB10" s="30">
        <v>429.7</v>
      </c>
      <c r="GC10" s="42">
        <v>374.1</v>
      </c>
      <c r="GD10" s="30">
        <v>402.4</v>
      </c>
      <c r="GE10" s="42">
        <v>195.9</v>
      </c>
      <c r="GF10" s="30">
        <v>244.2</v>
      </c>
      <c r="GG10" s="42">
        <v>289.5</v>
      </c>
      <c r="GH10" s="30">
        <v>247.8</v>
      </c>
      <c r="GI10" s="42">
        <v>248</v>
      </c>
      <c r="GJ10" s="30">
        <v>288.2</v>
      </c>
      <c r="GK10" s="42">
        <v>254.7</v>
      </c>
      <c r="GL10" s="30">
        <v>260.3</v>
      </c>
      <c r="GM10" s="42">
        <v>285</v>
      </c>
      <c r="GN10" s="30">
        <v>307.89999999999998</v>
      </c>
      <c r="GO10" s="42">
        <v>275.89999999999998</v>
      </c>
      <c r="GP10" s="30">
        <v>342</v>
      </c>
      <c r="GQ10" s="42">
        <v>156.69999999999999</v>
      </c>
      <c r="GR10" s="30">
        <v>237.9</v>
      </c>
      <c r="GS10" s="42">
        <v>287.2</v>
      </c>
      <c r="GT10" s="30">
        <v>270.39999999999998</v>
      </c>
      <c r="GU10" s="42">
        <v>248.6</v>
      </c>
      <c r="GV10" s="30">
        <v>256.89999999999998</v>
      </c>
      <c r="GW10" s="42">
        <v>234.9</v>
      </c>
      <c r="GX10" s="30">
        <v>300.10000000000002</v>
      </c>
      <c r="GY10" s="42">
        <v>311.8</v>
      </c>
      <c r="GZ10" s="30">
        <v>319.5</v>
      </c>
      <c r="HA10" s="42">
        <v>343.6</v>
      </c>
      <c r="HB10" s="30">
        <v>325</v>
      </c>
      <c r="HC10" s="42">
        <v>220</v>
      </c>
      <c r="HD10" s="30">
        <v>272.60000000000002</v>
      </c>
      <c r="HE10" s="42">
        <v>312.7</v>
      </c>
      <c r="HF10" s="30">
        <v>279.60000000000002</v>
      </c>
      <c r="HG10" s="42">
        <v>404</v>
      </c>
      <c r="HH10" s="30">
        <v>325.8</v>
      </c>
      <c r="HI10" s="42">
        <v>337</v>
      </c>
      <c r="HJ10" s="30">
        <v>333.7</v>
      </c>
      <c r="HK10" s="42">
        <v>386.4</v>
      </c>
      <c r="HL10" s="30">
        <v>408.5</v>
      </c>
      <c r="HM10" s="42">
        <v>445.2</v>
      </c>
      <c r="HN10" s="30">
        <v>457.3</v>
      </c>
      <c r="HO10" s="42">
        <v>328.3</v>
      </c>
      <c r="HP10" s="30">
        <v>385.8</v>
      </c>
      <c r="HQ10" s="42">
        <v>407.5</v>
      </c>
      <c r="HR10" s="30">
        <v>373.3</v>
      </c>
      <c r="HS10" s="42">
        <v>420.6</v>
      </c>
      <c r="HT10" s="30">
        <v>395.2</v>
      </c>
      <c r="HU10" s="42">
        <v>414.5</v>
      </c>
      <c r="HV10" s="30">
        <v>438.8</v>
      </c>
      <c r="HW10" s="42">
        <v>399.3</v>
      </c>
      <c r="HX10" s="30">
        <v>456.5</v>
      </c>
      <c r="HY10" s="42">
        <v>502.3</v>
      </c>
      <c r="HZ10" s="30">
        <v>442.9</v>
      </c>
      <c r="IA10" s="42">
        <v>298.5</v>
      </c>
      <c r="IB10" s="30">
        <v>377.4</v>
      </c>
      <c r="IC10" s="42">
        <v>411.4</v>
      </c>
      <c r="ID10" s="30">
        <v>408.7</v>
      </c>
      <c r="IE10" s="42">
        <v>399.5</v>
      </c>
      <c r="IF10" s="30">
        <v>428.2</v>
      </c>
      <c r="IG10" s="42">
        <v>463.8</v>
      </c>
      <c r="IH10" s="30">
        <v>426.9</v>
      </c>
      <c r="II10" s="42">
        <v>515.4</v>
      </c>
      <c r="IJ10" s="30">
        <v>539</v>
      </c>
      <c r="IK10" s="42">
        <v>570</v>
      </c>
      <c r="IL10" s="30">
        <v>675</v>
      </c>
      <c r="IM10" s="42">
        <v>305.2</v>
      </c>
      <c r="IN10" s="30">
        <v>365.5</v>
      </c>
      <c r="IO10" s="42" t="e">
        <f>#N/A</f>
        <v>#N/A</v>
      </c>
      <c r="IP10" s="30" t="e">
        <f>#N/A</f>
        <v>#N/A</v>
      </c>
      <c r="IQ10" s="42"/>
      <c r="IR10" s="30"/>
      <c r="IS10" s="42"/>
      <c r="IT10" s="30"/>
      <c r="IU10" s="42"/>
      <c r="IV10" s="30"/>
      <c r="IW10" s="30"/>
      <c r="IX10" s="30"/>
    </row>
    <row r="11" spans="1:258" x14ac:dyDescent="0.3">
      <c r="A11" s="29" t="s">
        <v>17</v>
      </c>
      <c r="B11" s="30" t="s">
        <v>154</v>
      </c>
      <c r="C11" s="29" t="s">
        <v>129</v>
      </c>
      <c r="D11" s="30" t="s">
        <v>6</v>
      </c>
      <c r="E11" s="29" t="s">
        <v>6</v>
      </c>
      <c r="F11" s="30"/>
      <c r="G11" s="30">
        <v>0</v>
      </c>
      <c r="H11" s="30">
        <v>0.1</v>
      </c>
      <c r="I11" s="31">
        <v>0.3</v>
      </c>
      <c r="J11" s="30">
        <v>-0.9</v>
      </c>
      <c r="K11" s="31">
        <v>-1.7</v>
      </c>
      <c r="L11" s="30">
        <v>-2</v>
      </c>
      <c r="M11" s="31">
        <v>-0.7</v>
      </c>
      <c r="N11" s="30">
        <v>-1.1000000000000001</v>
      </c>
      <c r="O11" s="31">
        <v>-1.1000000000000001</v>
      </c>
      <c r="P11" s="30">
        <v>-1.6</v>
      </c>
      <c r="Q11" s="31">
        <v>-1</v>
      </c>
      <c r="R11" s="30">
        <v>0.4</v>
      </c>
      <c r="S11" s="31">
        <v>3.1</v>
      </c>
      <c r="T11" s="30">
        <v>2</v>
      </c>
      <c r="U11" s="31">
        <v>2.4</v>
      </c>
      <c r="V11" s="30">
        <v>3.2</v>
      </c>
      <c r="W11" s="31">
        <v>5.2</v>
      </c>
      <c r="X11" s="30">
        <v>4.0999999999999996</v>
      </c>
      <c r="Y11" s="31">
        <v>3.3</v>
      </c>
      <c r="Z11" s="30">
        <v>3.9</v>
      </c>
      <c r="AA11" s="31">
        <v>2.4</v>
      </c>
      <c r="AB11" s="30">
        <v>2.5</v>
      </c>
      <c r="AC11" s="31">
        <v>2.9</v>
      </c>
      <c r="AD11" s="30">
        <v>2.9</v>
      </c>
      <c r="AE11" s="31">
        <v>0.5</v>
      </c>
      <c r="AF11" s="30">
        <v>0.7</v>
      </c>
      <c r="AG11" s="31">
        <v>0.1</v>
      </c>
      <c r="AH11" s="30">
        <v>2.7</v>
      </c>
      <c r="AI11" s="31">
        <v>2.8</v>
      </c>
      <c r="AJ11" s="30">
        <v>3.6</v>
      </c>
      <c r="AK11" s="31">
        <v>1.2</v>
      </c>
      <c r="AL11" s="30">
        <v>-1.1000000000000001</v>
      </c>
      <c r="AM11" s="31">
        <v>-0.6</v>
      </c>
      <c r="AN11" s="30">
        <v>-0.2</v>
      </c>
      <c r="AO11" s="31">
        <v>0.8</v>
      </c>
      <c r="AP11" s="30">
        <v>2</v>
      </c>
      <c r="AQ11" s="31">
        <v>3.9</v>
      </c>
      <c r="AR11" s="30">
        <v>3</v>
      </c>
      <c r="AS11" s="31">
        <v>3.2</v>
      </c>
      <c r="AT11" s="30">
        <v>2.7</v>
      </c>
      <c r="AU11" s="31">
        <v>2.2000000000000002</v>
      </c>
      <c r="AV11" s="30">
        <v>4.0999999999999996</v>
      </c>
      <c r="AW11" s="31">
        <v>3.5</v>
      </c>
      <c r="AX11" s="30">
        <v>4.3</v>
      </c>
      <c r="AY11" s="31">
        <v>7.6</v>
      </c>
      <c r="AZ11" s="30">
        <v>7</v>
      </c>
      <c r="BA11" s="31">
        <v>7</v>
      </c>
      <c r="BB11" s="30">
        <v>8.6</v>
      </c>
      <c r="BC11" s="31">
        <v>6.9</v>
      </c>
      <c r="BD11" s="30">
        <v>8</v>
      </c>
      <c r="BE11" s="31">
        <v>8.8000000000000007</v>
      </c>
      <c r="BF11" s="30">
        <v>7.9</v>
      </c>
      <c r="BG11" s="31">
        <v>7.9</v>
      </c>
      <c r="BH11" s="30">
        <v>6.2</v>
      </c>
      <c r="BI11" s="31">
        <v>9.6</v>
      </c>
      <c r="BJ11" s="30">
        <v>9.5</v>
      </c>
      <c r="BK11" s="31">
        <v>6.1</v>
      </c>
      <c r="BL11" s="30">
        <v>6.3</v>
      </c>
      <c r="BM11" s="31">
        <v>4.8</v>
      </c>
      <c r="BN11" s="30">
        <v>2</v>
      </c>
      <c r="BO11" s="31">
        <v>4.9000000000000004</v>
      </c>
      <c r="BP11" s="30">
        <v>4.8</v>
      </c>
      <c r="BQ11" s="31">
        <v>3.5</v>
      </c>
      <c r="BR11" s="30">
        <v>1.3</v>
      </c>
      <c r="BS11" s="31">
        <v>0.3</v>
      </c>
      <c r="BT11" s="30">
        <v>-1</v>
      </c>
      <c r="BU11" s="31">
        <v>-3</v>
      </c>
      <c r="BV11" s="30">
        <v>-2</v>
      </c>
      <c r="BW11" s="31">
        <v>-0.4</v>
      </c>
      <c r="BX11" s="30">
        <v>-0.4</v>
      </c>
      <c r="BY11" s="31">
        <v>-0.2</v>
      </c>
      <c r="BZ11" s="30">
        <v>-0.2</v>
      </c>
      <c r="CA11" s="31">
        <v>-3</v>
      </c>
      <c r="CB11" s="30">
        <v>-2.1</v>
      </c>
      <c r="CC11" s="31">
        <v>-1.1000000000000001</v>
      </c>
      <c r="CD11" s="30">
        <v>0.1</v>
      </c>
      <c r="CE11" s="31">
        <v>2.4</v>
      </c>
      <c r="CF11" s="30">
        <v>2.7</v>
      </c>
      <c r="CG11" s="31">
        <v>6.8</v>
      </c>
      <c r="CH11" s="30">
        <v>7.2</v>
      </c>
      <c r="CI11" s="31">
        <v>5.9</v>
      </c>
      <c r="CJ11" s="30">
        <v>6</v>
      </c>
      <c r="CK11" s="31">
        <v>5.9</v>
      </c>
      <c r="CL11" s="30">
        <v>5.2</v>
      </c>
      <c r="CM11" s="31">
        <v>5.0999999999999996</v>
      </c>
      <c r="CN11" s="30">
        <v>5.0999999999999996</v>
      </c>
      <c r="CO11" s="31">
        <v>4.3</v>
      </c>
      <c r="CP11" s="30">
        <v>4.2</v>
      </c>
      <c r="CQ11" s="31">
        <v>3.8</v>
      </c>
      <c r="CR11" s="30">
        <v>4.8</v>
      </c>
      <c r="CS11" s="31">
        <v>2.2000000000000002</v>
      </c>
      <c r="CT11" s="30">
        <v>1.6</v>
      </c>
      <c r="CU11" s="31">
        <v>2.7</v>
      </c>
      <c r="CV11" s="30">
        <v>5.7</v>
      </c>
      <c r="CW11" s="31">
        <v>6.8</v>
      </c>
      <c r="CX11" s="30">
        <v>6.6</v>
      </c>
      <c r="CY11" s="31">
        <v>6.6</v>
      </c>
      <c r="CZ11" s="30">
        <v>7.5</v>
      </c>
      <c r="DA11" s="31">
        <v>9.6</v>
      </c>
      <c r="DB11" s="30">
        <v>10.7</v>
      </c>
      <c r="DC11" s="31">
        <v>9.9</v>
      </c>
      <c r="DD11" s="30">
        <v>9.6</v>
      </c>
      <c r="DE11" s="31">
        <v>10.7</v>
      </c>
      <c r="DF11" s="30">
        <v>11.5</v>
      </c>
      <c r="DG11" s="31">
        <v>11.3</v>
      </c>
      <c r="DH11" s="30">
        <v>8.6</v>
      </c>
      <c r="DI11" s="31">
        <v>6.6</v>
      </c>
      <c r="DJ11" s="30">
        <v>5.2</v>
      </c>
      <c r="DK11" s="31">
        <v>4</v>
      </c>
      <c r="DL11" s="30">
        <v>1</v>
      </c>
      <c r="DM11" s="31">
        <v>1</v>
      </c>
      <c r="DN11" s="30">
        <v>3.1</v>
      </c>
      <c r="DO11" s="31">
        <v>3.4</v>
      </c>
      <c r="DP11" s="30">
        <v>3.6</v>
      </c>
      <c r="DQ11" s="31">
        <v>3.1</v>
      </c>
      <c r="DR11" s="30">
        <v>3.5</v>
      </c>
      <c r="DS11" s="31">
        <v>3.7</v>
      </c>
      <c r="DT11" s="30">
        <v>3.5</v>
      </c>
      <c r="DU11" s="31">
        <v>4.5999999999999996</v>
      </c>
      <c r="DV11" s="30">
        <v>6.5</v>
      </c>
      <c r="DW11" s="31">
        <v>7</v>
      </c>
      <c r="DX11" s="30">
        <v>9.4</v>
      </c>
      <c r="DY11" s="31">
        <v>8.8000000000000007</v>
      </c>
      <c r="DZ11" s="30">
        <v>6.8</v>
      </c>
      <c r="EA11" s="31">
        <v>6.3</v>
      </c>
      <c r="EB11" s="30">
        <v>5.8</v>
      </c>
      <c r="EC11" s="31">
        <v>7.8</v>
      </c>
      <c r="ED11" s="30">
        <v>9.6</v>
      </c>
      <c r="EE11" s="31">
        <v>8.6</v>
      </c>
      <c r="EF11" s="30">
        <v>9.1</v>
      </c>
      <c r="EG11" s="31">
        <v>9.6</v>
      </c>
      <c r="EH11" s="30">
        <v>9.4</v>
      </c>
      <c r="EI11" s="31">
        <v>10.3</v>
      </c>
      <c r="EJ11" s="30">
        <v>11.4</v>
      </c>
      <c r="EK11" s="31">
        <v>11.5</v>
      </c>
      <c r="EL11" s="30">
        <v>8.9</v>
      </c>
      <c r="EM11" s="31">
        <v>9</v>
      </c>
      <c r="EN11" s="30">
        <v>8.5</v>
      </c>
      <c r="EO11" s="31">
        <v>6.3</v>
      </c>
      <c r="EP11" s="30">
        <v>4.8</v>
      </c>
      <c r="EQ11" s="31">
        <v>6.2</v>
      </c>
      <c r="ER11" s="30">
        <v>5.7</v>
      </c>
      <c r="ES11" s="31">
        <v>4.8</v>
      </c>
      <c r="ET11" s="30">
        <v>4.7</v>
      </c>
      <c r="EU11" s="31">
        <v>4.8</v>
      </c>
      <c r="EV11" s="30">
        <v>3</v>
      </c>
      <c r="EW11" s="31">
        <v>2.2000000000000002</v>
      </c>
      <c r="EX11" s="30">
        <v>1.9</v>
      </c>
      <c r="EY11" s="31">
        <v>0.5</v>
      </c>
      <c r="EZ11" s="30">
        <v>0.7</v>
      </c>
      <c r="FA11" s="31">
        <v>2.2999999999999998</v>
      </c>
      <c r="FB11" s="30">
        <v>2.5</v>
      </c>
      <c r="FC11" s="31">
        <v>2.5</v>
      </c>
      <c r="FD11" s="30">
        <v>3.4</v>
      </c>
      <c r="FE11" s="31">
        <v>3.6</v>
      </c>
      <c r="FF11" s="30">
        <v>3.2</v>
      </c>
      <c r="FG11" s="31">
        <v>2.6</v>
      </c>
      <c r="FH11" s="30">
        <v>3.1</v>
      </c>
      <c r="FI11" s="31">
        <v>3.4</v>
      </c>
      <c r="FJ11" s="30">
        <v>3.9</v>
      </c>
      <c r="FK11" s="31">
        <v>5.2</v>
      </c>
      <c r="FL11" s="30">
        <v>6.5</v>
      </c>
      <c r="FM11" s="31">
        <v>8.5</v>
      </c>
      <c r="FN11" s="30">
        <v>9.3000000000000007</v>
      </c>
      <c r="FO11" s="31">
        <v>8.1999999999999993</v>
      </c>
      <c r="FP11" s="30">
        <v>7.1</v>
      </c>
      <c r="FQ11" s="31">
        <v>6.6</v>
      </c>
      <c r="FR11" s="30">
        <v>5.6</v>
      </c>
      <c r="FS11" s="31">
        <v>5.5</v>
      </c>
      <c r="FT11" s="30">
        <v>4.5999999999999996</v>
      </c>
      <c r="FU11" s="31">
        <v>3.8</v>
      </c>
      <c r="FV11" s="30">
        <v>4.4000000000000004</v>
      </c>
      <c r="FW11" s="31">
        <v>3.6</v>
      </c>
      <c r="FX11" s="30">
        <v>1.8</v>
      </c>
      <c r="FY11" s="31">
        <v>0.4</v>
      </c>
      <c r="FZ11" s="30">
        <v>0.8</v>
      </c>
      <c r="GA11" s="31">
        <v>1.5</v>
      </c>
      <c r="GB11" s="30">
        <v>2.2000000000000002</v>
      </c>
      <c r="GC11" s="31">
        <v>2.6</v>
      </c>
      <c r="GD11" s="30">
        <v>4.5999999999999996</v>
      </c>
      <c r="GE11" s="31">
        <v>4.2</v>
      </c>
      <c r="GF11" s="30">
        <v>5.4</v>
      </c>
      <c r="GG11" s="31">
        <v>5.8</v>
      </c>
      <c r="GH11" s="30">
        <v>4.8</v>
      </c>
      <c r="GI11" s="31">
        <v>5.0999999999999996</v>
      </c>
      <c r="GJ11" s="30">
        <v>5.5</v>
      </c>
      <c r="GK11" s="31">
        <v>4.2</v>
      </c>
      <c r="GL11" s="30">
        <v>3.6</v>
      </c>
      <c r="GM11" s="31">
        <v>3.3</v>
      </c>
      <c r="GN11" s="30">
        <v>1.9</v>
      </c>
      <c r="GO11" s="31">
        <v>1.2</v>
      </c>
      <c r="GP11" s="30">
        <v>-0.1</v>
      </c>
      <c r="GQ11" s="31">
        <v>-0.4</v>
      </c>
      <c r="GR11" s="30">
        <v>-1.7</v>
      </c>
      <c r="GS11" s="31">
        <v>-2</v>
      </c>
      <c r="GT11" s="30">
        <v>-1.9</v>
      </c>
      <c r="GU11" s="31">
        <v>-2.1</v>
      </c>
      <c r="GV11" s="30">
        <v>-1.1000000000000001</v>
      </c>
      <c r="GW11" s="31">
        <v>-1.3</v>
      </c>
      <c r="GX11" s="30">
        <v>-1.9</v>
      </c>
      <c r="GY11" s="31">
        <v>-1.9</v>
      </c>
      <c r="GZ11" s="30">
        <v>-0.9</v>
      </c>
      <c r="HA11" s="31">
        <v>-0.6</v>
      </c>
      <c r="HB11" s="30">
        <v>-1.1000000000000001</v>
      </c>
      <c r="HC11" s="31">
        <v>-0.6</v>
      </c>
      <c r="HD11" s="30">
        <v>-0.2</v>
      </c>
      <c r="HE11" s="31">
        <v>-0.1</v>
      </c>
      <c r="HF11" s="30">
        <v>1.2</v>
      </c>
      <c r="HG11" s="31">
        <v>1.6</v>
      </c>
      <c r="HH11" s="30">
        <v>1.1000000000000001</v>
      </c>
      <c r="HI11" s="31">
        <v>0.9</v>
      </c>
      <c r="HJ11" s="30">
        <v>0.9</v>
      </c>
      <c r="HK11" s="31">
        <v>1</v>
      </c>
      <c r="HL11" s="30">
        <v>1.2</v>
      </c>
      <c r="HM11" s="31">
        <v>2.2000000000000002</v>
      </c>
      <c r="HN11" s="30">
        <v>2.6</v>
      </c>
      <c r="HO11" s="31">
        <v>2.9</v>
      </c>
      <c r="HP11" s="30">
        <v>3.3</v>
      </c>
      <c r="HQ11" s="31">
        <v>3.7</v>
      </c>
      <c r="HR11" s="30">
        <v>2.4</v>
      </c>
      <c r="HS11" s="31">
        <v>1.6</v>
      </c>
      <c r="HT11" s="30">
        <v>0.9</v>
      </c>
      <c r="HU11" s="31">
        <v>2.2999999999999998</v>
      </c>
      <c r="HV11" s="30">
        <v>3.3</v>
      </c>
      <c r="HW11" s="31">
        <v>3.5</v>
      </c>
      <c r="HX11" s="30">
        <v>2.8</v>
      </c>
      <c r="HY11" s="31">
        <v>1.8</v>
      </c>
      <c r="HZ11" s="30">
        <v>1.8</v>
      </c>
      <c r="IA11" s="31">
        <v>0.8</v>
      </c>
      <c r="IB11" s="30">
        <v>1.9</v>
      </c>
      <c r="IC11" s="31">
        <v>1.9</v>
      </c>
      <c r="ID11" s="30">
        <v>2.2000000000000002</v>
      </c>
      <c r="IE11" s="31">
        <v>2.8</v>
      </c>
      <c r="IF11" s="30">
        <v>2.5</v>
      </c>
      <c r="IG11" s="31">
        <v>1.7</v>
      </c>
      <c r="IH11" s="30">
        <v>0.6</v>
      </c>
      <c r="II11" s="31">
        <v>0.5</v>
      </c>
      <c r="IJ11" s="30">
        <v>0.9</v>
      </c>
      <c r="IK11" s="31">
        <v>1</v>
      </c>
      <c r="IL11" s="30">
        <v>0.7</v>
      </c>
      <c r="IM11" s="31">
        <v>0.3</v>
      </c>
      <c r="IN11" s="30">
        <v>-0.5</v>
      </c>
      <c r="IO11" s="31" t="e">
        <f>#N/A</f>
        <v>#N/A</v>
      </c>
      <c r="IP11" s="30" t="e">
        <f>#N/A</f>
        <v>#N/A</v>
      </c>
      <c r="IQ11" s="31"/>
      <c r="IR11" s="30"/>
      <c r="IS11" s="31"/>
      <c r="IT11" s="30"/>
      <c r="IU11" s="31"/>
      <c r="IV11" s="30"/>
      <c r="IW11" s="30"/>
      <c r="IX11" s="30"/>
    </row>
    <row r="12" spans="1:258" x14ac:dyDescent="0.3">
      <c r="A12" s="35" t="s">
        <v>17</v>
      </c>
      <c r="B12" s="30" t="s">
        <v>155</v>
      </c>
      <c r="C12" s="35" t="s">
        <v>132</v>
      </c>
      <c r="D12" s="30" t="s">
        <v>7</v>
      </c>
      <c r="E12" s="35" t="s">
        <v>133</v>
      </c>
      <c r="F12" s="30"/>
      <c r="G12" s="41">
        <v>527.01</v>
      </c>
      <c r="H12" s="30">
        <v>527.9</v>
      </c>
      <c r="I12" s="42">
        <v>527.47</v>
      </c>
      <c r="J12" s="30">
        <v>530.88</v>
      </c>
      <c r="K12" s="42">
        <v>534.14</v>
      </c>
      <c r="L12" s="30">
        <v>543.61</v>
      </c>
      <c r="M12" s="42">
        <v>548.09</v>
      </c>
      <c r="N12" s="30">
        <v>540.49</v>
      </c>
      <c r="O12" s="42">
        <v>539.79</v>
      </c>
      <c r="P12" s="30">
        <v>544.97</v>
      </c>
      <c r="Q12" s="42">
        <v>555.46</v>
      </c>
      <c r="R12" s="30">
        <v>554.45000000000005</v>
      </c>
      <c r="S12" s="42">
        <v>553.42999999999995</v>
      </c>
      <c r="T12" s="30">
        <v>552.15</v>
      </c>
      <c r="U12" s="42">
        <v>545.97</v>
      </c>
      <c r="V12" s="30">
        <v>547.80999999999995</v>
      </c>
      <c r="W12" s="42">
        <v>553.77</v>
      </c>
      <c r="X12" s="30">
        <v>555.11</v>
      </c>
      <c r="Y12" s="42">
        <v>554.04999999999995</v>
      </c>
      <c r="Z12" s="30">
        <v>554.58000000000004</v>
      </c>
      <c r="AA12" s="42">
        <v>554.05999999999995</v>
      </c>
      <c r="AB12" s="30">
        <v>560.78</v>
      </c>
      <c r="AC12" s="42">
        <v>564.66</v>
      </c>
      <c r="AD12" s="30">
        <v>564.54999999999995</v>
      </c>
      <c r="AE12" s="42">
        <v>564.08000000000004</v>
      </c>
      <c r="AF12" s="30">
        <v>565.28</v>
      </c>
      <c r="AG12" s="42">
        <v>572.1</v>
      </c>
      <c r="AH12" s="30">
        <v>578.30999999999995</v>
      </c>
      <c r="AI12" s="42">
        <v>580.79999999999995</v>
      </c>
      <c r="AJ12" s="30">
        <v>580.66999999999996</v>
      </c>
      <c r="AK12" s="42">
        <v>565.69000000000005</v>
      </c>
      <c r="AL12" s="30">
        <v>558.46</v>
      </c>
      <c r="AM12" s="42">
        <v>564.47</v>
      </c>
      <c r="AN12" s="30">
        <v>581.51</v>
      </c>
      <c r="AO12" s="42">
        <v>584.27</v>
      </c>
      <c r="AP12" s="30">
        <v>584.59</v>
      </c>
      <c r="AQ12" s="42">
        <v>583.03</v>
      </c>
      <c r="AR12" s="30">
        <v>586.32000000000005</v>
      </c>
      <c r="AS12" s="42">
        <v>590.4</v>
      </c>
      <c r="AT12" s="30">
        <v>588.11</v>
      </c>
      <c r="AU12" s="42">
        <v>585.96</v>
      </c>
      <c r="AV12" s="30">
        <v>585.20000000000005</v>
      </c>
      <c r="AW12" s="42">
        <v>579.54999999999995</v>
      </c>
      <c r="AX12" s="30">
        <v>578.14</v>
      </c>
      <c r="AY12" s="42">
        <v>574.77</v>
      </c>
      <c r="AZ12" s="30">
        <v>563.86</v>
      </c>
      <c r="BA12" s="42">
        <v>564.54999999999995</v>
      </c>
      <c r="BB12" s="30">
        <v>565.26</v>
      </c>
      <c r="BC12" s="42">
        <v>568.44000000000005</v>
      </c>
      <c r="BD12" s="30">
        <v>564.35</v>
      </c>
      <c r="BE12" s="42">
        <v>562.89</v>
      </c>
      <c r="BF12" s="30">
        <v>556.86</v>
      </c>
      <c r="BG12" s="42">
        <v>552.66</v>
      </c>
      <c r="BH12" s="30">
        <v>543.9</v>
      </c>
      <c r="BI12" s="42">
        <v>525.94000000000005</v>
      </c>
      <c r="BJ12" s="30">
        <v>517.63</v>
      </c>
      <c r="BK12" s="42">
        <v>513.39</v>
      </c>
      <c r="BL12" s="30">
        <v>506.39</v>
      </c>
      <c r="BM12" s="42">
        <v>502.71</v>
      </c>
      <c r="BN12" s="30">
        <v>486.26</v>
      </c>
      <c r="BO12" s="42">
        <v>491.68</v>
      </c>
      <c r="BP12" s="30">
        <v>473.39</v>
      </c>
      <c r="BQ12" s="42">
        <v>466.01</v>
      </c>
      <c r="BR12" s="30">
        <v>447.89</v>
      </c>
      <c r="BS12" s="42">
        <v>449.25</v>
      </c>
      <c r="BT12" s="30">
        <v>448.95</v>
      </c>
      <c r="BU12" s="42">
        <v>442.63</v>
      </c>
      <c r="BV12" s="30">
        <v>460.99</v>
      </c>
      <c r="BW12" s="42">
        <v>454.42</v>
      </c>
      <c r="BX12" s="30">
        <v>449.41</v>
      </c>
      <c r="BY12" s="42">
        <v>458.27</v>
      </c>
      <c r="BZ12" s="30">
        <v>449.36</v>
      </c>
      <c r="CA12" s="42">
        <v>451.74</v>
      </c>
      <c r="CB12" s="30">
        <v>450.11</v>
      </c>
      <c r="CC12" s="42">
        <v>450.99</v>
      </c>
      <c r="CD12" s="30">
        <v>449.99</v>
      </c>
      <c r="CE12" s="42">
        <v>439.73</v>
      </c>
      <c r="CF12" s="30">
        <v>420.63</v>
      </c>
      <c r="CG12" s="42">
        <v>417.4</v>
      </c>
      <c r="CH12" s="30">
        <v>401.87</v>
      </c>
      <c r="CI12" s="42">
        <v>387.89</v>
      </c>
      <c r="CJ12" s="30">
        <v>381.32</v>
      </c>
      <c r="CK12" s="42">
        <v>376.16</v>
      </c>
      <c r="CL12" s="30">
        <v>364.64</v>
      </c>
      <c r="CM12" s="42">
        <v>363.71</v>
      </c>
      <c r="CN12" s="30">
        <v>355.98</v>
      </c>
      <c r="CO12" s="42">
        <v>358.63</v>
      </c>
      <c r="CP12" s="30">
        <v>363.33</v>
      </c>
      <c r="CQ12" s="42">
        <v>353.77</v>
      </c>
      <c r="CR12" s="30">
        <v>344.8</v>
      </c>
      <c r="CS12" s="42">
        <v>338.35</v>
      </c>
      <c r="CT12" s="30">
        <v>336.94</v>
      </c>
      <c r="CU12" s="42">
        <v>338.2</v>
      </c>
      <c r="CV12" s="30">
        <v>330.28</v>
      </c>
      <c r="CW12" s="42">
        <v>316.85000000000002</v>
      </c>
      <c r="CX12" s="30">
        <v>304.10000000000002</v>
      </c>
      <c r="CY12" s="42">
        <v>306.83</v>
      </c>
      <c r="CZ12" s="30">
        <v>308.72000000000003</v>
      </c>
      <c r="DA12" s="42">
        <v>308.61</v>
      </c>
      <c r="DB12" s="30">
        <v>309.04000000000002</v>
      </c>
      <c r="DC12" s="42">
        <v>307.36</v>
      </c>
      <c r="DD12" s="30">
        <v>304.93</v>
      </c>
      <c r="DE12" s="42">
        <v>302.39999999999998</v>
      </c>
      <c r="DF12" s="30">
        <v>301.95999999999998</v>
      </c>
      <c r="DG12" s="42">
        <v>302.55</v>
      </c>
      <c r="DH12" s="30">
        <v>306.19</v>
      </c>
      <c r="DI12" s="42">
        <v>305.20999999999998</v>
      </c>
      <c r="DJ12" s="30">
        <v>307.83</v>
      </c>
      <c r="DK12" s="42">
        <v>305.5</v>
      </c>
      <c r="DL12" s="30">
        <v>305.47000000000003</v>
      </c>
      <c r="DM12" s="42">
        <v>365.71</v>
      </c>
      <c r="DN12" s="30">
        <v>372.42</v>
      </c>
      <c r="DO12" s="42">
        <v>372.46</v>
      </c>
      <c r="DP12" s="30">
        <v>366.71</v>
      </c>
      <c r="DQ12" s="42">
        <v>365.29</v>
      </c>
      <c r="DR12" s="30">
        <v>372.76</v>
      </c>
      <c r="DS12" s="42">
        <v>379.88</v>
      </c>
      <c r="DT12" s="30">
        <v>385.65</v>
      </c>
      <c r="DU12" s="42">
        <v>387.08</v>
      </c>
      <c r="DV12" s="30">
        <v>380.47</v>
      </c>
      <c r="DW12" s="42">
        <v>377.53</v>
      </c>
      <c r="DX12" s="30">
        <v>380.49</v>
      </c>
      <c r="DY12" s="42">
        <v>394.21</v>
      </c>
      <c r="DZ12" s="30">
        <v>394.53</v>
      </c>
      <c r="EA12" s="42">
        <v>385</v>
      </c>
      <c r="EB12" s="30">
        <v>373.46</v>
      </c>
      <c r="EC12" s="42">
        <v>366.78</v>
      </c>
      <c r="ED12" s="30">
        <v>366.39</v>
      </c>
      <c r="EE12" s="42">
        <v>363.36</v>
      </c>
      <c r="EF12" s="30">
        <v>360.28</v>
      </c>
      <c r="EG12" s="42">
        <v>361.4</v>
      </c>
      <c r="EH12" s="30">
        <v>360.5</v>
      </c>
      <c r="EI12" s="42">
        <v>364.95</v>
      </c>
      <c r="EJ12" s="30">
        <v>365.06</v>
      </c>
      <c r="EK12" s="42">
        <v>368.42</v>
      </c>
      <c r="EL12" s="30">
        <v>373.65</v>
      </c>
      <c r="EM12" s="42">
        <v>374.25</v>
      </c>
      <c r="EN12" s="30">
        <v>374.65</v>
      </c>
      <c r="EO12" s="42">
        <v>367</v>
      </c>
      <c r="EP12" s="30">
        <v>367.07</v>
      </c>
      <c r="EQ12" s="42">
        <v>372.28</v>
      </c>
      <c r="ER12" s="30">
        <v>376.69</v>
      </c>
      <c r="ES12" s="42">
        <v>382.78</v>
      </c>
      <c r="ET12" s="30">
        <v>383.22</v>
      </c>
      <c r="EU12" s="42">
        <v>387.53</v>
      </c>
      <c r="EV12" s="30">
        <v>388.63</v>
      </c>
      <c r="EW12" s="42">
        <v>389.13</v>
      </c>
      <c r="EX12" s="30">
        <v>392.02</v>
      </c>
      <c r="EY12" s="42">
        <v>397.92</v>
      </c>
      <c r="EZ12" s="30">
        <v>414.63</v>
      </c>
      <c r="FA12" s="42">
        <v>412.6</v>
      </c>
      <c r="FB12" s="30">
        <v>410.75</v>
      </c>
      <c r="FC12" s="42">
        <v>408.64</v>
      </c>
      <c r="FD12" s="30">
        <v>406.64</v>
      </c>
      <c r="FE12" s="42">
        <v>407.14</v>
      </c>
      <c r="FF12" s="30">
        <v>405.54</v>
      </c>
      <c r="FG12" s="42">
        <v>406.67</v>
      </c>
      <c r="FH12" s="30">
        <v>407.02</v>
      </c>
      <c r="FI12" s="42">
        <v>414.71</v>
      </c>
      <c r="FJ12" s="30">
        <v>416.29</v>
      </c>
      <c r="FK12" s="42">
        <v>415.78</v>
      </c>
      <c r="FL12" s="30">
        <v>412.63</v>
      </c>
      <c r="FM12" s="42">
        <v>410.47</v>
      </c>
      <c r="FN12" s="30">
        <v>407.31</v>
      </c>
      <c r="FO12" s="42">
        <v>408.18</v>
      </c>
      <c r="FP12" s="30">
        <v>406.11</v>
      </c>
      <c r="FQ12" s="42">
        <v>405.01</v>
      </c>
      <c r="FR12" s="30">
        <v>405.32</v>
      </c>
      <c r="FS12" s="42">
        <v>407.35</v>
      </c>
      <c r="FT12" s="30">
        <v>411.54</v>
      </c>
      <c r="FU12" s="42">
        <v>414.22</v>
      </c>
      <c r="FV12" s="30">
        <v>414.31</v>
      </c>
      <c r="FW12" s="42">
        <v>413.32</v>
      </c>
      <c r="FX12" s="30">
        <v>410.9</v>
      </c>
      <c r="FY12" s="42">
        <v>407.13</v>
      </c>
      <c r="FZ12" s="30">
        <v>409.49</v>
      </c>
      <c r="GA12" s="42">
        <v>408.8</v>
      </c>
      <c r="GB12" s="30">
        <v>409.98</v>
      </c>
      <c r="GC12" s="42">
        <v>420.45</v>
      </c>
      <c r="GD12" s="30">
        <v>463.53</v>
      </c>
      <c r="GE12" s="42">
        <v>475.73</v>
      </c>
      <c r="GF12" s="30">
        <v>478.39</v>
      </c>
      <c r="GG12" s="42">
        <v>477.65</v>
      </c>
      <c r="GH12" s="30">
        <v>474.07</v>
      </c>
      <c r="GI12" s="42">
        <v>480.25</v>
      </c>
      <c r="GJ12" s="30">
        <v>475.12</v>
      </c>
      <c r="GK12" s="42">
        <v>477.33</v>
      </c>
      <c r="GL12" s="30">
        <v>479.78</v>
      </c>
      <c r="GM12" s="42">
        <v>481.07</v>
      </c>
      <c r="GN12" s="30">
        <v>472.55</v>
      </c>
      <c r="GO12" s="42">
        <v>480.15</v>
      </c>
      <c r="GP12" s="30">
        <v>482.93</v>
      </c>
      <c r="GQ12" s="42">
        <v>486.04</v>
      </c>
      <c r="GR12" s="30">
        <v>493.64</v>
      </c>
      <c r="GS12" s="42">
        <v>486.33</v>
      </c>
      <c r="GT12" s="30">
        <v>481.27</v>
      </c>
      <c r="GU12" s="42">
        <v>478.37</v>
      </c>
      <c r="GV12" s="30">
        <v>477.53</v>
      </c>
      <c r="GW12" s="42">
        <v>476.52</v>
      </c>
      <c r="GX12" s="30">
        <v>475.45</v>
      </c>
      <c r="GY12" s="42">
        <v>474.1</v>
      </c>
      <c r="GZ12" s="30">
        <v>475.25</v>
      </c>
      <c r="HA12" s="42">
        <v>478.52</v>
      </c>
      <c r="HB12" s="30">
        <v>482.84</v>
      </c>
      <c r="HC12" s="42">
        <v>486.01</v>
      </c>
      <c r="HD12" s="30">
        <v>486.51</v>
      </c>
      <c r="HE12" s="42">
        <v>484.83</v>
      </c>
      <c r="HF12" s="30">
        <v>485.14</v>
      </c>
      <c r="HG12" s="42">
        <v>483.42</v>
      </c>
      <c r="HH12" s="30">
        <v>481.52</v>
      </c>
      <c r="HI12" s="42">
        <v>479.04</v>
      </c>
      <c r="HJ12" s="30">
        <v>478.61</v>
      </c>
      <c r="HK12" s="42">
        <v>478.24</v>
      </c>
      <c r="HL12" s="30">
        <v>480.74</v>
      </c>
      <c r="HM12" s="42">
        <v>485.36</v>
      </c>
      <c r="HN12" s="30">
        <v>483.18</v>
      </c>
      <c r="HO12" s="42">
        <v>482.4</v>
      </c>
      <c r="HP12" s="30">
        <v>481.37</v>
      </c>
      <c r="HQ12" s="42">
        <v>480.41</v>
      </c>
      <c r="HR12" s="30">
        <v>481.35</v>
      </c>
      <c r="HS12" s="42">
        <v>484.09</v>
      </c>
      <c r="HT12" s="30">
        <v>482.62</v>
      </c>
      <c r="HU12" s="42">
        <v>481.43</v>
      </c>
      <c r="HV12" s="30">
        <v>482.43</v>
      </c>
      <c r="HW12" s="42">
        <v>483.82</v>
      </c>
      <c r="HX12" s="30">
        <v>484.93</v>
      </c>
      <c r="HY12" s="42">
        <v>486.33</v>
      </c>
      <c r="HZ12" s="30">
        <v>484.67</v>
      </c>
      <c r="IA12" s="42">
        <v>485.79</v>
      </c>
      <c r="IB12" s="30">
        <v>488.41</v>
      </c>
      <c r="IC12" s="42">
        <v>487.48</v>
      </c>
      <c r="ID12" s="30">
        <v>484.29</v>
      </c>
      <c r="IE12" s="42">
        <v>480.55</v>
      </c>
      <c r="IF12" s="30">
        <v>478.47</v>
      </c>
      <c r="IG12" s="42">
        <v>476.5</v>
      </c>
      <c r="IH12" s="30">
        <v>476</v>
      </c>
      <c r="II12" s="42">
        <v>476.23</v>
      </c>
      <c r="IJ12" s="30">
        <v>476.3</v>
      </c>
      <c r="IK12" s="42">
        <v>477.08</v>
      </c>
      <c r="IL12" s="30">
        <v>478.24</v>
      </c>
      <c r="IM12" s="42">
        <v>479.21</v>
      </c>
      <c r="IN12" s="30">
        <v>478.74</v>
      </c>
      <c r="IO12" s="42">
        <v>489.01</v>
      </c>
      <c r="IP12" s="30" t="e">
        <f>#N/A</f>
        <v>#N/A</v>
      </c>
      <c r="IQ12" s="42"/>
      <c r="IR12" s="30"/>
      <c r="IS12" s="42"/>
      <c r="IT12" s="30"/>
      <c r="IU12" s="42"/>
      <c r="IV12" s="30"/>
      <c r="IW12" s="30"/>
      <c r="IX12" s="30"/>
    </row>
    <row r="13" spans="1:258" x14ac:dyDescent="0.3">
      <c r="A13" s="29" t="s">
        <v>75</v>
      </c>
      <c r="B13" s="30" t="s">
        <v>156</v>
      </c>
      <c r="C13" s="29" t="s">
        <v>132</v>
      </c>
      <c r="D13" s="30" t="s">
        <v>7</v>
      </c>
      <c r="E13" s="29" t="s">
        <v>133</v>
      </c>
      <c r="F13" s="30"/>
      <c r="G13" s="30">
        <v>1.5206</v>
      </c>
      <c r="H13" s="30">
        <v>1.58952</v>
      </c>
      <c r="I13" s="31">
        <v>1.6403799999999999</v>
      </c>
      <c r="J13" s="30">
        <v>1.67269</v>
      </c>
      <c r="K13" s="31">
        <v>1.7289699999999999</v>
      </c>
      <c r="L13" s="30">
        <v>1.6843900000000001</v>
      </c>
      <c r="M13" s="31">
        <v>1.6986399999999999</v>
      </c>
      <c r="N13" s="30">
        <v>1.72017</v>
      </c>
      <c r="O13" s="31">
        <v>1.8061700000000001</v>
      </c>
      <c r="P13" s="30">
        <v>1.89533</v>
      </c>
      <c r="Q13" s="31">
        <v>1.91473</v>
      </c>
      <c r="R13" s="30">
        <v>1.82633</v>
      </c>
      <c r="S13" s="31">
        <v>1.79966</v>
      </c>
      <c r="T13" s="30">
        <v>1.8694999999999999</v>
      </c>
      <c r="U13" s="31">
        <v>1.98089</v>
      </c>
      <c r="V13" s="30">
        <v>1.9960800000000001</v>
      </c>
      <c r="W13" s="31">
        <v>1.9232400000000001</v>
      </c>
      <c r="X13" s="30">
        <v>1.93008</v>
      </c>
      <c r="Y13" s="31">
        <v>1.96028</v>
      </c>
      <c r="Z13" s="30">
        <v>1.90554</v>
      </c>
      <c r="AA13" s="31">
        <v>1.97529</v>
      </c>
      <c r="AB13" s="30">
        <v>1.98078</v>
      </c>
      <c r="AC13" s="31">
        <v>1.9348099999999999</v>
      </c>
      <c r="AD13" s="30">
        <v>1.94516</v>
      </c>
      <c r="AE13" s="31">
        <v>1.9353400000000001</v>
      </c>
      <c r="AF13" s="30">
        <v>1.9491499999999999</v>
      </c>
      <c r="AG13" s="31">
        <v>1.9059200000000001</v>
      </c>
      <c r="AH13" s="30">
        <v>1.8678600000000001</v>
      </c>
      <c r="AI13" s="31">
        <v>1.8190599999999999</v>
      </c>
      <c r="AJ13" s="30">
        <v>1.75566</v>
      </c>
      <c r="AK13" s="31">
        <v>1.80389</v>
      </c>
      <c r="AL13" s="30">
        <v>1.8447</v>
      </c>
      <c r="AM13" s="31">
        <v>1.8281099999999999</v>
      </c>
      <c r="AN13" s="30">
        <v>1.8192999999999999</v>
      </c>
      <c r="AO13" s="31">
        <v>1.7821199999999999</v>
      </c>
      <c r="AP13" s="30">
        <v>1.7756400000000001</v>
      </c>
      <c r="AQ13" s="31">
        <v>1.7173499999999999</v>
      </c>
      <c r="AR13" s="30">
        <v>1.6833</v>
      </c>
      <c r="AS13" s="31">
        <v>1.6605799999999999</v>
      </c>
      <c r="AT13" s="30">
        <v>1.63931</v>
      </c>
      <c r="AU13" s="31">
        <v>1.5456099999999999</v>
      </c>
      <c r="AV13" s="30">
        <v>1.5052399999999999</v>
      </c>
      <c r="AW13" s="31">
        <v>1.51068</v>
      </c>
      <c r="AX13" s="30">
        <v>1.53609</v>
      </c>
      <c r="AY13" s="31">
        <v>1.5119100000000001</v>
      </c>
      <c r="AZ13" s="30">
        <v>1.44164</v>
      </c>
      <c r="BA13" s="31">
        <v>1.39703</v>
      </c>
      <c r="BB13" s="30">
        <v>1.35423</v>
      </c>
      <c r="BC13" s="31">
        <v>1.3004899999999999</v>
      </c>
      <c r="BD13" s="30">
        <v>1.28582</v>
      </c>
      <c r="BE13" s="31">
        <v>1.33372</v>
      </c>
      <c r="BF13" s="30">
        <v>1.34084</v>
      </c>
      <c r="BG13" s="31">
        <v>1.41754</v>
      </c>
      <c r="BH13" s="30">
        <v>1.4405699999999999</v>
      </c>
      <c r="BI13" s="31">
        <v>1.3958900000000001</v>
      </c>
      <c r="BJ13" s="30">
        <v>1.40866</v>
      </c>
      <c r="BK13" s="31">
        <v>1.4258200000000001</v>
      </c>
      <c r="BL13" s="30">
        <v>1.36459</v>
      </c>
      <c r="BM13" s="31">
        <v>1.3005899999999999</v>
      </c>
      <c r="BN13" s="30">
        <v>1.3025</v>
      </c>
      <c r="BO13" s="31">
        <v>1.30603</v>
      </c>
      <c r="BP13" s="30">
        <v>1.2808299999999999</v>
      </c>
      <c r="BQ13" s="31">
        <v>1.2742500000000001</v>
      </c>
      <c r="BR13" s="30">
        <v>1.2942</v>
      </c>
      <c r="BS13" s="31">
        <v>1.3051699999999999</v>
      </c>
      <c r="BT13" s="30">
        <v>1.3044100000000001</v>
      </c>
      <c r="BU13" s="31">
        <v>1.329</v>
      </c>
      <c r="BV13" s="30">
        <v>1.3136699999999999</v>
      </c>
      <c r="BW13" s="31">
        <v>1.30671</v>
      </c>
      <c r="BX13" s="30">
        <v>1.32576</v>
      </c>
      <c r="BY13" s="31">
        <v>1.32576</v>
      </c>
      <c r="BZ13" s="30">
        <v>1.34789</v>
      </c>
      <c r="CA13" s="31">
        <v>1.3349</v>
      </c>
      <c r="CB13" s="30">
        <v>1.3483700000000001</v>
      </c>
      <c r="CC13" s="31">
        <v>1.3741000000000001</v>
      </c>
      <c r="CD13" s="30">
        <v>1.3604499999999999</v>
      </c>
      <c r="CE13" s="31">
        <v>1.31006</v>
      </c>
      <c r="CF13" s="30">
        <v>1.3505100000000001</v>
      </c>
      <c r="CG13" s="31">
        <v>1.3307899999999999</v>
      </c>
      <c r="CH13" s="30">
        <v>1.3106899999999999</v>
      </c>
      <c r="CI13" s="31">
        <v>1.3216600000000001</v>
      </c>
      <c r="CJ13" s="30">
        <v>1.32698</v>
      </c>
      <c r="CK13" s="31">
        <v>1.2950999999999999</v>
      </c>
      <c r="CL13" s="30">
        <v>1.27207</v>
      </c>
      <c r="CM13" s="31">
        <v>1.27545</v>
      </c>
      <c r="CN13" s="30">
        <v>1.2783100000000001</v>
      </c>
      <c r="CO13" s="31">
        <v>1.2630399999999999</v>
      </c>
      <c r="CP13" s="30">
        <v>1.2119</v>
      </c>
      <c r="CQ13" s="31">
        <v>1.2115100000000001</v>
      </c>
      <c r="CR13" s="30">
        <v>1.1878</v>
      </c>
      <c r="CS13" s="31">
        <v>1.1527099999999999</v>
      </c>
      <c r="CT13" s="30">
        <v>1.2056</v>
      </c>
      <c r="CU13" s="31">
        <v>1.1831400000000001</v>
      </c>
      <c r="CV13" s="30">
        <v>1.11225</v>
      </c>
      <c r="CW13" s="31">
        <v>1.11331</v>
      </c>
      <c r="CX13" s="30">
        <v>1.14585</v>
      </c>
      <c r="CY13" s="31">
        <v>1.1342300000000001</v>
      </c>
      <c r="CZ13" s="30">
        <v>1.09521</v>
      </c>
      <c r="DA13" s="31">
        <v>1.0810999999999999</v>
      </c>
      <c r="DB13" s="30">
        <v>1.0745800000000001</v>
      </c>
      <c r="DC13" s="31">
        <v>1.05372</v>
      </c>
      <c r="DD13" s="30">
        <v>1.05175</v>
      </c>
      <c r="DE13" s="31">
        <v>1.0389299999999999</v>
      </c>
      <c r="DF13" s="30">
        <v>1.0974600000000001</v>
      </c>
      <c r="DG13" s="31">
        <v>1.21875</v>
      </c>
      <c r="DH13" s="30">
        <v>1.4421900000000001</v>
      </c>
      <c r="DI13" s="31">
        <v>1.5251300000000001</v>
      </c>
      <c r="DJ13" s="30">
        <v>1.49309</v>
      </c>
      <c r="DK13" s="31">
        <v>1.4752799999999999</v>
      </c>
      <c r="DL13" s="30">
        <v>1.5407999999999999</v>
      </c>
      <c r="DM13" s="31">
        <v>1.5046900000000001</v>
      </c>
      <c r="DN13" s="30">
        <v>1.4043099999999999</v>
      </c>
      <c r="DO13" s="31">
        <v>1.3113699999999999</v>
      </c>
      <c r="DP13" s="30">
        <v>1.2463599999999999</v>
      </c>
      <c r="DQ13" s="31">
        <v>1.24434</v>
      </c>
      <c r="DR13" s="30">
        <v>1.1988700000000001</v>
      </c>
      <c r="DS13" s="31">
        <v>1.1612899999999999</v>
      </c>
      <c r="DT13" s="30">
        <v>1.10229</v>
      </c>
      <c r="DU13" s="31">
        <v>1.0867</v>
      </c>
      <c r="DV13" s="30">
        <v>1.1099699999999999</v>
      </c>
      <c r="DW13" s="31">
        <v>1.09459</v>
      </c>
      <c r="DX13" s="30">
        <v>1.12832</v>
      </c>
      <c r="DY13" s="31">
        <v>1.0964799999999999</v>
      </c>
      <c r="DZ13" s="30">
        <v>1.0806899999999999</v>
      </c>
      <c r="EA13" s="31">
        <v>1.1475299999999999</v>
      </c>
      <c r="EB13" s="30">
        <v>1.173</v>
      </c>
      <c r="EC13" s="31">
        <v>1.1437999999999999</v>
      </c>
      <c r="ED13" s="30">
        <v>1.1111</v>
      </c>
      <c r="EE13" s="31">
        <v>1.0686</v>
      </c>
      <c r="EF13" s="30">
        <v>1.0199</v>
      </c>
      <c r="EG13" s="31">
        <v>1.0099</v>
      </c>
      <c r="EH13" s="30">
        <v>1.008</v>
      </c>
      <c r="EI13" s="31">
        <v>1.0047999999999999</v>
      </c>
      <c r="EJ13" s="30">
        <v>0.99150000000000005</v>
      </c>
      <c r="EK13" s="31">
        <v>0.99009999999999998</v>
      </c>
      <c r="EL13" s="30">
        <v>0.94469999999999998</v>
      </c>
      <c r="EM13" s="31">
        <v>0.93559999999999999</v>
      </c>
      <c r="EN13" s="30">
        <v>0.94316</v>
      </c>
      <c r="EO13" s="31">
        <v>0.92888999999999999</v>
      </c>
      <c r="EP13" s="30">
        <v>0.95189999999999997</v>
      </c>
      <c r="EQ13" s="31">
        <v>0.97670000000000001</v>
      </c>
      <c r="ER13" s="30">
        <v>0.98831000000000002</v>
      </c>
      <c r="ES13" s="31">
        <v>0.9899</v>
      </c>
      <c r="ET13" s="30">
        <v>0.98799999999999999</v>
      </c>
      <c r="EU13" s="31">
        <v>0.96309999999999996</v>
      </c>
      <c r="EV13" s="30">
        <v>0.93235000000000001</v>
      </c>
      <c r="EW13" s="31">
        <v>0.94850000000000001</v>
      </c>
      <c r="EX13" s="30">
        <v>0.96696000000000004</v>
      </c>
      <c r="EY13" s="31">
        <v>1.0005299999999999</v>
      </c>
      <c r="EZ13" s="30">
        <v>1.002</v>
      </c>
      <c r="FA13" s="31">
        <v>0.97157000000000004</v>
      </c>
      <c r="FB13" s="30">
        <v>0.95525000000000004</v>
      </c>
      <c r="FC13" s="31">
        <v>0.96203000000000005</v>
      </c>
      <c r="FD13" s="30">
        <v>0.97091000000000005</v>
      </c>
      <c r="FE13" s="31">
        <v>0.96059000000000005</v>
      </c>
      <c r="FF13" s="30">
        <v>0.95581000000000005</v>
      </c>
      <c r="FG13" s="31">
        <v>0.95279999999999998</v>
      </c>
      <c r="FH13" s="30">
        <v>0.96906999999999999</v>
      </c>
      <c r="FI13" s="31">
        <v>0.96775999999999995</v>
      </c>
      <c r="FJ13" s="30">
        <v>0.96311999999999998</v>
      </c>
      <c r="FK13" s="31">
        <v>1.0080800000000001</v>
      </c>
      <c r="FL13" s="30">
        <v>1.0597799999999999</v>
      </c>
      <c r="FM13" s="31">
        <v>1.0902499999999999</v>
      </c>
      <c r="FN13" s="30">
        <v>1.1059099999999999</v>
      </c>
      <c r="FO13" s="31">
        <v>1.0778399999999999</v>
      </c>
      <c r="FP13" s="30">
        <v>1.05054</v>
      </c>
      <c r="FQ13" s="31">
        <v>1.0717000000000001</v>
      </c>
      <c r="FR13" s="30">
        <v>1.1132599999999999</v>
      </c>
      <c r="FS13" s="31">
        <v>1.12842</v>
      </c>
      <c r="FT13" s="30">
        <v>1.11531</v>
      </c>
      <c r="FU13" s="31">
        <v>1.1024</v>
      </c>
      <c r="FV13" s="30">
        <v>1.07372</v>
      </c>
      <c r="FW13" s="31">
        <v>1.0742100000000001</v>
      </c>
      <c r="FX13" s="30">
        <v>1.0676300000000001</v>
      </c>
      <c r="FY13" s="31">
        <v>1.06474</v>
      </c>
      <c r="FZ13" s="30">
        <v>1.07487</v>
      </c>
      <c r="GA13" s="31">
        <v>1.10354</v>
      </c>
      <c r="GB13" s="30">
        <v>1.1383799999999999</v>
      </c>
      <c r="GC13" s="31">
        <v>1.15602</v>
      </c>
      <c r="GD13" s="30">
        <v>1.2131099999999999</v>
      </c>
      <c r="GE13" s="31">
        <v>1.24054</v>
      </c>
      <c r="GF13" s="30">
        <v>1.28372</v>
      </c>
      <c r="GG13" s="31">
        <v>1.2934699999999999</v>
      </c>
      <c r="GH13" s="30">
        <v>1.29436</v>
      </c>
      <c r="GI13" s="31">
        <v>1.26546</v>
      </c>
      <c r="GJ13" s="30">
        <v>1.2949600000000001</v>
      </c>
      <c r="GK13" s="31">
        <v>1.34714</v>
      </c>
      <c r="GL13" s="30">
        <v>1.37117</v>
      </c>
      <c r="GM13" s="31">
        <v>1.4166000000000001</v>
      </c>
      <c r="GN13" s="30">
        <v>1.38845</v>
      </c>
      <c r="GO13" s="31">
        <v>1.39768</v>
      </c>
      <c r="GP13" s="30">
        <v>1.3795299999999999</v>
      </c>
      <c r="GQ13" s="31">
        <v>1.4226799999999999</v>
      </c>
      <c r="GR13" s="30">
        <v>1.40293</v>
      </c>
      <c r="GS13" s="31">
        <v>1.33619</v>
      </c>
      <c r="GT13" s="30">
        <v>1.30528</v>
      </c>
      <c r="GU13" s="31">
        <v>1.3656900000000001</v>
      </c>
      <c r="GV13" s="30">
        <v>1.35189</v>
      </c>
      <c r="GW13" s="31">
        <v>1.32874</v>
      </c>
      <c r="GX13" s="30">
        <v>1.31149</v>
      </c>
      <c r="GY13" s="31">
        <v>1.3167</v>
      </c>
      <c r="GZ13" s="30">
        <v>1.3129</v>
      </c>
      <c r="HA13" s="31">
        <v>1.3270200000000001</v>
      </c>
      <c r="HB13" s="30">
        <v>1.36107</v>
      </c>
      <c r="HC13" s="31">
        <v>1.3427899999999999</v>
      </c>
      <c r="HD13" s="30">
        <v>1.3042800000000001</v>
      </c>
      <c r="HE13" s="31">
        <v>1.3117300000000001</v>
      </c>
      <c r="HF13" s="30">
        <v>1.3262799999999999</v>
      </c>
      <c r="HG13" s="31">
        <v>1.3452599999999999</v>
      </c>
      <c r="HH13" s="30">
        <v>1.3231299999999999</v>
      </c>
      <c r="HI13" s="31">
        <v>1.2831999999999999</v>
      </c>
      <c r="HJ13" s="30">
        <v>1.26295</v>
      </c>
      <c r="HK13" s="31">
        <v>1.2543500000000001</v>
      </c>
      <c r="HL13" s="30">
        <v>1.2836099999999999</v>
      </c>
      <c r="HM13" s="31">
        <v>1.31148</v>
      </c>
      <c r="HN13" s="30">
        <v>1.3080400000000001</v>
      </c>
      <c r="HO13" s="31">
        <v>1.2589399999999999</v>
      </c>
      <c r="HP13" s="30">
        <v>1.26908</v>
      </c>
      <c r="HQ13" s="31">
        <v>1.2877099999999999</v>
      </c>
      <c r="HR13" s="30">
        <v>1.2990999999999999</v>
      </c>
      <c r="HS13" s="31">
        <v>1.32857</v>
      </c>
      <c r="HT13" s="30">
        <v>1.3344100000000001</v>
      </c>
      <c r="HU13" s="31">
        <v>1.3503099999999999</v>
      </c>
      <c r="HV13" s="30">
        <v>1.36504</v>
      </c>
      <c r="HW13" s="31">
        <v>1.38832</v>
      </c>
      <c r="HX13" s="30">
        <v>1.4078900000000001</v>
      </c>
      <c r="HY13" s="31">
        <v>1.38002</v>
      </c>
      <c r="HZ13" s="30">
        <v>1.39154</v>
      </c>
      <c r="IA13" s="31">
        <v>1.3997599999999999</v>
      </c>
      <c r="IB13" s="30">
        <v>1.39978</v>
      </c>
      <c r="IC13" s="31">
        <v>1.4122699999999999</v>
      </c>
      <c r="ID13" s="30">
        <v>1.40543</v>
      </c>
      <c r="IE13" s="31">
        <v>1.4390700000000001</v>
      </c>
      <c r="IF13" s="30">
        <v>1.4390700000000001</v>
      </c>
      <c r="IG13" s="31">
        <v>1.4312199999999999</v>
      </c>
      <c r="IH13" s="30">
        <v>1.47672</v>
      </c>
      <c r="II13" s="31">
        <v>1.46885</v>
      </c>
      <c r="IJ13" s="30">
        <v>1.4714799999999999</v>
      </c>
      <c r="IK13" s="31">
        <v>1.46428</v>
      </c>
      <c r="IL13" s="30">
        <v>1.45414</v>
      </c>
      <c r="IM13" s="31">
        <v>1.45553</v>
      </c>
      <c r="IN13" s="30">
        <v>1.4984500000000001</v>
      </c>
      <c r="IO13" s="31" t="e">
        <f>#N/A</f>
        <v>#N/A</v>
      </c>
      <c r="IP13" s="30" t="e">
        <f>#N/A</f>
        <v>#N/A</v>
      </c>
      <c r="IQ13" s="31"/>
      <c r="IR13" s="30"/>
      <c r="IS13" s="31"/>
      <c r="IT13" s="30"/>
      <c r="IU13" s="31"/>
      <c r="IV13" s="30"/>
      <c r="IW13" s="30"/>
      <c r="IX13" s="30"/>
    </row>
    <row r="14" spans="1:258" x14ac:dyDescent="0.3">
      <c r="A14" s="35" t="s">
        <v>75</v>
      </c>
      <c r="B14" s="30" t="s">
        <v>159</v>
      </c>
      <c r="C14" s="35" t="s">
        <v>124</v>
      </c>
      <c r="D14" s="30" t="s">
        <v>3</v>
      </c>
      <c r="E14" s="35" t="s">
        <v>125</v>
      </c>
      <c r="F14" s="30"/>
      <c r="G14" s="41">
        <v>4541.2299999999996</v>
      </c>
      <c r="H14" s="30">
        <v>5135.6099999999997</v>
      </c>
      <c r="I14" s="42">
        <v>5413.93</v>
      </c>
      <c r="J14" s="30">
        <v>4939.71</v>
      </c>
      <c r="K14" s="42">
        <v>5306.82</v>
      </c>
      <c r="L14" s="30">
        <v>5564.46</v>
      </c>
      <c r="M14" s="42">
        <v>5087.38</v>
      </c>
      <c r="N14" s="30">
        <v>5474.86</v>
      </c>
      <c r="O14" s="42">
        <v>5388.14</v>
      </c>
      <c r="P14" s="30">
        <v>5582.17</v>
      </c>
      <c r="Q14" s="42">
        <v>5455.09</v>
      </c>
      <c r="R14" s="30">
        <v>5631.42</v>
      </c>
      <c r="S14" s="42">
        <v>4622.6099999999997</v>
      </c>
      <c r="T14" s="30">
        <v>4927.33</v>
      </c>
      <c r="U14" s="42">
        <v>5341.02</v>
      </c>
      <c r="V14" s="30">
        <v>5177.59</v>
      </c>
      <c r="W14" s="42">
        <v>5563.4</v>
      </c>
      <c r="X14" s="30">
        <v>5529.32</v>
      </c>
      <c r="Y14" s="42">
        <v>5409.26</v>
      </c>
      <c r="Z14" s="30">
        <v>5530.74</v>
      </c>
      <c r="AA14" s="42">
        <v>5388.3</v>
      </c>
      <c r="AB14" s="30">
        <v>5492.42</v>
      </c>
      <c r="AC14" s="42">
        <v>5188.47</v>
      </c>
      <c r="AD14" s="30">
        <v>5241.1000000000004</v>
      </c>
      <c r="AE14" s="42">
        <v>4639.33</v>
      </c>
      <c r="AF14" s="30">
        <v>4779.4399999999996</v>
      </c>
      <c r="AG14" s="42">
        <v>5504.09</v>
      </c>
      <c r="AH14" s="30">
        <v>5229.1000000000004</v>
      </c>
      <c r="AI14" s="42">
        <v>5522.07</v>
      </c>
      <c r="AJ14" s="30">
        <v>5571.91</v>
      </c>
      <c r="AK14" s="42">
        <v>5621.37</v>
      </c>
      <c r="AL14" s="30">
        <v>5603.22</v>
      </c>
      <c r="AM14" s="42">
        <v>5466.22</v>
      </c>
      <c r="AN14" s="30">
        <v>5819.93</v>
      </c>
      <c r="AO14" s="42">
        <v>5616.63</v>
      </c>
      <c r="AP14" s="30">
        <v>5848.87</v>
      </c>
      <c r="AQ14" s="42">
        <v>5185.55</v>
      </c>
      <c r="AR14" s="30">
        <v>5339.81</v>
      </c>
      <c r="AS14" s="42">
        <v>5958.28</v>
      </c>
      <c r="AT14" s="30">
        <v>5336.09</v>
      </c>
      <c r="AU14" s="42">
        <v>5849.46</v>
      </c>
      <c r="AV14" s="30">
        <v>6355.54</v>
      </c>
      <c r="AW14" s="42">
        <v>5638.88</v>
      </c>
      <c r="AX14" s="30">
        <v>5896.9</v>
      </c>
      <c r="AY14" s="42">
        <v>5983.92</v>
      </c>
      <c r="AZ14" s="30">
        <v>6317.52</v>
      </c>
      <c r="BA14" s="42">
        <v>6238.3</v>
      </c>
      <c r="BB14" s="30">
        <v>6804.86</v>
      </c>
      <c r="BC14" s="42">
        <v>6084.81</v>
      </c>
      <c r="BD14" s="30">
        <v>6525.73</v>
      </c>
      <c r="BE14" s="42">
        <v>6928.24</v>
      </c>
      <c r="BF14" s="30">
        <v>6901.99</v>
      </c>
      <c r="BG14" s="42">
        <v>7067.9</v>
      </c>
      <c r="BH14" s="30">
        <v>7204.9</v>
      </c>
      <c r="BI14" s="42">
        <v>7173.72</v>
      </c>
      <c r="BJ14" s="30">
        <v>7361.22</v>
      </c>
      <c r="BK14" s="42">
        <v>7334.22</v>
      </c>
      <c r="BL14" s="30">
        <v>7797.75</v>
      </c>
      <c r="BM14" s="42">
        <v>7696.75</v>
      </c>
      <c r="BN14" s="30">
        <v>8088.07</v>
      </c>
      <c r="BO14" s="42">
        <v>6735.14</v>
      </c>
      <c r="BP14" s="30">
        <v>7393.1</v>
      </c>
      <c r="BQ14" s="42">
        <v>8126.32</v>
      </c>
      <c r="BR14" s="30">
        <v>8800.15</v>
      </c>
      <c r="BS14" s="42">
        <v>9296.86</v>
      </c>
      <c r="BT14" s="30">
        <v>8755.5499999999993</v>
      </c>
      <c r="BU14" s="42">
        <v>9174.01</v>
      </c>
      <c r="BV14" s="30">
        <v>9053.61</v>
      </c>
      <c r="BW14" s="42">
        <v>8936.9500000000007</v>
      </c>
      <c r="BX14" s="30">
        <v>9444.56</v>
      </c>
      <c r="BY14" s="42">
        <v>9113.9</v>
      </c>
      <c r="BZ14" s="30">
        <v>10236.08</v>
      </c>
      <c r="CA14" s="42">
        <v>8073.55</v>
      </c>
      <c r="CB14" s="30">
        <v>8998.9</v>
      </c>
      <c r="CC14" s="42">
        <v>9499.15</v>
      </c>
      <c r="CD14" s="30">
        <v>9751.25</v>
      </c>
      <c r="CE14" s="42">
        <v>10108.44</v>
      </c>
      <c r="CF14" s="30">
        <v>9848.7999999999993</v>
      </c>
      <c r="CG14" s="42">
        <v>10702.89</v>
      </c>
      <c r="CH14" s="30">
        <v>10853.43</v>
      </c>
      <c r="CI14" s="42">
        <v>10702.1</v>
      </c>
      <c r="CJ14" s="30">
        <v>11060.35</v>
      </c>
      <c r="CK14" s="42">
        <v>10822.67</v>
      </c>
      <c r="CL14" s="30">
        <v>11430.25</v>
      </c>
      <c r="CM14" s="42">
        <v>9940</v>
      </c>
      <c r="CN14" s="30">
        <v>10342.969999999999</v>
      </c>
      <c r="CO14" s="42">
        <v>10979.37</v>
      </c>
      <c r="CP14" s="30">
        <v>11435.44</v>
      </c>
      <c r="CQ14" s="42">
        <v>12169.56</v>
      </c>
      <c r="CR14" s="30">
        <v>11800.3</v>
      </c>
      <c r="CS14" s="42">
        <v>12547.58</v>
      </c>
      <c r="CT14" s="30">
        <v>12190.86</v>
      </c>
      <c r="CU14" s="42">
        <v>11628.36</v>
      </c>
      <c r="CV14" s="30">
        <v>12276.03</v>
      </c>
      <c r="CW14" s="42">
        <v>12627</v>
      </c>
      <c r="CX14" s="30">
        <v>13550.09</v>
      </c>
      <c r="CY14" s="42">
        <v>11723.71</v>
      </c>
      <c r="CZ14" s="30">
        <v>12362.3</v>
      </c>
      <c r="DA14" s="42">
        <v>14206.59</v>
      </c>
      <c r="DB14" s="30">
        <v>14940.34</v>
      </c>
      <c r="DC14" s="42">
        <v>16795.060000000001</v>
      </c>
      <c r="DD14" s="30">
        <v>16889.04</v>
      </c>
      <c r="DE14" s="42">
        <v>17535.61</v>
      </c>
      <c r="DF14" s="30">
        <v>18427.62</v>
      </c>
      <c r="DG14" s="42">
        <v>17689.57</v>
      </c>
      <c r="DH14" s="30">
        <v>16759.27</v>
      </c>
      <c r="DI14" s="42">
        <v>14290.97</v>
      </c>
      <c r="DJ14" s="30">
        <v>13992.89</v>
      </c>
      <c r="DK14" s="42">
        <v>11788.68</v>
      </c>
      <c r="DL14" s="30">
        <v>12020.11</v>
      </c>
      <c r="DM14" s="42">
        <v>13178.96</v>
      </c>
      <c r="DN14" s="30">
        <v>11540.1</v>
      </c>
      <c r="DO14" s="42">
        <v>11891.49</v>
      </c>
      <c r="DP14" s="30">
        <v>12392.13</v>
      </c>
      <c r="DQ14" s="42">
        <v>12231.98</v>
      </c>
      <c r="DR14" s="30">
        <v>12632.23</v>
      </c>
      <c r="DS14" s="42">
        <v>13556.66</v>
      </c>
      <c r="DT14" s="30">
        <v>14179.9</v>
      </c>
      <c r="DU14" s="42">
        <v>13401.46</v>
      </c>
      <c r="DV14" s="30">
        <v>14828.08</v>
      </c>
      <c r="DW14" s="42">
        <v>13230.6</v>
      </c>
      <c r="DX14" s="30">
        <v>12981.34</v>
      </c>
      <c r="DY14" s="42">
        <v>15051.12</v>
      </c>
      <c r="DZ14" s="30">
        <v>17064.599999999999</v>
      </c>
      <c r="EA14" s="42">
        <v>18055.8</v>
      </c>
      <c r="EB14" s="30">
        <v>18573.27</v>
      </c>
      <c r="EC14" s="42">
        <v>18432.419999999998</v>
      </c>
      <c r="ED14" s="30">
        <v>18891.05</v>
      </c>
      <c r="EE14" s="42">
        <v>18740.27</v>
      </c>
      <c r="EF14" s="30">
        <v>20149.75</v>
      </c>
      <c r="EG14" s="42">
        <v>19406.900000000001</v>
      </c>
      <c r="EH14" s="30">
        <v>21077.53</v>
      </c>
      <c r="EI14" s="42">
        <v>17323.66</v>
      </c>
      <c r="EJ14" s="30">
        <v>17384.240000000002</v>
      </c>
      <c r="EK14" s="42">
        <v>21790.59</v>
      </c>
      <c r="EL14" s="30">
        <v>21878</v>
      </c>
      <c r="EM14" s="42">
        <v>24109.24</v>
      </c>
      <c r="EN14" s="30">
        <v>23531.32</v>
      </c>
      <c r="EO14" s="42">
        <v>23945.38</v>
      </c>
      <c r="EP14" s="30">
        <v>26010.25</v>
      </c>
      <c r="EQ14" s="42">
        <v>24097.360000000001</v>
      </c>
      <c r="ER14" s="30">
        <v>23838.639999999999</v>
      </c>
      <c r="ES14" s="42">
        <v>22292.18</v>
      </c>
      <c r="ET14" s="30">
        <v>24610.66</v>
      </c>
      <c r="EU14" s="42">
        <v>19322.240000000002</v>
      </c>
      <c r="EV14" s="30">
        <v>20360.259999999998</v>
      </c>
      <c r="EW14" s="42">
        <v>21970.58</v>
      </c>
      <c r="EX14" s="30">
        <v>21942.43</v>
      </c>
      <c r="EY14" s="42">
        <v>22699.27</v>
      </c>
      <c r="EZ14" s="30">
        <v>22387.48</v>
      </c>
      <c r="FA14" s="42">
        <v>22300.48</v>
      </c>
      <c r="FB14" s="30">
        <v>21695.85</v>
      </c>
      <c r="FC14" s="42">
        <v>20408.900000000001</v>
      </c>
      <c r="FD14" s="30">
        <v>20917.84</v>
      </c>
      <c r="FE14" s="42">
        <v>20487.88</v>
      </c>
      <c r="FF14" s="30">
        <v>23008.639999999999</v>
      </c>
      <c r="FG14" s="42">
        <v>19139.240000000002</v>
      </c>
      <c r="FH14" s="30">
        <v>19809.41</v>
      </c>
      <c r="FI14" s="42">
        <v>22078.81</v>
      </c>
      <c r="FJ14" s="30">
        <v>21506.6</v>
      </c>
      <c r="FK14" s="42">
        <v>22381.119999999999</v>
      </c>
      <c r="FL14" s="30">
        <v>20959.96</v>
      </c>
      <c r="FM14" s="42">
        <v>20347.45</v>
      </c>
      <c r="FN14" s="30">
        <v>21291.59</v>
      </c>
      <c r="FO14" s="42">
        <v>21056.240000000002</v>
      </c>
      <c r="FP14" s="30">
        <v>21626.47</v>
      </c>
      <c r="FQ14" s="42">
        <v>20410.3</v>
      </c>
      <c r="FR14" s="30">
        <v>22945.94</v>
      </c>
      <c r="FS14" s="42">
        <v>19531.64</v>
      </c>
      <c r="FT14" s="30">
        <v>20164.2</v>
      </c>
      <c r="FU14" s="42">
        <v>21829.18</v>
      </c>
      <c r="FV14" s="30">
        <v>20795.61</v>
      </c>
      <c r="FW14" s="42">
        <v>20504.09</v>
      </c>
      <c r="FX14" s="30">
        <v>20490.36</v>
      </c>
      <c r="FY14" s="42">
        <v>20871.41</v>
      </c>
      <c r="FZ14" s="30">
        <v>20261.169999999998</v>
      </c>
      <c r="GA14" s="42">
        <v>19328.93</v>
      </c>
      <c r="GB14" s="30">
        <v>19272.88</v>
      </c>
      <c r="GC14" s="42">
        <v>18160.21</v>
      </c>
      <c r="GD14" s="30">
        <v>19434.29</v>
      </c>
      <c r="GE14" s="42">
        <v>16011.83</v>
      </c>
      <c r="GF14" s="30">
        <v>16043.87</v>
      </c>
      <c r="GG14" s="42">
        <v>16972.53</v>
      </c>
      <c r="GH14" s="30">
        <v>14668.52</v>
      </c>
      <c r="GI14" s="42">
        <v>16170.93</v>
      </c>
      <c r="GJ14" s="30">
        <v>16462.09</v>
      </c>
      <c r="GK14" s="42">
        <v>16049.48</v>
      </c>
      <c r="GL14" s="30">
        <v>15723.71</v>
      </c>
      <c r="GM14" s="42">
        <v>15406.37</v>
      </c>
      <c r="GN14" s="30">
        <v>15392.13</v>
      </c>
      <c r="GO14" s="42">
        <v>14477.69</v>
      </c>
      <c r="GP14" s="30">
        <v>15089.04</v>
      </c>
      <c r="GQ14" s="42">
        <v>12420.82</v>
      </c>
      <c r="GR14" s="30">
        <v>13257.72</v>
      </c>
      <c r="GS14" s="42">
        <v>15387.91</v>
      </c>
      <c r="GT14" s="30">
        <v>15001.36</v>
      </c>
      <c r="GU14" s="42">
        <v>15098.92</v>
      </c>
      <c r="GV14" s="30">
        <v>15103.87</v>
      </c>
      <c r="GW14" s="42">
        <v>15712.29</v>
      </c>
      <c r="GX14" s="30">
        <v>16962.97</v>
      </c>
      <c r="GY14" s="42">
        <v>16737.71</v>
      </c>
      <c r="GZ14" s="30">
        <v>16904.689999999999</v>
      </c>
      <c r="HA14" s="42">
        <v>17847.25</v>
      </c>
      <c r="HB14" s="30">
        <v>20851.599999999999</v>
      </c>
      <c r="HC14" s="42">
        <v>16916.560000000001</v>
      </c>
      <c r="HD14" s="30">
        <v>17820.73</v>
      </c>
      <c r="HE14" s="42">
        <v>20380.900000000001</v>
      </c>
      <c r="HF14" s="30">
        <v>17505.099999999999</v>
      </c>
      <c r="HG14" s="42">
        <v>19847.14</v>
      </c>
      <c r="HH14" s="30">
        <v>19231.47</v>
      </c>
      <c r="HI14" s="42">
        <v>19292.32</v>
      </c>
      <c r="HJ14" s="30">
        <v>19861.39</v>
      </c>
      <c r="HK14" s="42">
        <v>20180.03</v>
      </c>
      <c r="HL14" s="30">
        <v>19214.830000000002</v>
      </c>
      <c r="HM14" s="42">
        <v>18641.509999999998</v>
      </c>
      <c r="HN14" s="30">
        <v>20399.259999999998</v>
      </c>
      <c r="HO14" s="42">
        <v>19889.810000000001</v>
      </c>
      <c r="HP14" s="30">
        <v>19143.5</v>
      </c>
      <c r="HQ14" s="42">
        <v>21291.05</v>
      </c>
      <c r="HR14" s="30">
        <v>20063.64</v>
      </c>
      <c r="HS14" s="42">
        <v>21180.73</v>
      </c>
      <c r="HT14" s="30">
        <v>22231.03</v>
      </c>
      <c r="HU14" s="42">
        <v>21504.29</v>
      </c>
      <c r="HV14" s="30">
        <v>21954.86</v>
      </c>
      <c r="HW14" s="42">
        <v>21095.46</v>
      </c>
      <c r="HX14" s="30">
        <v>21507.11</v>
      </c>
      <c r="HY14" s="42">
        <v>21910.83</v>
      </c>
      <c r="HZ14" s="30">
        <v>22919.57</v>
      </c>
      <c r="IA14" s="42">
        <v>21105.06</v>
      </c>
      <c r="IB14" s="30">
        <v>20605.28</v>
      </c>
      <c r="IC14" s="42">
        <v>22094.21</v>
      </c>
      <c r="ID14" s="30">
        <v>22245.47</v>
      </c>
      <c r="IE14" s="42">
        <v>23602.14</v>
      </c>
      <c r="IF14" s="30">
        <v>24329.07</v>
      </c>
      <c r="IG14" s="42">
        <v>24349.87</v>
      </c>
      <c r="IH14" s="30">
        <v>23002.37</v>
      </c>
      <c r="II14" s="42">
        <v>23458.09</v>
      </c>
      <c r="IJ14" s="30">
        <v>21504.06</v>
      </c>
      <c r="IK14" s="42">
        <v>22180.6</v>
      </c>
      <c r="IL14" s="30">
        <v>24097.87</v>
      </c>
      <c r="IM14" s="42" t="e">
        <f>#N/A</f>
        <v>#N/A</v>
      </c>
      <c r="IN14" s="30" t="e">
        <f>#N/A</f>
        <v>#N/A</v>
      </c>
      <c r="IO14" s="42" t="e">
        <f>#N/A</f>
        <v>#N/A</v>
      </c>
      <c r="IP14" s="30" t="e">
        <f>#N/A</f>
        <v>#N/A</v>
      </c>
      <c r="IQ14" s="42"/>
      <c r="IR14" s="30"/>
      <c r="IS14" s="42"/>
      <c r="IT14" s="30"/>
      <c r="IU14" s="42"/>
      <c r="IV14" s="30"/>
      <c r="IW14" s="30"/>
      <c r="IX14" s="30"/>
    </row>
    <row r="15" spans="1:258" x14ac:dyDescent="0.3">
      <c r="A15" s="29" t="s">
        <v>75</v>
      </c>
      <c r="B15" s="30" t="s">
        <v>160</v>
      </c>
      <c r="C15" s="29" t="s">
        <v>124</v>
      </c>
      <c r="D15" s="30" t="s">
        <v>3</v>
      </c>
      <c r="E15" s="29" t="s">
        <v>127</v>
      </c>
      <c r="F15" s="30"/>
      <c r="G15" s="30">
        <v>5657.73</v>
      </c>
      <c r="H15" s="30">
        <v>5751.46</v>
      </c>
      <c r="I15" s="31">
        <v>6239.69</v>
      </c>
      <c r="J15" s="30">
        <v>5051.6099999999997</v>
      </c>
      <c r="K15" s="31">
        <v>6367.31</v>
      </c>
      <c r="L15" s="30">
        <v>6603.66</v>
      </c>
      <c r="M15" s="31">
        <v>5906.47</v>
      </c>
      <c r="N15" s="30">
        <v>6620.12</v>
      </c>
      <c r="O15" s="31">
        <v>5801.34</v>
      </c>
      <c r="P15" s="30">
        <v>6124.7</v>
      </c>
      <c r="Q15" s="31">
        <v>6082.17</v>
      </c>
      <c r="R15" s="30">
        <v>5368.03</v>
      </c>
      <c r="S15" s="31">
        <v>5448.75</v>
      </c>
      <c r="T15" s="30">
        <v>4723.4799999999996</v>
      </c>
      <c r="U15" s="31">
        <v>5322.51</v>
      </c>
      <c r="V15" s="30">
        <v>5087.71</v>
      </c>
      <c r="W15" s="31">
        <v>5511.96</v>
      </c>
      <c r="X15" s="30">
        <v>5209.3999999999996</v>
      </c>
      <c r="Y15" s="31">
        <v>5218.51</v>
      </c>
      <c r="Z15" s="30">
        <v>5864.44</v>
      </c>
      <c r="AA15" s="31">
        <v>5122.21</v>
      </c>
      <c r="AB15" s="30">
        <v>6183.29</v>
      </c>
      <c r="AC15" s="31">
        <v>5744.26</v>
      </c>
      <c r="AD15" s="30">
        <v>4989.1499999999996</v>
      </c>
      <c r="AE15" s="31">
        <v>5124.53</v>
      </c>
      <c r="AF15" s="30">
        <v>5231.75</v>
      </c>
      <c r="AG15" s="31">
        <v>5350.94</v>
      </c>
      <c r="AH15" s="30">
        <v>5747.5</v>
      </c>
      <c r="AI15" s="31">
        <v>5922.06</v>
      </c>
      <c r="AJ15" s="30">
        <v>5814.81</v>
      </c>
      <c r="AK15" s="31">
        <v>6646.34</v>
      </c>
      <c r="AL15" s="30">
        <v>6533.9</v>
      </c>
      <c r="AM15" s="31">
        <v>6285.97</v>
      </c>
      <c r="AN15" s="30">
        <v>6920.32</v>
      </c>
      <c r="AO15" s="31">
        <v>6921.79</v>
      </c>
      <c r="AP15" s="30">
        <v>7231.51</v>
      </c>
      <c r="AQ15" s="31">
        <v>6720.38</v>
      </c>
      <c r="AR15" s="30">
        <v>6438.81</v>
      </c>
      <c r="AS15" s="31">
        <v>6855.18</v>
      </c>
      <c r="AT15" s="30">
        <v>7082.1</v>
      </c>
      <c r="AU15" s="31">
        <v>7088.11</v>
      </c>
      <c r="AV15" s="30">
        <v>7522.35</v>
      </c>
      <c r="AW15" s="31">
        <v>7446.24</v>
      </c>
      <c r="AX15" s="30">
        <v>7505.23</v>
      </c>
      <c r="AY15" s="31">
        <v>8055.11</v>
      </c>
      <c r="AZ15" s="30">
        <v>8774.76</v>
      </c>
      <c r="BA15" s="31">
        <v>7728.37</v>
      </c>
      <c r="BB15" s="30">
        <v>8602.23</v>
      </c>
      <c r="BC15" s="31">
        <v>8098.15</v>
      </c>
      <c r="BD15" s="30">
        <v>7800.03</v>
      </c>
      <c r="BE15" s="31">
        <v>9024.65</v>
      </c>
      <c r="BF15" s="30">
        <v>8556.51</v>
      </c>
      <c r="BG15" s="31">
        <v>8225.65</v>
      </c>
      <c r="BH15" s="30">
        <v>9060.42</v>
      </c>
      <c r="BI15" s="31">
        <v>9530.68</v>
      </c>
      <c r="BJ15" s="30">
        <v>9195.44</v>
      </c>
      <c r="BK15" s="31">
        <v>9770.08</v>
      </c>
      <c r="BL15" s="30">
        <v>9939.6</v>
      </c>
      <c r="BM15" s="31">
        <v>10679.15</v>
      </c>
      <c r="BN15" s="30">
        <v>10068.09</v>
      </c>
      <c r="BO15" s="31">
        <v>9072.52</v>
      </c>
      <c r="BP15" s="30">
        <v>9195.5</v>
      </c>
      <c r="BQ15" s="31">
        <v>10574.39</v>
      </c>
      <c r="BR15" s="30">
        <v>10316.25</v>
      </c>
      <c r="BS15" s="31">
        <v>10410.870000000001</v>
      </c>
      <c r="BT15" s="30">
        <v>10462.23</v>
      </c>
      <c r="BU15" s="31">
        <v>10328.950000000001</v>
      </c>
      <c r="BV15" s="30">
        <v>11100.37</v>
      </c>
      <c r="BW15" s="31">
        <v>11140.28</v>
      </c>
      <c r="BX15" s="30">
        <v>10707.77</v>
      </c>
      <c r="BY15" s="31">
        <v>12148.87</v>
      </c>
      <c r="BZ15" s="30">
        <v>10727.63</v>
      </c>
      <c r="CA15" s="31">
        <v>10606.23</v>
      </c>
      <c r="CB15" s="30">
        <v>9971.89</v>
      </c>
      <c r="CC15" s="31">
        <v>11169.14</v>
      </c>
      <c r="CD15" s="30">
        <v>10912.76</v>
      </c>
      <c r="CE15" s="31">
        <v>12484.6</v>
      </c>
      <c r="CF15" s="30">
        <v>11321.99</v>
      </c>
      <c r="CG15" s="31">
        <v>11325.22</v>
      </c>
      <c r="CH15" s="30">
        <v>12308.68</v>
      </c>
      <c r="CI15" s="31">
        <v>12548.4</v>
      </c>
      <c r="CJ15" s="30">
        <v>13070.71</v>
      </c>
      <c r="CK15" s="31">
        <v>12896.99</v>
      </c>
      <c r="CL15" s="30">
        <v>12140.57</v>
      </c>
      <c r="CM15" s="31">
        <v>12126.48</v>
      </c>
      <c r="CN15" s="30">
        <v>11658.42</v>
      </c>
      <c r="CO15" s="31">
        <v>12901.27</v>
      </c>
      <c r="CP15" s="30">
        <v>12751.68</v>
      </c>
      <c r="CQ15" s="31">
        <v>13680.66</v>
      </c>
      <c r="CR15" s="30">
        <v>13739.59</v>
      </c>
      <c r="CS15" s="31">
        <v>14020.79</v>
      </c>
      <c r="CT15" s="30">
        <v>14879.55</v>
      </c>
      <c r="CU15" s="31">
        <v>13832.96</v>
      </c>
      <c r="CV15" s="30">
        <v>16547.7</v>
      </c>
      <c r="CW15" s="31">
        <v>16574.990000000002</v>
      </c>
      <c r="CX15" s="30">
        <v>14516.78</v>
      </c>
      <c r="CY15" s="31">
        <v>15757.58</v>
      </c>
      <c r="CZ15" s="30">
        <v>16112.85</v>
      </c>
      <c r="DA15" s="31">
        <v>16439.57</v>
      </c>
      <c r="DB15" s="30">
        <v>17299.830000000002</v>
      </c>
      <c r="DC15" s="31">
        <v>18285.22</v>
      </c>
      <c r="DD15" s="30">
        <v>17653.27</v>
      </c>
      <c r="DE15" s="31">
        <v>20056.28</v>
      </c>
      <c r="DF15" s="30">
        <v>17787.5</v>
      </c>
      <c r="DG15" s="31">
        <v>18242.330000000002</v>
      </c>
      <c r="DH15" s="30">
        <v>16014.93</v>
      </c>
      <c r="DI15" s="31">
        <v>14541.74</v>
      </c>
      <c r="DJ15" s="30">
        <v>14298.16</v>
      </c>
      <c r="DK15" s="31">
        <v>12333.39</v>
      </c>
      <c r="DL15" s="30">
        <v>11372.62</v>
      </c>
      <c r="DM15" s="31">
        <v>12203.35</v>
      </c>
      <c r="DN15" s="30">
        <v>12232.58</v>
      </c>
      <c r="DO15" s="31">
        <v>11900.53</v>
      </c>
      <c r="DP15" s="30">
        <v>13341.93</v>
      </c>
      <c r="DQ15" s="31">
        <v>14240.78</v>
      </c>
      <c r="DR15" s="30">
        <v>13685.44</v>
      </c>
      <c r="DS15" s="31">
        <v>16086.97</v>
      </c>
      <c r="DT15" s="30">
        <v>17242.34</v>
      </c>
      <c r="DU15" s="31">
        <v>17122.7</v>
      </c>
      <c r="DV15" s="30">
        <v>16835.97</v>
      </c>
      <c r="DW15" s="31">
        <v>14875.11</v>
      </c>
      <c r="DX15" s="30">
        <v>14131.31</v>
      </c>
      <c r="DY15" s="31">
        <v>17425.48</v>
      </c>
      <c r="DZ15" s="30">
        <v>16477.93</v>
      </c>
      <c r="EA15" s="31">
        <v>15958.96</v>
      </c>
      <c r="EB15" s="30">
        <v>16179.19</v>
      </c>
      <c r="EC15" s="31">
        <v>17374.419999999998</v>
      </c>
      <c r="ED15" s="30">
        <v>16637.97</v>
      </c>
      <c r="EE15" s="31">
        <v>18189.8</v>
      </c>
      <c r="EF15" s="30">
        <v>18339.240000000002</v>
      </c>
      <c r="EG15" s="31">
        <v>20063.150000000001</v>
      </c>
      <c r="EH15" s="30">
        <v>19097.189999999999</v>
      </c>
      <c r="EI15" s="31">
        <v>16655.259999999998</v>
      </c>
      <c r="EJ15" s="30">
        <v>17749.23</v>
      </c>
      <c r="EK15" s="31">
        <v>19840.310000000001</v>
      </c>
      <c r="EL15" s="30">
        <v>19485.03</v>
      </c>
      <c r="EM15" s="31">
        <v>20429.61</v>
      </c>
      <c r="EN15" s="30">
        <v>20684.18</v>
      </c>
      <c r="EO15" s="31">
        <v>22423.68</v>
      </c>
      <c r="EP15" s="30">
        <v>22865.919999999998</v>
      </c>
      <c r="EQ15" s="31">
        <v>21706.31</v>
      </c>
      <c r="ER15" s="30">
        <v>22229.35</v>
      </c>
      <c r="ES15" s="31">
        <v>23011.84</v>
      </c>
      <c r="ET15" s="30">
        <v>21514.73</v>
      </c>
      <c r="EU15" s="31">
        <v>21047.08</v>
      </c>
      <c r="EV15" s="30">
        <v>20369.5</v>
      </c>
      <c r="EW15" s="31">
        <v>23254.32</v>
      </c>
      <c r="EX15" s="30">
        <v>20632.71</v>
      </c>
      <c r="EY15" s="31">
        <v>21901.03</v>
      </c>
      <c r="EZ15" s="30">
        <v>21045.08</v>
      </c>
      <c r="FA15" s="31">
        <v>22351.119999999999</v>
      </c>
      <c r="FB15" s="30">
        <v>23981.599999999999</v>
      </c>
      <c r="FC15" s="31">
        <v>21267.14</v>
      </c>
      <c r="FD15" s="30">
        <v>24238.48</v>
      </c>
      <c r="FE15" s="31">
        <v>25243.53</v>
      </c>
      <c r="FF15" s="30">
        <v>20418.8</v>
      </c>
      <c r="FG15" s="31">
        <v>21077.97</v>
      </c>
      <c r="FH15" s="30">
        <v>19489.46</v>
      </c>
      <c r="FI15" s="31">
        <v>19779.39</v>
      </c>
      <c r="FJ15" s="30">
        <v>20507.72</v>
      </c>
      <c r="FK15" s="31">
        <v>21095.56</v>
      </c>
      <c r="FL15" s="30">
        <v>18335.47</v>
      </c>
      <c r="FM15" s="31">
        <v>21425.72</v>
      </c>
      <c r="FN15" s="30">
        <v>20786.32</v>
      </c>
      <c r="FO15" s="31">
        <v>20885.240000000002</v>
      </c>
      <c r="FP15" s="30">
        <v>22394.17</v>
      </c>
      <c r="FQ15" s="31">
        <v>21457.89</v>
      </c>
      <c r="FR15" s="30">
        <v>19515.41</v>
      </c>
      <c r="FS15" s="31">
        <v>20288.41</v>
      </c>
      <c r="FT15" s="30">
        <v>19131.330000000002</v>
      </c>
      <c r="FU15" s="31">
        <v>18878.46</v>
      </c>
      <c r="FV15" s="30">
        <v>19947.79</v>
      </c>
      <c r="FW15" s="31">
        <v>20735.71</v>
      </c>
      <c r="FX15" s="30">
        <v>20115.349999999999</v>
      </c>
      <c r="FY15" s="31">
        <v>21646.48</v>
      </c>
      <c r="FZ15" s="30">
        <v>19923.93</v>
      </c>
      <c r="GA15" s="31">
        <v>21702.89</v>
      </c>
      <c r="GB15" s="30">
        <v>20843.82</v>
      </c>
      <c r="GC15" s="31">
        <v>19613.32</v>
      </c>
      <c r="GD15" s="30">
        <v>18600.099999999999</v>
      </c>
      <c r="GE15" s="31">
        <v>17646.27</v>
      </c>
      <c r="GF15" s="30">
        <v>16464.849999999999</v>
      </c>
      <c r="GG15" s="31">
        <v>17281.14</v>
      </c>
      <c r="GH15" s="30">
        <v>18007.759999999998</v>
      </c>
      <c r="GI15" s="31">
        <v>17518.62</v>
      </c>
      <c r="GJ15" s="30">
        <v>18467.21</v>
      </c>
      <c r="GK15" s="31">
        <v>18799.63</v>
      </c>
      <c r="GL15" s="30">
        <v>16878.2</v>
      </c>
      <c r="GM15" s="31">
        <v>17996.57</v>
      </c>
      <c r="GN15" s="30">
        <v>18756.5</v>
      </c>
      <c r="GO15" s="31">
        <v>18140.34</v>
      </c>
      <c r="GP15" s="30">
        <v>16989.98</v>
      </c>
      <c r="GQ15" s="31">
        <v>15047.57</v>
      </c>
      <c r="GR15" s="30">
        <v>15550.29</v>
      </c>
      <c r="GS15" s="31">
        <v>16235.74</v>
      </c>
      <c r="GT15" s="30">
        <v>16096.8</v>
      </c>
      <c r="GU15" s="31">
        <v>15868.79</v>
      </c>
      <c r="GV15" s="30">
        <v>17300.97</v>
      </c>
      <c r="GW15" s="31">
        <v>17156.36</v>
      </c>
      <c r="GX15" s="30">
        <v>17977.43</v>
      </c>
      <c r="GY15" s="31">
        <v>17744.45</v>
      </c>
      <c r="GZ15" s="30">
        <v>17545.080000000002</v>
      </c>
      <c r="HA15" s="31">
        <v>17964.580000000002</v>
      </c>
      <c r="HB15" s="30">
        <v>16617.41</v>
      </c>
      <c r="HC15" s="31">
        <v>16951.43</v>
      </c>
      <c r="HD15" s="30">
        <v>15647.8</v>
      </c>
      <c r="HE15" s="31">
        <v>18180.95</v>
      </c>
      <c r="HF15" s="30">
        <v>16192.22</v>
      </c>
      <c r="HG15" s="31">
        <v>20788.57</v>
      </c>
      <c r="HH15" s="30">
        <v>18563.240000000002</v>
      </c>
      <c r="HI15" s="31">
        <v>17994.97</v>
      </c>
      <c r="HJ15" s="30">
        <v>22016.69</v>
      </c>
      <c r="HK15" s="31">
        <v>21837.73</v>
      </c>
      <c r="HL15" s="30">
        <v>19784.28</v>
      </c>
      <c r="HM15" s="31">
        <v>20263.36</v>
      </c>
      <c r="HN15" s="30">
        <v>19296.830000000002</v>
      </c>
      <c r="HO15" s="31">
        <v>20469.439999999999</v>
      </c>
      <c r="HP15" s="30">
        <v>18968.28</v>
      </c>
      <c r="HQ15" s="31">
        <v>19552.68</v>
      </c>
      <c r="HR15" s="30">
        <v>19044.37</v>
      </c>
      <c r="HS15" s="31">
        <v>20852.82</v>
      </c>
      <c r="HT15" s="30">
        <v>20283.54</v>
      </c>
      <c r="HU15" s="31">
        <v>19775.09</v>
      </c>
      <c r="HV15" s="30">
        <v>20776.57</v>
      </c>
      <c r="HW15" s="31">
        <v>19065.349999999999</v>
      </c>
      <c r="HX15" s="30">
        <v>21894.560000000001</v>
      </c>
      <c r="HY15" s="31">
        <v>22228.99</v>
      </c>
      <c r="HZ15" s="30">
        <v>17999.63</v>
      </c>
      <c r="IA15" s="31">
        <v>19746.28</v>
      </c>
      <c r="IB15" s="30">
        <v>17673.13</v>
      </c>
      <c r="IC15" s="31">
        <v>18030.97</v>
      </c>
      <c r="ID15" s="30">
        <v>18840.900000000001</v>
      </c>
      <c r="IE15" s="31">
        <v>19685.650000000001</v>
      </c>
      <c r="IF15" s="30">
        <v>17441.82</v>
      </c>
      <c r="IG15" s="31">
        <v>19523.3</v>
      </c>
      <c r="IH15" s="30">
        <v>18667.05</v>
      </c>
      <c r="II15" s="31">
        <v>18805.43</v>
      </c>
      <c r="IJ15" s="30">
        <v>20669.59</v>
      </c>
      <c r="IK15" s="31">
        <v>18901.04</v>
      </c>
      <c r="IL15" s="30">
        <v>18970.14</v>
      </c>
      <c r="IM15" s="31" t="e">
        <f>#N/A</f>
        <v>#N/A</v>
      </c>
      <c r="IN15" s="30" t="e">
        <f>#N/A</f>
        <v>#N/A</v>
      </c>
      <c r="IO15" s="31" t="e">
        <f>#N/A</f>
        <v>#N/A</v>
      </c>
      <c r="IP15" s="30" t="e">
        <f>#N/A</f>
        <v>#N/A</v>
      </c>
      <c r="IQ15" s="31"/>
      <c r="IR15" s="30"/>
      <c r="IS15" s="31"/>
      <c r="IT15" s="30"/>
      <c r="IU15" s="31"/>
      <c r="IV15" s="30"/>
      <c r="IW15" s="30"/>
      <c r="IX15" s="30"/>
    </row>
    <row r="16" spans="1:258" x14ac:dyDescent="0.3">
      <c r="A16" s="35" t="s">
        <v>18</v>
      </c>
      <c r="B16" s="30" t="s">
        <v>203</v>
      </c>
      <c r="C16" s="35" t="s">
        <v>1020</v>
      </c>
      <c r="D16" s="30" t="s">
        <v>6</v>
      </c>
      <c r="E16" s="35" t="s">
        <v>6</v>
      </c>
      <c r="F16" s="30"/>
      <c r="G16" s="41" t="e">
        <f>#N/A</f>
        <v>#N/A</v>
      </c>
      <c r="H16" s="30" t="e">
        <f>#N/A</f>
        <v>#N/A</v>
      </c>
      <c r="I16" s="42" t="e">
        <f>#N/A</f>
        <v>#N/A</v>
      </c>
      <c r="J16" s="30" t="e">
        <f>#N/A</f>
        <v>#N/A</v>
      </c>
      <c r="K16" s="42" t="e">
        <f>#N/A</f>
        <v>#N/A</v>
      </c>
      <c r="L16" s="30" t="e">
        <f>#N/A</f>
        <v>#N/A</v>
      </c>
      <c r="M16" s="42" t="e">
        <f>#N/A</f>
        <v>#N/A</v>
      </c>
      <c r="N16" s="30" t="e">
        <f>#N/A</f>
        <v>#N/A</v>
      </c>
      <c r="O16" s="42" t="e">
        <f>#N/A</f>
        <v>#N/A</v>
      </c>
      <c r="P16" s="30" t="e">
        <f>#N/A</f>
        <v>#N/A</v>
      </c>
      <c r="Q16" s="42" t="e">
        <f>#N/A</f>
        <v>#N/A</v>
      </c>
      <c r="R16" s="30" t="e">
        <f>#N/A</f>
        <v>#N/A</v>
      </c>
      <c r="S16" s="42" t="e">
        <f>#N/A</f>
        <v>#N/A</v>
      </c>
      <c r="T16" s="30" t="e">
        <f>#N/A</f>
        <v>#N/A</v>
      </c>
      <c r="U16" s="42" t="e">
        <f>#N/A</f>
        <v>#N/A</v>
      </c>
      <c r="V16" s="30" t="e">
        <f>#N/A</f>
        <v>#N/A</v>
      </c>
      <c r="W16" s="42" t="e">
        <f>#N/A</f>
        <v>#N/A</v>
      </c>
      <c r="X16" s="30" t="e">
        <f>#N/A</f>
        <v>#N/A</v>
      </c>
      <c r="Y16" s="42" t="e">
        <f>#N/A</f>
        <v>#N/A</v>
      </c>
      <c r="Z16" s="30" t="e">
        <f>#N/A</f>
        <v>#N/A</v>
      </c>
      <c r="AA16" s="42" t="e">
        <f>#N/A</f>
        <v>#N/A</v>
      </c>
      <c r="AB16" s="30" t="e">
        <f>#N/A</f>
        <v>#N/A</v>
      </c>
      <c r="AC16" s="42" t="e">
        <f>#N/A</f>
        <v>#N/A</v>
      </c>
      <c r="AD16" s="30" t="e">
        <f>#N/A</f>
        <v>#N/A</v>
      </c>
      <c r="AE16" s="42" t="e">
        <f>#N/A</f>
        <v>#N/A</v>
      </c>
      <c r="AF16" s="30" t="e">
        <f>#N/A</f>
        <v>#N/A</v>
      </c>
      <c r="AG16" s="42" t="e">
        <f>#N/A</f>
        <v>#N/A</v>
      </c>
      <c r="AH16" s="30" t="e">
        <f>#N/A</f>
        <v>#N/A</v>
      </c>
      <c r="AI16" s="42" t="e">
        <f>#N/A</f>
        <v>#N/A</v>
      </c>
      <c r="AJ16" s="30" t="e">
        <f>#N/A</f>
        <v>#N/A</v>
      </c>
      <c r="AK16" s="42" t="e">
        <f>#N/A</f>
        <v>#N/A</v>
      </c>
      <c r="AL16" s="30" t="e">
        <f>#N/A</f>
        <v>#N/A</v>
      </c>
      <c r="AM16" s="42" t="e">
        <f>#N/A</f>
        <v>#N/A</v>
      </c>
      <c r="AN16" s="30" t="e">
        <f>#N/A</f>
        <v>#N/A</v>
      </c>
      <c r="AO16" s="42" t="e">
        <f>#N/A</f>
        <v>#N/A</v>
      </c>
      <c r="AP16" s="30" t="e">
        <f>#N/A</f>
        <v>#N/A</v>
      </c>
      <c r="AQ16" s="42" t="e">
        <f>#N/A</f>
        <v>#N/A</v>
      </c>
      <c r="AR16" s="30" t="e">
        <f>#N/A</f>
        <v>#N/A</v>
      </c>
      <c r="AS16" s="42" t="e">
        <f>#N/A</f>
        <v>#N/A</v>
      </c>
      <c r="AT16" s="30" t="e">
        <f>#N/A</f>
        <v>#N/A</v>
      </c>
      <c r="AU16" s="42" t="e">
        <f>#N/A</f>
        <v>#N/A</v>
      </c>
      <c r="AV16" s="30" t="e">
        <f>#N/A</f>
        <v>#N/A</v>
      </c>
      <c r="AW16" s="42" t="e">
        <f>#N/A</f>
        <v>#N/A</v>
      </c>
      <c r="AX16" s="30" t="e">
        <f>#N/A</f>
        <v>#N/A</v>
      </c>
      <c r="AY16" s="42" t="e">
        <f>#N/A</f>
        <v>#N/A</v>
      </c>
      <c r="AZ16" s="30" t="e">
        <f>#N/A</f>
        <v>#N/A</v>
      </c>
      <c r="BA16" s="42" t="e">
        <f>#N/A</f>
        <v>#N/A</v>
      </c>
      <c r="BB16" s="30" t="e">
        <f>#N/A</f>
        <v>#N/A</v>
      </c>
      <c r="BC16" s="42" t="e">
        <f>#N/A</f>
        <v>#N/A</v>
      </c>
      <c r="BD16" s="30" t="e">
        <f>#N/A</f>
        <v>#N/A</v>
      </c>
      <c r="BE16" s="42" t="e">
        <f>#N/A</f>
        <v>#N/A</v>
      </c>
      <c r="BF16" s="30" t="e">
        <f>#N/A</f>
        <v>#N/A</v>
      </c>
      <c r="BG16" s="42" t="e">
        <f>#N/A</f>
        <v>#N/A</v>
      </c>
      <c r="BH16" s="30" t="e">
        <f>#N/A</f>
        <v>#N/A</v>
      </c>
      <c r="BI16" s="42" t="e">
        <f>#N/A</f>
        <v>#N/A</v>
      </c>
      <c r="BJ16" s="30" t="e">
        <f>#N/A</f>
        <v>#N/A</v>
      </c>
      <c r="BK16" s="42" t="e">
        <f>#N/A</f>
        <v>#N/A</v>
      </c>
      <c r="BL16" s="30" t="e">
        <f>#N/A</f>
        <v>#N/A</v>
      </c>
      <c r="BM16" s="42" t="e">
        <f>#N/A</f>
        <v>#N/A</v>
      </c>
      <c r="BN16" s="30" t="e">
        <f>#N/A</f>
        <v>#N/A</v>
      </c>
      <c r="BO16" s="42" t="e">
        <f>#N/A</f>
        <v>#N/A</v>
      </c>
      <c r="BP16" s="30" t="e">
        <f>#N/A</f>
        <v>#N/A</v>
      </c>
      <c r="BQ16" s="42" t="e">
        <f>#N/A</f>
        <v>#N/A</v>
      </c>
      <c r="BR16" s="30" t="e">
        <f>#N/A</f>
        <v>#N/A</v>
      </c>
      <c r="BS16" s="42" t="e">
        <f>#N/A</f>
        <v>#N/A</v>
      </c>
      <c r="BT16" s="30" t="e">
        <f>#N/A</f>
        <v>#N/A</v>
      </c>
      <c r="BU16" s="42" t="e">
        <f>#N/A</f>
        <v>#N/A</v>
      </c>
      <c r="BV16" s="30" t="e">
        <f>#N/A</f>
        <v>#N/A</v>
      </c>
      <c r="BW16" s="42" t="e">
        <f>#N/A</f>
        <v>#N/A</v>
      </c>
      <c r="BX16" s="30" t="e">
        <f>#N/A</f>
        <v>#N/A</v>
      </c>
      <c r="BY16" s="42" t="e">
        <f>#N/A</f>
        <v>#N/A</v>
      </c>
      <c r="BZ16" s="30" t="e">
        <f>#N/A</f>
        <v>#N/A</v>
      </c>
      <c r="CA16" s="42" t="e">
        <f>#N/A</f>
        <v>#N/A</v>
      </c>
      <c r="CB16" s="30" t="e">
        <f>#N/A</f>
        <v>#N/A</v>
      </c>
      <c r="CC16" s="42" t="e">
        <f>#N/A</f>
        <v>#N/A</v>
      </c>
      <c r="CD16" s="30" t="e">
        <f>#N/A</f>
        <v>#N/A</v>
      </c>
      <c r="CE16" s="42" t="e">
        <f>#N/A</f>
        <v>#N/A</v>
      </c>
      <c r="CF16" s="30" t="e">
        <f>#N/A</f>
        <v>#N/A</v>
      </c>
      <c r="CG16" s="42" t="e">
        <f>#N/A</f>
        <v>#N/A</v>
      </c>
      <c r="CH16" s="30" t="e">
        <f>#N/A</f>
        <v>#N/A</v>
      </c>
      <c r="CI16" s="42" t="e">
        <f>#N/A</f>
        <v>#N/A</v>
      </c>
      <c r="CJ16" s="30" t="e">
        <f>#N/A</f>
        <v>#N/A</v>
      </c>
      <c r="CK16" s="42" t="e">
        <f>#N/A</f>
        <v>#N/A</v>
      </c>
      <c r="CL16" s="30" t="e">
        <f>#N/A</f>
        <v>#N/A</v>
      </c>
      <c r="CM16" s="42">
        <v>17</v>
      </c>
      <c r="CN16" s="30">
        <v>16.7</v>
      </c>
      <c r="CO16" s="42">
        <v>16.600000000000001</v>
      </c>
      <c r="CP16" s="30">
        <v>16.5</v>
      </c>
      <c r="CQ16" s="42">
        <v>16.2</v>
      </c>
      <c r="CR16" s="30">
        <v>16</v>
      </c>
      <c r="CS16" s="42">
        <v>15.9</v>
      </c>
      <c r="CT16" s="30">
        <v>15.9</v>
      </c>
      <c r="CU16" s="42">
        <v>16</v>
      </c>
      <c r="CV16" s="30">
        <v>16.100000000000001</v>
      </c>
      <c r="CW16" s="42">
        <v>16.399999999999999</v>
      </c>
      <c r="CX16" s="30">
        <v>16.7</v>
      </c>
      <c r="CY16" s="42">
        <v>15.3</v>
      </c>
      <c r="CZ16" s="30">
        <v>15.7</v>
      </c>
      <c r="DA16" s="42">
        <v>16.5</v>
      </c>
      <c r="DB16" s="30">
        <v>17.8</v>
      </c>
      <c r="DC16" s="42">
        <v>19.2</v>
      </c>
      <c r="DD16" s="30">
        <v>20.2</v>
      </c>
      <c r="DE16" s="42">
        <v>20.9</v>
      </c>
      <c r="DF16" s="30">
        <v>21.3</v>
      </c>
      <c r="DG16" s="42">
        <v>21.5</v>
      </c>
      <c r="DH16" s="30">
        <v>21.6</v>
      </c>
      <c r="DI16" s="42">
        <v>21.4</v>
      </c>
      <c r="DJ16" s="30">
        <v>20.8</v>
      </c>
      <c r="DK16" s="42">
        <v>11.9</v>
      </c>
      <c r="DL16" s="30">
        <v>10.3</v>
      </c>
      <c r="DM16" s="42">
        <v>8.3000000000000007</v>
      </c>
      <c r="DN16" s="30">
        <v>6.5</v>
      </c>
      <c r="DO16" s="42">
        <v>4.9000000000000004</v>
      </c>
      <c r="DP16" s="30">
        <v>3.7</v>
      </c>
      <c r="DQ16" s="42">
        <v>3.1</v>
      </c>
      <c r="DR16" s="30">
        <v>2.6</v>
      </c>
      <c r="DS16" s="42">
        <v>2.1</v>
      </c>
      <c r="DT16" s="30">
        <v>1.7</v>
      </c>
      <c r="DU16" s="42">
        <v>1.5</v>
      </c>
      <c r="DV16" s="30">
        <v>1.5</v>
      </c>
      <c r="DW16" s="42">
        <v>1.8</v>
      </c>
      <c r="DX16" s="30">
        <v>2.8</v>
      </c>
      <c r="DY16" s="42">
        <v>3.8</v>
      </c>
      <c r="DZ16" s="30">
        <v>4.4000000000000004</v>
      </c>
      <c r="EA16" s="42">
        <v>4.7</v>
      </c>
      <c r="EB16" s="30">
        <v>4.9000000000000004</v>
      </c>
      <c r="EC16" s="42">
        <v>4.9000000000000004</v>
      </c>
      <c r="ED16" s="30">
        <v>5</v>
      </c>
      <c r="EE16" s="42">
        <v>5.2</v>
      </c>
      <c r="EF16" s="30">
        <v>5.3</v>
      </c>
      <c r="EG16" s="42">
        <v>5.5</v>
      </c>
      <c r="EH16" s="30">
        <v>5.7</v>
      </c>
      <c r="EI16" s="42">
        <v>8.3000000000000007</v>
      </c>
      <c r="EJ16" s="30">
        <v>8.9</v>
      </c>
      <c r="EK16" s="42">
        <v>9.1</v>
      </c>
      <c r="EL16" s="30">
        <v>9</v>
      </c>
      <c r="EM16" s="42">
        <v>8.9</v>
      </c>
      <c r="EN16" s="30">
        <v>8.8000000000000007</v>
      </c>
      <c r="EO16" s="42">
        <v>8.6999999999999993</v>
      </c>
      <c r="EP16" s="30">
        <v>8.5</v>
      </c>
      <c r="EQ16" s="42">
        <v>8.4</v>
      </c>
      <c r="ER16" s="30">
        <v>8.3000000000000007</v>
      </c>
      <c r="ES16" s="42">
        <v>8</v>
      </c>
      <c r="ET16" s="30">
        <v>7.9</v>
      </c>
      <c r="EU16" s="42">
        <v>4.8</v>
      </c>
      <c r="EV16" s="30">
        <v>3.7</v>
      </c>
      <c r="EW16" s="42">
        <v>3.1</v>
      </c>
      <c r="EX16" s="30">
        <v>2.7</v>
      </c>
      <c r="EY16" s="42">
        <v>2.5</v>
      </c>
      <c r="EZ16" s="30">
        <v>2.2000000000000002</v>
      </c>
      <c r="FA16" s="42">
        <v>2</v>
      </c>
      <c r="FB16" s="30">
        <v>1.7</v>
      </c>
      <c r="FC16" s="42">
        <v>1.5</v>
      </c>
      <c r="FD16" s="30">
        <v>1.3</v>
      </c>
      <c r="FE16" s="42">
        <v>1.2</v>
      </c>
      <c r="FF16" s="30">
        <v>1.1000000000000001</v>
      </c>
      <c r="FG16" s="42">
        <v>0.8</v>
      </c>
      <c r="FH16" s="30">
        <v>1</v>
      </c>
      <c r="FI16" s="42">
        <v>1.2</v>
      </c>
      <c r="FJ16" s="30">
        <v>1.4</v>
      </c>
      <c r="FK16" s="42">
        <v>1.7</v>
      </c>
      <c r="FL16" s="30">
        <v>2</v>
      </c>
      <c r="FM16" s="42">
        <v>2.1</v>
      </c>
      <c r="FN16" s="30">
        <v>2.2000000000000002</v>
      </c>
      <c r="FO16" s="42">
        <v>2.2999999999999998</v>
      </c>
      <c r="FP16" s="30">
        <v>2.2999999999999998</v>
      </c>
      <c r="FQ16" s="42">
        <v>2.2999999999999998</v>
      </c>
      <c r="FR16" s="30">
        <v>2.4</v>
      </c>
      <c r="FS16" s="42">
        <v>2.2000000000000002</v>
      </c>
      <c r="FT16" s="30">
        <v>2.1</v>
      </c>
      <c r="FU16" s="42">
        <v>2</v>
      </c>
      <c r="FV16" s="30">
        <v>1.9</v>
      </c>
      <c r="FW16" s="42">
        <v>1.7</v>
      </c>
      <c r="FX16" s="30">
        <v>1.6</v>
      </c>
      <c r="FY16" s="42">
        <v>1.5</v>
      </c>
      <c r="FZ16" s="30">
        <v>1.4</v>
      </c>
      <c r="GA16" s="42">
        <v>1.5</v>
      </c>
      <c r="GB16" s="30">
        <v>1.6</v>
      </c>
      <c r="GC16" s="42">
        <v>1.5</v>
      </c>
      <c r="GD16" s="30">
        <v>1.4</v>
      </c>
      <c r="GE16" s="42">
        <v>0.2</v>
      </c>
      <c r="GF16" s="30">
        <v>2</v>
      </c>
      <c r="GG16" s="42">
        <v>2.8</v>
      </c>
      <c r="GH16" s="30">
        <v>3.1</v>
      </c>
      <c r="GI16" s="42">
        <v>3.4</v>
      </c>
      <c r="GJ16" s="30">
        <v>3.5</v>
      </c>
      <c r="GK16" s="42">
        <v>3.7</v>
      </c>
      <c r="GL16" s="30">
        <v>3.8</v>
      </c>
      <c r="GM16" s="42">
        <v>3.7</v>
      </c>
      <c r="GN16" s="30">
        <v>3.7</v>
      </c>
      <c r="GO16" s="42">
        <v>3.7</v>
      </c>
      <c r="GP16" s="30">
        <v>4</v>
      </c>
      <c r="GQ16" s="42">
        <v>13.6</v>
      </c>
      <c r="GR16" s="30">
        <v>11.7</v>
      </c>
      <c r="GS16" s="42">
        <v>10.8</v>
      </c>
      <c r="GT16" s="30">
        <v>10.5</v>
      </c>
      <c r="GU16" s="42">
        <v>10.4</v>
      </c>
      <c r="GV16" s="30">
        <v>10.5</v>
      </c>
      <c r="GW16" s="42">
        <v>10.6</v>
      </c>
      <c r="GX16" s="30">
        <v>10.8</v>
      </c>
      <c r="GY16" s="42">
        <v>11.2</v>
      </c>
      <c r="GZ16" s="30">
        <v>11.6</v>
      </c>
      <c r="HA16" s="42">
        <v>12.1</v>
      </c>
      <c r="HB16" s="30">
        <v>12.4</v>
      </c>
      <c r="HC16" s="42">
        <v>11.9</v>
      </c>
      <c r="HD16" s="30">
        <v>12.5</v>
      </c>
      <c r="HE16" s="42">
        <v>13.2</v>
      </c>
      <c r="HF16" s="30">
        <v>13.5</v>
      </c>
      <c r="HG16" s="42">
        <v>13.8</v>
      </c>
      <c r="HH16" s="30">
        <v>13.9</v>
      </c>
      <c r="HI16" s="42">
        <v>14</v>
      </c>
      <c r="HJ16" s="30">
        <v>14</v>
      </c>
      <c r="HK16" s="42">
        <v>13.9</v>
      </c>
      <c r="HL16" s="30">
        <v>13.7</v>
      </c>
      <c r="HM16" s="42">
        <v>13.4</v>
      </c>
      <c r="HN16" s="30">
        <v>12.9</v>
      </c>
      <c r="HO16" s="42">
        <v>5.5</v>
      </c>
      <c r="HP16" s="30">
        <v>4.7</v>
      </c>
      <c r="HQ16" s="42">
        <v>4</v>
      </c>
      <c r="HR16" s="30">
        <v>3.5</v>
      </c>
      <c r="HS16" s="42">
        <v>3.2</v>
      </c>
      <c r="HT16" s="30">
        <v>3</v>
      </c>
      <c r="HU16" s="42">
        <v>2.8</v>
      </c>
      <c r="HV16" s="30">
        <v>2.7</v>
      </c>
      <c r="HW16" s="42">
        <v>2.6</v>
      </c>
      <c r="HX16" s="30">
        <v>2.4</v>
      </c>
      <c r="HY16" s="42">
        <v>2.2999999999999998</v>
      </c>
      <c r="HZ16" s="30">
        <v>2.2999999999999998</v>
      </c>
      <c r="IA16" s="42">
        <v>1.7</v>
      </c>
      <c r="IB16" s="30">
        <v>1.9</v>
      </c>
      <c r="IC16" s="42">
        <v>2.1</v>
      </c>
      <c r="ID16" s="30">
        <v>2.4</v>
      </c>
      <c r="IE16" s="42">
        <v>2.4</v>
      </c>
      <c r="IF16" s="30">
        <v>2.5</v>
      </c>
      <c r="IG16" s="42">
        <v>2.7</v>
      </c>
      <c r="IH16" s="30">
        <v>2.6</v>
      </c>
      <c r="II16" s="42">
        <v>2.6</v>
      </c>
      <c r="IJ16" s="30">
        <v>2.6</v>
      </c>
      <c r="IK16" s="42">
        <v>2.6</v>
      </c>
      <c r="IL16" s="30">
        <v>2.6</v>
      </c>
      <c r="IM16" s="42">
        <v>2.7</v>
      </c>
      <c r="IN16" s="30">
        <v>2.8</v>
      </c>
      <c r="IO16" s="42" t="e">
        <f>#N/A</f>
        <v>#N/A</v>
      </c>
      <c r="IP16" s="30" t="e">
        <f>#N/A</f>
        <v>#N/A</v>
      </c>
      <c r="IQ16" s="42"/>
      <c r="IR16" s="30"/>
      <c r="IS16" s="42"/>
      <c r="IT16" s="30"/>
      <c r="IU16" s="42"/>
      <c r="IV16" s="30"/>
      <c r="IW16" s="30"/>
      <c r="IX16" s="30"/>
    </row>
    <row r="17" spans="1:258" x14ac:dyDescent="0.3">
      <c r="A17" s="29" t="s">
        <v>18</v>
      </c>
      <c r="B17" s="30" t="s">
        <v>204</v>
      </c>
      <c r="C17" s="29" t="s">
        <v>205</v>
      </c>
      <c r="D17" s="30" t="s">
        <v>2</v>
      </c>
      <c r="E17" s="29" t="s">
        <v>153</v>
      </c>
      <c r="F17" s="30"/>
      <c r="G17" s="30" t="e">
        <f>#N/A</f>
        <v>#N/A</v>
      </c>
      <c r="H17" s="30" t="e">
        <f>#N/A</f>
        <v>#N/A</v>
      </c>
      <c r="I17" s="31" t="e">
        <f>#N/A</f>
        <v>#N/A</v>
      </c>
      <c r="J17" s="30" t="e">
        <f>#N/A</f>
        <v>#N/A</v>
      </c>
      <c r="K17" s="31" t="e">
        <f>#N/A</f>
        <v>#N/A</v>
      </c>
      <c r="L17" s="30" t="e">
        <f>#N/A</f>
        <v>#N/A</v>
      </c>
      <c r="M17" s="31" t="e">
        <f>#N/A</f>
        <v>#N/A</v>
      </c>
      <c r="N17" s="30" t="e">
        <f>#N/A</f>
        <v>#N/A</v>
      </c>
      <c r="O17" s="31" t="e">
        <f>#N/A</f>
        <v>#N/A</v>
      </c>
      <c r="P17" s="30" t="e">
        <f>#N/A</f>
        <v>#N/A</v>
      </c>
      <c r="Q17" s="31" t="e">
        <f>#N/A</f>
        <v>#N/A</v>
      </c>
      <c r="R17" s="30" t="e">
        <f>#N/A</f>
        <v>#N/A</v>
      </c>
      <c r="S17" s="31" t="e">
        <f>#N/A</f>
        <v>#N/A</v>
      </c>
      <c r="T17" s="30" t="e">
        <f>#N/A</f>
        <v>#N/A</v>
      </c>
      <c r="U17" s="31" t="e">
        <f>#N/A</f>
        <v>#N/A</v>
      </c>
      <c r="V17" s="30" t="e">
        <f>#N/A</f>
        <v>#N/A</v>
      </c>
      <c r="W17" s="31" t="e">
        <f>#N/A</f>
        <v>#N/A</v>
      </c>
      <c r="X17" s="30" t="e">
        <f>#N/A</f>
        <v>#N/A</v>
      </c>
      <c r="Y17" s="31" t="e">
        <f>#N/A</f>
        <v>#N/A</v>
      </c>
      <c r="Z17" s="30" t="e">
        <f>#N/A</f>
        <v>#N/A</v>
      </c>
      <c r="AA17" s="31" t="e">
        <f>#N/A</f>
        <v>#N/A</v>
      </c>
      <c r="AB17" s="30" t="e">
        <f>#N/A</f>
        <v>#N/A</v>
      </c>
      <c r="AC17" s="31" t="e">
        <f>#N/A</f>
        <v>#N/A</v>
      </c>
      <c r="AD17" s="30" t="e">
        <f>#N/A</f>
        <v>#N/A</v>
      </c>
      <c r="AE17" s="31" t="e">
        <f>#N/A</f>
        <v>#N/A</v>
      </c>
      <c r="AF17" s="30" t="e">
        <f>#N/A</f>
        <v>#N/A</v>
      </c>
      <c r="AG17" s="31" t="e">
        <f>#N/A</f>
        <v>#N/A</v>
      </c>
      <c r="AH17" s="30" t="e">
        <f>#N/A</f>
        <v>#N/A</v>
      </c>
      <c r="AI17" s="31" t="e">
        <f>#N/A</f>
        <v>#N/A</v>
      </c>
      <c r="AJ17" s="30" t="e">
        <f>#N/A</f>
        <v>#N/A</v>
      </c>
      <c r="AK17" s="31" t="e">
        <f>#N/A</f>
        <v>#N/A</v>
      </c>
      <c r="AL17" s="30" t="e">
        <f>#N/A</f>
        <v>#N/A</v>
      </c>
      <c r="AM17" s="31" t="e">
        <f>#N/A</f>
        <v>#N/A</v>
      </c>
      <c r="AN17" s="30" t="e">
        <f>#N/A</f>
        <v>#N/A</v>
      </c>
      <c r="AO17" s="31" t="e">
        <f>#N/A</f>
        <v>#N/A</v>
      </c>
      <c r="AP17" s="30" t="e">
        <f>#N/A</f>
        <v>#N/A</v>
      </c>
      <c r="AQ17" s="31" t="e">
        <f>#N/A</f>
        <v>#N/A</v>
      </c>
      <c r="AR17" s="30" t="e">
        <f>#N/A</f>
        <v>#N/A</v>
      </c>
      <c r="AS17" s="31" t="e">
        <f>#N/A</f>
        <v>#N/A</v>
      </c>
      <c r="AT17" s="30" t="e">
        <f>#N/A</f>
        <v>#N/A</v>
      </c>
      <c r="AU17" s="31" t="e">
        <f>#N/A</f>
        <v>#N/A</v>
      </c>
      <c r="AV17" s="30" t="e">
        <f>#N/A</f>
        <v>#N/A</v>
      </c>
      <c r="AW17" s="31" t="e">
        <f>#N/A</f>
        <v>#N/A</v>
      </c>
      <c r="AX17" s="30" t="e">
        <f>#N/A</f>
        <v>#N/A</v>
      </c>
      <c r="AY17" s="31" t="e">
        <f>#N/A</f>
        <v>#N/A</v>
      </c>
      <c r="AZ17" s="30" t="e">
        <f>#N/A</f>
        <v>#N/A</v>
      </c>
      <c r="BA17" s="31" t="e">
        <f>#N/A</f>
        <v>#N/A</v>
      </c>
      <c r="BB17" s="30" t="e">
        <f>#N/A</f>
        <v>#N/A</v>
      </c>
      <c r="BC17" s="31" t="e">
        <f>#N/A</f>
        <v>#N/A</v>
      </c>
      <c r="BD17" s="30" t="e">
        <f>#N/A</f>
        <v>#N/A</v>
      </c>
      <c r="BE17" s="31" t="e">
        <f>#N/A</f>
        <v>#N/A</v>
      </c>
      <c r="BF17" s="30" t="e">
        <f>#N/A</f>
        <v>#N/A</v>
      </c>
      <c r="BG17" s="31" t="e">
        <f>#N/A</f>
        <v>#N/A</v>
      </c>
      <c r="BH17" s="30" t="e">
        <f>#N/A</f>
        <v>#N/A</v>
      </c>
      <c r="BI17" s="31" t="e">
        <f>#N/A</f>
        <v>#N/A</v>
      </c>
      <c r="BJ17" s="30" t="e">
        <f>#N/A</f>
        <v>#N/A</v>
      </c>
      <c r="BK17" s="31" t="e">
        <f>#N/A</f>
        <v>#N/A</v>
      </c>
      <c r="BL17" s="30" t="e">
        <f>#N/A</f>
        <v>#N/A</v>
      </c>
      <c r="BM17" s="31" t="e">
        <f>#N/A</f>
        <v>#N/A</v>
      </c>
      <c r="BN17" s="30" t="e">
        <f>#N/A</f>
        <v>#N/A</v>
      </c>
      <c r="BO17" s="31" t="e">
        <f>#N/A</f>
        <v>#N/A</v>
      </c>
      <c r="BP17" s="30" t="e">
        <f>#N/A</f>
        <v>#N/A</v>
      </c>
      <c r="BQ17" s="31" t="e">
        <f>#N/A</f>
        <v>#N/A</v>
      </c>
      <c r="BR17" s="30" t="e">
        <f>#N/A</f>
        <v>#N/A</v>
      </c>
      <c r="BS17" s="31" t="e">
        <f>#N/A</f>
        <v>#N/A</v>
      </c>
      <c r="BT17" s="30" t="e">
        <f>#N/A</f>
        <v>#N/A</v>
      </c>
      <c r="BU17" s="31" t="e">
        <f>#N/A</f>
        <v>#N/A</v>
      </c>
      <c r="BV17" s="30" t="e">
        <f>#N/A</f>
        <v>#N/A</v>
      </c>
      <c r="BW17" s="31" t="e">
        <f>#N/A</f>
        <v>#N/A</v>
      </c>
      <c r="BX17" s="30" t="e">
        <f>#N/A</f>
        <v>#N/A</v>
      </c>
      <c r="BY17" s="31" t="e">
        <f>#N/A</f>
        <v>#N/A</v>
      </c>
      <c r="BZ17" s="30" t="e">
        <f>#N/A</f>
        <v>#N/A</v>
      </c>
      <c r="CA17" s="31" t="e">
        <f>#N/A</f>
        <v>#N/A</v>
      </c>
      <c r="CB17" s="30" t="e">
        <f>#N/A</f>
        <v>#N/A</v>
      </c>
      <c r="CC17" s="31" t="e">
        <f>#N/A</f>
        <v>#N/A</v>
      </c>
      <c r="CD17" s="30" t="e">
        <f>#N/A</f>
        <v>#N/A</v>
      </c>
      <c r="CE17" s="31" t="e">
        <f>#N/A</f>
        <v>#N/A</v>
      </c>
      <c r="CF17" s="30" t="e">
        <f>#N/A</f>
        <v>#N/A</v>
      </c>
      <c r="CG17" s="31" t="e">
        <f>#N/A</f>
        <v>#N/A</v>
      </c>
      <c r="CH17" s="30" t="e">
        <f>#N/A</f>
        <v>#N/A</v>
      </c>
      <c r="CI17" s="31" t="e">
        <f>#N/A</f>
        <v>#N/A</v>
      </c>
      <c r="CJ17" s="30" t="e">
        <f>#N/A</f>
        <v>#N/A</v>
      </c>
      <c r="CK17" s="31" t="e">
        <f>#N/A</f>
        <v>#N/A</v>
      </c>
      <c r="CL17" s="30" t="e">
        <f>#N/A</f>
        <v>#N/A</v>
      </c>
      <c r="CM17" s="31" t="e">
        <f>#N/A</f>
        <v>#N/A</v>
      </c>
      <c r="CN17" s="30" t="e">
        <f>#N/A</f>
        <v>#N/A</v>
      </c>
      <c r="CO17" s="31" t="e">
        <f>#N/A</f>
        <v>#N/A</v>
      </c>
      <c r="CP17" s="30" t="e">
        <f>#N/A</f>
        <v>#N/A</v>
      </c>
      <c r="CQ17" s="31" t="e">
        <f>#N/A</f>
        <v>#N/A</v>
      </c>
      <c r="CR17" s="30" t="e">
        <f>#N/A</f>
        <v>#N/A</v>
      </c>
      <c r="CS17" s="31" t="e">
        <f>#N/A</f>
        <v>#N/A</v>
      </c>
      <c r="CT17" s="30" t="e">
        <f>#N/A</f>
        <v>#N/A</v>
      </c>
      <c r="CU17" s="31" t="e">
        <f>#N/A</f>
        <v>#N/A</v>
      </c>
      <c r="CV17" s="30" t="e">
        <f>#N/A</f>
        <v>#N/A</v>
      </c>
      <c r="CW17" s="31" t="e">
        <f>#N/A</f>
        <v>#N/A</v>
      </c>
      <c r="CX17" s="30" t="e">
        <f>#N/A</f>
        <v>#N/A</v>
      </c>
      <c r="CY17" s="31" t="e">
        <f>#N/A</f>
        <v>#N/A</v>
      </c>
      <c r="CZ17" s="30" t="e">
        <f>#N/A</f>
        <v>#N/A</v>
      </c>
      <c r="DA17" s="31" t="e">
        <f>#N/A</f>
        <v>#N/A</v>
      </c>
      <c r="DB17" s="30" t="e">
        <f>#N/A</f>
        <v>#N/A</v>
      </c>
      <c r="DC17" s="31" t="e">
        <f>#N/A</f>
        <v>#N/A</v>
      </c>
      <c r="DD17" s="30" t="e">
        <f>#N/A</f>
        <v>#N/A</v>
      </c>
      <c r="DE17" s="31" t="e">
        <f>#N/A</f>
        <v>#N/A</v>
      </c>
      <c r="DF17" s="30" t="e">
        <f>#N/A</f>
        <v>#N/A</v>
      </c>
      <c r="DG17" s="31" t="e">
        <f>#N/A</f>
        <v>#N/A</v>
      </c>
      <c r="DH17" s="30" t="e">
        <f>#N/A</f>
        <v>#N/A</v>
      </c>
      <c r="DI17" s="31" t="e">
        <f>#N/A</f>
        <v>#N/A</v>
      </c>
      <c r="DJ17" s="30" t="e">
        <f>#N/A</f>
        <v>#N/A</v>
      </c>
      <c r="DK17" s="31" t="e">
        <f>#N/A</f>
        <v>#N/A</v>
      </c>
      <c r="DL17" s="30" t="e">
        <f>#N/A</f>
        <v>#N/A</v>
      </c>
      <c r="DM17" s="31" t="e">
        <f>#N/A</f>
        <v>#N/A</v>
      </c>
      <c r="DN17" s="30" t="e">
        <f>#N/A</f>
        <v>#N/A</v>
      </c>
      <c r="DO17" s="31" t="e">
        <f>#N/A</f>
        <v>#N/A</v>
      </c>
      <c r="DP17" s="30" t="e">
        <f>#N/A</f>
        <v>#N/A</v>
      </c>
      <c r="DQ17" s="31" t="e">
        <f>#N/A</f>
        <v>#N/A</v>
      </c>
      <c r="DR17" s="30" t="e">
        <f>#N/A</f>
        <v>#N/A</v>
      </c>
      <c r="DS17" s="31" t="e">
        <f>#N/A</f>
        <v>#N/A</v>
      </c>
      <c r="DT17" s="30" t="e">
        <f>#N/A</f>
        <v>#N/A</v>
      </c>
      <c r="DU17" s="31" t="e">
        <f>#N/A</f>
        <v>#N/A</v>
      </c>
      <c r="DV17" s="30" t="e">
        <f>#N/A</f>
        <v>#N/A</v>
      </c>
      <c r="DW17" s="31" t="e">
        <f>#N/A</f>
        <v>#N/A</v>
      </c>
      <c r="DX17" s="30" t="e">
        <f>#N/A</f>
        <v>#N/A</v>
      </c>
      <c r="DY17" s="31" t="e">
        <f>#N/A</f>
        <v>#N/A</v>
      </c>
      <c r="DZ17" s="30" t="e">
        <f>#N/A</f>
        <v>#N/A</v>
      </c>
      <c r="EA17" s="31" t="e">
        <f>#N/A</f>
        <v>#N/A</v>
      </c>
      <c r="EB17" s="30" t="e">
        <f>#N/A</f>
        <v>#N/A</v>
      </c>
      <c r="EC17" s="31" t="e">
        <f>#N/A</f>
        <v>#N/A</v>
      </c>
      <c r="ED17" s="30" t="e">
        <f>#N/A</f>
        <v>#N/A</v>
      </c>
      <c r="EE17" s="31" t="e">
        <f>#N/A</f>
        <v>#N/A</v>
      </c>
      <c r="EF17" s="30" t="e">
        <f>#N/A</f>
        <v>#N/A</v>
      </c>
      <c r="EG17" s="31" t="e">
        <f>#N/A</f>
        <v>#N/A</v>
      </c>
      <c r="EH17" s="30" t="e">
        <f>#N/A</f>
        <v>#N/A</v>
      </c>
      <c r="EI17" s="31" t="e">
        <f>#N/A</f>
        <v>#N/A</v>
      </c>
      <c r="EJ17" s="30" t="e">
        <f>#N/A</f>
        <v>#N/A</v>
      </c>
      <c r="EK17" s="31" t="e">
        <f>#N/A</f>
        <v>#N/A</v>
      </c>
      <c r="EL17" s="30" t="e">
        <f>#N/A</f>
        <v>#N/A</v>
      </c>
      <c r="EM17" s="31" t="e">
        <f>#N/A</f>
        <v>#N/A</v>
      </c>
      <c r="EN17" s="30" t="e">
        <f>#N/A</f>
        <v>#N/A</v>
      </c>
      <c r="EO17" s="31" t="e">
        <f>#N/A</f>
        <v>#N/A</v>
      </c>
      <c r="EP17" s="30" t="e">
        <f>#N/A</f>
        <v>#N/A</v>
      </c>
      <c r="EQ17" s="31" t="e">
        <f>#N/A</f>
        <v>#N/A</v>
      </c>
      <c r="ER17" s="30" t="e">
        <f>#N/A</f>
        <v>#N/A</v>
      </c>
      <c r="ES17" s="31" t="e">
        <f>#N/A</f>
        <v>#N/A</v>
      </c>
      <c r="ET17" s="30" t="e">
        <f>#N/A</f>
        <v>#N/A</v>
      </c>
      <c r="EU17" s="31" t="e">
        <f>#N/A</f>
        <v>#N/A</v>
      </c>
      <c r="EV17" s="30" t="e">
        <f>#N/A</f>
        <v>#N/A</v>
      </c>
      <c r="EW17" s="31" t="e">
        <f>#N/A</f>
        <v>#N/A</v>
      </c>
      <c r="EX17" s="30" t="e">
        <f>#N/A</f>
        <v>#N/A</v>
      </c>
      <c r="EY17" s="31" t="e">
        <f>#N/A</f>
        <v>#N/A</v>
      </c>
      <c r="EZ17" s="30" t="e">
        <f>#N/A</f>
        <v>#N/A</v>
      </c>
      <c r="FA17" s="31" t="e">
        <f>#N/A</f>
        <v>#N/A</v>
      </c>
      <c r="FB17" s="30" t="e">
        <f>#N/A</f>
        <v>#N/A</v>
      </c>
      <c r="FC17" s="31" t="e">
        <f>#N/A</f>
        <v>#N/A</v>
      </c>
      <c r="FD17" s="30" t="e">
        <f>#N/A</f>
        <v>#N/A</v>
      </c>
      <c r="FE17" s="31" t="e">
        <f>#N/A</f>
        <v>#N/A</v>
      </c>
      <c r="FF17" s="30">
        <v>107.242</v>
      </c>
      <c r="FG17" s="31">
        <v>114.96299999999999</v>
      </c>
      <c r="FH17" s="30">
        <v>104.73099999999999</v>
      </c>
      <c r="FI17" s="31">
        <v>109.654</v>
      </c>
      <c r="FJ17" s="30">
        <v>110.53100000000001</v>
      </c>
      <c r="FK17" s="31">
        <v>117.163</v>
      </c>
      <c r="FL17" s="30">
        <v>110.367</v>
      </c>
      <c r="FM17" s="31">
        <v>110.919</v>
      </c>
      <c r="FN17" s="30">
        <v>111.806</v>
      </c>
      <c r="FO17" s="31">
        <v>98.054000000000002</v>
      </c>
      <c r="FP17" s="30">
        <v>99.230999999999995</v>
      </c>
      <c r="FQ17" s="31">
        <v>99.33</v>
      </c>
      <c r="FR17" s="30">
        <v>110.455</v>
      </c>
      <c r="FS17" s="31">
        <v>100.29300000000001</v>
      </c>
      <c r="FT17" s="30">
        <v>91.968999999999994</v>
      </c>
      <c r="FU17" s="31">
        <v>99.97</v>
      </c>
      <c r="FV17" s="30">
        <v>99.47</v>
      </c>
      <c r="FW17" s="31">
        <v>103.748</v>
      </c>
      <c r="FX17" s="30">
        <v>96.796000000000006</v>
      </c>
      <c r="FY17" s="31">
        <v>102.798</v>
      </c>
      <c r="FZ17" s="30">
        <v>103.82599999999999</v>
      </c>
      <c r="GA17" s="31">
        <v>94.066000000000003</v>
      </c>
      <c r="GB17" s="30">
        <v>91.620999999999995</v>
      </c>
      <c r="GC17" s="31">
        <v>87.039000000000001</v>
      </c>
      <c r="GD17" s="30">
        <v>100.008</v>
      </c>
      <c r="GE17" s="31">
        <v>101.709</v>
      </c>
      <c r="GF17" s="30">
        <v>94.894000000000005</v>
      </c>
      <c r="GG17" s="31">
        <v>107.04</v>
      </c>
      <c r="GH17" s="30">
        <v>102.652</v>
      </c>
      <c r="GI17" s="31">
        <v>107.476</v>
      </c>
      <c r="GJ17" s="30">
        <v>101.24299999999999</v>
      </c>
      <c r="GK17" s="31">
        <v>104.685</v>
      </c>
      <c r="GL17" s="30">
        <v>97.566000000000003</v>
      </c>
      <c r="GM17" s="31">
        <v>94.834999999999994</v>
      </c>
      <c r="GN17" s="30">
        <v>94.454999999999998</v>
      </c>
      <c r="GO17" s="31">
        <v>96.721999999999994</v>
      </c>
      <c r="GP17" s="30">
        <v>96.721999999999994</v>
      </c>
      <c r="GQ17" s="31">
        <v>98.56</v>
      </c>
      <c r="GR17" s="30">
        <v>97.771000000000001</v>
      </c>
      <c r="GS17" s="31">
        <v>105.398</v>
      </c>
      <c r="GT17" s="30">
        <v>100.233</v>
      </c>
      <c r="GU17" s="31">
        <v>108.65300000000001</v>
      </c>
      <c r="GV17" s="30">
        <v>107.78400000000001</v>
      </c>
      <c r="GW17" s="31">
        <v>107.137</v>
      </c>
      <c r="GX17" s="30">
        <v>98.673000000000002</v>
      </c>
      <c r="GY17" s="31">
        <v>89.99</v>
      </c>
      <c r="GZ17" s="30">
        <v>90.8</v>
      </c>
      <c r="HA17" s="31">
        <v>91.162999999999997</v>
      </c>
      <c r="HB17" s="30">
        <v>98.364999999999995</v>
      </c>
      <c r="HC17" s="31">
        <v>99.545000000000002</v>
      </c>
      <c r="HD17" s="30">
        <v>89.590999999999994</v>
      </c>
      <c r="HE17" s="31">
        <v>92.188999999999993</v>
      </c>
      <c r="HF17" s="30">
        <v>96.337000000000003</v>
      </c>
      <c r="HG17" s="31">
        <v>104.622</v>
      </c>
      <c r="HH17" s="30">
        <v>102.321</v>
      </c>
      <c r="HI17" s="31">
        <v>100.786</v>
      </c>
      <c r="HJ17" s="30">
        <v>89.698999999999998</v>
      </c>
      <c r="HK17" s="31">
        <v>91.045000000000002</v>
      </c>
      <c r="HL17" s="30">
        <v>93.048000000000002</v>
      </c>
      <c r="HM17" s="31">
        <v>96.025000000000006</v>
      </c>
      <c r="HN17" s="30">
        <v>98.522000000000006</v>
      </c>
      <c r="HO17" s="31">
        <v>101.084</v>
      </c>
      <c r="HP17" s="30">
        <v>90.873999999999995</v>
      </c>
      <c r="HQ17" s="31">
        <v>95.326999999999998</v>
      </c>
      <c r="HR17" s="30">
        <v>94.183000000000007</v>
      </c>
      <c r="HS17" s="31">
        <v>104.355</v>
      </c>
      <c r="HT17" s="30">
        <v>104.98099999999999</v>
      </c>
      <c r="HU17" s="31">
        <v>100.152</v>
      </c>
      <c r="HV17" s="30">
        <v>99.650999999999996</v>
      </c>
      <c r="HW17" s="31">
        <v>93.772000000000006</v>
      </c>
      <c r="HX17" s="30">
        <v>89.364000000000004</v>
      </c>
      <c r="HY17" s="31">
        <v>95.53</v>
      </c>
      <c r="HZ17" s="30">
        <v>99.161000000000001</v>
      </c>
      <c r="IA17" s="31">
        <v>103.524</v>
      </c>
      <c r="IB17" s="30">
        <v>95.344999999999999</v>
      </c>
      <c r="IC17" s="31">
        <v>98.301000000000002</v>
      </c>
      <c r="ID17" s="30">
        <v>89.159000000000006</v>
      </c>
      <c r="IE17" s="31">
        <v>105.297</v>
      </c>
      <c r="IF17" s="30">
        <v>104.45399999999999</v>
      </c>
      <c r="IG17" s="31">
        <v>103.723</v>
      </c>
      <c r="IH17" s="30">
        <v>99.367000000000004</v>
      </c>
      <c r="II17" s="31">
        <v>91.418000000000006</v>
      </c>
      <c r="IJ17" s="30">
        <v>88.218000000000004</v>
      </c>
      <c r="IK17" s="31">
        <v>96.599000000000004</v>
      </c>
      <c r="IL17" s="30">
        <v>107.514</v>
      </c>
      <c r="IM17" s="31" t="e">
        <f>#N/A</f>
        <v>#N/A</v>
      </c>
      <c r="IN17" s="30" t="e">
        <f>#N/A</f>
        <v>#N/A</v>
      </c>
      <c r="IO17" s="31" t="e">
        <f>#N/A</f>
        <v>#N/A</v>
      </c>
      <c r="IP17" s="30" t="e">
        <f>#N/A</f>
        <v>#N/A</v>
      </c>
      <c r="IQ17" s="31"/>
      <c r="IR17" s="30"/>
      <c r="IS17" s="31"/>
      <c r="IT17" s="30"/>
      <c r="IU17" s="31"/>
      <c r="IV17" s="30"/>
      <c r="IW17" s="30"/>
      <c r="IX17" s="30"/>
    </row>
    <row r="18" spans="1:258" x14ac:dyDescent="0.3">
      <c r="A18" s="35" t="s">
        <v>18</v>
      </c>
      <c r="B18" s="30" t="s">
        <v>208</v>
      </c>
      <c r="C18" s="35" t="s">
        <v>1021</v>
      </c>
      <c r="D18" s="30" t="s">
        <v>3</v>
      </c>
      <c r="E18" s="35" t="s">
        <v>125</v>
      </c>
      <c r="F18" s="30"/>
      <c r="G18" s="41" t="e">
        <f>#N/A</f>
        <v>#N/A</v>
      </c>
      <c r="H18" s="30" t="e">
        <f>#N/A</f>
        <v>#N/A</v>
      </c>
      <c r="I18" s="42" t="e">
        <f>#N/A</f>
        <v>#N/A</v>
      </c>
      <c r="J18" s="30" t="e">
        <f>#N/A</f>
        <v>#N/A</v>
      </c>
      <c r="K18" s="42" t="e">
        <f>#N/A</f>
        <v>#N/A</v>
      </c>
      <c r="L18" s="30" t="e">
        <f>#N/A</f>
        <v>#N/A</v>
      </c>
      <c r="M18" s="42" t="e">
        <f>#N/A</f>
        <v>#N/A</v>
      </c>
      <c r="N18" s="30" t="e">
        <f>#N/A</f>
        <v>#N/A</v>
      </c>
      <c r="O18" s="42" t="e">
        <f>#N/A</f>
        <v>#N/A</v>
      </c>
      <c r="P18" s="30" t="e">
        <f>#N/A</f>
        <v>#N/A</v>
      </c>
      <c r="Q18" s="42" t="e">
        <f>#N/A</f>
        <v>#N/A</v>
      </c>
      <c r="R18" s="30" t="e">
        <f>#N/A</f>
        <v>#N/A</v>
      </c>
      <c r="S18" s="42" t="e">
        <f>#N/A</f>
        <v>#N/A</v>
      </c>
      <c r="T18" s="30" t="e">
        <f>#N/A</f>
        <v>#N/A</v>
      </c>
      <c r="U18" s="42" t="e">
        <f>#N/A</f>
        <v>#N/A</v>
      </c>
      <c r="V18" s="30" t="e">
        <f>#N/A</f>
        <v>#N/A</v>
      </c>
      <c r="W18" s="42" t="e">
        <f>#N/A</f>
        <v>#N/A</v>
      </c>
      <c r="X18" s="30" t="e">
        <f>#N/A</f>
        <v>#N/A</v>
      </c>
      <c r="Y18" s="42" t="e">
        <f>#N/A</f>
        <v>#N/A</v>
      </c>
      <c r="Z18" s="30" t="e">
        <f>#N/A</f>
        <v>#N/A</v>
      </c>
      <c r="AA18" s="42" t="e">
        <f>#N/A</f>
        <v>#N/A</v>
      </c>
      <c r="AB18" s="30" t="e">
        <f>#N/A</f>
        <v>#N/A</v>
      </c>
      <c r="AC18" s="42" t="e">
        <f>#N/A</f>
        <v>#N/A</v>
      </c>
      <c r="AD18" s="30" t="e">
        <f>#N/A</f>
        <v>#N/A</v>
      </c>
      <c r="AE18" s="42" t="e">
        <f>#N/A</f>
        <v>#N/A</v>
      </c>
      <c r="AF18" s="30" t="e">
        <f>#N/A</f>
        <v>#N/A</v>
      </c>
      <c r="AG18" s="42" t="e">
        <f>#N/A</f>
        <v>#N/A</v>
      </c>
      <c r="AH18" s="30" t="e">
        <f>#N/A</f>
        <v>#N/A</v>
      </c>
      <c r="AI18" s="42" t="e">
        <f>#N/A</f>
        <v>#N/A</v>
      </c>
      <c r="AJ18" s="30" t="e">
        <f>#N/A</f>
        <v>#N/A</v>
      </c>
      <c r="AK18" s="42" t="e">
        <f>#N/A</f>
        <v>#N/A</v>
      </c>
      <c r="AL18" s="30" t="e">
        <f>#N/A</f>
        <v>#N/A</v>
      </c>
      <c r="AM18" s="42" t="e">
        <f>#N/A</f>
        <v>#N/A</v>
      </c>
      <c r="AN18" s="30" t="e">
        <f>#N/A</f>
        <v>#N/A</v>
      </c>
      <c r="AO18" s="42" t="e">
        <f>#N/A</f>
        <v>#N/A</v>
      </c>
      <c r="AP18" s="30" t="e">
        <f>#N/A</f>
        <v>#N/A</v>
      </c>
      <c r="AQ18" s="42">
        <v>173894</v>
      </c>
      <c r="AR18" s="30" t="e">
        <f>#N/A</f>
        <v>#N/A</v>
      </c>
      <c r="AS18" s="42" t="e">
        <f>#N/A</f>
        <v>#N/A</v>
      </c>
      <c r="AT18" s="30">
        <v>758520</v>
      </c>
      <c r="AU18" s="42" t="e">
        <f>#N/A</f>
        <v>#N/A</v>
      </c>
      <c r="AV18" s="30" t="e">
        <f>#N/A</f>
        <v>#N/A</v>
      </c>
      <c r="AW18" s="42">
        <v>1370942</v>
      </c>
      <c r="AX18" s="30" t="e">
        <f>#N/A</f>
        <v>#N/A</v>
      </c>
      <c r="AY18" s="42">
        <v>1587699</v>
      </c>
      <c r="AZ18" s="30" t="e">
        <f>#N/A</f>
        <v>#N/A</v>
      </c>
      <c r="BA18" s="42">
        <v>2162807</v>
      </c>
      <c r="BB18" s="30">
        <v>2591994</v>
      </c>
      <c r="BC18" s="42" t="e">
        <f>#N/A</f>
        <v>#N/A</v>
      </c>
      <c r="BD18" s="30">
        <v>252787</v>
      </c>
      <c r="BE18" s="42">
        <v>694449</v>
      </c>
      <c r="BF18" s="30">
        <v>964482</v>
      </c>
      <c r="BG18" s="42" t="e">
        <f>#N/A</f>
        <v>#N/A</v>
      </c>
      <c r="BH18" s="30">
        <v>1314204</v>
      </c>
      <c r="BI18" s="42" t="e">
        <f>#N/A</f>
        <v>#N/A</v>
      </c>
      <c r="BJ18" s="30">
        <v>2037386</v>
      </c>
      <c r="BK18" s="42" t="e">
        <f>#N/A</f>
        <v>#N/A</v>
      </c>
      <c r="BL18" s="30" t="e">
        <f>#N/A</f>
        <v>#N/A</v>
      </c>
      <c r="BM18" s="42" t="e">
        <f>#N/A</f>
        <v>#N/A</v>
      </c>
      <c r="BN18" s="30" t="e">
        <f>#N/A</f>
        <v>#N/A</v>
      </c>
      <c r="BO18" s="42" t="e">
        <f>#N/A</f>
        <v>#N/A</v>
      </c>
      <c r="BP18" s="30" t="e">
        <f>#N/A</f>
        <v>#N/A</v>
      </c>
      <c r="BQ18" s="42" t="e">
        <f>#N/A</f>
        <v>#N/A</v>
      </c>
      <c r="BR18" s="30" t="e">
        <f>#N/A</f>
        <v>#N/A</v>
      </c>
      <c r="BS18" s="42" t="e">
        <f>#N/A</f>
        <v>#N/A</v>
      </c>
      <c r="BT18" s="30">
        <v>1310077</v>
      </c>
      <c r="BU18" s="42">
        <v>1610464</v>
      </c>
      <c r="BV18" s="30">
        <v>2144787</v>
      </c>
      <c r="BW18" s="42">
        <v>2499098</v>
      </c>
      <c r="BX18" s="30">
        <v>3702027</v>
      </c>
      <c r="BY18" s="42">
        <v>4138931</v>
      </c>
      <c r="BZ18" s="30">
        <v>4346880</v>
      </c>
      <c r="CA18" s="42">
        <v>236602</v>
      </c>
      <c r="CB18" s="30">
        <v>497107</v>
      </c>
      <c r="CC18" s="42">
        <v>1037796</v>
      </c>
      <c r="CD18" s="30">
        <v>1386712</v>
      </c>
      <c r="CE18" s="42">
        <v>2472466</v>
      </c>
      <c r="CF18" s="30">
        <v>2924059</v>
      </c>
      <c r="CG18" s="42">
        <v>3290797</v>
      </c>
      <c r="CH18" s="30">
        <v>3658094</v>
      </c>
      <c r="CI18" s="42">
        <v>4847465</v>
      </c>
      <c r="CJ18" s="30">
        <v>5210322</v>
      </c>
      <c r="CK18" s="42">
        <v>5624972</v>
      </c>
      <c r="CL18" s="30">
        <v>6372113</v>
      </c>
      <c r="CM18" s="42">
        <v>396015</v>
      </c>
      <c r="CN18" s="30">
        <v>550402</v>
      </c>
      <c r="CO18" s="42">
        <v>919062</v>
      </c>
      <c r="CP18" s="30">
        <v>1338275</v>
      </c>
      <c r="CQ18" s="42">
        <v>1862133</v>
      </c>
      <c r="CR18" s="30">
        <v>2532029</v>
      </c>
      <c r="CS18" s="42">
        <v>3395906</v>
      </c>
      <c r="CT18" s="30">
        <v>3991904</v>
      </c>
      <c r="CU18" s="42">
        <v>4315850</v>
      </c>
      <c r="CV18" s="30">
        <v>4819835</v>
      </c>
      <c r="CW18" s="42" t="e">
        <f>#N/A</f>
        <v>#N/A</v>
      </c>
      <c r="CX18" s="30">
        <v>6058299</v>
      </c>
      <c r="CY18" s="42">
        <v>626187</v>
      </c>
      <c r="CZ18" s="30">
        <v>1197811</v>
      </c>
      <c r="DA18" s="42">
        <v>1543978</v>
      </c>
      <c r="DB18" s="30">
        <v>3857429</v>
      </c>
      <c r="DC18" s="42">
        <v>14869273</v>
      </c>
      <c r="DD18" s="30">
        <v>17489043</v>
      </c>
      <c r="DE18" s="42">
        <v>34678290</v>
      </c>
      <c r="DF18" s="30">
        <v>37703536</v>
      </c>
      <c r="DG18" s="42">
        <v>38970837</v>
      </c>
      <c r="DH18" s="30">
        <v>45987053</v>
      </c>
      <c r="DI18" s="42">
        <v>46976839</v>
      </c>
      <c r="DJ18" s="30">
        <v>47756229</v>
      </c>
      <c r="DK18" s="42">
        <v>681496</v>
      </c>
      <c r="DL18" s="30">
        <v>1491915</v>
      </c>
      <c r="DM18" s="42">
        <v>2482312</v>
      </c>
      <c r="DN18" s="30">
        <v>3537100</v>
      </c>
      <c r="DO18" s="42">
        <v>4591238</v>
      </c>
      <c r="DP18" s="30">
        <v>5811601</v>
      </c>
      <c r="DQ18" s="42">
        <v>7141651</v>
      </c>
      <c r="DR18" s="30">
        <v>8584531</v>
      </c>
      <c r="DS18" s="42">
        <v>9986766</v>
      </c>
      <c r="DT18" s="30">
        <v>11560984</v>
      </c>
      <c r="DU18" s="42">
        <v>13165548</v>
      </c>
      <c r="DV18" s="30" t="e">
        <f>#N/A</f>
        <v>#N/A</v>
      </c>
      <c r="DW18" s="42">
        <v>1428077</v>
      </c>
      <c r="DX18" s="30">
        <v>3216620</v>
      </c>
      <c r="DY18" s="42">
        <v>4509262</v>
      </c>
      <c r="DZ18" s="30">
        <v>6246534</v>
      </c>
      <c r="EA18" s="42">
        <v>8176965</v>
      </c>
      <c r="EB18" s="30">
        <v>10245378</v>
      </c>
      <c r="EC18" s="42">
        <v>12008492</v>
      </c>
      <c r="ED18" s="30">
        <v>13948828</v>
      </c>
      <c r="EE18" s="42">
        <v>15667894</v>
      </c>
      <c r="EF18" s="30">
        <v>17365736</v>
      </c>
      <c r="EG18" s="42">
        <v>19403638</v>
      </c>
      <c r="EH18" s="30">
        <v>21324778</v>
      </c>
      <c r="EI18" s="42">
        <v>1572808</v>
      </c>
      <c r="EJ18" s="30">
        <v>3389617</v>
      </c>
      <c r="EK18" s="42">
        <v>5444799</v>
      </c>
      <c r="EL18" s="30">
        <v>8004417</v>
      </c>
      <c r="EM18" s="42">
        <v>10583131</v>
      </c>
      <c r="EN18" s="30">
        <v>13091214</v>
      </c>
      <c r="EO18" s="42">
        <v>15483954</v>
      </c>
      <c r="EP18" s="30">
        <v>17797469</v>
      </c>
      <c r="EQ18" s="42">
        <v>19745283</v>
      </c>
      <c r="ER18" s="30">
        <v>22139140</v>
      </c>
      <c r="ES18" s="42">
        <v>24643199</v>
      </c>
      <c r="ET18" s="30">
        <v>26570872</v>
      </c>
      <c r="EU18" s="42">
        <v>1848824</v>
      </c>
      <c r="EV18" s="30">
        <v>4048906</v>
      </c>
      <c r="EW18" s="42">
        <v>5840602</v>
      </c>
      <c r="EX18" s="30">
        <v>8433113</v>
      </c>
      <c r="EY18" s="42">
        <v>10734549</v>
      </c>
      <c r="EZ18" s="30">
        <v>12711502</v>
      </c>
      <c r="FA18" s="42">
        <v>14082775</v>
      </c>
      <c r="FB18" s="30">
        <v>15827373</v>
      </c>
      <c r="FC18" s="42">
        <v>17790826</v>
      </c>
      <c r="FD18" s="30">
        <v>19738271</v>
      </c>
      <c r="FE18" s="42">
        <v>22094254</v>
      </c>
      <c r="FF18" s="30">
        <v>23907972</v>
      </c>
      <c r="FG18" s="42">
        <v>1922709</v>
      </c>
      <c r="FH18" s="30">
        <v>4183817</v>
      </c>
      <c r="FI18" s="42">
        <v>6345755</v>
      </c>
      <c r="FJ18" s="30">
        <v>8417293</v>
      </c>
      <c r="FK18" s="42">
        <v>10365643</v>
      </c>
      <c r="FL18" s="30">
        <v>11970051</v>
      </c>
      <c r="FM18" s="42">
        <v>13863927</v>
      </c>
      <c r="FN18" s="30">
        <v>15954651</v>
      </c>
      <c r="FO18" s="42">
        <v>18057879</v>
      </c>
      <c r="FP18" s="30">
        <v>19921240</v>
      </c>
      <c r="FQ18" s="42">
        <v>21993246</v>
      </c>
      <c r="FR18" s="30">
        <v>23975417</v>
      </c>
      <c r="FS18" s="42">
        <v>1870826</v>
      </c>
      <c r="FT18" s="30">
        <v>3778508</v>
      </c>
      <c r="FU18" s="42">
        <v>5377294</v>
      </c>
      <c r="FV18" s="30">
        <v>7156151</v>
      </c>
      <c r="FW18" s="42">
        <v>9479232</v>
      </c>
      <c r="FX18" s="30">
        <v>11246201</v>
      </c>
      <c r="FY18" s="42">
        <v>13248999</v>
      </c>
      <c r="FZ18" s="30">
        <v>15351023</v>
      </c>
      <c r="GA18" s="42">
        <v>17356830</v>
      </c>
      <c r="GB18" s="30">
        <v>19194938</v>
      </c>
      <c r="GC18" s="42">
        <v>20713461</v>
      </c>
      <c r="GD18" s="30">
        <v>21828595</v>
      </c>
      <c r="GE18" s="42">
        <v>1277554</v>
      </c>
      <c r="GF18" s="30">
        <v>2334332</v>
      </c>
      <c r="GG18" s="42">
        <v>3383639</v>
      </c>
      <c r="GH18" s="30">
        <v>4270244</v>
      </c>
      <c r="GI18" s="42">
        <v>5282221</v>
      </c>
      <c r="GJ18" s="30">
        <v>6231208</v>
      </c>
      <c r="GK18" s="42">
        <v>7471982</v>
      </c>
      <c r="GL18" s="30">
        <v>9190564</v>
      </c>
      <c r="GM18" s="42">
        <v>9882374</v>
      </c>
      <c r="GN18" s="30">
        <v>10982481</v>
      </c>
      <c r="GO18" s="42">
        <v>11881360</v>
      </c>
      <c r="GP18" s="30">
        <v>12729138</v>
      </c>
      <c r="GQ18" s="42">
        <v>640075</v>
      </c>
      <c r="GR18" s="30">
        <v>1210422</v>
      </c>
      <c r="GS18" s="42">
        <v>1746862</v>
      </c>
      <c r="GT18" s="30">
        <v>2431303</v>
      </c>
      <c r="GU18" s="42">
        <v>3089242</v>
      </c>
      <c r="GV18" s="30">
        <v>3861248</v>
      </c>
      <c r="GW18" s="42">
        <v>4589792</v>
      </c>
      <c r="GX18" s="30">
        <v>5790281</v>
      </c>
      <c r="GY18" s="42">
        <v>6541220</v>
      </c>
      <c r="GZ18" s="30">
        <v>7195699</v>
      </c>
      <c r="HA18" s="42">
        <v>8314908</v>
      </c>
      <c r="HB18" s="30">
        <v>9143280</v>
      </c>
      <c r="HC18" s="42">
        <v>804628</v>
      </c>
      <c r="HD18" s="30">
        <v>1653976</v>
      </c>
      <c r="HE18" s="42">
        <v>2606306</v>
      </c>
      <c r="HF18" s="30">
        <v>3430702</v>
      </c>
      <c r="HG18" s="42">
        <v>4450085</v>
      </c>
      <c r="HH18" s="30">
        <v>5268749</v>
      </c>
      <c r="HI18" s="42">
        <v>6152362</v>
      </c>
      <c r="HJ18" s="30">
        <v>7223010</v>
      </c>
      <c r="HK18" s="42">
        <v>8143944</v>
      </c>
      <c r="HL18" s="30">
        <v>9054202</v>
      </c>
      <c r="HM18" s="42">
        <v>12500980</v>
      </c>
      <c r="HN18" s="30">
        <v>13811624</v>
      </c>
      <c r="HO18" s="42">
        <v>1038707</v>
      </c>
      <c r="HP18" s="30">
        <v>2210452</v>
      </c>
      <c r="HQ18" s="42">
        <v>3355034</v>
      </c>
      <c r="HR18" s="30">
        <v>5651908</v>
      </c>
      <c r="HS18" s="42">
        <v>7370540</v>
      </c>
      <c r="HT18" s="30">
        <v>8662427</v>
      </c>
      <c r="HU18" s="42">
        <v>10748319</v>
      </c>
      <c r="HV18" s="30">
        <v>12879944</v>
      </c>
      <c r="HW18" s="42">
        <v>14275028</v>
      </c>
      <c r="HX18" s="30">
        <v>15971311</v>
      </c>
      <c r="HY18" s="42">
        <v>17918806</v>
      </c>
      <c r="HZ18" s="30">
        <v>19458633</v>
      </c>
      <c r="IA18" s="42">
        <v>1279645</v>
      </c>
      <c r="IB18" s="30">
        <v>3152129</v>
      </c>
      <c r="IC18" s="42">
        <v>4484549</v>
      </c>
      <c r="ID18" s="30">
        <v>7089960</v>
      </c>
      <c r="IE18" s="42">
        <v>8615103</v>
      </c>
      <c r="IF18" s="30">
        <v>9979026</v>
      </c>
      <c r="IG18" s="42">
        <v>12267714</v>
      </c>
      <c r="IH18" s="30">
        <v>13519907</v>
      </c>
      <c r="II18" s="42">
        <v>14866294</v>
      </c>
      <c r="IJ18" s="30">
        <v>16821558</v>
      </c>
      <c r="IK18" s="42">
        <v>18303415</v>
      </c>
      <c r="IL18" s="30">
        <v>19635580</v>
      </c>
      <c r="IM18" s="42">
        <v>2130205</v>
      </c>
      <c r="IN18" s="30">
        <v>3249368</v>
      </c>
      <c r="IO18" s="42" t="e">
        <f>#N/A</f>
        <v>#N/A</v>
      </c>
      <c r="IP18" s="30" t="e">
        <f>#N/A</f>
        <v>#N/A</v>
      </c>
      <c r="IQ18" s="42"/>
      <c r="IR18" s="30"/>
      <c r="IS18" s="42"/>
      <c r="IT18" s="30"/>
      <c r="IU18" s="42"/>
      <c r="IV18" s="30"/>
      <c r="IW18" s="30"/>
      <c r="IX18" s="30"/>
    </row>
    <row r="19" spans="1:258" x14ac:dyDescent="0.3">
      <c r="A19" s="29" t="s">
        <v>18</v>
      </c>
      <c r="B19" s="30" t="s">
        <v>210</v>
      </c>
      <c r="C19" s="29" t="s">
        <v>1021</v>
      </c>
      <c r="D19" s="30" t="s">
        <v>3</v>
      </c>
      <c r="E19" s="29" t="s">
        <v>127</v>
      </c>
      <c r="F19" s="30"/>
      <c r="G19" s="30" t="e">
        <f>#N/A</f>
        <v>#N/A</v>
      </c>
      <c r="H19" s="30" t="e">
        <f>#N/A</f>
        <v>#N/A</v>
      </c>
      <c r="I19" s="31" t="e">
        <f>#N/A</f>
        <v>#N/A</v>
      </c>
      <c r="J19" s="30" t="e">
        <f>#N/A</f>
        <v>#N/A</v>
      </c>
      <c r="K19" s="31" t="e">
        <f>#N/A</f>
        <v>#N/A</v>
      </c>
      <c r="L19" s="30" t="e">
        <f>#N/A</f>
        <v>#N/A</v>
      </c>
      <c r="M19" s="31" t="e">
        <f>#N/A</f>
        <v>#N/A</v>
      </c>
      <c r="N19" s="30" t="e">
        <f>#N/A</f>
        <v>#N/A</v>
      </c>
      <c r="O19" s="31" t="e">
        <f>#N/A</f>
        <v>#N/A</v>
      </c>
      <c r="P19" s="30" t="e">
        <f>#N/A</f>
        <v>#N/A</v>
      </c>
      <c r="Q19" s="31" t="e">
        <f>#N/A</f>
        <v>#N/A</v>
      </c>
      <c r="R19" s="30" t="e">
        <f>#N/A</f>
        <v>#N/A</v>
      </c>
      <c r="S19" s="31" t="e">
        <f>#N/A</f>
        <v>#N/A</v>
      </c>
      <c r="T19" s="30" t="e">
        <f>#N/A</f>
        <v>#N/A</v>
      </c>
      <c r="U19" s="31" t="e">
        <f>#N/A</f>
        <v>#N/A</v>
      </c>
      <c r="V19" s="30" t="e">
        <f>#N/A</f>
        <v>#N/A</v>
      </c>
      <c r="W19" s="31" t="e">
        <f>#N/A</f>
        <v>#N/A</v>
      </c>
      <c r="X19" s="30" t="e">
        <f>#N/A</f>
        <v>#N/A</v>
      </c>
      <c r="Y19" s="31" t="e">
        <f>#N/A</f>
        <v>#N/A</v>
      </c>
      <c r="Z19" s="30" t="e">
        <f>#N/A</f>
        <v>#N/A</v>
      </c>
      <c r="AA19" s="31" t="e">
        <f>#N/A</f>
        <v>#N/A</v>
      </c>
      <c r="AB19" s="30" t="e">
        <f>#N/A</f>
        <v>#N/A</v>
      </c>
      <c r="AC19" s="31" t="e">
        <f>#N/A</f>
        <v>#N/A</v>
      </c>
      <c r="AD19" s="30" t="e">
        <f>#N/A</f>
        <v>#N/A</v>
      </c>
      <c r="AE19" s="31" t="e">
        <f>#N/A</f>
        <v>#N/A</v>
      </c>
      <c r="AF19" s="30" t="e">
        <f>#N/A</f>
        <v>#N/A</v>
      </c>
      <c r="AG19" s="31" t="e">
        <f>#N/A</f>
        <v>#N/A</v>
      </c>
      <c r="AH19" s="30" t="e">
        <f>#N/A</f>
        <v>#N/A</v>
      </c>
      <c r="AI19" s="31" t="e">
        <f>#N/A</f>
        <v>#N/A</v>
      </c>
      <c r="AJ19" s="30" t="e">
        <f>#N/A</f>
        <v>#N/A</v>
      </c>
      <c r="AK19" s="31" t="e">
        <f>#N/A</f>
        <v>#N/A</v>
      </c>
      <c r="AL19" s="30" t="e">
        <f>#N/A</f>
        <v>#N/A</v>
      </c>
      <c r="AM19" s="31" t="e">
        <f>#N/A</f>
        <v>#N/A</v>
      </c>
      <c r="AN19" s="30" t="e">
        <f>#N/A</f>
        <v>#N/A</v>
      </c>
      <c r="AO19" s="31" t="e">
        <f>#N/A</f>
        <v>#N/A</v>
      </c>
      <c r="AP19" s="30" t="e">
        <f>#N/A</f>
        <v>#N/A</v>
      </c>
      <c r="AQ19" s="31">
        <v>135264</v>
      </c>
      <c r="AR19" s="30" t="e">
        <f>#N/A</f>
        <v>#N/A</v>
      </c>
      <c r="AS19" s="31" t="e">
        <f>#N/A</f>
        <v>#N/A</v>
      </c>
      <c r="AT19" s="30">
        <v>668938</v>
      </c>
      <c r="AU19" s="31" t="e">
        <f>#N/A</f>
        <v>#N/A</v>
      </c>
      <c r="AV19" s="30" t="e">
        <f>#N/A</f>
        <v>#N/A</v>
      </c>
      <c r="AW19" s="31">
        <v>1361747</v>
      </c>
      <c r="AX19" s="30" t="e">
        <f>#N/A</f>
        <v>#N/A</v>
      </c>
      <c r="AY19" s="31">
        <v>1780105</v>
      </c>
      <c r="AZ19" s="30" t="e">
        <f>#N/A</f>
        <v>#N/A</v>
      </c>
      <c r="BA19" s="31">
        <v>2316491</v>
      </c>
      <c r="BB19" s="30">
        <v>2625887</v>
      </c>
      <c r="BC19" s="31" t="e">
        <f>#N/A</f>
        <v>#N/A</v>
      </c>
      <c r="BD19" s="30">
        <v>425710</v>
      </c>
      <c r="BE19" s="31">
        <v>680676</v>
      </c>
      <c r="BF19" s="30">
        <v>958199</v>
      </c>
      <c r="BG19" s="31" t="e">
        <f>#N/A</f>
        <v>#N/A</v>
      </c>
      <c r="BH19" s="30">
        <v>1513334</v>
      </c>
      <c r="BI19" s="31" t="e">
        <f>#N/A</f>
        <v>#N/A</v>
      </c>
      <c r="BJ19" s="30">
        <v>2240605</v>
      </c>
      <c r="BK19" s="31" t="e">
        <f>#N/A</f>
        <v>#N/A</v>
      </c>
      <c r="BL19" s="30" t="e">
        <f>#N/A</f>
        <v>#N/A</v>
      </c>
      <c r="BM19" s="31" t="e">
        <f>#N/A</f>
        <v>#N/A</v>
      </c>
      <c r="BN19" s="30" t="e">
        <f>#N/A</f>
        <v>#N/A</v>
      </c>
      <c r="BO19" s="31" t="e">
        <f>#N/A</f>
        <v>#N/A</v>
      </c>
      <c r="BP19" s="30" t="e">
        <f>#N/A</f>
        <v>#N/A</v>
      </c>
      <c r="BQ19" s="31" t="e">
        <f>#N/A</f>
        <v>#N/A</v>
      </c>
      <c r="BR19" s="30" t="e">
        <f>#N/A</f>
        <v>#N/A</v>
      </c>
      <c r="BS19" s="31" t="e">
        <f>#N/A</f>
        <v>#N/A</v>
      </c>
      <c r="BT19" s="30">
        <v>2093255</v>
      </c>
      <c r="BU19" s="31">
        <v>2566242</v>
      </c>
      <c r="BV19" s="30">
        <v>2914304</v>
      </c>
      <c r="BW19" s="31">
        <v>3219367</v>
      </c>
      <c r="BX19" s="30">
        <v>3514138</v>
      </c>
      <c r="BY19" s="31">
        <v>3801012</v>
      </c>
      <c r="BZ19" s="30">
        <v>4200396</v>
      </c>
      <c r="CA19" s="31">
        <v>253150</v>
      </c>
      <c r="CB19" s="30">
        <v>540243</v>
      </c>
      <c r="CC19" s="31">
        <v>905481</v>
      </c>
      <c r="CD19" s="30">
        <v>1258303</v>
      </c>
      <c r="CE19" s="31">
        <v>1666121</v>
      </c>
      <c r="CF19" s="30">
        <v>2117640</v>
      </c>
      <c r="CG19" s="31">
        <v>2608441</v>
      </c>
      <c r="CH19" s="30">
        <v>3345820</v>
      </c>
      <c r="CI19" s="31">
        <v>3778661</v>
      </c>
      <c r="CJ19" s="30">
        <v>4210380</v>
      </c>
      <c r="CK19" s="31">
        <v>4623482</v>
      </c>
      <c r="CL19" s="30">
        <v>5265096</v>
      </c>
      <c r="CM19" s="31">
        <v>389590</v>
      </c>
      <c r="CN19" s="30">
        <v>779239</v>
      </c>
      <c r="CO19" s="31">
        <v>1136130</v>
      </c>
      <c r="CP19" s="30">
        <v>1517344</v>
      </c>
      <c r="CQ19" s="31">
        <v>2005866</v>
      </c>
      <c r="CR19" s="30">
        <v>2454083</v>
      </c>
      <c r="CS19" s="31">
        <v>2870479</v>
      </c>
      <c r="CT19" s="30">
        <v>3414707</v>
      </c>
      <c r="CU19" s="31">
        <v>3907423</v>
      </c>
      <c r="CV19" s="30">
        <v>4421231</v>
      </c>
      <c r="CW19" s="31" t="e">
        <f>#N/A</f>
        <v>#N/A</v>
      </c>
      <c r="CX19" s="30">
        <v>5708564</v>
      </c>
      <c r="CY19" s="31">
        <v>494313</v>
      </c>
      <c r="CZ19" s="30">
        <v>934326</v>
      </c>
      <c r="DA19" s="31">
        <v>1352208</v>
      </c>
      <c r="DB19" s="30">
        <v>1924398</v>
      </c>
      <c r="DC19" s="31">
        <v>2468402</v>
      </c>
      <c r="DD19" s="30">
        <v>3083218</v>
      </c>
      <c r="DE19" s="31">
        <v>3900232</v>
      </c>
      <c r="DF19" s="30">
        <v>4505648</v>
      </c>
      <c r="DG19" s="31">
        <v>5230670</v>
      </c>
      <c r="DH19" s="30">
        <v>5898412</v>
      </c>
      <c r="DI19" s="31">
        <v>6495768</v>
      </c>
      <c r="DJ19" s="30">
        <v>7163468</v>
      </c>
      <c r="DK19" s="31">
        <v>518774</v>
      </c>
      <c r="DL19" s="30">
        <v>926050</v>
      </c>
      <c r="DM19" s="31">
        <v>1322102</v>
      </c>
      <c r="DN19" s="30">
        <v>1817174</v>
      </c>
      <c r="DO19" s="31">
        <v>2262021</v>
      </c>
      <c r="DP19" s="30">
        <v>2718882</v>
      </c>
      <c r="DQ19" s="31">
        <v>3237900</v>
      </c>
      <c r="DR19" s="30">
        <v>3823212</v>
      </c>
      <c r="DS19" s="31">
        <v>4369174</v>
      </c>
      <c r="DT19" s="30">
        <v>4956625</v>
      </c>
      <c r="DU19" s="31">
        <v>5448675</v>
      </c>
      <c r="DV19" s="30" t="e">
        <f>#N/A</f>
        <v>#N/A</v>
      </c>
      <c r="DW19" s="31">
        <v>363829</v>
      </c>
      <c r="DX19" s="30">
        <v>703688</v>
      </c>
      <c r="DY19" s="31">
        <v>1158413</v>
      </c>
      <c r="DZ19" s="30">
        <v>1761336</v>
      </c>
      <c r="EA19" s="31">
        <v>2402043</v>
      </c>
      <c r="EB19" s="30">
        <v>2901697</v>
      </c>
      <c r="EC19" s="31">
        <v>3507658</v>
      </c>
      <c r="ED19" s="30">
        <v>4022534</v>
      </c>
      <c r="EE19" s="31">
        <v>4544270</v>
      </c>
      <c r="EF19" s="30">
        <v>5136743</v>
      </c>
      <c r="EG19" s="31">
        <v>5711499</v>
      </c>
      <c r="EH19" s="30">
        <v>6599355</v>
      </c>
      <c r="EI19" s="31">
        <v>595268</v>
      </c>
      <c r="EJ19" s="30">
        <v>1329685</v>
      </c>
      <c r="EK19" s="31">
        <v>1892561</v>
      </c>
      <c r="EL19" s="30">
        <v>2717218</v>
      </c>
      <c r="EM19" s="31">
        <v>3469410</v>
      </c>
      <c r="EN19" s="30">
        <v>4324024</v>
      </c>
      <c r="EO19" s="31">
        <v>5121504</v>
      </c>
      <c r="EP19" s="30">
        <v>5842417</v>
      </c>
      <c r="EQ19" s="31">
        <v>6849599</v>
      </c>
      <c r="ER19" s="30">
        <v>7630120</v>
      </c>
      <c r="ES19" s="31">
        <v>8509509</v>
      </c>
      <c r="ET19" s="30">
        <v>9756156</v>
      </c>
      <c r="EU19" s="31">
        <v>657309</v>
      </c>
      <c r="EV19" s="30">
        <v>1332892</v>
      </c>
      <c r="EW19" s="31">
        <v>2054145</v>
      </c>
      <c r="EX19" s="30">
        <v>2901406</v>
      </c>
      <c r="EY19" s="31">
        <v>3674060</v>
      </c>
      <c r="EZ19" s="30">
        <v>4459227</v>
      </c>
      <c r="FA19" s="31">
        <v>5299175</v>
      </c>
      <c r="FB19" s="30">
        <v>6015212</v>
      </c>
      <c r="FC19" s="31">
        <v>6764827</v>
      </c>
      <c r="FD19" s="30">
        <v>7661578</v>
      </c>
      <c r="FE19" s="31">
        <v>8444351</v>
      </c>
      <c r="FF19" s="30">
        <v>9652870</v>
      </c>
      <c r="FG19" s="31">
        <v>627596</v>
      </c>
      <c r="FH19" s="30">
        <v>1433844</v>
      </c>
      <c r="FI19" s="31">
        <v>2211611</v>
      </c>
      <c r="FJ19" s="30">
        <v>3146014</v>
      </c>
      <c r="FK19" s="31">
        <v>4358170</v>
      </c>
      <c r="FL19" s="30">
        <v>5173269</v>
      </c>
      <c r="FM19" s="31">
        <v>6180835</v>
      </c>
      <c r="FN19" s="30">
        <v>7131943</v>
      </c>
      <c r="FO19" s="31">
        <v>8068031</v>
      </c>
      <c r="FP19" s="30">
        <v>8876433</v>
      </c>
      <c r="FQ19" s="31">
        <v>9727419</v>
      </c>
      <c r="FR19" s="30">
        <v>10710489</v>
      </c>
      <c r="FS19" s="31">
        <v>535833</v>
      </c>
      <c r="FT19" s="30">
        <v>1190049</v>
      </c>
      <c r="FU19" s="31">
        <v>1764135</v>
      </c>
      <c r="FV19" s="30">
        <v>2734753</v>
      </c>
      <c r="FW19" s="31">
        <v>3509526</v>
      </c>
      <c r="FX19" s="30">
        <v>4134820</v>
      </c>
      <c r="FY19" s="31">
        <v>4884860</v>
      </c>
      <c r="FZ19" s="30">
        <v>5612900</v>
      </c>
      <c r="GA19" s="31">
        <v>6521485</v>
      </c>
      <c r="GB19" s="30">
        <v>7361198</v>
      </c>
      <c r="GC19" s="31">
        <v>8112523</v>
      </c>
      <c r="GD19" s="30">
        <v>9188108</v>
      </c>
      <c r="GE19" s="31">
        <v>574669</v>
      </c>
      <c r="GF19" s="30">
        <v>1709308</v>
      </c>
      <c r="GG19" s="31">
        <v>2431473</v>
      </c>
      <c r="GH19" s="30">
        <v>3406876</v>
      </c>
      <c r="GI19" s="31">
        <v>4072079</v>
      </c>
      <c r="GJ19" s="30">
        <v>4705132</v>
      </c>
      <c r="GK19" s="31">
        <v>5312761</v>
      </c>
      <c r="GL19" s="30">
        <v>5907904</v>
      </c>
      <c r="GM19" s="31">
        <v>6589323</v>
      </c>
      <c r="GN19" s="30">
        <v>7452603</v>
      </c>
      <c r="GO19" s="31">
        <v>8209279</v>
      </c>
      <c r="GP19" s="30">
        <v>9216677</v>
      </c>
      <c r="GQ19" s="31">
        <v>434260</v>
      </c>
      <c r="GR19" s="30">
        <v>976277</v>
      </c>
      <c r="GS19" s="31">
        <v>1825223</v>
      </c>
      <c r="GT19" s="30">
        <v>2593848</v>
      </c>
      <c r="GU19" s="31">
        <v>3331314</v>
      </c>
      <c r="GV19" s="30">
        <v>4045798</v>
      </c>
      <c r="GW19" s="31">
        <v>4757259</v>
      </c>
      <c r="GX19" s="30">
        <v>5539988</v>
      </c>
      <c r="GY19" s="31">
        <v>6201463</v>
      </c>
      <c r="GZ19" s="30">
        <v>6957999</v>
      </c>
      <c r="HA19" s="31">
        <v>7716724</v>
      </c>
      <c r="HB19" s="30">
        <v>8532448</v>
      </c>
      <c r="HC19" s="31">
        <v>450052</v>
      </c>
      <c r="HD19" s="30">
        <v>971971</v>
      </c>
      <c r="HE19" s="31">
        <v>1512774</v>
      </c>
      <c r="HF19" s="30">
        <v>2164998</v>
      </c>
      <c r="HG19" s="31">
        <v>2816868</v>
      </c>
      <c r="HH19" s="30">
        <v>3409674</v>
      </c>
      <c r="HI19" s="31">
        <v>4369692</v>
      </c>
      <c r="HJ19" s="30">
        <v>5300784</v>
      </c>
      <c r="HK19" s="31">
        <v>6177595</v>
      </c>
      <c r="HL19" s="30">
        <v>6958381</v>
      </c>
      <c r="HM19" s="31">
        <v>7790704</v>
      </c>
      <c r="HN19" s="30">
        <v>8782008</v>
      </c>
      <c r="HO19" s="31">
        <v>688626</v>
      </c>
      <c r="HP19" s="30">
        <v>1451528</v>
      </c>
      <c r="HQ19" s="31">
        <v>2191106</v>
      </c>
      <c r="HR19" s="30">
        <v>3026051</v>
      </c>
      <c r="HS19" s="31">
        <v>3855339</v>
      </c>
      <c r="HT19" s="30">
        <v>4660330</v>
      </c>
      <c r="HU19" s="31">
        <v>5776223</v>
      </c>
      <c r="HV19" s="30">
        <v>6863451</v>
      </c>
      <c r="HW19" s="31">
        <v>7905193</v>
      </c>
      <c r="HX19" s="30">
        <v>9252560</v>
      </c>
      <c r="HY19" s="31">
        <v>10295487</v>
      </c>
      <c r="HZ19" s="30">
        <v>11464970</v>
      </c>
      <c r="IA19" s="31">
        <v>1022719</v>
      </c>
      <c r="IB19" s="30">
        <v>2165812</v>
      </c>
      <c r="IC19" s="31">
        <v>3135577</v>
      </c>
      <c r="ID19" s="30">
        <v>4549422</v>
      </c>
      <c r="IE19" s="31">
        <v>5834151</v>
      </c>
      <c r="IF19" s="30">
        <v>7015633</v>
      </c>
      <c r="IG19" s="31">
        <v>8433669</v>
      </c>
      <c r="IH19" s="30">
        <v>9381929</v>
      </c>
      <c r="II19" s="31">
        <v>10378009</v>
      </c>
      <c r="IJ19" s="30">
        <v>11455325</v>
      </c>
      <c r="IK19" s="31">
        <v>12384740</v>
      </c>
      <c r="IL19" s="30">
        <v>13667238</v>
      </c>
      <c r="IM19" s="31">
        <v>720913</v>
      </c>
      <c r="IN19" s="30">
        <v>1787082</v>
      </c>
      <c r="IO19" s="31" t="e">
        <f>#N/A</f>
        <v>#N/A</v>
      </c>
      <c r="IP19" s="30" t="e">
        <f>#N/A</f>
        <v>#N/A</v>
      </c>
      <c r="IQ19" s="31"/>
      <c r="IR19" s="30"/>
      <c r="IS19" s="31"/>
      <c r="IT19" s="30"/>
      <c r="IU19" s="31"/>
      <c r="IV19" s="30"/>
      <c r="IW19" s="30"/>
      <c r="IX19" s="30"/>
    </row>
    <row r="20" spans="1:258" x14ac:dyDescent="0.3">
      <c r="A20" s="35" t="s">
        <v>18</v>
      </c>
      <c r="B20" s="30" t="s">
        <v>212</v>
      </c>
      <c r="C20" s="35" t="s">
        <v>132</v>
      </c>
      <c r="D20" s="30" t="s">
        <v>7</v>
      </c>
      <c r="E20" s="35" t="s">
        <v>133</v>
      </c>
      <c r="F20" s="30"/>
      <c r="G20" s="41">
        <v>0.87639999999999996</v>
      </c>
      <c r="H20" s="30">
        <v>0.87929999999999997</v>
      </c>
      <c r="I20" s="42">
        <v>0.88190000000000002</v>
      </c>
      <c r="J20" s="30">
        <v>0.88590000000000002</v>
      </c>
      <c r="K20" s="42">
        <v>0.88919999999999999</v>
      </c>
      <c r="L20" s="30">
        <v>0.8931</v>
      </c>
      <c r="M20" s="42">
        <v>0.89590000000000003</v>
      </c>
      <c r="N20" s="30">
        <v>0.90080000000000005</v>
      </c>
      <c r="O20" s="42">
        <v>0.90529999999999999</v>
      </c>
      <c r="P20" s="30">
        <v>0.90910000000000002</v>
      </c>
      <c r="Q20" s="42">
        <v>0.91080000000000005</v>
      </c>
      <c r="R20" s="30">
        <v>0.91259999999999997</v>
      </c>
      <c r="S20" s="42">
        <v>0.91549999999999998</v>
      </c>
      <c r="T20" s="30">
        <v>0.91679999999999995</v>
      </c>
      <c r="U20" s="42">
        <v>0.91949999999999998</v>
      </c>
      <c r="V20" s="30">
        <v>0.92410000000000003</v>
      </c>
      <c r="W20" s="42">
        <v>0.92530000000000001</v>
      </c>
      <c r="X20" s="30">
        <v>0.92859999999999998</v>
      </c>
      <c r="Y20" s="42">
        <v>0.93189999999999995</v>
      </c>
      <c r="Z20" s="30">
        <v>0.9355</v>
      </c>
      <c r="AA20" s="42">
        <v>0.93779999999999997</v>
      </c>
      <c r="AB20" s="30">
        <v>0.94169999999999998</v>
      </c>
      <c r="AC20" s="42">
        <v>0.94789999999999996</v>
      </c>
      <c r="AD20" s="30">
        <v>0.95269999999999999</v>
      </c>
      <c r="AE20" s="42">
        <v>0.95879999999999999</v>
      </c>
      <c r="AF20" s="30">
        <v>0.96140000000000003</v>
      </c>
      <c r="AG20" s="42">
        <v>0.96440000000000003</v>
      </c>
      <c r="AH20" s="30">
        <v>0.96730000000000005</v>
      </c>
      <c r="AI20" s="42">
        <v>0.9708</v>
      </c>
      <c r="AJ20" s="30">
        <v>0.97319999999999995</v>
      </c>
      <c r="AK20" s="42">
        <v>0.97629999999999995</v>
      </c>
      <c r="AL20" s="30">
        <v>0.9788</v>
      </c>
      <c r="AM20" s="42">
        <v>0.97960000000000003</v>
      </c>
      <c r="AN20" s="30">
        <v>0.97929999999999995</v>
      </c>
      <c r="AO20" s="42">
        <v>0.97860000000000003</v>
      </c>
      <c r="AP20" s="30">
        <v>0.97889999999999999</v>
      </c>
      <c r="AQ20" s="42">
        <v>0.97970000000000002</v>
      </c>
      <c r="AR20" s="30">
        <v>0.97940000000000005</v>
      </c>
      <c r="AS20" s="42">
        <v>0.98109999999999997</v>
      </c>
      <c r="AT20" s="30">
        <v>0.98150000000000004</v>
      </c>
      <c r="AU20" s="42">
        <v>0.9829</v>
      </c>
      <c r="AV20" s="30">
        <v>0.98380000000000001</v>
      </c>
      <c r="AW20" s="42">
        <v>0.98380000000000001</v>
      </c>
      <c r="AX20" s="30">
        <v>0.98280000000000001</v>
      </c>
      <c r="AY20" s="42">
        <v>0.98229999999999995</v>
      </c>
      <c r="AZ20" s="30">
        <v>0.98199999999999998</v>
      </c>
      <c r="BA20" s="42">
        <v>0.98270000000000002</v>
      </c>
      <c r="BB20" s="30">
        <v>0.98409999999999997</v>
      </c>
      <c r="BC20" s="42">
        <v>0.98560000000000003</v>
      </c>
      <c r="BD20" s="30">
        <v>0.98729999999999996</v>
      </c>
      <c r="BE20" s="42">
        <v>0.98599999999999999</v>
      </c>
      <c r="BF20" s="30">
        <v>0.98419999999999996</v>
      </c>
      <c r="BG20" s="42">
        <v>0.98280000000000001</v>
      </c>
      <c r="BH20" s="30">
        <v>0.98109999999999997</v>
      </c>
      <c r="BI20" s="42">
        <v>0.98140000000000005</v>
      </c>
      <c r="BJ20" s="30">
        <v>0.98050000000000004</v>
      </c>
      <c r="BK20" s="42">
        <v>0.98099999999999998</v>
      </c>
      <c r="BL20" s="30">
        <v>0.98119999999999996</v>
      </c>
      <c r="BM20" s="42">
        <v>0.98060000000000003</v>
      </c>
      <c r="BN20" s="30">
        <v>0.98050000000000004</v>
      </c>
      <c r="BO20" s="42">
        <v>0.98040000000000005</v>
      </c>
      <c r="BP20" s="30">
        <v>0.97950000000000004</v>
      </c>
      <c r="BQ20" s="42">
        <v>0.97419999999999995</v>
      </c>
      <c r="BR20" s="30">
        <v>0.9657</v>
      </c>
      <c r="BS20" s="42">
        <v>0.95660000000000001</v>
      </c>
      <c r="BT20" s="30">
        <v>0.94640000000000002</v>
      </c>
      <c r="BU20" s="42">
        <v>0.93989999999999996</v>
      </c>
      <c r="BV20" s="30">
        <v>0.93130000000000002</v>
      </c>
      <c r="BW20" s="42">
        <v>0.91800000000000004</v>
      </c>
      <c r="BX20" s="30">
        <v>0.91890000000000005</v>
      </c>
      <c r="BY20" s="42">
        <v>0.91910000000000003</v>
      </c>
      <c r="BZ20" s="30">
        <v>0.91839999999999999</v>
      </c>
      <c r="CA20" s="42">
        <v>0.91690000000000005</v>
      </c>
      <c r="CB20" s="30">
        <v>0.91390000000000005</v>
      </c>
      <c r="CC20" s="42">
        <v>0.91069999999999995</v>
      </c>
      <c r="CD20" s="30">
        <v>0.90610000000000002</v>
      </c>
      <c r="CE20" s="42">
        <v>0.90129999999999999</v>
      </c>
      <c r="CF20" s="30">
        <v>0.89670000000000005</v>
      </c>
      <c r="CG20" s="42">
        <v>0.89100000000000001</v>
      </c>
      <c r="CH20" s="30">
        <v>0.88519999999999999</v>
      </c>
      <c r="CI20" s="42">
        <v>0.87819999999999998</v>
      </c>
      <c r="CJ20" s="30">
        <v>0.87419999999999998</v>
      </c>
      <c r="CK20" s="42">
        <v>0.87260000000000004</v>
      </c>
      <c r="CL20" s="30">
        <v>0.87190000000000001</v>
      </c>
      <c r="CM20" s="42">
        <v>0.87119999999999997</v>
      </c>
      <c r="CN20" s="30">
        <v>0.86960000000000004</v>
      </c>
      <c r="CO20" s="42">
        <v>0.86780000000000002</v>
      </c>
      <c r="CP20" s="30">
        <v>0.86550000000000005</v>
      </c>
      <c r="CQ20" s="42">
        <v>0.8619</v>
      </c>
      <c r="CR20" s="30">
        <v>0.85640000000000005</v>
      </c>
      <c r="CS20" s="42">
        <v>0.8548</v>
      </c>
      <c r="CT20" s="30">
        <v>0.85340000000000005</v>
      </c>
      <c r="CU20" s="42">
        <v>0.8518</v>
      </c>
      <c r="CV20" s="30">
        <v>0.85019999999999996</v>
      </c>
      <c r="CW20" s="42">
        <v>0.84799999999999998</v>
      </c>
      <c r="CX20" s="30">
        <v>0.84609999999999996</v>
      </c>
      <c r="CY20" s="42">
        <v>0.84530000000000005</v>
      </c>
      <c r="CZ20" s="30">
        <v>0.84419999999999995</v>
      </c>
      <c r="DA20" s="42">
        <v>0.83979999999999999</v>
      </c>
      <c r="DB20" s="30">
        <v>0.83020000000000005</v>
      </c>
      <c r="DC20" s="42">
        <v>0.82640000000000002</v>
      </c>
      <c r="DD20" s="30">
        <v>0.8175</v>
      </c>
      <c r="DE20" s="42">
        <v>0.80779999999999996</v>
      </c>
      <c r="DF20" s="30">
        <v>0.81240000000000001</v>
      </c>
      <c r="DG20" s="42">
        <v>0.81240000000000001</v>
      </c>
      <c r="DH20" s="30">
        <v>0.80989999999999995</v>
      </c>
      <c r="DI20" s="42">
        <v>0.80889999999999995</v>
      </c>
      <c r="DJ20" s="30">
        <v>0.80459999999999998</v>
      </c>
      <c r="DK20" s="42">
        <v>0.80349999999999999</v>
      </c>
      <c r="DL20" s="30">
        <v>0.80649999999999999</v>
      </c>
      <c r="DM20" s="42">
        <v>0.80389999999999995</v>
      </c>
      <c r="DN20" s="30">
        <v>0.80320000000000003</v>
      </c>
      <c r="DO20" s="42">
        <v>0.80359999999999998</v>
      </c>
      <c r="DP20" s="30">
        <v>0.80389999999999995</v>
      </c>
      <c r="DQ20" s="42">
        <v>0.80420000000000003</v>
      </c>
      <c r="DR20" s="30">
        <v>0.80410000000000004</v>
      </c>
      <c r="DS20" s="42">
        <v>0.80349999999999999</v>
      </c>
      <c r="DT20" s="30">
        <v>0.80320000000000003</v>
      </c>
      <c r="DU20" s="42">
        <v>0.80289999999999995</v>
      </c>
      <c r="DV20" s="30">
        <v>0.80300000000000005</v>
      </c>
      <c r="DW20" s="42">
        <v>0.80310000000000004</v>
      </c>
      <c r="DX20" s="30">
        <v>0.8034</v>
      </c>
      <c r="DY20" s="42">
        <v>0.80330000000000001</v>
      </c>
      <c r="DZ20" s="30">
        <v>0.80349999999999999</v>
      </c>
      <c r="EA20" s="42">
        <v>0.80349999999999999</v>
      </c>
      <c r="EB20" s="30">
        <v>0.80379999999999996</v>
      </c>
      <c r="EC20" s="42">
        <v>0.80369999999999997</v>
      </c>
      <c r="ED20" s="30">
        <v>0.80359999999999998</v>
      </c>
      <c r="EE20" s="42">
        <v>0.80330000000000001</v>
      </c>
      <c r="EF20" s="30">
        <v>0.80159999999999998</v>
      </c>
      <c r="EG20" s="42">
        <v>0.80010000000000003</v>
      </c>
      <c r="EH20" s="30">
        <v>0.79890000000000005</v>
      </c>
      <c r="EI20" s="42">
        <v>0.7974</v>
      </c>
      <c r="EJ20" s="30">
        <v>0.79530000000000001</v>
      </c>
      <c r="EK20" s="42">
        <v>0.79339999999999999</v>
      </c>
      <c r="EL20" s="30">
        <v>0.79190000000000005</v>
      </c>
      <c r="EM20" s="42">
        <v>0.79049999999999998</v>
      </c>
      <c r="EN20" s="30">
        <v>0.78800000000000003</v>
      </c>
      <c r="EO20" s="42">
        <v>0.78659999999999997</v>
      </c>
      <c r="EP20" s="30">
        <v>0.78649999999999998</v>
      </c>
      <c r="EQ20" s="42">
        <v>0.78669999999999995</v>
      </c>
      <c r="ER20" s="30">
        <v>0.78690000000000004</v>
      </c>
      <c r="ES20" s="42">
        <v>0.78659999999999997</v>
      </c>
      <c r="ET20" s="30">
        <v>0.78639999999999999</v>
      </c>
      <c r="EU20" s="42">
        <v>0.7863</v>
      </c>
      <c r="EV20" s="30">
        <v>0.7863</v>
      </c>
      <c r="EW20" s="42">
        <v>0.78620000000000001</v>
      </c>
      <c r="EX20" s="30">
        <v>0.78610000000000002</v>
      </c>
      <c r="EY20" s="42">
        <v>0.78590000000000004</v>
      </c>
      <c r="EZ20" s="30">
        <v>0.78569999999999995</v>
      </c>
      <c r="FA20" s="42">
        <v>0.78559999999999997</v>
      </c>
      <c r="FB20" s="30">
        <v>0.78539999999999999</v>
      </c>
      <c r="FC20" s="42">
        <v>0.7853</v>
      </c>
      <c r="FD20" s="30">
        <v>0.78510000000000002</v>
      </c>
      <c r="FE20" s="42">
        <v>0.78490000000000004</v>
      </c>
      <c r="FF20" s="30">
        <v>0.78480000000000005</v>
      </c>
      <c r="FG20" s="42">
        <v>0.78469999999999995</v>
      </c>
      <c r="FH20" s="30">
        <v>0.78469999999999995</v>
      </c>
      <c r="FI20" s="42">
        <v>0.78490000000000004</v>
      </c>
      <c r="FJ20" s="30">
        <v>0.78459999999999996</v>
      </c>
      <c r="FK20" s="42">
        <v>0.78459999999999996</v>
      </c>
      <c r="FL20" s="30">
        <v>0.78459999999999996</v>
      </c>
      <c r="FM20" s="42">
        <v>0.78439999999999999</v>
      </c>
      <c r="FN20" s="30">
        <v>0.78439999999999999</v>
      </c>
      <c r="FO20" s="42">
        <v>0.78449999999999998</v>
      </c>
      <c r="FP20" s="30">
        <v>0.78439999999999999</v>
      </c>
      <c r="FQ20" s="42">
        <v>0.7843</v>
      </c>
      <c r="FR20" s="30">
        <v>0.78439999999999999</v>
      </c>
      <c r="FS20" s="42">
        <v>0.78439999999999999</v>
      </c>
      <c r="FT20" s="30">
        <v>0.78439999999999999</v>
      </c>
      <c r="FU20" s="42">
        <v>0.78439999999999999</v>
      </c>
      <c r="FV20" s="30">
        <v>0.7843</v>
      </c>
      <c r="FW20" s="42">
        <v>0.78439999999999999</v>
      </c>
      <c r="FX20" s="30">
        <v>0.7843</v>
      </c>
      <c r="FY20" s="42">
        <v>0.7843</v>
      </c>
      <c r="FZ20" s="30">
        <v>0.7843</v>
      </c>
      <c r="GA20" s="42">
        <v>0.78439999999999999</v>
      </c>
      <c r="GB20" s="30">
        <v>0.7843</v>
      </c>
      <c r="GC20" s="42">
        <v>0.78439999999999999</v>
      </c>
      <c r="GD20" s="30">
        <v>0.78449999999999998</v>
      </c>
      <c r="GE20" s="42">
        <v>0.78439999999999999</v>
      </c>
      <c r="GF20" s="30">
        <v>0.85109999999999997</v>
      </c>
      <c r="GG20" s="42">
        <v>1.0489999999999999</v>
      </c>
      <c r="GH20" s="30">
        <v>1.0503</v>
      </c>
      <c r="GI20" s="42">
        <v>1.0483</v>
      </c>
      <c r="GJ20" s="30">
        <v>1.0481</v>
      </c>
      <c r="GK20" s="42">
        <v>1.0490999999999999</v>
      </c>
      <c r="GL20" s="30">
        <v>1.0485</v>
      </c>
      <c r="GM20" s="42">
        <v>1.048</v>
      </c>
      <c r="GN20" s="30">
        <v>1.0481</v>
      </c>
      <c r="GO20" s="42">
        <v>1.0504</v>
      </c>
      <c r="GP20" s="30">
        <v>1.2333000000000001</v>
      </c>
      <c r="GQ20" s="42">
        <v>1.5837000000000001</v>
      </c>
      <c r="GR20" s="30">
        <v>1.5728</v>
      </c>
      <c r="GS20" s="42">
        <v>1.6002000000000001</v>
      </c>
      <c r="GT20" s="30">
        <v>1.5152000000000001</v>
      </c>
      <c r="GU20" s="42">
        <v>1.502</v>
      </c>
      <c r="GV20" s="30">
        <v>1.5155000000000001</v>
      </c>
      <c r="GW20" s="42">
        <v>1.5615000000000001</v>
      </c>
      <c r="GX20" s="30">
        <v>1.6113</v>
      </c>
      <c r="GY20" s="42">
        <v>1.6339999999999999</v>
      </c>
      <c r="GZ20" s="30">
        <v>1.6105</v>
      </c>
      <c r="HA20" s="42">
        <v>1.6923999999999999</v>
      </c>
      <c r="HB20" s="30">
        <v>1.7497</v>
      </c>
      <c r="HC20" s="42">
        <v>1.8247</v>
      </c>
      <c r="HD20" s="30">
        <v>1.7887999999999999</v>
      </c>
      <c r="HE20" s="42">
        <v>1.7378</v>
      </c>
      <c r="HF20" s="30">
        <v>1.7059</v>
      </c>
      <c r="HG20" s="42">
        <v>1.7022999999999999</v>
      </c>
      <c r="HH20" s="30">
        <v>1.7021999999999999</v>
      </c>
      <c r="HI20" s="42">
        <v>1.7017</v>
      </c>
      <c r="HJ20" s="30">
        <v>1.7008000000000001</v>
      </c>
      <c r="HK20" s="42">
        <v>1.7007000000000001</v>
      </c>
      <c r="HL20" s="30">
        <v>1.7001999999999999</v>
      </c>
      <c r="HM20" s="42">
        <v>1.7001999999999999</v>
      </c>
      <c r="HN20" s="30">
        <v>1.7000999999999999</v>
      </c>
      <c r="HO20" s="42">
        <v>1.7000999999999999</v>
      </c>
      <c r="HP20" s="30">
        <v>1.7000999999999999</v>
      </c>
      <c r="HQ20" s="42">
        <v>1.7</v>
      </c>
      <c r="HR20" s="30">
        <v>1.7</v>
      </c>
      <c r="HS20" s="42">
        <v>1.7</v>
      </c>
      <c r="HT20" s="30">
        <v>1.7</v>
      </c>
      <c r="HU20" s="42">
        <v>1.7</v>
      </c>
      <c r="HV20" s="30">
        <v>1.7</v>
      </c>
      <c r="HW20" s="42">
        <v>1.7</v>
      </c>
      <c r="HX20" s="30">
        <v>1.7</v>
      </c>
      <c r="HY20" s="42">
        <v>1.7</v>
      </c>
      <c r="HZ20" s="30">
        <v>1.7</v>
      </c>
      <c r="IA20" s="42">
        <v>1.7</v>
      </c>
      <c r="IB20" s="30">
        <v>1.7</v>
      </c>
      <c r="IC20" s="42">
        <v>1.7</v>
      </c>
      <c r="ID20" s="30">
        <v>1.7</v>
      </c>
      <c r="IE20" s="42">
        <v>1.7</v>
      </c>
      <c r="IF20" s="30">
        <v>1.7</v>
      </c>
      <c r="IG20" s="42">
        <v>1.7</v>
      </c>
      <c r="IH20" s="30">
        <v>1.7</v>
      </c>
      <c r="II20" s="42">
        <v>1.7</v>
      </c>
      <c r="IJ20" s="30">
        <v>1.7</v>
      </c>
      <c r="IK20" s="42">
        <v>1.7</v>
      </c>
      <c r="IL20" s="30">
        <v>1.7</v>
      </c>
      <c r="IM20" s="42">
        <v>1.7</v>
      </c>
      <c r="IN20" s="30">
        <v>1.7</v>
      </c>
      <c r="IO20" s="42">
        <v>1.7</v>
      </c>
      <c r="IP20" s="30" t="e">
        <f>#N/A</f>
        <v>#N/A</v>
      </c>
      <c r="IQ20" s="42"/>
      <c r="IR20" s="30"/>
      <c r="IS20" s="42"/>
      <c r="IT20" s="30"/>
      <c r="IU20" s="42"/>
      <c r="IV20" s="30"/>
      <c r="IW20" s="30"/>
      <c r="IX20" s="30"/>
    </row>
    <row r="21" spans="1:258" x14ac:dyDescent="0.3">
      <c r="A21" s="29" t="s">
        <v>55</v>
      </c>
      <c r="B21" s="30" t="s">
        <v>226</v>
      </c>
      <c r="C21" s="29" t="s">
        <v>129</v>
      </c>
      <c r="D21" s="30" t="s">
        <v>6</v>
      </c>
      <c r="E21" s="29" t="s">
        <v>6</v>
      </c>
      <c r="F21" s="30"/>
      <c r="G21" s="30">
        <v>3.7669902912621298</v>
      </c>
      <c r="H21" s="30">
        <v>3.23918113500907</v>
      </c>
      <c r="I21" s="31">
        <v>3.2349896480331299</v>
      </c>
      <c r="J21" s="30">
        <v>3.1104801239029398</v>
      </c>
      <c r="K21" s="31">
        <v>2.2014591066171798</v>
      </c>
      <c r="L21" s="30">
        <v>2.2881247603221202</v>
      </c>
      <c r="M21" s="31">
        <v>2.1520438049153201</v>
      </c>
      <c r="N21" s="30">
        <v>2.1482140587263201</v>
      </c>
      <c r="O21" s="31">
        <v>2.1427665779130201</v>
      </c>
      <c r="P21" s="30">
        <v>1.1390662160470599</v>
      </c>
      <c r="Q21" s="31">
        <v>1.7297162767546099</v>
      </c>
      <c r="R21" s="30">
        <v>1.4771598808341599</v>
      </c>
      <c r="S21" s="31">
        <v>2.1457085828343301</v>
      </c>
      <c r="T21" s="30">
        <v>1.53112449799197</v>
      </c>
      <c r="U21" s="31">
        <v>1.4916019052394101</v>
      </c>
      <c r="V21" s="30">
        <v>1.6022030291650999</v>
      </c>
      <c r="W21" s="31">
        <v>2.0413274890419699</v>
      </c>
      <c r="X21" s="30">
        <v>2.16195951012247</v>
      </c>
      <c r="Y21" s="31">
        <v>2.2064323111443498</v>
      </c>
      <c r="Z21" s="30">
        <v>2.2274763563962199</v>
      </c>
      <c r="AA21" s="31">
        <v>2.2343594836146901</v>
      </c>
      <c r="AB21" s="30">
        <v>2.1782178217821802</v>
      </c>
      <c r="AC21" s="31">
        <v>1.2354740061162099</v>
      </c>
      <c r="AD21" s="30">
        <v>2.1896024464831898</v>
      </c>
      <c r="AE21" s="31">
        <v>2.3571079628725</v>
      </c>
      <c r="AF21" s="30">
        <v>2.92954264524103</v>
      </c>
      <c r="AG21" s="31">
        <v>2.9640607632456502</v>
      </c>
      <c r="AH21" s="30">
        <v>2.9690772452876599</v>
      </c>
      <c r="AI21" s="31">
        <v>2.9455081001472601</v>
      </c>
      <c r="AJ21" s="30">
        <v>2.44648318042813</v>
      </c>
      <c r="AK21" s="31">
        <v>3.5004268813269999</v>
      </c>
      <c r="AL21" s="30">
        <v>4.2848447961046796</v>
      </c>
      <c r="AM21" s="31">
        <v>4.1525012141816404</v>
      </c>
      <c r="AN21" s="30">
        <v>4.0576550387596804</v>
      </c>
      <c r="AO21" s="31">
        <v>4.0478492025132802</v>
      </c>
      <c r="AP21" s="30">
        <v>3.80655973186497</v>
      </c>
      <c r="AQ21" s="31">
        <v>2.88748359384322</v>
      </c>
      <c r="AR21" s="30">
        <v>3.8789480004803698</v>
      </c>
      <c r="AS21" s="31">
        <v>3.8982847547079298</v>
      </c>
      <c r="AT21" s="30">
        <v>3.8047379755922601</v>
      </c>
      <c r="AU21" s="31">
        <v>3.8745827372436801</v>
      </c>
      <c r="AV21" s="30">
        <v>4.3820895522388099</v>
      </c>
      <c r="AW21" s="31">
        <v>6.6815932123497603</v>
      </c>
      <c r="AX21" s="30">
        <v>6.5250379362670703</v>
      </c>
      <c r="AY21" s="31">
        <v>7.1461879225926701</v>
      </c>
      <c r="AZ21" s="30">
        <v>7.7522989174717702</v>
      </c>
      <c r="BA21" s="31">
        <v>8.2452676808732992</v>
      </c>
      <c r="BB21" s="30">
        <v>8.0373616236162402</v>
      </c>
      <c r="BC21" s="31">
        <v>8.9875913255247593</v>
      </c>
      <c r="BD21" s="30">
        <v>8.7745664739884397</v>
      </c>
      <c r="BE21" s="31">
        <v>8.9009466635880798</v>
      </c>
      <c r="BF21" s="30">
        <v>8.90963577685568</v>
      </c>
      <c r="BG21" s="31">
        <v>8.8258923447721802</v>
      </c>
      <c r="BH21" s="30">
        <v>8.8194921070693102</v>
      </c>
      <c r="BI21" s="31">
        <v>5.6445377223020001</v>
      </c>
      <c r="BJ21" s="30">
        <v>5.5226824457593597</v>
      </c>
      <c r="BK21" s="31">
        <v>7.3441410075073401</v>
      </c>
      <c r="BL21" s="30">
        <v>7.9183320730258302</v>
      </c>
      <c r="BM21" s="31">
        <v>6.36197832850553</v>
      </c>
      <c r="BN21" s="30">
        <v>5.5075248158821601</v>
      </c>
      <c r="BO21" s="31">
        <v>5.5224515854437097</v>
      </c>
      <c r="BP21" s="30">
        <v>6.3768732065044098</v>
      </c>
      <c r="BQ21" s="31">
        <v>6.7104844694158796</v>
      </c>
      <c r="BR21" s="30">
        <v>6.6250396867393402</v>
      </c>
      <c r="BS21" s="31">
        <v>6.9078253533009999</v>
      </c>
      <c r="BT21" s="30">
        <v>7.3478397981709298</v>
      </c>
      <c r="BU21" s="31">
        <v>7.6850690087829303</v>
      </c>
      <c r="BV21" s="30">
        <v>7.9335410176531704</v>
      </c>
      <c r="BW21" s="31">
        <v>7.01398743158322</v>
      </c>
      <c r="BX21" s="30">
        <v>7.2772772772772703</v>
      </c>
      <c r="BY21" s="31">
        <v>7.9483558603994302</v>
      </c>
      <c r="BZ21" s="30">
        <v>7.0612038442084</v>
      </c>
      <c r="CA21" s="31">
        <v>6.5846526167187696</v>
      </c>
      <c r="CB21" s="30">
        <v>5.7148566290338696</v>
      </c>
      <c r="CC21" s="31">
        <v>6.1692827339559004</v>
      </c>
      <c r="CD21" s="30">
        <v>7.4540942928039797</v>
      </c>
      <c r="CE21" s="31">
        <v>7.6156653842359701</v>
      </c>
      <c r="CF21" s="30">
        <v>7.5401488444966596</v>
      </c>
      <c r="CG21" s="31">
        <v>6.7676473444023699</v>
      </c>
      <c r="CH21" s="30">
        <v>6.66730806234367</v>
      </c>
      <c r="CI21" s="31">
        <v>6.89524531161205</v>
      </c>
      <c r="CJ21" s="30">
        <v>7.3154800783801504</v>
      </c>
      <c r="CK21" s="31">
        <v>6.3632965800784902</v>
      </c>
      <c r="CL21" s="30">
        <v>6.1324766134366397</v>
      </c>
      <c r="CM21" s="31">
        <v>5.9413434247871297</v>
      </c>
      <c r="CN21" s="30">
        <v>7.2866458746810299</v>
      </c>
      <c r="CO21" s="31">
        <v>7.4295873491157502</v>
      </c>
      <c r="CP21" s="30">
        <v>8.2763716977646293</v>
      </c>
      <c r="CQ21" s="31">
        <v>8.0484004033367</v>
      </c>
      <c r="CR21" s="30">
        <v>9.1968676015297905</v>
      </c>
      <c r="CS21" s="31">
        <v>10.103674063295699</v>
      </c>
      <c r="CT21" s="30">
        <v>10.1199603138811</v>
      </c>
      <c r="CU21" s="31">
        <v>9.5959595959596005</v>
      </c>
      <c r="CV21" s="30">
        <v>10.0512998869663</v>
      </c>
      <c r="CW21" s="31">
        <v>11.218483703768801</v>
      </c>
      <c r="CX21" s="30">
        <v>11.591880341880399</v>
      </c>
      <c r="CY21" s="31">
        <v>11.430612609394499</v>
      </c>
      <c r="CZ21" s="30">
        <v>10.156800563777299</v>
      </c>
      <c r="DA21" s="31">
        <v>10.0600992944865</v>
      </c>
      <c r="DB21" s="30">
        <v>7.6522777682989203</v>
      </c>
      <c r="DC21" s="31">
        <v>7.43191651819801</v>
      </c>
      <c r="DD21" s="30">
        <v>10.0316877918612</v>
      </c>
      <c r="DE21" s="31">
        <v>10.811926984389199</v>
      </c>
      <c r="DF21" s="30">
        <v>10.107297894995501</v>
      </c>
      <c r="DG21" s="31">
        <v>10.1867572156197</v>
      </c>
      <c r="DH21" s="30">
        <v>7.2529035316425796</v>
      </c>
      <c r="DI21" s="31">
        <v>6.1137440758293904</v>
      </c>
      <c r="DJ21" s="30">
        <v>6.0236157651188602</v>
      </c>
      <c r="DK21" s="31">
        <v>6.0506491424907898</v>
      </c>
      <c r="DL21" s="30">
        <v>5.81367453018792</v>
      </c>
      <c r="DM21" s="31">
        <v>5.0411522633744799</v>
      </c>
      <c r="DN21" s="30">
        <v>5.3570013471748901</v>
      </c>
      <c r="DO21" s="31">
        <v>5.3936665876964502</v>
      </c>
      <c r="DP21" s="30">
        <v>2.2432739674119002</v>
      </c>
      <c r="DQ21" s="31">
        <v>3.45855694692905</v>
      </c>
      <c r="DR21" s="30">
        <v>4.68645391653647</v>
      </c>
      <c r="DS21" s="31">
        <v>4.5931469660283399</v>
      </c>
      <c r="DT21" s="30">
        <v>6.7108655616943</v>
      </c>
      <c r="DU21" s="31">
        <v>7.2428167336608498</v>
      </c>
      <c r="DV21" s="30">
        <v>8.5107984046956204</v>
      </c>
      <c r="DW21" s="31">
        <v>8.9926698405501195</v>
      </c>
      <c r="DX21" s="30">
        <v>9.0613663845223797</v>
      </c>
      <c r="DY21" s="31">
        <v>8.7772169065019305</v>
      </c>
      <c r="DZ21" s="30">
        <v>8.5370440015043396</v>
      </c>
      <c r="EA21" s="31">
        <v>8.6542784354862707</v>
      </c>
      <c r="EB21" s="30">
        <v>8.7020976947594804</v>
      </c>
      <c r="EC21" s="31">
        <v>7.2622478386167</v>
      </c>
      <c r="ED21" s="30">
        <v>7.52504796418674</v>
      </c>
      <c r="EE21" s="31">
        <v>7.6183795159593002</v>
      </c>
      <c r="EF21" s="30">
        <v>6.8617975976805203</v>
      </c>
      <c r="EG21" s="31">
        <v>7.54494343027695</v>
      </c>
      <c r="EH21" s="30">
        <v>8.2801664355062403</v>
      </c>
      <c r="EI21" s="31">
        <v>9.0341815156347494</v>
      </c>
      <c r="EJ21" s="30">
        <v>9.7844917192155805</v>
      </c>
      <c r="EK21" s="31">
        <v>10.493143094611399</v>
      </c>
      <c r="EL21" s="30">
        <v>10.672210672210699</v>
      </c>
      <c r="EM21" s="31">
        <v>10.199296600234501</v>
      </c>
      <c r="EN21" s="30">
        <v>10.0443232185476</v>
      </c>
      <c r="EO21" s="31">
        <v>10.578989790435299</v>
      </c>
      <c r="EP21" s="30">
        <v>11.062648691514701</v>
      </c>
      <c r="EQ21" s="31">
        <v>11.4399322078091</v>
      </c>
      <c r="ER21" s="30">
        <v>10.6136950904393</v>
      </c>
      <c r="ES21" s="31">
        <v>10.1071382470634</v>
      </c>
      <c r="ET21" s="30">
        <v>9.0495708979121492</v>
      </c>
      <c r="EU21" s="31">
        <v>9.9389545974818692</v>
      </c>
      <c r="EV21" s="30">
        <v>8.1550211449851595</v>
      </c>
      <c r="EW21" s="31">
        <v>7.6662696671472403</v>
      </c>
      <c r="EX21" s="30">
        <v>6.9693174702567502</v>
      </c>
      <c r="EY21" s="31">
        <v>6.0075093867334104</v>
      </c>
      <c r="EZ21" s="30">
        <v>5.5459164704424504</v>
      </c>
      <c r="FA21" s="31">
        <v>5.2056125857984501</v>
      </c>
      <c r="FB21" s="30">
        <v>4.9684636439366896</v>
      </c>
      <c r="FC21" s="31">
        <v>4.9602246139447796</v>
      </c>
      <c r="FD21" s="30">
        <v>5.8576184079892597</v>
      </c>
      <c r="FE21" s="31">
        <v>6.5474794841735102</v>
      </c>
      <c r="FF21" s="30">
        <v>7.1357256122628598</v>
      </c>
      <c r="FG21" s="31">
        <v>6.6169240557580098</v>
      </c>
      <c r="FH21" s="30">
        <v>7.8435949810329699</v>
      </c>
      <c r="FI21" s="31">
        <v>7.7142524452724697</v>
      </c>
      <c r="FJ21" s="30">
        <v>8.3708950418544603</v>
      </c>
      <c r="FK21" s="31">
        <v>7.9752066115702398</v>
      </c>
      <c r="FL21" s="30">
        <v>8.0490811953267105</v>
      </c>
      <c r="FM21" s="31">
        <v>7.8464203233256402</v>
      </c>
      <c r="FN21" s="30">
        <v>7.3862025962246998</v>
      </c>
      <c r="FO21" s="31">
        <v>7.1333036112349602</v>
      </c>
      <c r="FP21" s="30">
        <v>7.0340946706388596</v>
      </c>
      <c r="FQ21" s="31">
        <v>7.1463937943554896</v>
      </c>
      <c r="FR21" s="30">
        <v>7.3456857800679796</v>
      </c>
      <c r="FS21" s="31">
        <v>7.4974230998752196</v>
      </c>
      <c r="FT21" s="30">
        <v>7.4408788354348196</v>
      </c>
      <c r="FU21" s="31">
        <v>7.4752716069401703</v>
      </c>
      <c r="FV21" s="30">
        <v>7.4542213579646797</v>
      </c>
      <c r="FW21" s="31">
        <v>7.4845552457492701</v>
      </c>
      <c r="FX21" s="30">
        <v>6.9658769832645202</v>
      </c>
      <c r="FY21" s="31">
        <v>7.0399914342309602</v>
      </c>
      <c r="FZ21" s="30">
        <v>6.9098395270270299</v>
      </c>
      <c r="GA21" s="31">
        <v>6.8404078235538801</v>
      </c>
      <c r="GB21" s="30">
        <v>6.5975980619555799</v>
      </c>
      <c r="GC21" s="31">
        <v>6.2127746970630602</v>
      </c>
      <c r="GD21" s="30">
        <v>6.1076498825451999</v>
      </c>
      <c r="GE21" s="31">
        <v>6.0408781226343704</v>
      </c>
      <c r="GF21" s="30">
        <v>6.1448574594540197</v>
      </c>
      <c r="GG21" s="31">
        <v>6.2713739690203196</v>
      </c>
      <c r="GH21" s="30">
        <v>6.3238325038958401</v>
      </c>
      <c r="GI21" s="31">
        <v>6.1902339776195401</v>
      </c>
      <c r="GJ21" s="30">
        <v>6.2531748450675497</v>
      </c>
      <c r="GK21" s="31">
        <v>6.3569070721216399</v>
      </c>
      <c r="GL21" s="30">
        <v>6.1719251468918204</v>
      </c>
      <c r="GM21" s="31">
        <v>6.2417839232679402</v>
      </c>
      <c r="GN21" s="30">
        <v>6.1940911948165001</v>
      </c>
      <c r="GO21" s="31">
        <v>6.0524025911244204</v>
      </c>
      <c r="GP21" s="30">
        <v>6.09779574550004</v>
      </c>
      <c r="GQ21" s="31">
        <v>6.0679611650485397</v>
      </c>
      <c r="GR21" s="30">
        <v>5.6182974281104698</v>
      </c>
      <c r="GS21" s="31">
        <v>5.6504661397946103</v>
      </c>
      <c r="GT21" s="30">
        <v>5.6072998912580996</v>
      </c>
      <c r="GU21" s="31">
        <v>5.4509747569095097</v>
      </c>
      <c r="GV21" s="30">
        <v>5.5313859540087096</v>
      </c>
      <c r="GW21" s="31">
        <v>5.3985422055019896</v>
      </c>
      <c r="GX21" s="30">
        <v>5.3666930195786602</v>
      </c>
      <c r="GY21" s="31">
        <v>5.5267861234590496</v>
      </c>
      <c r="GZ21" s="30">
        <v>5.5687095892905898</v>
      </c>
      <c r="HA21" s="31">
        <v>5.3787947853040396</v>
      </c>
      <c r="HB21" s="30">
        <v>5.0260830120208704</v>
      </c>
      <c r="HC21" s="31">
        <v>5.1464979584511097</v>
      </c>
      <c r="HD21" s="30">
        <v>5.3104501752179001</v>
      </c>
      <c r="HE21" s="31">
        <v>5.3930571108622596</v>
      </c>
      <c r="HF21" s="30">
        <v>5.4662667323275302</v>
      </c>
      <c r="HG21" s="31">
        <v>5.7597092891210604</v>
      </c>
      <c r="HH21" s="30">
        <v>5.9436441061882803</v>
      </c>
      <c r="HI21" s="31">
        <v>5.5681970285102498</v>
      </c>
      <c r="HJ21" s="30">
        <v>5.8922187403451503</v>
      </c>
      <c r="HK21" s="31">
        <v>6.1189038954271098</v>
      </c>
      <c r="HL21" s="30">
        <v>6.0427000215656799</v>
      </c>
      <c r="HM21" s="31">
        <v>5.9131412751968098</v>
      </c>
      <c r="HN21" s="30">
        <v>5.8307778689586698</v>
      </c>
      <c r="HO21" s="31">
        <v>5.8846121020739099</v>
      </c>
      <c r="HP21" s="30">
        <v>5.7209897610921496</v>
      </c>
      <c r="HQ21" s="31">
        <v>5.6780993667389197</v>
      </c>
      <c r="HR21" s="30">
        <v>5.63290601918668</v>
      </c>
      <c r="HS21" s="31">
        <v>5.5705879826482798</v>
      </c>
      <c r="HT21" s="30">
        <v>5.5417771316172004</v>
      </c>
      <c r="HU21" s="31">
        <v>5.5111787329360498</v>
      </c>
      <c r="HV21" s="30">
        <v>5.48099366455485</v>
      </c>
      <c r="HW21" s="31">
        <v>5.4264200360124404</v>
      </c>
      <c r="HX21" s="30">
        <v>5.3973806231188401</v>
      </c>
      <c r="HY21" s="31">
        <v>5.3706350827036999</v>
      </c>
      <c r="HZ21" s="30">
        <v>5.3462841284740596</v>
      </c>
      <c r="IA21" s="31">
        <v>5.4205456816991102</v>
      </c>
      <c r="IB21" s="30">
        <v>5.4678987934304599</v>
      </c>
      <c r="IC21" s="31">
        <v>5.5499698371204396</v>
      </c>
      <c r="ID21" s="30">
        <v>5.5776572232268498</v>
      </c>
      <c r="IE21" s="31">
        <v>5.6265256305939699</v>
      </c>
      <c r="IF21" s="30">
        <v>5.5181913945385297</v>
      </c>
      <c r="IG21" s="31">
        <v>5.6238734227919096</v>
      </c>
      <c r="IH21" s="30">
        <v>5.4885999920970399</v>
      </c>
      <c r="II21" s="31">
        <v>5.5430479000077497</v>
      </c>
      <c r="IJ21" s="30">
        <v>5.4682977656002798</v>
      </c>
      <c r="IK21" s="31">
        <v>6.0465116279069901</v>
      </c>
      <c r="IL21" s="30">
        <v>5.7490411808003801</v>
      </c>
      <c r="IM21" s="31">
        <v>5.5738206284884297</v>
      </c>
      <c r="IN21" s="30">
        <v>5.45990205081113</v>
      </c>
      <c r="IO21" s="31">
        <v>5.4791388835968702</v>
      </c>
      <c r="IP21" s="30" t="e">
        <f>#N/A</f>
        <v>#N/A</v>
      </c>
      <c r="IQ21" s="31"/>
      <c r="IR21" s="30"/>
      <c r="IS21" s="31"/>
      <c r="IT21" s="30"/>
      <c r="IU21" s="31"/>
      <c r="IV21" s="30"/>
      <c r="IW21" s="30"/>
      <c r="IX21" s="30"/>
    </row>
    <row r="22" spans="1:258" x14ac:dyDescent="0.3">
      <c r="A22" s="35" t="s">
        <v>55</v>
      </c>
      <c r="B22" s="30" t="s">
        <v>227</v>
      </c>
      <c r="C22" s="35" t="s">
        <v>228</v>
      </c>
      <c r="D22" s="30" t="s">
        <v>2</v>
      </c>
      <c r="E22" s="35" t="s">
        <v>153</v>
      </c>
      <c r="F22" s="30"/>
      <c r="G22" s="41" t="e">
        <f>#N/A</f>
        <v>#N/A</v>
      </c>
      <c r="H22" s="30" t="e">
        <f>#N/A</f>
        <v>#N/A</v>
      </c>
      <c r="I22" s="42" t="e">
        <f>#N/A</f>
        <v>#N/A</v>
      </c>
      <c r="J22" s="30" t="e">
        <f>#N/A</f>
        <v>#N/A</v>
      </c>
      <c r="K22" s="42" t="e">
        <f>#N/A</f>
        <v>#N/A</v>
      </c>
      <c r="L22" s="30" t="e">
        <f>#N/A</f>
        <v>#N/A</v>
      </c>
      <c r="M22" s="42" t="e">
        <f>#N/A</f>
        <v>#N/A</v>
      </c>
      <c r="N22" s="30" t="e">
        <f>#N/A</f>
        <v>#N/A</v>
      </c>
      <c r="O22" s="42" t="e">
        <f>#N/A</f>
        <v>#N/A</v>
      </c>
      <c r="P22" s="30" t="e">
        <f>#N/A</f>
        <v>#N/A</v>
      </c>
      <c r="Q22" s="42" t="e">
        <f>#N/A</f>
        <v>#N/A</v>
      </c>
      <c r="R22" s="30" t="e">
        <f>#N/A</f>
        <v>#N/A</v>
      </c>
      <c r="S22" s="42" t="e">
        <f>#N/A</f>
        <v>#N/A</v>
      </c>
      <c r="T22" s="30" t="e">
        <f>#N/A</f>
        <v>#N/A</v>
      </c>
      <c r="U22" s="42" t="e">
        <f>#N/A</f>
        <v>#N/A</v>
      </c>
      <c r="V22" s="30" t="e">
        <f>#N/A</f>
        <v>#N/A</v>
      </c>
      <c r="W22" s="42" t="e">
        <f>#N/A</f>
        <v>#N/A</v>
      </c>
      <c r="X22" s="30" t="e">
        <f>#N/A</f>
        <v>#N/A</v>
      </c>
      <c r="Y22" s="42" t="e">
        <f>#N/A</f>
        <v>#N/A</v>
      </c>
      <c r="Z22" s="30" t="e">
        <f>#N/A</f>
        <v>#N/A</v>
      </c>
      <c r="AA22" s="42" t="e">
        <f>#N/A</f>
        <v>#N/A</v>
      </c>
      <c r="AB22" s="30" t="e">
        <f>#N/A</f>
        <v>#N/A</v>
      </c>
      <c r="AC22" s="42" t="e">
        <f>#N/A</f>
        <v>#N/A</v>
      </c>
      <c r="AD22" s="30" t="e">
        <f>#N/A</f>
        <v>#N/A</v>
      </c>
      <c r="AE22" s="42" t="e">
        <f>#N/A</f>
        <v>#N/A</v>
      </c>
      <c r="AF22" s="30" t="e">
        <f>#N/A</f>
        <v>#N/A</v>
      </c>
      <c r="AG22" s="42" t="e">
        <f>#N/A</f>
        <v>#N/A</v>
      </c>
      <c r="AH22" s="30" t="e">
        <f>#N/A</f>
        <v>#N/A</v>
      </c>
      <c r="AI22" s="42" t="e">
        <f>#N/A</f>
        <v>#N/A</v>
      </c>
      <c r="AJ22" s="30" t="e">
        <f>#N/A</f>
        <v>#N/A</v>
      </c>
      <c r="AK22" s="42" t="e">
        <f>#N/A</f>
        <v>#N/A</v>
      </c>
      <c r="AL22" s="30" t="e">
        <f>#N/A</f>
        <v>#N/A</v>
      </c>
      <c r="AM22" s="42" t="e">
        <f>#N/A</f>
        <v>#N/A</v>
      </c>
      <c r="AN22" s="30" t="e">
        <f>#N/A</f>
        <v>#N/A</v>
      </c>
      <c r="AO22" s="42" t="e">
        <f>#N/A</f>
        <v>#N/A</v>
      </c>
      <c r="AP22" s="30" t="e">
        <f>#N/A</f>
        <v>#N/A</v>
      </c>
      <c r="AQ22" s="42" t="e">
        <f>#N/A</f>
        <v>#N/A</v>
      </c>
      <c r="AR22" s="30" t="e">
        <f>#N/A</f>
        <v>#N/A</v>
      </c>
      <c r="AS22" s="42" t="e">
        <f>#N/A</f>
        <v>#N/A</v>
      </c>
      <c r="AT22" s="30" t="e">
        <f>#N/A</f>
        <v>#N/A</v>
      </c>
      <c r="AU22" s="42" t="e">
        <f>#N/A</f>
        <v>#N/A</v>
      </c>
      <c r="AV22" s="30" t="e">
        <f>#N/A</f>
        <v>#N/A</v>
      </c>
      <c r="AW22" s="42" t="e">
        <f>#N/A</f>
        <v>#N/A</v>
      </c>
      <c r="AX22" s="30" t="e">
        <f>#N/A</f>
        <v>#N/A</v>
      </c>
      <c r="AY22" s="42" t="e">
        <f>#N/A</f>
        <v>#N/A</v>
      </c>
      <c r="AZ22" s="30" t="e">
        <f>#N/A</f>
        <v>#N/A</v>
      </c>
      <c r="BA22" s="42" t="e">
        <f>#N/A</f>
        <v>#N/A</v>
      </c>
      <c r="BB22" s="30" t="e">
        <f>#N/A</f>
        <v>#N/A</v>
      </c>
      <c r="BC22" s="42" t="e">
        <f>#N/A</f>
        <v>#N/A</v>
      </c>
      <c r="BD22" s="30" t="e">
        <f>#N/A</f>
        <v>#N/A</v>
      </c>
      <c r="BE22" s="42" t="e">
        <f>#N/A</f>
        <v>#N/A</v>
      </c>
      <c r="BF22" s="30" t="e">
        <f>#N/A</f>
        <v>#N/A</v>
      </c>
      <c r="BG22" s="42" t="e">
        <f>#N/A</f>
        <v>#N/A</v>
      </c>
      <c r="BH22" s="30" t="e">
        <f>#N/A</f>
        <v>#N/A</v>
      </c>
      <c r="BI22" s="42" t="e">
        <f>#N/A</f>
        <v>#N/A</v>
      </c>
      <c r="BJ22" s="30" t="e">
        <f>#N/A</f>
        <v>#N/A</v>
      </c>
      <c r="BK22" s="42" t="e">
        <f>#N/A</f>
        <v>#N/A</v>
      </c>
      <c r="BL22" s="30" t="e">
        <f>#N/A</f>
        <v>#N/A</v>
      </c>
      <c r="BM22" s="42" t="e">
        <f>#N/A</f>
        <v>#N/A</v>
      </c>
      <c r="BN22" s="30" t="e">
        <f>#N/A</f>
        <v>#N/A</v>
      </c>
      <c r="BO22" s="42" t="e">
        <f>#N/A</f>
        <v>#N/A</v>
      </c>
      <c r="BP22" s="30" t="e">
        <f>#N/A</f>
        <v>#N/A</v>
      </c>
      <c r="BQ22" s="42" t="e">
        <f>#N/A</f>
        <v>#N/A</v>
      </c>
      <c r="BR22" s="30" t="e">
        <f>#N/A</f>
        <v>#N/A</v>
      </c>
      <c r="BS22" s="42" t="e">
        <f>#N/A</f>
        <v>#N/A</v>
      </c>
      <c r="BT22" s="30" t="e">
        <f>#N/A</f>
        <v>#N/A</v>
      </c>
      <c r="BU22" s="42" t="e">
        <f>#N/A</f>
        <v>#N/A</v>
      </c>
      <c r="BV22" s="30" t="e">
        <f>#N/A</f>
        <v>#N/A</v>
      </c>
      <c r="BW22" s="42" t="e">
        <f>#N/A</f>
        <v>#N/A</v>
      </c>
      <c r="BX22" s="30" t="e">
        <f>#N/A</f>
        <v>#N/A</v>
      </c>
      <c r="BY22" s="42" t="e">
        <f>#N/A</f>
        <v>#N/A</v>
      </c>
      <c r="BZ22" s="30" t="e">
        <f>#N/A</f>
        <v>#N/A</v>
      </c>
      <c r="CA22" s="42" t="e">
        <f>#N/A</f>
        <v>#N/A</v>
      </c>
      <c r="CB22" s="30" t="e">
        <f>#N/A</f>
        <v>#N/A</v>
      </c>
      <c r="CC22" s="42" t="e">
        <f>#N/A</f>
        <v>#N/A</v>
      </c>
      <c r="CD22" s="30" t="e">
        <f>#N/A</f>
        <v>#N/A</v>
      </c>
      <c r="CE22" s="42" t="e">
        <f>#N/A</f>
        <v>#N/A</v>
      </c>
      <c r="CF22" s="30" t="e">
        <f>#N/A</f>
        <v>#N/A</v>
      </c>
      <c r="CG22" s="42" t="e">
        <f>#N/A</f>
        <v>#N/A</v>
      </c>
      <c r="CH22" s="30" t="e">
        <f>#N/A</f>
        <v>#N/A</v>
      </c>
      <c r="CI22" s="42" t="e">
        <f>#N/A</f>
        <v>#N/A</v>
      </c>
      <c r="CJ22" s="30" t="e">
        <f>#N/A</f>
        <v>#N/A</v>
      </c>
      <c r="CK22" s="42" t="e">
        <f>#N/A</f>
        <v>#N/A</v>
      </c>
      <c r="CL22" s="30" t="e">
        <f>#N/A</f>
        <v>#N/A</v>
      </c>
      <c r="CM22" s="42" t="e">
        <f>#N/A</f>
        <v>#N/A</v>
      </c>
      <c r="CN22" s="30" t="e">
        <f>#N/A</f>
        <v>#N/A</v>
      </c>
      <c r="CO22" s="42" t="e">
        <f>#N/A</f>
        <v>#N/A</v>
      </c>
      <c r="CP22" s="30" t="e">
        <f>#N/A</f>
        <v>#N/A</v>
      </c>
      <c r="CQ22" s="42" t="e">
        <f>#N/A</f>
        <v>#N/A</v>
      </c>
      <c r="CR22" s="30" t="e">
        <f>#N/A</f>
        <v>#N/A</v>
      </c>
      <c r="CS22" s="42" t="e">
        <f>#N/A</f>
        <v>#N/A</v>
      </c>
      <c r="CT22" s="30" t="e">
        <f>#N/A</f>
        <v>#N/A</v>
      </c>
      <c r="CU22" s="42" t="e">
        <f>#N/A</f>
        <v>#N/A</v>
      </c>
      <c r="CV22" s="30" t="e">
        <f>#N/A</f>
        <v>#N/A</v>
      </c>
      <c r="CW22" s="42" t="e">
        <f>#N/A</f>
        <v>#N/A</v>
      </c>
      <c r="CX22" s="30" t="e">
        <f>#N/A</f>
        <v>#N/A</v>
      </c>
      <c r="CY22" s="42" t="e">
        <f>#N/A</f>
        <v>#N/A</v>
      </c>
      <c r="CZ22" s="30" t="e">
        <f>#N/A</f>
        <v>#N/A</v>
      </c>
      <c r="DA22" s="42" t="e">
        <f>#N/A</f>
        <v>#N/A</v>
      </c>
      <c r="DB22" s="30" t="e">
        <f>#N/A</f>
        <v>#N/A</v>
      </c>
      <c r="DC22" s="42" t="e">
        <f>#N/A</f>
        <v>#N/A</v>
      </c>
      <c r="DD22" s="30" t="e">
        <f>#N/A</f>
        <v>#N/A</v>
      </c>
      <c r="DE22" s="42" t="e">
        <f>#N/A</f>
        <v>#N/A</v>
      </c>
      <c r="DF22" s="30" t="e">
        <f>#N/A</f>
        <v>#N/A</v>
      </c>
      <c r="DG22" s="42" t="e">
        <f>#N/A</f>
        <v>#N/A</v>
      </c>
      <c r="DH22" s="30" t="e">
        <f>#N/A</f>
        <v>#N/A</v>
      </c>
      <c r="DI22" s="42" t="e">
        <f>#N/A</f>
        <v>#N/A</v>
      </c>
      <c r="DJ22" s="30" t="e">
        <f>#N/A</f>
        <v>#N/A</v>
      </c>
      <c r="DK22" s="42" t="e">
        <f>#N/A</f>
        <v>#N/A</v>
      </c>
      <c r="DL22" s="30" t="e">
        <f>#N/A</f>
        <v>#N/A</v>
      </c>
      <c r="DM22" s="42" t="e">
        <f>#N/A</f>
        <v>#N/A</v>
      </c>
      <c r="DN22" s="30" t="e">
        <f>#N/A</f>
        <v>#N/A</v>
      </c>
      <c r="DO22" s="42" t="e">
        <f>#N/A</f>
        <v>#N/A</v>
      </c>
      <c r="DP22" s="30" t="e">
        <f>#N/A</f>
        <v>#N/A</v>
      </c>
      <c r="DQ22" s="42" t="e">
        <f>#N/A</f>
        <v>#N/A</v>
      </c>
      <c r="DR22" s="30" t="e">
        <f>#N/A</f>
        <v>#N/A</v>
      </c>
      <c r="DS22" s="42" t="e">
        <f>#N/A</f>
        <v>#N/A</v>
      </c>
      <c r="DT22" s="30" t="e">
        <f>#N/A</f>
        <v>#N/A</v>
      </c>
      <c r="DU22" s="42" t="e">
        <f>#N/A</f>
        <v>#N/A</v>
      </c>
      <c r="DV22" s="30" t="e">
        <f>#N/A</f>
        <v>#N/A</v>
      </c>
      <c r="DW22" s="42" t="e">
        <f>#N/A</f>
        <v>#N/A</v>
      </c>
      <c r="DX22" s="30" t="e">
        <f>#N/A</f>
        <v>#N/A</v>
      </c>
      <c r="DY22" s="42" t="e">
        <f>#N/A</f>
        <v>#N/A</v>
      </c>
      <c r="DZ22" s="30" t="e">
        <f>#N/A</f>
        <v>#N/A</v>
      </c>
      <c r="EA22" s="42" t="e">
        <f>#N/A</f>
        <v>#N/A</v>
      </c>
      <c r="EB22" s="30" t="e">
        <f>#N/A</f>
        <v>#N/A</v>
      </c>
      <c r="EC22" s="42" t="e">
        <f>#N/A</f>
        <v>#N/A</v>
      </c>
      <c r="ED22" s="30" t="e">
        <f>#N/A</f>
        <v>#N/A</v>
      </c>
      <c r="EE22" s="42" t="e">
        <f>#N/A</f>
        <v>#N/A</v>
      </c>
      <c r="EF22" s="30" t="e">
        <f>#N/A</f>
        <v>#N/A</v>
      </c>
      <c r="EG22" s="42" t="e">
        <f>#N/A</f>
        <v>#N/A</v>
      </c>
      <c r="EH22" s="30" t="e">
        <f>#N/A</f>
        <v>#N/A</v>
      </c>
      <c r="EI22" s="42" t="e">
        <f>#N/A</f>
        <v>#N/A</v>
      </c>
      <c r="EJ22" s="30" t="e">
        <f>#N/A</f>
        <v>#N/A</v>
      </c>
      <c r="EK22" s="42" t="e">
        <f>#N/A</f>
        <v>#N/A</v>
      </c>
      <c r="EL22" s="30" t="e">
        <f>#N/A</f>
        <v>#N/A</v>
      </c>
      <c r="EM22" s="42" t="e">
        <f>#N/A</f>
        <v>#N/A</v>
      </c>
      <c r="EN22" s="30" t="e">
        <f>#N/A</f>
        <v>#N/A</v>
      </c>
      <c r="EO22" s="42" t="e">
        <f>#N/A</f>
        <v>#N/A</v>
      </c>
      <c r="EP22" s="30" t="e">
        <f>#N/A</f>
        <v>#N/A</v>
      </c>
      <c r="EQ22" s="42" t="e">
        <f>#N/A</f>
        <v>#N/A</v>
      </c>
      <c r="ER22" s="30" t="e">
        <f>#N/A</f>
        <v>#N/A</v>
      </c>
      <c r="ES22" s="42" t="e">
        <f>#N/A</f>
        <v>#N/A</v>
      </c>
      <c r="ET22" s="30" t="e">
        <f>#N/A</f>
        <v>#N/A</v>
      </c>
      <c r="EU22" s="42" t="e">
        <f>#N/A</f>
        <v>#N/A</v>
      </c>
      <c r="EV22" s="30">
        <v>185.38</v>
      </c>
      <c r="EW22" s="42">
        <v>180.33</v>
      </c>
      <c r="EX22" s="30">
        <v>168.94</v>
      </c>
      <c r="EY22" s="42">
        <v>181.78</v>
      </c>
      <c r="EZ22" s="30">
        <v>198.24</v>
      </c>
      <c r="FA22" s="42">
        <v>201.93</v>
      </c>
      <c r="FB22" s="30">
        <v>180.08</v>
      </c>
      <c r="FC22" s="42">
        <v>178.59</v>
      </c>
      <c r="FD22" s="30">
        <v>189.42</v>
      </c>
      <c r="FE22" s="42">
        <v>174.02</v>
      </c>
      <c r="FF22" s="30">
        <v>205.39</v>
      </c>
      <c r="FG22" s="42">
        <v>210.42</v>
      </c>
      <c r="FH22" s="30">
        <v>190.85</v>
      </c>
      <c r="FI22" s="42">
        <v>197.01</v>
      </c>
      <c r="FJ22" s="30">
        <v>187.35</v>
      </c>
      <c r="FK22" s="42">
        <v>206.44</v>
      </c>
      <c r="FL22" s="30">
        <v>220.81</v>
      </c>
      <c r="FM22" s="42">
        <v>232.02</v>
      </c>
      <c r="FN22" s="30">
        <v>185.68</v>
      </c>
      <c r="FO22" s="42">
        <v>208.67</v>
      </c>
      <c r="FP22" s="30">
        <v>191.39</v>
      </c>
      <c r="FQ22" s="42">
        <v>195.07</v>
      </c>
      <c r="FR22" s="30">
        <v>219.86</v>
      </c>
      <c r="FS22" s="42">
        <v>220.52</v>
      </c>
      <c r="FT22" s="30">
        <v>206.36</v>
      </c>
      <c r="FU22" s="42">
        <v>210.59</v>
      </c>
      <c r="FV22" s="30">
        <v>206.13</v>
      </c>
      <c r="FW22" s="42">
        <v>222.98</v>
      </c>
      <c r="FX22" s="30">
        <v>240.29</v>
      </c>
      <c r="FY22" s="42">
        <v>247.02</v>
      </c>
      <c r="FZ22" s="30">
        <v>214.74</v>
      </c>
      <c r="GA22" s="42">
        <v>233.32</v>
      </c>
      <c r="GB22" s="30">
        <v>198.52</v>
      </c>
      <c r="GC22" s="42">
        <v>223.58</v>
      </c>
      <c r="GD22" s="30">
        <v>244.06</v>
      </c>
      <c r="GE22" s="42">
        <v>244.81</v>
      </c>
      <c r="GF22" s="30">
        <v>226.56</v>
      </c>
      <c r="GG22" s="42">
        <v>228.16</v>
      </c>
      <c r="GH22" s="30">
        <v>230.37</v>
      </c>
      <c r="GI22" s="42">
        <v>257.95999999999998</v>
      </c>
      <c r="GJ22" s="30">
        <v>277.97000000000003</v>
      </c>
      <c r="GK22" s="42">
        <v>253.67</v>
      </c>
      <c r="GL22" s="30">
        <v>258.35000000000002</v>
      </c>
      <c r="GM22" s="42">
        <v>238.7</v>
      </c>
      <c r="GN22" s="30">
        <v>235.05</v>
      </c>
      <c r="GO22" s="42">
        <v>253.24</v>
      </c>
      <c r="GP22" s="30">
        <v>286.05</v>
      </c>
      <c r="GQ22" s="42">
        <v>277.35000000000002</v>
      </c>
      <c r="GR22" s="30">
        <v>271.93</v>
      </c>
      <c r="GS22" s="42">
        <v>272.24</v>
      </c>
      <c r="GT22" s="30">
        <v>266.14999999999998</v>
      </c>
      <c r="GU22" s="42">
        <v>281.27</v>
      </c>
      <c r="GV22" s="30">
        <v>321.33</v>
      </c>
      <c r="GW22" s="42">
        <v>255.52</v>
      </c>
      <c r="GX22" s="30">
        <v>306.54000000000002</v>
      </c>
      <c r="GY22" s="42">
        <v>249.86</v>
      </c>
      <c r="GZ22" s="30">
        <v>273.14</v>
      </c>
      <c r="HA22" s="42">
        <v>285.91000000000003</v>
      </c>
      <c r="HB22" s="30">
        <v>313.58</v>
      </c>
      <c r="HC22" s="42">
        <v>319.19</v>
      </c>
      <c r="HD22" s="30">
        <v>294.56</v>
      </c>
      <c r="HE22" s="42">
        <v>308.26</v>
      </c>
      <c r="HF22" s="30">
        <v>307.55</v>
      </c>
      <c r="HG22" s="42">
        <v>327.32</v>
      </c>
      <c r="HH22" s="30">
        <v>328.23</v>
      </c>
      <c r="HI22" s="42">
        <v>323.70999999999998</v>
      </c>
      <c r="HJ22" s="30">
        <v>363.22</v>
      </c>
      <c r="HK22" s="42">
        <v>270.88</v>
      </c>
      <c r="HL22" s="30">
        <v>327.04000000000002</v>
      </c>
      <c r="HM22" s="42">
        <v>345.75</v>
      </c>
      <c r="HN22" s="30">
        <v>358.82</v>
      </c>
      <c r="HO22" s="42">
        <v>361.63</v>
      </c>
      <c r="HP22" s="30">
        <v>343.48</v>
      </c>
      <c r="HQ22" s="42">
        <v>349.85</v>
      </c>
      <c r="HR22" s="30">
        <v>351.08</v>
      </c>
      <c r="HS22" s="42">
        <v>373.8</v>
      </c>
      <c r="HT22" s="30">
        <v>340.32</v>
      </c>
      <c r="HU22" s="42">
        <v>408.93</v>
      </c>
      <c r="HV22" s="30">
        <v>398.56</v>
      </c>
      <c r="HW22" s="42">
        <v>341.26</v>
      </c>
      <c r="HX22" s="30">
        <v>383.7</v>
      </c>
      <c r="HY22" s="42">
        <v>404.3</v>
      </c>
      <c r="HZ22" s="30">
        <v>393.02</v>
      </c>
      <c r="IA22" s="42">
        <v>405.49</v>
      </c>
      <c r="IB22" s="30">
        <v>390.87</v>
      </c>
      <c r="IC22" s="42">
        <v>390.56</v>
      </c>
      <c r="ID22" s="30">
        <v>379.71</v>
      </c>
      <c r="IE22" s="42">
        <v>432.68</v>
      </c>
      <c r="IF22" s="30">
        <v>374.21</v>
      </c>
      <c r="IG22" s="42">
        <v>428.56</v>
      </c>
      <c r="IH22" s="30">
        <v>388</v>
      </c>
      <c r="II22" s="42">
        <v>390.59</v>
      </c>
      <c r="IJ22" s="30">
        <v>405.46</v>
      </c>
      <c r="IK22" s="42">
        <v>410.6</v>
      </c>
      <c r="IL22" s="30">
        <v>446.14</v>
      </c>
      <c r="IM22" s="42" t="e">
        <f>#N/A</f>
        <v>#N/A</v>
      </c>
      <c r="IN22" s="30" t="e">
        <f>#N/A</f>
        <v>#N/A</v>
      </c>
      <c r="IO22" s="42" t="e">
        <f>#N/A</f>
        <v>#N/A</v>
      </c>
      <c r="IP22" s="30" t="e">
        <f>#N/A</f>
        <v>#N/A</v>
      </c>
      <c r="IQ22" s="42"/>
      <c r="IR22" s="30"/>
      <c r="IS22" s="42"/>
      <c r="IT22" s="30"/>
      <c r="IU22" s="42"/>
      <c r="IV22" s="30"/>
      <c r="IW22" s="30"/>
      <c r="IX22" s="30"/>
    </row>
    <row r="23" spans="1:258" x14ac:dyDescent="0.3">
      <c r="A23" s="29" t="s">
        <v>55</v>
      </c>
      <c r="B23" s="30" t="s">
        <v>229</v>
      </c>
      <c r="C23" s="29" t="s">
        <v>230</v>
      </c>
      <c r="D23" s="30" t="s">
        <v>5</v>
      </c>
      <c r="E23" s="29" t="s">
        <v>231</v>
      </c>
      <c r="F23" s="30"/>
      <c r="G23" s="30" t="e">
        <f>#N/A</f>
        <v>#N/A</v>
      </c>
      <c r="H23" s="30" t="e">
        <f>#N/A</f>
        <v>#N/A</v>
      </c>
      <c r="I23" s="31" t="e">
        <f>#N/A</f>
        <v>#N/A</v>
      </c>
      <c r="J23" s="30" t="e">
        <f>#N/A</f>
        <v>#N/A</v>
      </c>
      <c r="K23" s="31" t="e">
        <f>#N/A</f>
        <v>#N/A</v>
      </c>
      <c r="L23" s="30" t="e">
        <f>#N/A</f>
        <v>#N/A</v>
      </c>
      <c r="M23" s="31" t="e">
        <f>#N/A</f>
        <v>#N/A</v>
      </c>
      <c r="N23" s="30" t="e">
        <f>#N/A</f>
        <v>#N/A</v>
      </c>
      <c r="O23" s="31" t="e">
        <f>#N/A</f>
        <v>#N/A</v>
      </c>
      <c r="P23" s="30" t="e">
        <f>#N/A</f>
        <v>#N/A</v>
      </c>
      <c r="Q23" s="31" t="e">
        <f>#N/A</f>
        <v>#N/A</v>
      </c>
      <c r="R23" s="30" t="e">
        <f>#N/A</f>
        <v>#N/A</v>
      </c>
      <c r="S23" s="31" t="e">
        <f>#N/A</f>
        <v>#N/A</v>
      </c>
      <c r="T23" s="30" t="e">
        <f>#N/A</f>
        <v>#N/A</v>
      </c>
      <c r="U23" s="31" t="e">
        <f>#N/A</f>
        <v>#N/A</v>
      </c>
      <c r="V23" s="30" t="e">
        <f>#N/A</f>
        <v>#N/A</v>
      </c>
      <c r="W23" s="31" t="e">
        <f>#N/A</f>
        <v>#N/A</v>
      </c>
      <c r="X23" s="30" t="e">
        <f>#N/A</f>
        <v>#N/A</v>
      </c>
      <c r="Y23" s="31" t="e">
        <f>#N/A</f>
        <v>#N/A</v>
      </c>
      <c r="Z23" s="30" t="e">
        <f>#N/A</f>
        <v>#N/A</v>
      </c>
      <c r="AA23" s="31" t="e">
        <f>#N/A</f>
        <v>#N/A</v>
      </c>
      <c r="AB23" s="30" t="e">
        <f>#N/A</f>
        <v>#N/A</v>
      </c>
      <c r="AC23" s="31" t="e">
        <f>#N/A</f>
        <v>#N/A</v>
      </c>
      <c r="AD23" s="30" t="e">
        <f>#N/A</f>
        <v>#N/A</v>
      </c>
      <c r="AE23" s="31" t="e">
        <f>#N/A</f>
        <v>#N/A</v>
      </c>
      <c r="AF23" s="30" t="e">
        <f>#N/A</f>
        <v>#N/A</v>
      </c>
      <c r="AG23" s="31" t="e">
        <f>#N/A</f>
        <v>#N/A</v>
      </c>
      <c r="AH23" s="30" t="e">
        <f>#N/A</f>
        <v>#N/A</v>
      </c>
      <c r="AI23" s="31" t="e">
        <f>#N/A</f>
        <v>#N/A</v>
      </c>
      <c r="AJ23" s="30" t="e">
        <f>#N/A</f>
        <v>#N/A</v>
      </c>
      <c r="AK23" s="31" t="e">
        <f>#N/A</f>
        <v>#N/A</v>
      </c>
      <c r="AL23" s="30" t="e">
        <f>#N/A</f>
        <v>#N/A</v>
      </c>
      <c r="AM23" s="31" t="e">
        <f>#N/A</f>
        <v>#N/A</v>
      </c>
      <c r="AN23" s="30" t="e">
        <f>#N/A</f>
        <v>#N/A</v>
      </c>
      <c r="AO23" s="31" t="e">
        <f>#N/A</f>
        <v>#N/A</v>
      </c>
      <c r="AP23" s="30" t="e">
        <f>#N/A</f>
        <v>#N/A</v>
      </c>
      <c r="AQ23" s="31" t="e">
        <f>#N/A</f>
        <v>#N/A</v>
      </c>
      <c r="AR23" s="30" t="e">
        <f>#N/A</f>
        <v>#N/A</v>
      </c>
      <c r="AS23" s="31" t="e">
        <f>#N/A</f>
        <v>#N/A</v>
      </c>
      <c r="AT23" s="30" t="e">
        <f>#N/A</f>
        <v>#N/A</v>
      </c>
      <c r="AU23" s="31" t="e">
        <f>#N/A</f>
        <v>#N/A</v>
      </c>
      <c r="AV23" s="30" t="e">
        <f>#N/A</f>
        <v>#N/A</v>
      </c>
      <c r="AW23" s="31" t="e">
        <f>#N/A</f>
        <v>#N/A</v>
      </c>
      <c r="AX23" s="30" t="e">
        <f>#N/A</f>
        <v>#N/A</v>
      </c>
      <c r="AY23" s="31" t="e">
        <f>#N/A</f>
        <v>#N/A</v>
      </c>
      <c r="AZ23" s="30" t="e">
        <f>#N/A</f>
        <v>#N/A</v>
      </c>
      <c r="BA23" s="31" t="e">
        <f>#N/A</f>
        <v>#N/A</v>
      </c>
      <c r="BB23" s="30" t="e">
        <f>#N/A</f>
        <v>#N/A</v>
      </c>
      <c r="BC23" s="31" t="e">
        <f>#N/A</f>
        <v>#N/A</v>
      </c>
      <c r="BD23" s="30" t="e">
        <f>#N/A</f>
        <v>#N/A</v>
      </c>
      <c r="BE23" s="31" t="e">
        <f>#N/A</f>
        <v>#N/A</v>
      </c>
      <c r="BF23" s="30" t="e">
        <f>#N/A</f>
        <v>#N/A</v>
      </c>
      <c r="BG23" s="31" t="e">
        <f>#N/A</f>
        <v>#N/A</v>
      </c>
      <c r="BH23" s="30" t="e">
        <f>#N/A</f>
        <v>#N/A</v>
      </c>
      <c r="BI23" s="31" t="e">
        <f>#N/A</f>
        <v>#N/A</v>
      </c>
      <c r="BJ23" s="30" t="e">
        <f>#N/A</f>
        <v>#N/A</v>
      </c>
      <c r="BK23" s="31" t="e">
        <f>#N/A</f>
        <v>#N/A</v>
      </c>
      <c r="BL23" s="30" t="e">
        <f>#N/A</f>
        <v>#N/A</v>
      </c>
      <c r="BM23" s="31" t="e">
        <f>#N/A</f>
        <v>#N/A</v>
      </c>
      <c r="BN23" s="30" t="e">
        <f>#N/A</f>
        <v>#N/A</v>
      </c>
      <c r="BO23" s="31" t="e">
        <f>#N/A</f>
        <v>#N/A</v>
      </c>
      <c r="BP23" s="30" t="e">
        <f>#N/A</f>
        <v>#N/A</v>
      </c>
      <c r="BQ23" s="31" t="e">
        <f>#N/A</f>
        <v>#N/A</v>
      </c>
      <c r="BR23" s="30" t="e">
        <f>#N/A</f>
        <v>#N/A</v>
      </c>
      <c r="BS23" s="31" t="e">
        <f>#N/A</f>
        <v>#N/A</v>
      </c>
      <c r="BT23" s="30" t="e">
        <f>#N/A</f>
        <v>#N/A</v>
      </c>
      <c r="BU23" s="31" t="e">
        <f>#N/A</f>
        <v>#N/A</v>
      </c>
      <c r="BV23" s="30" t="e">
        <f>#N/A</f>
        <v>#N/A</v>
      </c>
      <c r="BW23" s="31" t="e">
        <f>#N/A</f>
        <v>#N/A</v>
      </c>
      <c r="BX23" s="30" t="e">
        <f>#N/A</f>
        <v>#N/A</v>
      </c>
      <c r="BY23" s="31" t="e">
        <f>#N/A</f>
        <v>#N/A</v>
      </c>
      <c r="BZ23" s="30" t="e">
        <f>#N/A</f>
        <v>#N/A</v>
      </c>
      <c r="CA23" s="31" t="e">
        <f>#N/A</f>
        <v>#N/A</v>
      </c>
      <c r="CB23" s="30" t="e">
        <f>#N/A</f>
        <v>#N/A</v>
      </c>
      <c r="CC23" s="31" t="e">
        <f>#N/A</f>
        <v>#N/A</v>
      </c>
      <c r="CD23" s="30" t="e">
        <f>#N/A</f>
        <v>#N/A</v>
      </c>
      <c r="CE23" s="31" t="e">
        <f>#N/A</f>
        <v>#N/A</v>
      </c>
      <c r="CF23" s="30" t="e">
        <f>#N/A</f>
        <v>#N/A</v>
      </c>
      <c r="CG23" s="31" t="e">
        <f>#N/A</f>
        <v>#N/A</v>
      </c>
      <c r="CH23" s="30" t="e">
        <f>#N/A</f>
        <v>#N/A</v>
      </c>
      <c r="CI23" s="31" t="e">
        <f>#N/A</f>
        <v>#N/A</v>
      </c>
      <c r="CJ23" s="30" t="e">
        <f>#N/A</f>
        <v>#N/A</v>
      </c>
      <c r="CK23" s="31" t="e">
        <f>#N/A</f>
        <v>#N/A</v>
      </c>
      <c r="CL23" s="30" t="e">
        <f>#N/A</f>
        <v>#N/A</v>
      </c>
      <c r="CM23" s="31" t="e">
        <f>#N/A</f>
        <v>#N/A</v>
      </c>
      <c r="CN23" s="30" t="e">
        <f>#N/A</f>
        <v>#N/A</v>
      </c>
      <c r="CO23" s="31" t="e">
        <f>#N/A</f>
        <v>#N/A</v>
      </c>
      <c r="CP23" s="30" t="e">
        <f>#N/A</f>
        <v>#N/A</v>
      </c>
      <c r="CQ23" s="31" t="e">
        <f>#N/A</f>
        <v>#N/A</v>
      </c>
      <c r="CR23" s="30" t="e">
        <f>#N/A</f>
        <v>#N/A</v>
      </c>
      <c r="CS23" s="31" t="e">
        <f>#N/A</f>
        <v>#N/A</v>
      </c>
      <c r="CT23" s="30" t="e">
        <f>#N/A</f>
        <v>#N/A</v>
      </c>
      <c r="CU23" s="31" t="e">
        <f>#N/A</f>
        <v>#N/A</v>
      </c>
      <c r="CV23" s="30" t="e">
        <f>#N/A</f>
        <v>#N/A</v>
      </c>
      <c r="CW23" s="31" t="e">
        <f>#N/A</f>
        <v>#N/A</v>
      </c>
      <c r="CX23" s="30" t="e">
        <f>#N/A</f>
        <v>#N/A</v>
      </c>
      <c r="CY23" s="31" t="e">
        <f>#N/A</f>
        <v>#N/A</v>
      </c>
      <c r="CZ23" s="30" t="e">
        <f>#N/A</f>
        <v>#N/A</v>
      </c>
      <c r="DA23" s="31" t="e">
        <f>#N/A</f>
        <v>#N/A</v>
      </c>
      <c r="DB23" s="30" t="e">
        <f>#N/A</f>
        <v>#N/A</v>
      </c>
      <c r="DC23" s="31" t="e">
        <f>#N/A</f>
        <v>#N/A</v>
      </c>
      <c r="DD23" s="30" t="e">
        <f>#N/A</f>
        <v>#N/A</v>
      </c>
      <c r="DE23" s="31" t="e">
        <f>#N/A</f>
        <v>#N/A</v>
      </c>
      <c r="DF23" s="30" t="e">
        <f>#N/A</f>
        <v>#N/A</v>
      </c>
      <c r="DG23" s="31" t="e">
        <f>#N/A</f>
        <v>#N/A</v>
      </c>
      <c r="DH23" s="30" t="e">
        <f>#N/A</f>
        <v>#N/A</v>
      </c>
      <c r="DI23" s="31" t="e">
        <f>#N/A</f>
        <v>#N/A</v>
      </c>
      <c r="DJ23" s="30" t="e">
        <f>#N/A</f>
        <v>#N/A</v>
      </c>
      <c r="DK23" s="31" t="e">
        <f>#N/A</f>
        <v>#N/A</v>
      </c>
      <c r="DL23" s="30" t="e">
        <f>#N/A</f>
        <v>#N/A</v>
      </c>
      <c r="DM23" s="31" t="e">
        <f>#N/A</f>
        <v>#N/A</v>
      </c>
      <c r="DN23" s="30" t="e">
        <f>#N/A</f>
        <v>#N/A</v>
      </c>
      <c r="DO23" s="31" t="e">
        <f>#N/A</f>
        <v>#N/A</v>
      </c>
      <c r="DP23" s="30" t="e">
        <f>#N/A</f>
        <v>#N/A</v>
      </c>
      <c r="DQ23" s="31" t="e">
        <f>#N/A</f>
        <v>#N/A</v>
      </c>
      <c r="DR23" s="30" t="e">
        <f>#N/A</f>
        <v>#N/A</v>
      </c>
      <c r="DS23" s="31" t="e">
        <f>#N/A</f>
        <v>#N/A</v>
      </c>
      <c r="DT23" s="30" t="e">
        <f>#N/A</f>
        <v>#N/A</v>
      </c>
      <c r="DU23" s="31" t="e">
        <f>#N/A</f>
        <v>#N/A</v>
      </c>
      <c r="DV23" s="30" t="e">
        <f>#N/A</f>
        <v>#N/A</v>
      </c>
      <c r="DW23" s="31" t="e">
        <f>#N/A</f>
        <v>#N/A</v>
      </c>
      <c r="DX23" s="30" t="e">
        <f>#N/A</f>
        <v>#N/A</v>
      </c>
      <c r="DY23" s="31" t="e">
        <f>#N/A</f>
        <v>#N/A</v>
      </c>
      <c r="DZ23" s="30" t="e">
        <f>#N/A</f>
        <v>#N/A</v>
      </c>
      <c r="EA23" s="31" t="e">
        <f>#N/A</f>
        <v>#N/A</v>
      </c>
      <c r="EB23" s="30" t="e">
        <f>#N/A</f>
        <v>#N/A</v>
      </c>
      <c r="EC23" s="31" t="e">
        <f>#N/A</f>
        <v>#N/A</v>
      </c>
      <c r="ED23" s="30" t="e">
        <f>#N/A</f>
        <v>#N/A</v>
      </c>
      <c r="EE23" s="31" t="e">
        <f>#N/A</f>
        <v>#N/A</v>
      </c>
      <c r="EF23" s="30" t="e">
        <f>#N/A</f>
        <v>#N/A</v>
      </c>
      <c r="EG23" s="31" t="e">
        <f>#N/A</f>
        <v>#N/A</v>
      </c>
      <c r="EH23" s="30" t="e">
        <f>#N/A</f>
        <v>#N/A</v>
      </c>
      <c r="EI23" s="31">
        <v>7133</v>
      </c>
      <c r="EJ23" s="30">
        <v>6333</v>
      </c>
      <c r="EK23" s="31">
        <v>6243</v>
      </c>
      <c r="EL23" s="30">
        <v>3734</v>
      </c>
      <c r="EM23" s="31">
        <v>3824</v>
      </c>
      <c r="EN23" s="30">
        <v>4803</v>
      </c>
      <c r="EO23" s="31">
        <v>4823</v>
      </c>
      <c r="EP23" s="30">
        <v>4123</v>
      </c>
      <c r="EQ23" s="31">
        <v>3902</v>
      </c>
      <c r="ER23" s="30">
        <v>4742</v>
      </c>
      <c r="ES23" s="31">
        <v>5757</v>
      </c>
      <c r="ET23" s="30">
        <v>7199</v>
      </c>
      <c r="EU23" s="31">
        <v>9072</v>
      </c>
      <c r="EV23" s="30">
        <v>10185</v>
      </c>
      <c r="EW23" s="31">
        <v>7000</v>
      </c>
      <c r="EX23" s="30">
        <v>6929</v>
      </c>
      <c r="EY23" s="31">
        <v>6163</v>
      </c>
      <c r="EZ23" s="30">
        <v>4839</v>
      </c>
      <c r="FA23" s="31">
        <v>6323</v>
      </c>
      <c r="FB23" s="30">
        <v>5605</v>
      </c>
      <c r="FC23" s="31">
        <v>6834</v>
      </c>
      <c r="FD23" s="30">
        <v>6321</v>
      </c>
      <c r="FE23" s="31">
        <v>5503</v>
      </c>
      <c r="FF23" s="30">
        <v>7866</v>
      </c>
      <c r="FG23" s="31">
        <v>10064</v>
      </c>
      <c r="FH23" s="30">
        <v>10915</v>
      </c>
      <c r="FI23" s="31">
        <v>7307</v>
      </c>
      <c r="FJ23" s="30">
        <v>6130</v>
      </c>
      <c r="FK23" s="31">
        <v>5613</v>
      </c>
      <c r="FL23" s="30">
        <v>6465</v>
      </c>
      <c r="FM23" s="31">
        <v>6021</v>
      </c>
      <c r="FN23" s="30">
        <v>5893</v>
      </c>
      <c r="FO23" s="31">
        <v>8094</v>
      </c>
      <c r="FP23" s="30">
        <v>10630</v>
      </c>
      <c r="FQ23" s="31">
        <v>8235</v>
      </c>
      <c r="FR23" s="30">
        <v>9679</v>
      </c>
      <c r="FS23" s="31">
        <v>10271</v>
      </c>
      <c r="FT23" s="30">
        <v>11892</v>
      </c>
      <c r="FU23" s="31">
        <v>10969</v>
      </c>
      <c r="FV23" s="30">
        <v>9644</v>
      </c>
      <c r="FW23" s="31">
        <v>9609</v>
      </c>
      <c r="FX23" s="30">
        <v>9015</v>
      </c>
      <c r="FY23" s="31">
        <v>8402</v>
      </c>
      <c r="FZ23" s="30">
        <v>8960</v>
      </c>
      <c r="GA23" s="31">
        <v>11012</v>
      </c>
      <c r="GB23" s="30">
        <v>10061</v>
      </c>
      <c r="GC23" s="31">
        <v>10586</v>
      </c>
      <c r="GD23" s="30">
        <v>12312</v>
      </c>
      <c r="GE23" s="31">
        <v>11667</v>
      </c>
      <c r="GF23" s="30">
        <v>9266</v>
      </c>
      <c r="GG23" s="31">
        <v>8801</v>
      </c>
      <c r="GH23" s="30">
        <v>9235</v>
      </c>
      <c r="GI23" s="31">
        <v>7760</v>
      </c>
      <c r="GJ23" s="30">
        <v>8156</v>
      </c>
      <c r="GK23" s="31">
        <v>9024</v>
      </c>
      <c r="GL23" s="30">
        <v>9053</v>
      </c>
      <c r="GM23" s="31">
        <v>9044</v>
      </c>
      <c r="GN23" s="30">
        <v>8474</v>
      </c>
      <c r="GO23" s="31">
        <v>9292</v>
      </c>
      <c r="GP23" s="30">
        <v>13920</v>
      </c>
      <c r="GQ23" s="31">
        <v>12896</v>
      </c>
      <c r="GR23" s="30">
        <v>9943</v>
      </c>
      <c r="GS23" s="31">
        <v>9710</v>
      </c>
      <c r="GT23" s="30">
        <v>8381</v>
      </c>
      <c r="GU23" s="31">
        <v>9338</v>
      </c>
      <c r="GV23" s="30">
        <v>6962</v>
      </c>
      <c r="GW23" s="31">
        <v>7166</v>
      </c>
      <c r="GX23" s="30">
        <v>8242</v>
      </c>
      <c r="GY23" s="31">
        <v>8093</v>
      </c>
      <c r="GZ23" s="30">
        <v>15085</v>
      </c>
      <c r="HA23" s="31">
        <v>13269</v>
      </c>
      <c r="HB23" s="30">
        <v>18949</v>
      </c>
      <c r="HC23" s="31" t="e">
        <f>#N/A</f>
        <v>#N/A</v>
      </c>
      <c r="HD23" s="30" t="e">
        <f>#N/A</f>
        <v>#N/A</v>
      </c>
      <c r="HE23" s="31" t="e">
        <f>#N/A</f>
        <v>#N/A</v>
      </c>
      <c r="HF23" s="30" t="e">
        <f>#N/A</f>
        <v>#N/A</v>
      </c>
      <c r="HG23" s="31" t="e">
        <f>#N/A</f>
        <v>#N/A</v>
      </c>
      <c r="HH23" s="30" t="e">
        <f>#N/A</f>
        <v>#N/A</v>
      </c>
      <c r="HI23" s="31" t="e">
        <f>#N/A</f>
        <v>#N/A</v>
      </c>
      <c r="HJ23" s="30" t="e">
        <f>#N/A</f>
        <v>#N/A</v>
      </c>
      <c r="HK23" s="31" t="e">
        <f>#N/A</f>
        <v>#N/A</v>
      </c>
      <c r="HL23" s="30" t="e">
        <f>#N/A</f>
        <v>#N/A</v>
      </c>
      <c r="HM23" s="31" t="e">
        <f>#N/A</f>
        <v>#N/A</v>
      </c>
      <c r="HN23" s="30" t="e">
        <f>#N/A</f>
        <v>#N/A</v>
      </c>
      <c r="HO23" s="31" t="e">
        <f>#N/A</f>
        <v>#N/A</v>
      </c>
      <c r="HP23" s="30" t="e">
        <f>#N/A</f>
        <v>#N/A</v>
      </c>
      <c r="HQ23" s="31" t="e">
        <f>#N/A</f>
        <v>#N/A</v>
      </c>
      <c r="HR23" s="30" t="e">
        <f>#N/A</f>
        <v>#N/A</v>
      </c>
      <c r="HS23" s="31" t="e">
        <f>#N/A</f>
        <v>#N/A</v>
      </c>
      <c r="HT23" s="30" t="e">
        <f>#N/A</f>
        <v>#N/A</v>
      </c>
      <c r="HU23" s="31" t="e">
        <f>#N/A</f>
        <v>#N/A</v>
      </c>
      <c r="HV23" s="30" t="e">
        <f>#N/A</f>
        <v>#N/A</v>
      </c>
      <c r="HW23" s="31" t="e">
        <f>#N/A</f>
        <v>#N/A</v>
      </c>
      <c r="HX23" s="30" t="e">
        <f>#N/A</f>
        <v>#N/A</v>
      </c>
      <c r="HY23" s="31" t="e">
        <f>#N/A</f>
        <v>#N/A</v>
      </c>
      <c r="HZ23" s="30" t="e">
        <f>#N/A</f>
        <v>#N/A</v>
      </c>
      <c r="IA23" s="31" t="e">
        <f>#N/A</f>
        <v>#N/A</v>
      </c>
      <c r="IB23" s="30" t="e">
        <f>#N/A</f>
        <v>#N/A</v>
      </c>
      <c r="IC23" s="31" t="e">
        <f>#N/A</f>
        <v>#N/A</v>
      </c>
      <c r="ID23" s="30" t="e">
        <f>#N/A</f>
        <v>#N/A</v>
      </c>
      <c r="IE23" s="31" t="e">
        <f>#N/A</f>
        <v>#N/A</v>
      </c>
      <c r="IF23" s="30" t="e">
        <f>#N/A</f>
        <v>#N/A</v>
      </c>
      <c r="IG23" s="31" t="e">
        <f>#N/A</f>
        <v>#N/A</v>
      </c>
      <c r="IH23" s="30" t="e">
        <f>#N/A</f>
        <v>#N/A</v>
      </c>
      <c r="II23" s="31" t="e">
        <f>#N/A</f>
        <v>#N/A</v>
      </c>
      <c r="IJ23" s="30" t="e">
        <f>#N/A</f>
        <v>#N/A</v>
      </c>
      <c r="IK23" s="31" t="e">
        <f>#N/A</f>
        <v>#N/A</v>
      </c>
      <c r="IL23" s="30" t="e">
        <f>#N/A</f>
        <v>#N/A</v>
      </c>
      <c r="IM23" s="31" t="e">
        <f>#N/A</f>
        <v>#N/A</v>
      </c>
      <c r="IN23" s="30" t="e">
        <f>#N/A</f>
        <v>#N/A</v>
      </c>
      <c r="IO23" s="31" t="e">
        <f>#N/A</f>
        <v>#N/A</v>
      </c>
      <c r="IP23" s="30" t="e">
        <f>#N/A</f>
        <v>#N/A</v>
      </c>
      <c r="IQ23" s="31"/>
      <c r="IR23" s="30"/>
      <c r="IS23" s="31"/>
      <c r="IT23" s="30"/>
      <c r="IU23" s="31"/>
      <c r="IV23" s="30"/>
      <c r="IW23" s="30"/>
      <c r="IX23" s="30"/>
    </row>
    <row r="24" spans="1:258" x14ac:dyDescent="0.3">
      <c r="A24" s="35" t="s">
        <v>55</v>
      </c>
      <c r="B24" s="30" t="s">
        <v>223</v>
      </c>
      <c r="C24" s="35" t="s">
        <v>124</v>
      </c>
      <c r="D24" s="30" t="s">
        <v>3</v>
      </c>
      <c r="E24" s="35" t="s">
        <v>125</v>
      </c>
      <c r="F24" s="30"/>
      <c r="G24" s="41" t="e">
        <f>#N/A</f>
        <v>#N/A</v>
      </c>
      <c r="H24" s="30" t="e">
        <f>#N/A</f>
        <v>#N/A</v>
      </c>
      <c r="I24" s="42" t="e">
        <f>#N/A</f>
        <v>#N/A</v>
      </c>
      <c r="J24" s="30" t="e">
        <f>#N/A</f>
        <v>#N/A</v>
      </c>
      <c r="K24" s="42" t="e">
        <f>#N/A</f>
        <v>#N/A</v>
      </c>
      <c r="L24" s="30" t="e">
        <f>#N/A</f>
        <v>#N/A</v>
      </c>
      <c r="M24" s="42" t="e">
        <f>#N/A</f>
        <v>#N/A</v>
      </c>
      <c r="N24" s="30" t="e">
        <f>#N/A</f>
        <v>#N/A</v>
      </c>
      <c r="O24" s="42" t="e">
        <f>#N/A</f>
        <v>#N/A</v>
      </c>
      <c r="P24" s="30" t="e">
        <f>#N/A</f>
        <v>#N/A</v>
      </c>
      <c r="Q24" s="42" t="e">
        <f>#N/A</f>
        <v>#N/A</v>
      </c>
      <c r="R24" s="30" t="e">
        <f>#N/A</f>
        <v>#N/A</v>
      </c>
      <c r="S24" s="42" t="e">
        <f>#N/A</f>
        <v>#N/A</v>
      </c>
      <c r="T24" s="30" t="e">
        <f>#N/A</f>
        <v>#N/A</v>
      </c>
      <c r="U24" s="42" t="e">
        <f>#N/A</f>
        <v>#N/A</v>
      </c>
      <c r="V24" s="30" t="e">
        <f>#N/A</f>
        <v>#N/A</v>
      </c>
      <c r="W24" s="42" t="e">
        <f>#N/A</f>
        <v>#N/A</v>
      </c>
      <c r="X24" s="30" t="e">
        <f>#N/A</f>
        <v>#N/A</v>
      </c>
      <c r="Y24" s="42" t="e">
        <f>#N/A</f>
        <v>#N/A</v>
      </c>
      <c r="Z24" s="30" t="e">
        <f>#N/A</f>
        <v>#N/A</v>
      </c>
      <c r="AA24" s="42" t="e">
        <f>#N/A</f>
        <v>#N/A</v>
      </c>
      <c r="AB24" s="30" t="e">
        <f>#N/A</f>
        <v>#N/A</v>
      </c>
      <c r="AC24" s="42" t="e">
        <f>#N/A</f>
        <v>#N/A</v>
      </c>
      <c r="AD24" s="30" t="e">
        <f>#N/A</f>
        <v>#N/A</v>
      </c>
      <c r="AE24" s="42" t="e">
        <f>#N/A</f>
        <v>#N/A</v>
      </c>
      <c r="AF24" s="30" t="e">
        <f>#N/A</f>
        <v>#N/A</v>
      </c>
      <c r="AG24" s="42" t="e">
        <f>#N/A</f>
        <v>#N/A</v>
      </c>
      <c r="AH24" s="30" t="e">
        <f>#N/A</f>
        <v>#N/A</v>
      </c>
      <c r="AI24" s="42" t="e">
        <f>#N/A</f>
        <v>#N/A</v>
      </c>
      <c r="AJ24" s="30" t="e">
        <f>#N/A</f>
        <v>#N/A</v>
      </c>
      <c r="AK24" s="42" t="e">
        <f>#N/A</f>
        <v>#N/A</v>
      </c>
      <c r="AL24" s="30" t="e">
        <f>#N/A</f>
        <v>#N/A</v>
      </c>
      <c r="AM24" s="42" t="e">
        <f>#N/A</f>
        <v>#N/A</v>
      </c>
      <c r="AN24" s="30" t="e">
        <f>#N/A</f>
        <v>#N/A</v>
      </c>
      <c r="AO24" s="42" t="e">
        <f>#N/A</f>
        <v>#N/A</v>
      </c>
      <c r="AP24" s="30" t="e">
        <f>#N/A</f>
        <v>#N/A</v>
      </c>
      <c r="AQ24" s="42" t="e">
        <f>#N/A</f>
        <v>#N/A</v>
      </c>
      <c r="AR24" s="30" t="e">
        <f>#N/A</f>
        <v>#N/A</v>
      </c>
      <c r="AS24" s="42" t="e">
        <f>#N/A</f>
        <v>#N/A</v>
      </c>
      <c r="AT24" s="30" t="e">
        <f>#N/A</f>
        <v>#N/A</v>
      </c>
      <c r="AU24" s="42" t="e">
        <f>#N/A</f>
        <v>#N/A</v>
      </c>
      <c r="AV24" s="30" t="e">
        <f>#N/A</f>
        <v>#N/A</v>
      </c>
      <c r="AW24" s="42" t="e">
        <f>#N/A</f>
        <v>#N/A</v>
      </c>
      <c r="AX24" s="30" t="e">
        <f>#N/A</f>
        <v>#N/A</v>
      </c>
      <c r="AY24" s="42" t="e">
        <f>#N/A</f>
        <v>#N/A</v>
      </c>
      <c r="AZ24" s="30" t="e">
        <f>#N/A</f>
        <v>#N/A</v>
      </c>
      <c r="BA24" s="42" t="e">
        <f>#N/A</f>
        <v>#N/A</v>
      </c>
      <c r="BB24" s="30" t="e">
        <f>#N/A</f>
        <v>#N/A</v>
      </c>
      <c r="BC24" s="42" t="e">
        <f>#N/A</f>
        <v>#N/A</v>
      </c>
      <c r="BD24" s="30" t="e">
        <f>#N/A</f>
        <v>#N/A</v>
      </c>
      <c r="BE24" s="42" t="e">
        <f>#N/A</f>
        <v>#N/A</v>
      </c>
      <c r="BF24" s="30" t="e">
        <f>#N/A</f>
        <v>#N/A</v>
      </c>
      <c r="BG24" s="42" t="e">
        <f>#N/A</f>
        <v>#N/A</v>
      </c>
      <c r="BH24" s="30" t="e">
        <f>#N/A</f>
        <v>#N/A</v>
      </c>
      <c r="BI24" s="42" t="e">
        <f>#N/A</f>
        <v>#N/A</v>
      </c>
      <c r="BJ24" s="30" t="e">
        <f>#N/A</f>
        <v>#N/A</v>
      </c>
      <c r="BK24" s="42" t="e">
        <f>#N/A</f>
        <v>#N/A</v>
      </c>
      <c r="BL24" s="30" t="e">
        <f>#N/A</f>
        <v>#N/A</v>
      </c>
      <c r="BM24" s="42" t="e">
        <f>#N/A</f>
        <v>#N/A</v>
      </c>
      <c r="BN24" s="30" t="e">
        <f>#N/A</f>
        <v>#N/A</v>
      </c>
      <c r="BO24" s="42" t="e">
        <f>#N/A</f>
        <v>#N/A</v>
      </c>
      <c r="BP24" s="30" t="e">
        <f>#N/A</f>
        <v>#N/A</v>
      </c>
      <c r="BQ24" s="42" t="e">
        <f>#N/A</f>
        <v>#N/A</v>
      </c>
      <c r="BR24" s="30" t="e">
        <f>#N/A</f>
        <v>#N/A</v>
      </c>
      <c r="BS24" s="42" t="e">
        <f>#N/A</f>
        <v>#N/A</v>
      </c>
      <c r="BT24" s="30" t="e">
        <f>#N/A</f>
        <v>#N/A</v>
      </c>
      <c r="BU24" s="42" t="e">
        <f>#N/A</f>
        <v>#N/A</v>
      </c>
      <c r="BV24" s="30" t="e">
        <f>#N/A</f>
        <v>#N/A</v>
      </c>
      <c r="BW24" s="42" t="e">
        <f>#N/A</f>
        <v>#N/A</v>
      </c>
      <c r="BX24" s="30" t="e">
        <f>#N/A</f>
        <v>#N/A</v>
      </c>
      <c r="BY24" s="42" t="e">
        <f>#N/A</f>
        <v>#N/A</v>
      </c>
      <c r="BZ24" s="30" t="e">
        <f>#N/A</f>
        <v>#N/A</v>
      </c>
      <c r="CA24" s="42" t="e">
        <f>#N/A</f>
        <v>#N/A</v>
      </c>
      <c r="CB24" s="30" t="e">
        <f>#N/A</f>
        <v>#N/A</v>
      </c>
      <c r="CC24" s="42" t="e">
        <f>#N/A</f>
        <v>#N/A</v>
      </c>
      <c r="CD24" s="30" t="e">
        <f>#N/A</f>
        <v>#N/A</v>
      </c>
      <c r="CE24" s="42" t="e">
        <f>#N/A</f>
        <v>#N/A</v>
      </c>
      <c r="CF24" s="30" t="e">
        <f>#N/A</f>
        <v>#N/A</v>
      </c>
      <c r="CG24" s="42" t="e">
        <f>#N/A</f>
        <v>#N/A</v>
      </c>
      <c r="CH24" s="30" t="e">
        <f>#N/A</f>
        <v>#N/A</v>
      </c>
      <c r="CI24" s="42" t="e">
        <f>#N/A</f>
        <v>#N/A</v>
      </c>
      <c r="CJ24" s="30" t="e">
        <f>#N/A</f>
        <v>#N/A</v>
      </c>
      <c r="CK24" s="42" t="e">
        <f>#N/A</f>
        <v>#N/A</v>
      </c>
      <c r="CL24" s="30" t="e">
        <f>#N/A</f>
        <v>#N/A</v>
      </c>
      <c r="CM24" s="42" t="e">
        <f>#N/A</f>
        <v>#N/A</v>
      </c>
      <c r="CN24" s="30" t="e">
        <f>#N/A</f>
        <v>#N/A</v>
      </c>
      <c r="CO24" s="42" t="e">
        <f>#N/A</f>
        <v>#N/A</v>
      </c>
      <c r="CP24" s="30" t="e">
        <f>#N/A</f>
        <v>#N/A</v>
      </c>
      <c r="CQ24" s="42" t="e">
        <f>#N/A</f>
        <v>#N/A</v>
      </c>
      <c r="CR24" s="30" t="e">
        <f>#N/A</f>
        <v>#N/A</v>
      </c>
      <c r="CS24" s="42" t="e">
        <f>#N/A</f>
        <v>#N/A</v>
      </c>
      <c r="CT24" s="30" t="e">
        <f>#N/A</f>
        <v>#N/A</v>
      </c>
      <c r="CU24" s="42" t="e">
        <f>#N/A</f>
        <v>#N/A</v>
      </c>
      <c r="CV24" s="30" t="e">
        <f>#N/A</f>
        <v>#N/A</v>
      </c>
      <c r="CW24" s="42" t="e">
        <f>#N/A</f>
        <v>#N/A</v>
      </c>
      <c r="CX24" s="30" t="e">
        <f>#N/A</f>
        <v>#N/A</v>
      </c>
      <c r="CY24" s="42" t="e">
        <f>#N/A</f>
        <v>#N/A</v>
      </c>
      <c r="CZ24" s="30" t="e">
        <f>#N/A</f>
        <v>#N/A</v>
      </c>
      <c r="DA24" s="42" t="e">
        <f>#N/A</f>
        <v>#N/A</v>
      </c>
      <c r="DB24" s="30" t="e">
        <f>#N/A</f>
        <v>#N/A</v>
      </c>
      <c r="DC24" s="42" t="e">
        <f>#N/A</f>
        <v>#N/A</v>
      </c>
      <c r="DD24" s="30" t="e">
        <f>#N/A</f>
        <v>#N/A</v>
      </c>
      <c r="DE24" s="42" t="e">
        <f>#N/A</f>
        <v>#N/A</v>
      </c>
      <c r="DF24" s="30" t="e">
        <f>#N/A</f>
        <v>#N/A</v>
      </c>
      <c r="DG24" s="42" t="e">
        <f>#N/A</f>
        <v>#N/A</v>
      </c>
      <c r="DH24" s="30" t="e">
        <f>#N/A</f>
        <v>#N/A</v>
      </c>
      <c r="DI24" s="42" t="e">
        <f>#N/A</f>
        <v>#N/A</v>
      </c>
      <c r="DJ24" s="30" t="e">
        <f>#N/A</f>
        <v>#N/A</v>
      </c>
      <c r="DK24" s="42" t="e">
        <f>#N/A</f>
        <v>#N/A</v>
      </c>
      <c r="DL24" s="30" t="e">
        <f>#N/A</f>
        <v>#N/A</v>
      </c>
      <c r="DM24" s="42" t="e">
        <f>#N/A</f>
        <v>#N/A</v>
      </c>
      <c r="DN24" s="30" t="e">
        <f>#N/A</f>
        <v>#N/A</v>
      </c>
      <c r="DO24" s="42" t="e">
        <f>#N/A</f>
        <v>#N/A</v>
      </c>
      <c r="DP24" s="30" t="e">
        <f>#N/A</f>
        <v>#N/A</v>
      </c>
      <c r="DQ24" s="42" t="e">
        <f>#N/A</f>
        <v>#N/A</v>
      </c>
      <c r="DR24" s="30" t="e">
        <f>#N/A</f>
        <v>#N/A</v>
      </c>
      <c r="DS24" s="42" t="e">
        <f>#N/A</f>
        <v>#N/A</v>
      </c>
      <c r="DT24" s="30" t="e">
        <f>#N/A</f>
        <v>#N/A</v>
      </c>
      <c r="DU24" s="42" t="e">
        <f>#N/A</f>
        <v>#N/A</v>
      </c>
      <c r="DV24" s="30" t="e">
        <f>#N/A</f>
        <v>#N/A</v>
      </c>
      <c r="DW24" s="42" t="e">
        <f>#N/A</f>
        <v>#N/A</v>
      </c>
      <c r="DX24" s="30" t="e">
        <f>#N/A</f>
        <v>#N/A</v>
      </c>
      <c r="DY24" s="42" t="e">
        <f>#N/A</f>
        <v>#N/A</v>
      </c>
      <c r="DZ24" s="30" t="e">
        <f>#N/A</f>
        <v>#N/A</v>
      </c>
      <c r="EA24" s="42" t="e">
        <f>#N/A</f>
        <v>#N/A</v>
      </c>
      <c r="EB24" s="30" t="e">
        <f>#N/A</f>
        <v>#N/A</v>
      </c>
      <c r="EC24" s="42" t="e">
        <f>#N/A</f>
        <v>#N/A</v>
      </c>
      <c r="ED24" s="30" t="e">
        <f>#N/A</f>
        <v>#N/A</v>
      </c>
      <c r="EE24" s="42" t="e">
        <f>#N/A</f>
        <v>#N/A</v>
      </c>
      <c r="EF24" s="30" t="e">
        <f>#N/A</f>
        <v>#N/A</v>
      </c>
      <c r="EG24" s="42" t="e">
        <f>#N/A</f>
        <v>#N/A</v>
      </c>
      <c r="EH24" s="30" t="e">
        <f>#N/A</f>
        <v>#N/A</v>
      </c>
      <c r="EI24" s="42" t="e">
        <f>#N/A</f>
        <v>#N/A</v>
      </c>
      <c r="EJ24" s="30" t="e">
        <f>#N/A</f>
        <v>#N/A</v>
      </c>
      <c r="EK24" s="42" t="e">
        <f>#N/A</f>
        <v>#N/A</v>
      </c>
      <c r="EL24" s="30" t="e">
        <f>#N/A</f>
        <v>#N/A</v>
      </c>
      <c r="EM24" s="42" t="e">
        <f>#N/A</f>
        <v>#N/A</v>
      </c>
      <c r="EN24" s="30" t="e">
        <f>#N/A</f>
        <v>#N/A</v>
      </c>
      <c r="EO24" s="42" t="e">
        <f>#N/A</f>
        <v>#N/A</v>
      </c>
      <c r="EP24" s="30" t="e">
        <f>#N/A</f>
        <v>#N/A</v>
      </c>
      <c r="EQ24" s="42" t="e">
        <f>#N/A</f>
        <v>#N/A</v>
      </c>
      <c r="ER24" s="30" t="e">
        <f>#N/A</f>
        <v>#N/A</v>
      </c>
      <c r="ES24" s="42" t="e">
        <f>#N/A</f>
        <v>#N/A</v>
      </c>
      <c r="ET24" s="30" t="e">
        <f>#N/A</f>
        <v>#N/A</v>
      </c>
      <c r="EU24" s="42" t="e">
        <f>#N/A</f>
        <v>#N/A</v>
      </c>
      <c r="EV24" s="30" t="e">
        <f>#N/A</f>
        <v>#N/A</v>
      </c>
      <c r="EW24" s="42" t="e">
        <f>#N/A</f>
        <v>#N/A</v>
      </c>
      <c r="EX24" s="30" t="e">
        <f>#N/A</f>
        <v>#N/A</v>
      </c>
      <c r="EY24" s="42" t="e">
        <f>#N/A</f>
        <v>#N/A</v>
      </c>
      <c r="EZ24" s="30" t="e">
        <f>#N/A</f>
        <v>#N/A</v>
      </c>
      <c r="FA24" s="42" t="e">
        <f>#N/A</f>
        <v>#N/A</v>
      </c>
      <c r="FB24" s="30" t="e">
        <f>#N/A</f>
        <v>#N/A</v>
      </c>
      <c r="FC24" s="42" t="e">
        <f>#N/A</f>
        <v>#N/A</v>
      </c>
      <c r="FD24" s="30" t="e">
        <f>#N/A</f>
        <v>#N/A</v>
      </c>
      <c r="FE24" s="42" t="e">
        <f>#N/A</f>
        <v>#N/A</v>
      </c>
      <c r="FF24" s="30" t="e">
        <f>#N/A</f>
        <v>#N/A</v>
      </c>
      <c r="FG24" s="42" t="e">
        <f>#N/A</f>
        <v>#N/A</v>
      </c>
      <c r="FH24" s="30" t="e">
        <f>#N/A</f>
        <v>#N/A</v>
      </c>
      <c r="FI24" s="42" t="e">
        <f>#N/A</f>
        <v>#N/A</v>
      </c>
      <c r="FJ24" s="30" t="e">
        <f>#N/A</f>
        <v>#N/A</v>
      </c>
      <c r="FK24" s="42" t="e">
        <f>#N/A</f>
        <v>#N/A</v>
      </c>
      <c r="FL24" s="30" t="e">
        <f>#N/A</f>
        <v>#N/A</v>
      </c>
      <c r="FM24" s="42" t="e">
        <f>#N/A</f>
        <v>#N/A</v>
      </c>
      <c r="FN24" s="30" t="e">
        <f>#N/A</f>
        <v>#N/A</v>
      </c>
      <c r="FO24" s="42">
        <v>2543</v>
      </c>
      <c r="FP24" s="30">
        <v>2091</v>
      </c>
      <c r="FQ24" s="42">
        <v>2188</v>
      </c>
      <c r="FR24" s="30">
        <v>2696</v>
      </c>
      <c r="FS24" s="42">
        <v>2716</v>
      </c>
      <c r="FT24" s="30">
        <v>2356</v>
      </c>
      <c r="FU24" s="42">
        <v>2379</v>
      </c>
      <c r="FV24" s="30">
        <v>2354</v>
      </c>
      <c r="FW24" s="42">
        <v>2684</v>
      </c>
      <c r="FX24" s="30">
        <v>2777</v>
      </c>
      <c r="FY24" s="42">
        <v>2965</v>
      </c>
      <c r="FZ24" s="30">
        <v>2109</v>
      </c>
      <c r="GA24" s="42">
        <v>2509</v>
      </c>
      <c r="GB24" s="30">
        <v>1923</v>
      </c>
      <c r="GC24" s="42">
        <v>2383</v>
      </c>
      <c r="GD24" s="30">
        <v>2808</v>
      </c>
      <c r="GE24" s="42">
        <v>2843</v>
      </c>
      <c r="GF24" s="30">
        <v>2473</v>
      </c>
      <c r="GG24" s="42">
        <v>2545</v>
      </c>
      <c r="GH24" s="30">
        <v>2350</v>
      </c>
      <c r="GI24" s="42">
        <v>2791</v>
      </c>
      <c r="GJ24" s="30">
        <v>2998</v>
      </c>
      <c r="GK24" s="42">
        <v>2596</v>
      </c>
      <c r="GL24" s="30">
        <v>2708</v>
      </c>
      <c r="GM24" s="42">
        <v>2336</v>
      </c>
      <c r="GN24" s="30">
        <v>2232</v>
      </c>
      <c r="GO24" s="42">
        <v>2701</v>
      </c>
      <c r="GP24" s="30">
        <v>3156</v>
      </c>
      <c r="GQ24" s="42">
        <v>3058</v>
      </c>
      <c r="GR24" s="30">
        <v>2789</v>
      </c>
      <c r="GS24" s="42">
        <v>2777</v>
      </c>
      <c r="GT24" s="30">
        <v>2635</v>
      </c>
      <c r="GU24" s="42">
        <v>2931</v>
      </c>
      <c r="GV24" s="30">
        <v>3522</v>
      </c>
      <c r="GW24" s="42">
        <v>2486</v>
      </c>
      <c r="GX24" s="30">
        <v>3224</v>
      </c>
      <c r="GY24" s="42">
        <v>2228</v>
      </c>
      <c r="GZ24" s="30">
        <v>2607</v>
      </c>
      <c r="HA24" s="42">
        <v>2800</v>
      </c>
      <c r="HB24" s="30">
        <v>3064</v>
      </c>
      <c r="HC24" s="42">
        <v>3209</v>
      </c>
      <c r="HD24" s="30">
        <v>2673</v>
      </c>
      <c r="HE24" s="42">
        <v>3039</v>
      </c>
      <c r="HF24" s="30">
        <v>2719</v>
      </c>
      <c r="HG24" s="42">
        <v>2841</v>
      </c>
      <c r="HH24" s="30">
        <v>3129</v>
      </c>
      <c r="HI24" s="42">
        <v>2956</v>
      </c>
      <c r="HJ24" s="30">
        <v>3630</v>
      </c>
      <c r="HK24" s="42">
        <v>1963</v>
      </c>
      <c r="HL24" s="30">
        <v>2806</v>
      </c>
      <c r="HM24" s="42">
        <v>3011</v>
      </c>
      <c r="HN24" s="30">
        <v>3320</v>
      </c>
      <c r="HO24" s="42">
        <v>3413</v>
      </c>
      <c r="HP24" s="30">
        <v>3042</v>
      </c>
      <c r="HQ24" s="42">
        <v>3016</v>
      </c>
      <c r="HR24" s="30">
        <v>2920</v>
      </c>
      <c r="HS24" s="42">
        <v>3292</v>
      </c>
      <c r="HT24" s="30">
        <v>2916</v>
      </c>
      <c r="HU24" s="42">
        <v>3540</v>
      </c>
      <c r="HV24" s="30">
        <v>3178</v>
      </c>
      <c r="HW24" s="42">
        <v>3029</v>
      </c>
      <c r="HX24" s="30">
        <v>3661</v>
      </c>
      <c r="HY24" s="42">
        <v>3372</v>
      </c>
      <c r="HZ24" s="30">
        <v>3243</v>
      </c>
      <c r="IA24" s="42">
        <v>3590</v>
      </c>
      <c r="IB24" s="30">
        <v>3531</v>
      </c>
      <c r="IC24" s="42">
        <v>3295</v>
      </c>
      <c r="ID24" s="30">
        <v>2991</v>
      </c>
      <c r="IE24" s="42">
        <v>3760</v>
      </c>
      <c r="IF24" s="30">
        <v>2755</v>
      </c>
      <c r="IG24" s="42">
        <v>3827</v>
      </c>
      <c r="IH24" s="30">
        <v>2805</v>
      </c>
      <c r="II24" s="42">
        <v>2852</v>
      </c>
      <c r="IJ24" s="30">
        <v>3033</v>
      </c>
      <c r="IK24" s="42">
        <v>2880</v>
      </c>
      <c r="IL24" s="30">
        <v>3447</v>
      </c>
      <c r="IM24" s="42">
        <v>3515</v>
      </c>
      <c r="IN24" s="30" t="e">
        <f>#N/A</f>
        <v>#N/A</v>
      </c>
      <c r="IO24" s="42" t="e">
        <f>#N/A</f>
        <v>#N/A</v>
      </c>
      <c r="IP24" s="30" t="e">
        <f>#N/A</f>
        <v>#N/A</v>
      </c>
      <c r="IQ24" s="42"/>
      <c r="IR24" s="30"/>
      <c r="IS24" s="42"/>
      <c r="IT24" s="30"/>
      <c r="IU24" s="42"/>
      <c r="IV24" s="30"/>
      <c r="IW24" s="30"/>
      <c r="IX24" s="30"/>
    </row>
    <row r="25" spans="1:258" x14ac:dyDescent="0.3">
      <c r="A25" s="29" t="s">
        <v>55</v>
      </c>
      <c r="B25" s="30" t="s">
        <v>224</v>
      </c>
      <c r="C25" s="29" t="s">
        <v>124</v>
      </c>
      <c r="D25" s="30" t="s">
        <v>3</v>
      </c>
      <c r="E25" s="29" t="s">
        <v>127</v>
      </c>
      <c r="F25" s="30"/>
      <c r="G25" s="30" t="e">
        <f>#N/A</f>
        <v>#N/A</v>
      </c>
      <c r="H25" s="30" t="e">
        <f>#N/A</f>
        <v>#N/A</v>
      </c>
      <c r="I25" s="31" t="e">
        <f>#N/A</f>
        <v>#N/A</v>
      </c>
      <c r="J25" s="30" t="e">
        <f>#N/A</f>
        <v>#N/A</v>
      </c>
      <c r="K25" s="31" t="e">
        <f>#N/A</f>
        <v>#N/A</v>
      </c>
      <c r="L25" s="30" t="e">
        <f>#N/A</f>
        <v>#N/A</v>
      </c>
      <c r="M25" s="31" t="e">
        <f>#N/A</f>
        <v>#N/A</v>
      </c>
      <c r="N25" s="30" t="e">
        <f>#N/A</f>
        <v>#N/A</v>
      </c>
      <c r="O25" s="31" t="e">
        <f>#N/A</f>
        <v>#N/A</v>
      </c>
      <c r="P25" s="30" t="e">
        <f>#N/A</f>
        <v>#N/A</v>
      </c>
      <c r="Q25" s="31" t="e">
        <f>#N/A</f>
        <v>#N/A</v>
      </c>
      <c r="R25" s="30" t="e">
        <f>#N/A</f>
        <v>#N/A</v>
      </c>
      <c r="S25" s="31" t="e">
        <f>#N/A</f>
        <v>#N/A</v>
      </c>
      <c r="T25" s="30" t="e">
        <f>#N/A</f>
        <v>#N/A</v>
      </c>
      <c r="U25" s="31" t="e">
        <f>#N/A</f>
        <v>#N/A</v>
      </c>
      <c r="V25" s="30" t="e">
        <f>#N/A</f>
        <v>#N/A</v>
      </c>
      <c r="W25" s="31" t="e">
        <f>#N/A</f>
        <v>#N/A</v>
      </c>
      <c r="X25" s="30" t="e">
        <f>#N/A</f>
        <v>#N/A</v>
      </c>
      <c r="Y25" s="31" t="e">
        <f>#N/A</f>
        <v>#N/A</v>
      </c>
      <c r="Z25" s="30" t="e">
        <f>#N/A</f>
        <v>#N/A</v>
      </c>
      <c r="AA25" s="31" t="e">
        <f>#N/A</f>
        <v>#N/A</v>
      </c>
      <c r="AB25" s="30" t="e">
        <f>#N/A</f>
        <v>#N/A</v>
      </c>
      <c r="AC25" s="31" t="e">
        <f>#N/A</f>
        <v>#N/A</v>
      </c>
      <c r="AD25" s="30" t="e">
        <f>#N/A</f>
        <v>#N/A</v>
      </c>
      <c r="AE25" s="31" t="e">
        <f>#N/A</f>
        <v>#N/A</v>
      </c>
      <c r="AF25" s="30" t="e">
        <f>#N/A</f>
        <v>#N/A</v>
      </c>
      <c r="AG25" s="31" t="e">
        <f>#N/A</f>
        <v>#N/A</v>
      </c>
      <c r="AH25" s="30" t="e">
        <f>#N/A</f>
        <v>#N/A</v>
      </c>
      <c r="AI25" s="31" t="e">
        <f>#N/A</f>
        <v>#N/A</v>
      </c>
      <c r="AJ25" s="30" t="e">
        <f>#N/A</f>
        <v>#N/A</v>
      </c>
      <c r="AK25" s="31" t="e">
        <f>#N/A</f>
        <v>#N/A</v>
      </c>
      <c r="AL25" s="30" t="e">
        <f>#N/A</f>
        <v>#N/A</v>
      </c>
      <c r="AM25" s="31" t="e">
        <f>#N/A</f>
        <v>#N/A</v>
      </c>
      <c r="AN25" s="30" t="e">
        <f>#N/A</f>
        <v>#N/A</v>
      </c>
      <c r="AO25" s="31" t="e">
        <f>#N/A</f>
        <v>#N/A</v>
      </c>
      <c r="AP25" s="30" t="e">
        <f>#N/A</f>
        <v>#N/A</v>
      </c>
      <c r="AQ25" s="31" t="e">
        <f>#N/A</f>
        <v>#N/A</v>
      </c>
      <c r="AR25" s="30" t="e">
        <f>#N/A</f>
        <v>#N/A</v>
      </c>
      <c r="AS25" s="31" t="e">
        <f>#N/A</f>
        <v>#N/A</v>
      </c>
      <c r="AT25" s="30" t="e">
        <f>#N/A</f>
        <v>#N/A</v>
      </c>
      <c r="AU25" s="31" t="e">
        <f>#N/A</f>
        <v>#N/A</v>
      </c>
      <c r="AV25" s="30" t="e">
        <f>#N/A</f>
        <v>#N/A</v>
      </c>
      <c r="AW25" s="31" t="e">
        <f>#N/A</f>
        <v>#N/A</v>
      </c>
      <c r="AX25" s="30" t="e">
        <f>#N/A</f>
        <v>#N/A</v>
      </c>
      <c r="AY25" s="31" t="e">
        <f>#N/A</f>
        <v>#N/A</v>
      </c>
      <c r="AZ25" s="30" t="e">
        <f>#N/A</f>
        <v>#N/A</v>
      </c>
      <c r="BA25" s="31" t="e">
        <f>#N/A</f>
        <v>#N/A</v>
      </c>
      <c r="BB25" s="30" t="e">
        <f>#N/A</f>
        <v>#N/A</v>
      </c>
      <c r="BC25" s="31" t="e">
        <f>#N/A</f>
        <v>#N/A</v>
      </c>
      <c r="BD25" s="30" t="e">
        <f>#N/A</f>
        <v>#N/A</v>
      </c>
      <c r="BE25" s="31" t="e">
        <f>#N/A</f>
        <v>#N/A</v>
      </c>
      <c r="BF25" s="30" t="e">
        <f>#N/A</f>
        <v>#N/A</v>
      </c>
      <c r="BG25" s="31" t="e">
        <f>#N/A</f>
        <v>#N/A</v>
      </c>
      <c r="BH25" s="30" t="e">
        <f>#N/A</f>
        <v>#N/A</v>
      </c>
      <c r="BI25" s="31" t="e">
        <f>#N/A</f>
        <v>#N/A</v>
      </c>
      <c r="BJ25" s="30" t="e">
        <f>#N/A</f>
        <v>#N/A</v>
      </c>
      <c r="BK25" s="31" t="e">
        <f>#N/A</f>
        <v>#N/A</v>
      </c>
      <c r="BL25" s="30" t="e">
        <f>#N/A</f>
        <v>#N/A</v>
      </c>
      <c r="BM25" s="31" t="e">
        <f>#N/A</f>
        <v>#N/A</v>
      </c>
      <c r="BN25" s="30" t="e">
        <f>#N/A</f>
        <v>#N/A</v>
      </c>
      <c r="BO25" s="31" t="e">
        <f>#N/A</f>
        <v>#N/A</v>
      </c>
      <c r="BP25" s="30" t="e">
        <f>#N/A</f>
        <v>#N/A</v>
      </c>
      <c r="BQ25" s="31" t="e">
        <f>#N/A</f>
        <v>#N/A</v>
      </c>
      <c r="BR25" s="30" t="e">
        <f>#N/A</f>
        <v>#N/A</v>
      </c>
      <c r="BS25" s="31" t="e">
        <f>#N/A</f>
        <v>#N/A</v>
      </c>
      <c r="BT25" s="30" t="e">
        <f>#N/A</f>
        <v>#N/A</v>
      </c>
      <c r="BU25" s="31" t="e">
        <f>#N/A</f>
        <v>#N/A</v>
      </c>
      <c r="BV25" s="30" t="e">
        <f>#N/A</f>
        <v>#N/A</v>
      </c>
      <c r="BW25" s="31" t="e">
        <f>#N/A</f>
        <v>#N/A</v>
      </c>
      <c r="BX25" s="30" t="e">
        <f>#N/A</f>
        <v>#N/A</v>
      </c>
      <c r="BY25" s="31" t="e">
        <f>#N/A</f>
        <v>#N/A</v>
      </c>
      <c r="BZ25" s="30" t="e">
        <f>#N/A</f>
        <v>#N/A</v>
      </c>
      <c r="CA25" s="31" t="e">
        <f>#N/A</f>
        <v>#N/A</v>
      </c>
      <c r="CB25" s="30" t="e">
        <f>#N/A</f>
        <v>#N/A</v>
      </c>
      <c r="CC25" s="31" t="e">
        <f>#N/A</f>
        <v>#N/A</v>
      </c>
      <c r="CD25" s="30" t="e">
        <f>#N/A</f>
        <v>#N/A</v>
      </c>
      <c r="CE25" s="31" t="e">
        <f>#N/A</f>
        <v>#N/A</v>
      </c>
      <c r="CF25" s="30" t="e">
        <f>#N/A</f>
        <v>#N/A</v>
      </c>
      <c r="CG25" s="31" t="e">
        <f>#N/A</f>
        <v>#N/A</v>
      </c>
      <c r="CH25" s="30" t="e">
        <f>#N/A</f>
        <v>#N/A</v>
      </c>
      <c r="CI25" s="31" t="e">
        <f>#N/A</f>
        <v>#N/A</v>
      </c>
      <c r="CJ25" s="30" t="e">
        <f>#N/A</f>
        <v>#N/A</v>
      </c>
      <c r="CK25" s="31" t="e">
        <f>#N/A</f>
        <v>#N/A</v>
      </c>
      <c r="CL25" s="30" t="e">
        <f>#N/A</f>
        <v>#N/A</v>
      </c>
      <c r="CM25" s="31" t="e">
        <f>#N/A</f>
        <v>#N/A</v>
      </c>
      <c r="CN25" s="30" t="e">
        <f>#N/A</f>
        <v>#N/A</v>
      </c>
      <c r="CO25" s="31" t="e">
        <f>#N/A</f>
        <v>#N/A</v>
      </c>
      <c r="CP25" s="30" t="e">
        <f>#N/A</f>
        <v>#N/A</v>
      </c>
      <c r="CQ25" s="31" t="e">
        <f>#N/A</f>
        <v>#N/A</v>
      </c>
      <c r="CR25" s="30" t="e">
        <f>#N/A</f>
        <v>#N/A</v>
      </c>
      <c r="CS25" s="31" t="e">
        <f>#N/A</f>
        <v>#N/A</v>
      </c>
      <c r="CT25" s="30" t="e">
        <f>#N/A</f>
        <v>#N/A</v>
      </c>
      <c r="CU25" s="31" t="e">
        <f>#N/A</f>
        <v>#N/A</v>
      </c>
      <c r="CV25" s="30" t="e">
        <f>#N/A</f>
        <v>#N/A</v>
      </c>
      <c r="CW25" s="31" t="e">
        <f>#N/A</f>
        <v>#N/A</v>
      </c>
      <c r="CX25" s="30" t="e">
        <f>#N/A</f>
        <v>#N/A</v>
      </c>
      <c r="CY25" s="31" t="e">
        <f>#N/A</f>
        <v>#N/A</v>
      </c>
      <c r="CZ25" s="30" t="e">
        <f>#N/A</f>
        <v>#N/A</v>
      </c>
      <c r="DA25" s="31" t="e">
        <f>#N/A</f>
        <v>#N/A</v>
      </c>
      <c r="DB25" s="30" t="e">
        <f>#N/A</f>
        <v>#N/A</v>
      </c>
      <c r="DC25" s="31" t="e">
        <f>#N/A</f>
        <v>#N/A</v>
      </c>
      <c r="DD25" s="30" t="e">
        <f>#N/A</f>
        <v>#N/A</v>
      </c>
      <c r="DE25" s="31" t="e">
        <f>#N/A</f>
        <v>#N/A</v>
      </c>
      <c r="DF25" s="30" t="e">
        <f>#N/A</f>
        <v>#N/A</v>
      </c>
      <c r="DG25" s="31" t="e">
        <f>#N/A</f>
        <v>#N/A</v>
      </c>
      <c r="DH25" s="30" t="e">
        <f>#N/A</f>
        <v>#N/A</v>
      </c>
      <c r="DI25" s="31" t="e">
        <f>#N/A</f>
        <v>#N/A</v>
      </c>
      <c r="DJ25" s="30" t="e">
        <f>#N/A</f>
        <v>#N/A</v>
      </c>
      <c r="DK25" s="31" t="e">
        <f>#N/A</f>
        <v>#N/A</v>
      </c>
      <c r="DL25" s="30" t="e">
        <f>#N/A</f>
        <v>#N/A</v>
      </c>
      <c r="DM25" s="31" t="e">
        <f>#N/A</f>
        <v>#N/A</v>
      </c>
      <c r="DN25" s="30" t="e">
        <f>#N/A</f>
        <v>#N/A</v>
      </c>
      <c r="DO25" s="31" t="e">
        <f>#N/A</f>
        <v>#N/A</v>
      </c>
      <c r="DP25" s="30" t="e">
        <f>#N/A</f>
        <v>#N/A</v>
      </c>
      <c r="DQ25" s="31" t="e">
        <f>#N/A</f>
        <v>#N/A</v>
      </c>
      <c r="DR25" s="30" t="e">
        <f>#N/A</f>
        <v>#N/A</v>
      </c>
      <c r="DS25" s="31" t="e">
        <f>#N/A</f>
        <v>#N/A</v>
      </c>
      <c r="DT25" s="30" t="e">
        <f>#N/A</f>
        <v>#N/A</v>
      </c>
      <c r="DU25" s="31" t="e">
        <f>#N/A</f>
        <v>#N/A</v>
      </c>
      <c r="DV25" s="30" t="e">
        <f>#N/A</f>
        <v>#N/A</v>
      </c>
      <c r="DW25" s="31" t="e">
        <f>#N/A</f>
        <v>#N/A</v>
      </c>
      <c r="DX25" s="30" t="e">
        <f>#N/A</f>
        <v>#N/A</v>
      </c>
      <c r="DY25" s="31" t="e">
        <f>#N/A</f>
        <v>#N/A</v>
      </c>
      <c r="DZ25" s="30" t="e">
        <f>#N/A</f>
        <v>#N/A</v>
      </c>
      <c r="EA25" s="31" t="e">
        <f>#N/A</f>
        <v>#N/A</v>
      </c>
      <c r="EB25" s="30" t="e">
        <f>#N/A</f>
        <v>#N/A</v>
      </c>
      <c r="EC25" s="31" t="e">
        <f>#N/A</f>
        <v>#N/A</v>
      </c>
      <c r="ED25" s="30" t="e">
        <f>#N/A</f>
        <v>#N/A</v>
      </c>
      <c r="EE25" s="31" t="e">
        <f>#N/A</f>
        <v>#N/A</v>
      </c>
      <c r="EF25" s="30" t="e">
        <f>#N/A</f>
        <v>#N/A</v>
      </c>
      <c r="EG25" s="31" t="e">
        <f>#N/A</f>
        <v>#N/A</v>
      </c>
      <c r="EH25" s="30" t="e">
        <f>#N/A</f>
        <v>#N/A</v>
      </c>
      <c r="EI25" s="31" t="e">
        <f>#N/A</f>
        <v>#N/A</v>
      </c>
      <c r="EJ25" s="30" t="e">
        <f>#N/A</f>
        <v>#N/A</v>
      </c>
      <c r="EK25" s="31" t="e">
        <f>#N/A</f>
        <v>#N/A</v>
      </c>
      <c r="EL25" s="30" t="e">
        <f>#N/A</f>
        <v>#N/A</v>
      </c>
      <c r="EM25" s="31" t="e">
        <f>#N/A</f>
        <v>#N/A</v>
      </c>
      <c r="EN25" s="30" t="e">
        <f>#N/A</f>
        <v>#N/A</v>
      </c>
      <c r="EO25" s="31" t="e">
        <f>#N/A</f>
        <v>#N/A</v>
      </c>
      <c r="EP25" s="30" t="e">
        <f>#N/A</f>
        <v>#N/A</v>
      </c>
      <c r="EQ25" s="31" t="e">
        <f>#N/A</f>
        <v>#N/A</v>
      </c>
      <c r="ER25" s="30" t="e">
        <f>#N/A</f>
        <v>#N/A</v>
      </c>
      <c r="ES25" s="31" t="e">
        <f>#N/A</f>
        <v>#N/A</v>
      </c>
      <c r="ET25" s="30" t="e">
        <f>#N/A</f>
        <v>#N/A</v>
      </c>
      <c r="EU25" s="31" t="e">
        <f>#N/A</f>
        <v>#N/A</v>
      </c>
      <c r="EV25" s="30" t="e">
        <f>#N/A</f>
        <v>#N/A</v>
      </c>
      <c r="EW25" s="31" t="e">
        <f>#N/A</f>
        <v>#N/A</v>
      </c>
      <c r="EX25" s="30" t="e">
        <f>#N/A</f>
        <v>#N/A</v>
      </c>
      <c r="EY25" s="31" t="e">
        <f>#N/A</f>
        <v>#N/A</v>
      </c>
      <c r="EZ25" s="30" t="e">
        <f>#N/A</f>
        <v>#N/A</v>
      </c>
      <c r="FA25" s="31" t="e">
        <f>#N/A</f>
        <v>#N/A</v>
      </c>
      <c r="FB25" s="30" t="e">
        <f>#N/A</f>
        <v>#N/A</v>
      </c>
      <c r="FC25" s="31" t="e">
        <f>#N/A</f>
        <v>#N/A</v>
      </c>
      <c r="FD25" s="30" t="e">
        <f>#N/A</f>
        <v>#N/A</v>
      </c>
      <c r="FE25" s="31" t="e">
        <f>#N/A</f>
        <v>#N/A</v>
      </c>
      <c r="FF25" s="30" t="e">
        <f>#N/A</f>
        <v>#N/A</v>
      </c>
      <c r="FG25" s="31" t="e">
        <f>#N/A</f>
        <v>#N/A</v>
      </c>
      <c r="FH25" s="30" t="e">
        <f>#N/A</f>
        <v>#N/A</v>
      </c>
      <c r="FI25" s="31" t="e">
        <f>#N/A</f>
        <v>#N/A</v>
      </c>
      <c r="FJ25" s="30" t="e">
        <f>#N/A</f>
        <v>#N/A</v>
      </c>
      <c r="FK25" s="31" t="e">
        <f>#N/A</f>
        <v>#N/A</v>
      </c>
      <c r="FL25" s="30" t="e">
        <f>#N/A</f>
        <v>#N/A</v>
      </c>
      <c r="FM25" s="31" t="e">
        <f>#N/A</f>
        <v>#N/A</v>
      </c>
      <c r="FN25" s="30" t="e">
        <f>#N/A</f>
        <v>#N/A</v>
      </c>
      <c r="FO25" s="31">
        <v>3021</v>
      </c>
      <c r="FP25" s="30">
        <v>2755</v>
      </c>
      <c r="FQ25" s="31">
        <v>2506</v>
      </c>
      <c r="FR25" s="30">
        <v>2885</v>
      </c>
      <c r="FS25" s="31">
        <v>3067</v>
      </c>
      <c r="FT25" s="30">
        <v>3130</v>
      </c>
      <c r="FU25" s="31">
        <v>3374</v>
      </c>
      <c r="FV25" s="30">
        <v>3304</v>
      </c>
      <c r="FW25" s="31">
        <v>3354</v>
      </c>
      <c r="FX25" s="30">
        <v>3392</v>
      </c>
      <c r="FY25" s="31">
        <v>2770</v>
      </c>
      <c r="FZ25" s="30">
        <v>3319</v>
      </c>
      <c r="GA25" s="31">
        <v>3920</v>
      </c>
      <c r="GB25" s="30">
        <v>2122</v>
      </c>
      <c r="GC25" s="31">
        <v>2777</v>
      </c>
      <c r="GD25" s="30">
        <v>2847</v>
      </c>
      <c r="GE25" s="31">
        <v>3364</v>
      </c>
      <c r="GF25" s="30">
        <v>2963</v>
      </c>
      <c r="GG25" s="31">
        <v>3149</v>
      </c>
      <c r="GH25" s="30">
        <v>3549</v>
      </c>
      <c r="GI25" s="31">
        <v>3608</v>
      </c>
      <c r="GJ25" s="30">
        <v>3274</v>
      </c>
      <c r="GK25" s="31">
        <v>2643</v>
      </c>
      <c r="GL25" s="30">
        <v>3161</v>
      </c>
      <c r="GM25" s="31">
        <v>2958</v>
      </c>
      <c r="GN25" s="30">
        <v>3578</v>
      </c>
      <c r="GO25" s="31">
        <v>3391</v>
      </c>
      <c r="GP25" s="30">
        <v>3606</v>
      </c>
      <c r="GQ25" s="31">
        <v>3324</v>
      </c>
      <c r="GR25" s="30">
        <v>3103</v>
      </c>
      <c r="GS25" s="31">
        <v>3381</v>
      </c>
      <c r="GT25" s="30">
        <v>3278</v>
      </c>
      <c r="GU25" s="31">
        <v>3947</v>
      </c>
      <c r="GV25" s="30">
        <v>3531</v>
      </c>
      <c r="GW25" s="31">
        <v>2722</v>
      </c>
      <c r="GX25" s="30">
        <v>3513</v>
      </c>
      <c r="GY25" s="31">
        <v>3267</v>
      </c>
      <c r="GZ25" s="30">
        <v>3817</v>
      </c>
      <c r="HA25" s="31">
        <v>3905</v>
      </c>
      <c r="HB25" s="30">
        <v>3696</v>
      </c>
      <c r="HC25" s="31">
        <v>3980</v>
      </c>
      <c r="HD25" s="30">
        <v>3480</v>
      </c>
      <c r="HE25" s="31">
        <v>3989</v>
      </c>
      <c r="HF25" s="30">
        <v>3857</v>
      </c>
      <c r="HG25" s="31">
        <v>4027</v>
      </c>
      <c r="HH25" s="30">
        <v>3238</v>
      </c>
      <c r="HI25" s="31">
        <v>4002</v>
      </c>
      <c r="HJ25" s="30">
        <v>4350</v>
      </c>
      <c r="HK25" s="31">
        <v>3847</v>
      </c>
      <c r="HL25" s="30">
        <v>4942</v>
      </c>
      <c r="HM25" s="31">
        <v>4832</v>
      </c>
      <c r="HN25" s="30">
        <v>4341</v>
      </c>
      <c r="HO25" s="31">
        <v>4862</v>
      </c>
      <c r="HP25" s="30">
        <v>4644</v>
      </c>
      <c r="HQ25" s="31">
        <v>4480</v>
      </c>
      <c r="HR25" s="30">
        <v>5046</v>
      </c>
      <c r="HS25" s="31">
        <v>5179</v>
      </c>
      <c r="HT25" s="30">
        <v>3938</v>
      </c>
      <c r="HU25" s="31">
        <v>4700</v>
      </c>
      <c r="HV25" s="30">
        <v>4125</v>
      </c>
      <c r="HW25" s="31">
        <v>4774</v>
      </c>
      <c r="HX25" s="30">
        <v>5132</v>
      </c>
      <c r="HY25" s="31">
        <v>4701</v>
      </c>
      <c r="HZ25" s="30">
        <v>4391</v>
      </c>
      <c r="IA25" s="31">
        <v>5663</v>
      </c>
      <c r="IB25" s="30">
        <v>4353</v>
      </c>
      <c r="IC25" s="31">
        <v>4528</v>
      </c>
      <c r="ID25" s="30">
        <v>4738</v>
      </c>
      <c r="IE25" s="31">
        <v>4742</v>
      </c>
      <c r="IF25" s="30">
        <v>3592</v>
      </c>
      <c r="IG25" s="31">
        <v>4806</v>
      </c>
      <c r="IH25" s="30">
        <v>3816</v>
      </c>
      <c r="II25" s="31">
        <v>4630</v>
      </c>
      <c r="IJ25" s="30">
        <v>4885</v>
      </c>
      <c r="IK25" s="31">
        <v>4068</v>
      </c>
      <c r="IL25" s="30">
        <v>4861</v>
      </c>
      <c r="IM25" s="31">
        <v>4936</v>
      </c>
      <c r="IN25" s="30" t="e">
        <f>#N/A</f>
        <v>#N/A</v>
      </c>
      <c r="IO25" s="31" t="e">
        <f>#N/A</f>
        <v>#N/A</v>
      </c>
      <c r="IP25" s="30" t="e">
        <f>#N/A</f>
        <v>#N/A</v>
      </c>
      <c r="IQ25" s="31"/>
      <c r="IR25" s="30"/>
      <c r="IS25" s="31"/>
      <c r="IT25" s="30"/>
      <c r="IU25" s="31"/>
      <c r="IV25" s="30"/>
      <c r="IW25" s="30"/>
      <c r="IX25" s="30"/>
    </row>
    <row r="26" spans="1:258" x14ac:dyDescent="0.3">
      <c r="A26" s="35" t="s">
        <v>55</v>
      </c>
      <c r="B26" s="30" t="s">
        <v>225</v>
      </c>
      <c r="C26" s="35" t="s">
        <v>124</v>
      </c>
      <c r="D26" s="30" t="s">
        <v>4</v>
      </c>
      <c r="E26" s="35" t="s">
        <v>4</v>
      </c>
      <c r="F26" s="30"/>
      <c r="G26" s="41" t="e">
        <f>#N/A</f>
        <v>#N/A</v>
      </c>
      <c r="H26" s="30" t="e">
        <f>#N/A</f>
        <v>#N/A</v>
      </c>
      <c r="I26" s="42" t="e">
        <f>#N/A</f>
        <v>#N/A</v>
      </c>
      <c r="J26" s="30" t="e">
        <f>#N/A</f>
        <v>#N/A</v>
      </c>
      <c r="K26" s="42" t="e">
        <f>#N/A</f>
        <v>#N/A</v>
      </c>
      <c r="L26" s="30" t="e">
        <f>#N/A</f>
        <v>#N/A</v>
      </c>
      <c r="M26" s="42" t="e">
        <f>#N/A</f>
        <v>#N/A</v>
      </c>
      <c r="N26" s="30" t="e">
        <f>#N/A</f>
        <v>#N/A</v>
      </c>
      <c r="O26" s="42" t="e">
        <f>#N/A</f>
        <v>#N/A</v>
      </c>
      <c r="P26" s="30" t="e">
        <f>#N/A</f>
        <v>#N/A</v>
      </c>
      <c r="Q26" s="42" t="e">
        <f>#N/A</f>
        <v>#N/A</v>
      </c>
      <c r="R26" s="30" t="e">
        <f>#N/A</f>
        <v>#N/A</v>
      </c>
      <c r="S26" s="42" t="e">
        <f>#N/A</f>
        <v>#N/A</v>
      </c>
      <c r="T26" s="30" t="e">
        <f>#N/A</f>
        <v>#N/A</v>
      </c>
      <c r="U26" s="42" t="e">
        <f>#N/A</f>
        <v>#N/A</v>
      </c>
      <c r="V26" s="30" t="e">
        <f>#N/A</f>
        <v>#N/A</v>
      </c>
      <c r="W26" s="42" t="e">
        <f>#N/A</f>
        <v>#N/A</v>
      </c>
      <c r="X26" s="30" t="e">
        <f>#N/A</f>
        <v>#N/A</v>
      </c>
      <c r="Y26" s="42" t="e">
        <f>#N/A</f>
        <v>#N/A</v>
      </c>
      <c r="Z26" s="30" t="e">
        <f>#N/A</f>
        <v>#N/A</v>
      </c>
      <c r="AA26" s="42" t="e">
        <f>#N/A</f>
        <v>#N/A</v>
      </c>
      <c r="AB26" s="30" t="e">
        <f>#N/A</f>
        <v>#N/A</v>
      </c>
      <c r="AC26" s="42" t="e">
        <f>#N/A</f>
        <v>#N/A</v>
      </c>
      <c r="AD26" s="30" t="e">
        <f>#N/A</f>
        <v>#N/A</v>
      </c>
      <c r="AE26" s="42" t="e">
        <f>#N/A</f>
        <v>#N/A</v>
      </c>
      <c r="AF26" s="30" t="e">
        <f>#N/A</f>
        <v>#N/A</v>
      </c>
      <c r="AG26" s="42" t="e">
        <f>#N/A</f>
        <v>#N/A</v>
      </c>
      <c r="AH26" s="30" t="e">
        <f>#N/A</f>
        <v>#N/A</v>
      </c>
      <c r="AI26" s="42" t="e">
        <f>#N/A</f>
        <v>#N/A</v>
      </c>
      <c r="AJ26" s="30" t="e">
        <f>#N/A</f>
        <v>#N/A</v>
      </c>
      <c r="AK26" s="42" t="e">
        <f>#N/A</f>
        <v>#N/A</v>
      </c>
      <c r="AL26" s="30" t="e">
        <f>#N/A</f>
        <v>#N/A</v>
      </c>
      <c r="AM26" s="42" t="e">
        <f>#N/A</f>
        <v>#N/A</v>
      </c>
      <c r="AN26" s="30" t="e">
        <f>#N/A</f>
        <v>#N/A</v>
      </c>
      <c r="AO26" s="42" t="e">
        <f>#N/A</f>
        <v>#N/A</v>
      </c>
      <c r="AP26" s="30" t="e">
        <f>#N/A</f>
        <v>#N/A</v>
      </c>
      <c r="AQ26" s="42" t="e">
        <f>#N/A</f>
        <v>#N/A</v>
      </c>
      <c r="AR26" s="30" t="e">
        <f>#N/A</f>
        <v>#N/A</v>
      </c>
      <c r="AS26" s="42" t="e">
        <f>#N/A</f>
        <v>#N/A</v>
      </c>
      <c r="AT26" s="30" t="e">
        <f>#N/A</f>
        <v>#N/A</v>
      </c>
      <c r="AU26" s="42" t="e">
        <f>#N/A</f>
        <v>#N/A</v>
      </c>
      <c r="AV26" s="30" t="e">
        <f>#N/A</f>
        <v>#N/A</v>
      </c>
      <c r="AW26" s="42" t="e">
        <f>#N/A</f>
        <v>#N/A</v>
      </c>
      <c r="AX26" s="30" t="e">
        <f>#N/A</f>
        <v>#N/A</v>
      </c>
      <c r="AY26" s="42" t="e">
        <f>#N/A</f>
        <v>#N/A</v>
      </c>
      <c r="AZ26" s="30" t="e">
        <f>#N/A</f>
        <v>#N/A</v>
      </c>
      <c r="BA26" s="42" t="e">
        <f>#N/A</f>
        <v>#N/A</v>
      </c>
      <c r="BB26" s="30" t="e">
        <f>#N/A</f>
        <v>#N/A</v>
      </c>
      <c r="BC26" s="42" t="e">
        <f>#N/A</f>
        <v>#N/A</v>
      </c>
      <c r="BD26" s="30" t="e">
        <f>#N/A</f>
        <v>#N/A</v>
      </c>
      <c r="BE26" s="42" t="e">
        <f>#N/A</f>
        <v>#N/A</v>
      </c>
      <c r="BF26" s="30" t="e">
        <f>#N/A</f>
        <v>#N/A</v>
      </c>
      <c r="BG26" s="42" t="e">
        <f>#N/A</f>
        <v>#N/A</v>
      </c>
      <c r="BH26" s="30" t="e">
        <f>#N/A</f>
        <v>#N/A</v>
      </c>
      <c r="BI26" s="42" t="e">
        <f>#N/A</f>
        <v>#N/A</v>
      </c>
      <c r="BJ26" s="30" t="e">
        <f>#N/A</f>
        <v>#N/A</v>
      </c>
      <c r="BK26" s="42" t="e">
        <f>#N/A</f>
        <v>#N/A</v>
      </c>
      <c r="BL26" s="30" t="e">
        <f>#N/A</f>
        <v>#N/A</v>
      </c>
      <c r="BM26" s="42" t="e">
        <f>#N/A</f>
        <v>#N/A</v>
      </c>
      <c r="BN26" s="30" t="e">
        <f>#N/A</f>
        <v>#N/A</v>
      </c>
      <c r="BO26" s="42" t="e">
        <f>#N/A</f>
        <v>#N/A</v>
      </c>
      <c r="BP26" s="30" t="e">
        <f>#N/A</f>
        <v>#N/A</v>
      </c>
      <c r="BQ26" s="42" t="e">
        <f>#N/A</f>
        <v>#N/A</v>
      </c>
      <c r="BR26" s="30" t="e">
        <f>#N/A</f>
        <v>#N/A</v>
      </c>
      <c r="BS26" s="42" t="e">
        <f>#N/A</f>
        <v>#N/A</v>
      </c>
      <c r="BT26" s="30" t="e">
        <f>#N/A</f>
        <v>#N/A</v>
      </c>
      <c r="BU26" s="42" t="e">
        <f>#N/A</f>
        <v>#N/A</v>
      </c>
      <c r="BV26" s="30" t="e">
        <f>#N/A</f>
        <v>#N/A</v>
      </c>
      <c r="BW26" s="42" t="e">
        <f>#N/A</f>
        <v>#N/A</v>
      </c>
      <c r="BX26" s="30" t="e">
        <f>#N/A</f>
        <v>#N/A</v>
      </c>
      <c r="BY26" s="42" t="e">
        <f>#N/A</f>
        <v>#N/A</v>
      </c>
      <c r="BZ26" s="30" t="e">
        <f>#N/A</f>
        <v>#N/A</v>
      </c>
      <c r="CA26" s="42" t="e">
        <f>#N/A</f>
        <v>#N/A</v>
      </c>
      <c r="CB26" s="30" t="e">
        <f>#N/A</f>
        <v>#N/A</v>
      </c>
      <c r="CC26" s="42" t="e">
        <f>#N/A</f>
        <v>#N/A</v>
      </c>
      <c r="CD26" s="30" t="e">
        <f>#N/A</f>
        <v>#N/A</v>
      </c>
      <c r="CE26" s="42" t="e">
        <f>#N/A</f>
        <v>#N/A</v>
      </c>
      <c r="CF26" s="30" t="e">
        <f>#N/A</f>
        <v>#N/A</v>
      </c>
      <c r="CG26" s="42" t="e">
        <f>#N/A</f>
        <v>#N/A</v>
      </c>
      <c r="CH26" s="30" t="e">
        <f>#N/A</f>
        <v>#N/A</v>
      </c>
      <c r="CI26" s="42" t="e">
        <f>#N/A</f>
        <v>#N/A</v>
      </c>
      <c r="CJ26" s="30" t="e">
        <f>#N/A</f>
        <v>#N/A</v>
      </c>
      <c r="CK26" s="42" t="e">
        <f>#N/A</f>
        <v>#N/A</v>
      </c>
      <c r="CL26" s="30" t="e">
        <f>#N/A</f>
        <v>#N/A</v>
      </c>
      <c r="CM26" s="42" t="e">
        <f>#N/A</f>
        <v>#N/A</v>
      </c>
      <c r="CN26" s="30" t="e">
        <f>#N/A</f>
        <v>#N/A</v>
      </c>
      <c r="CO26" s="42" t="e">
        <f>#N/A</f>
        <v>#N/A</v>
      </c>
      <c r="CP26" s="30" t="e">
        <f>#N/A</f>
        <v>#N/A</v>
      </c>
      <c r="CQ26" s="42" t="e">
        <f>#N/A</f>
        <v>#N/A</v>
      </c>
      <c r="CR26" s="30" t="e">
        <f>#N/A</f>
        <v>#N/A</v>
      </c>
      <c r="CS26" s="42" t="e">
        <f>#N/A</f>
        <v>#N/A</v>
      </c>
      <c r="CT26" s="30" t="e">
        <f>#N/A</f>
        <v>#N/A</v>
      </c>
      <c r="CU26" s="42" t="e">
        <f>#N/A</f>
        <v>#N/A</v>
      </c>
      <c r="CV26" s="30" t="e">
        <f>#N/A</f>
        <v>#N/A</v>
      </c>
      <c r="CW26" s="42" t="e">
        <f>#N/A</f>
        <v>#N/A</v>
      </c>
      <c r="CX26" s="30" t="e">
        <f>#N/A</f>
        <v>#N/A</v>
      </c>
      <c r="CY26" s="42" t="e">
        <f>#N/A</f>
        <v>#N/A</v>
      </c>
      <c r="CZ26" s="30" t="e">
        <f>#N/A</f>
        <v>#N/A</v>
      </c>
      <c r="DA26" s="42" t="e">
        <f>#N/A</f>
        <v>#N/A</v>
      </c>
      <c r="DB26" s="30" t="e">
        <f>#N/A</f>
        <v>#N/A</v>
      </c>
      <c r="DC26" s="42" t="e">
        <f>#N/A</f>
        <v>#N/A</v>
      </c>
      <c r="DD26" s="30" t="e">
        <f>#N/A</f>
        <v>#N/A</v>
      </c>
      <c r="DE26" s="42" t="e">
        <f>#N/A</f>
        <v>#N/A</v>
      </c>
      <c r="DF26" s="30" t="e">
        <f>#N/A</f>
        <v>#N/A</v>
      </c>
      <c r="DG26" s="42" t="e">
        <f>#N/A</f>
        <v>#N/A</v>
      </c>
      <c r="DH26" s="30" t="e">
        <f>#N/A</f>
        <v>#N/A</v>
      </c>
      <c r="DI26" s="42" t="e">
        <f>#N/A</f>
        <v>#N/A</v>
      </c>
      <c r="DJ26" s="30" t="e">
        <f>#N/A</f>
        <v>#N/A</v>
      </c>
      <c r="DK26" s="42" t="e">
        <f>#N/A</f>
        <v>#N/A</v>
      </c>
      <c r="DL26" s="30" t="e">
        <f>#N/A</f>
        <v>#N/A</v>
      </c>
      <c r="DM26" s="42" t="e">
        <f>#N/A</f>
        <v>#N/A</v>
      </c>
      <c r="DN26" s="30" t="e">
        <f>#N/A</f>
        <v>#N/A</v>
      </c>
      <c r="DO26" s="42" t="e">
        <f>#N/A</f>
        <v>#N/A</v>
      </c>
      <c r="DP26" s="30" t="e">
        <f>#N/A</f>
        <v>#N/A</v>
      </c>
      <c r="DQ26" s="42" t="e">
        <f>#N/A</f>
        <v>#N/A</v>
      </c>
      <c r="DR26" s="30" t="e">
        <f>#N/A</f>
        <v>#N/A</v>
      </c>
      <c r="DS26" s="42" t="e">
        <f>#N/A</f>
        <v>#N/A</v>
      </c>
      <c r="DT26" s="30" t="e">
        <f>#N/A</f>
        <v>#N/A</v>
      </c>
      <c r="DU26" s="42" t="e">
        <f>#N/A</f>
        <v>#N/A</v>
      </c>
      <c r="DV26" s="30" t="e">
        <f>#N/A</f>
        <v>#N/A</v>
      </c>
      <c r="DW26" s="42" t="e">
        <f>#N/A</f>
        <v>#N/A</v>
      </c>
      <c r="DX26" s="30" t="e">
        <f>#N/A</f>
        <v>#N/A</v>
      </c>
      <c r="DY26" s="42" t="e">
        <f>#N/A</f>
        <v>#N/A</v>
      </c>
      <c r="DZ26" s="30" t="e">
        <f>#N/A</f>
        <v>#N/A</v>
      </c>
      <c r="EA26" s="42" t="e">
        <f>#N/A</f>
        <v>#N/A</v>
      </c>
      <c r="EB26" s="30" t="e">
        <f>#N/A</f>
        <v>#N/A</v>
      </c>
      <c r="EC26" s="42" t="e">
        <f>#N/A</f>
        <v>#N/A</v>
      </c>
      <c r="ED26" s="30" t="e">
        <f>#N/A</f>
        <v>#N/A</v>
      </c>
      <c r="EE26" s="42" t="e">
        <f>#N/A</f>
        <v>#N/A</v>
      </c>
      <c r="EF26" s="30" t="e">
        <f>#N/A</f>
        <v>#N/A</v>
      </c>
      <c r="EG26" s="42" t="e">
        <f>#N/A</f>
        <v>#N/A</v>
      </c>
      <c r="EH26" s="30" t="e">
        <f>#N/A</f>
        <v>#N/A</v>
      </c>
      <c r="EI26" s="42" t="e">
        <f>#N/A</f>
        <v>#N/A</v>
      </c>
      <c r="EJ26" s="30" t="e">
        <f>#N/A</f>
        <v>#N/A</v>
      </c>
      <c r="EK26" s="42" t="e">
        <f>#N/A</f>
        <v>#N/A</v>
      </c>
      <c r="EL26" s="30" t="e">
        <f>#N/A</f>
        <v>#N/A</v>
      </c>
      <c r="EM26" s="42" t="e">
        <f>#N/A</f>
        <v>#N/A</v>
      </c>
      <c r="EN26" s="30" t="e">
        <f>#N/A</f>
        <v>#N/A</v>
      </c>
      <c r="EO26" s="42" t="e">
        <f>#N/A</f>
        <v>#N/A</v>
      </c>
      <c r="EP26" s="30" t="e">
        <f>#N/A</f>
        <v>#N/A</v>
      </c>
      <c r="EQ26" s="42" t="e">
        <f>#N/A</f>
        <v>#N/A</v>
      </c>
      <c r="ER26" s="30" t="e">
        <f>#N/A</f>
        <v>#N/A</v>
      </c>
      <c r="ES26" s="42" t="e">
        <f>#N/A</f>
        <v>#N/A</v>
      </c>
      <c r="ET26" s="30" t="e">
        <f>#N/A</f>
        <v>#N/A</v>
      </c>
      <c r="EU26" s="42" t="e">
        <f>#N/A</f>
        <v>#N/A</v>
      </c>
      <c r="EV26" s="30" t="e">
        <f>#N/A</f>
        <v>#N/A</v>
      </c>
      <c r="EW26" s="42" t="e">
        <f>#N/A</f>
        <v>#N/A</v>
      </c>
      <c r="EX26" s="30" t="e">
        <f>#N/A</f>
        <v>#N/A</v>
      </c>
      <c r="EY26" s="42" t="e">
        <f>#N/A</f>
        <v>#N/A</v>
      </c>
      <c r="EZ26" s="30" t="e">
        <f>#N/A</f>
        <v>#N/A</v>
      </c>
      <c r="FA26" s="42" t="e">
        <f>#N/A</f>
        <v>#N/A</v>
      </c>
      <c r="FB26" s="30" t="e">
        <f>#N/A</f>
        <v>#N/A</v>
      </c>
      <c r="FC26" s="42" t="e">
        <f>#N/A</f>
        <v>#N/A</v>
      </c>
      <c r="FD26" s="30" t="e">
        <f>#N/A</f>
        <v>#N/A</v>
      </c>
      <c r="FE26" s="42" t="e">
        <f>#N/A</f>
        <v>#N/A</v>
      </c>
      <c r="FF26" s="30" t="e">
        <f>#N/A</f>
        <v>#N/A</v>
      </c>
      <c r="FG26" s="42" t="e">
        <f>#N/A</f>
        <v>#N/A</v>
      </c>
      <c r="FH26" s="30" t="e">
        <f>#N/A</f>
        <v>#N/A</v>
      </c>
      <c r="FI26" s="42" t="e">
        <f>#N/A</f>
        <v>#N/A</v>
      </c>
      <c r="FJ26" s="30" t="e">
        <f>#N/A</f>
        <v>#N/A</v>
      </c>
      <c r="FK26" s="42" t="e">
        <f>#N/A</f>
        <v>#N/A</v>
      </c>
      <c r="FL26" s="30" t="e">
        <f>#N/A</f>
        <v>#N/A</v>
      </c>
      <c r="FM26" s="42" t="e">
        <f>#N/A</f>
        <v>#N/A</v>
      </c>
      <c r="FN26" s="30" t="e">
        <f>#N/A</f>
        <v>#N/A</v>
      </c>
      <c r="FO26" s="42">
        <v>1016</v>
      </c>
      <c r="FP26" s="30">
        <v>1224</v>
      </c>
      <c r="FQ26" s="42">
        <v>1061</v>
      </c>
      <c r="FR26" s="30">
        <v>1197</v>
      </c>
      <c r="FS26" s="42">
        <v>1253</v>
      </c>
      <c r="FT26" s="30">
        <v>1165</v>
      </c>
      <c r="FU26" s="42">
        <v>1278</v>
      </c>
      <c r="FV26" s="30">
        <v>1218</v>
      </c>
      <c r="FW26" s="42">
        <v>1205</v>
      </c>
      <c r="FX26" s="30">
        <v>1276</v>
      </c>
      <c r="FY26" s="42">
        <v>1487</v>
      </c>
      <c r="FZ26" s="30">
        <v>1161</v>
      </c>
      <c r="GA26" s="42">
        <v>1328</v>
      </c>
      <c r="GB26" s="30">
        <v>1012</v>
      </c>
      <c r="GC26" s="42">
        <v>1171</v>
      </c>
      <c r="GD26" s="30">
        <v>1267</v>
      </c>
      <c r="GE26" s="42">
        <v>1233</v>
      </c>
      <c r="GF26" s="30">
        <v>1177</v>
      </c>
      <c r="GG26" s="42">
        <v>1318</v>
      </c>
      <c r="GH26" s="30">
        <v>1287</v>
      </c>
      <c r="GI26" s="42">
        <v>1309</v>
      </c>
      <c r="GJ26" s="30">
        <v>1420</v>
      </c>
      <c r="GK26" s="42">
        <v>1379</v>
      </c>
      <c r="GL26" s="30">
        <v>1167</v>
      </c>
      <c r="GM26" s="42">
        <v>1333</v>
      </c>
      <c r="GN26" s="30">
        <v>1081</v>
      </c>
      <c r="GO26" s="42">
        <v>1116</v>
      </c>
      <c r="GP26" s="30">
        <v>1299</v>
      </c>
      <c r="GQ26" s="42">
        <v>1130</v>
      </c>
      <c r="GR26" s="30">
        <v>1114</v>
      </c>
      <c r="GS26" s="42">
        <v>1268</v>
      </c>
      <c r="GT26" s="30">
        <v>1175</v>
      </c>
      <c r="GU26" s="42">
        <v>1199</v>
      </c>
      <c r="GV26" s="30">
        <v>1456</v>
      </c>
      <c r="GW26" s="42">
        <v>985</v>
      </c>
      <c r="GX26" s="30">
        <v>1162</v>
      </c>
      <c r="GY26" s="42">
        <v>1046</v>
      </c>
      <c r="GZ26" s="30">
        <v>995</v>
      </c>
      <c r="HA26" s="42">
        <v>936</v>
      </c>
      <c r="HB26" s="30">
        <v>949</v>
      </c>
      <c r="HC26" s="42">
        <v>998</v>
      </c>
      <c r="HD26" s="30">
        <v>929</v>
      </c>
      <c r="HE26" s="42">
        <v>1056</v>
      </c>
      <c r="HF26" s="30">
        <v>1075</v>
      </c>
      <c r="HG26" s="42">
        <v>1254</v>
      </c>
      <c r="HH26" s="30">
        <v>1384</v>
      </c>
      <c r="HI26" s="42">
        <v>1093</v>
      </c>
      <c r="HJ26" s="30">
        <v>1386</v>
      </c>
      <c r="HK26" s="42">
        <v>912</v>
      </c>
      <c r="HL26" s="30">
        <v>1163</v>
      </c>
      <c r="HM26" s="42">
        <v>1215</v>
      </c>
      <c r="HN26" s="30">
        <v>1163</v>
      </c>
      <c r="HO26" s="42">
        <v>1380</v>
      </c>
      <c r="HP26" s="30">
        <v>1149</v>
      </c>
      <c r="HQ26" s="42">
        <v>1300</v>
      </c>
      <c r="HR26" s="30">
        <v>1331</v>
      </c>
      <c r="HS26" s="42">
        <v>1505</v>
      </c>
      <c r="HT26" s="30">
        <v>1385</v>
      </c>
      <c r="HU26" s="42">
        <v>1318</v>
      </c>
      <c r="HV26" s="30">
        <v>1411</v>
      </c>
      <c r="HW26" s="42">
        <v>1140</v>
      </c>
      <c r="HX26" s="30">
        <v>1239</v>
      </c>
      <c r="HY26" s="42">
        <v>1180</v>
      </c>
      <c r="HZ26" s="30">
        <v>1207</v>
      </c>
      <c r="IA26" s="42">
        <v>1598</v>
      </c>
      <c r="IB26" s="30">
        <v>1317</v>
      </c>
      <c r="IC26" s="42">
        <v>1459</v>
      </c>
      <c r="ID26" s="30">
        <v>1434</v>
      </c>
      <c r="IE26" s="42">
        <v>1748</v>
      </c>
      <c r="IF26" s="30">
        <v>1369</v>
      </c>
      <c r="IG26" s="42">
        <v>1598</v>
      </c>
      <c r="IH26" s="30">
        <v>1444</v>
      </c>
      <c r="II26" s="42">
        <v>1477</v>
      </c>
      <c r="IJ26" s="30">
        <v>1642</v>
      </c>
      <c r="IK26" s="42">
        <v>1555</v>
      </c>
      <c r="IL26" s="30">
        <v>1692</v>
      </c>
      <c r="IM26" s="42">
        <v>1638</v>
      </c>
      <c r="IN26" s="30" t="e">
        <f>#N/A</f>
        <v>#N/A</v>
      </c>
      <c r="IO26" s="42" t="e">
        <f>#N/A</f>
        <v>#N/A</v>
      </c>
      <c r="IP26" s="30" t="e">
        <f>#N/A</f>
        <v>#N/A</v>
      </c>
      <c r="IQ26" s="42"/>
      <c r="IR26" s="30"/>
      <c r="IS26" s="42"/>
      <c r="IT26" s="30"/>
      <c r="IU26" s="42"/>
      <c r="IV26" s="30"/>
      <c r="IW26" s="30"/>
      <c r="IX26" s="30"/>
    </row>
    <row r="27" spans="1:258" x14ac:dyDescent="0.3">
      <c r="A27" s="29" t="s">
        <v>55</v>
      </c>
      <c r="B27" s="30" t="s">
        <v>233</v>
      </c>
      <c r="C27" s="29" t="s">
        <v>132</v>
      </c>
      <c r="D27" s="30" t="s">
        <v>7</v>
      </c>
      <c r="E27" s="29" t="s">
        <v>133</v>
      </c>
      <c r="F27" s="30"/>
      <c r="G27" s="30" t="e">
        <f>#N/A</f>
        <v>#N/A</v>
      </c>
      <c r="H27" s="30" t="e">
        <f>#N/A</f>
        <v>#N/A</v>
      </c>
      <c r="I27" s="31" t="e">
        <f>#N/A</f>
        <v>#N/A</v>
      </c>
      <c r="J27" s="30" t="e">
        <f>#N/A</f>
        <v>#N/A</v>
      </c>
      <c r="K27" s="31" t="e">
        <f>#N/A</f>
        <v>#N/A</v>
      </c>
      <c r="L27" s="30" t="e">
        <f>#N/A</f>
        <v>#N/A</v>
      </c>
      <c r="M27" s="31" t="e">
        <f>#N/A</f>
        <v>#N/A</v>
      </c>
      <c r="N27" s="30" t="e">
        <f>#N/A</f>
        <v>#N/A</v>
      </c>
      <c r="O27" s="31" t="e">
        <f>#N/A</f>
        <v>#N/A</v>
      </c>
      <c r="P27" s="30" t="e">
        <f>#N/A</f>
        <v>#N/A</v>
      </c>
      <c r="Q27" s="31" t="e">
        <f>#N/A</f>
        <v>#N/A</v>
      </c>
      <c r="R27" s="30" t="e">
        <f>#N/A</f>
        <v>#N/A</v>
      </c>
      <c r="S27" s="31" t="e">
        <f>#N/A</f>
        <v>#N/A</v>
      </c>
      <c r="T27" s="30" t="e">
        <f>#N/A</f>
        <v>#N/A</v>
      </c>
      <c r="U27" s="31" t="e">
        <f>#N/A</f>
        <v>#N/A</v>
      </c>
      <c r="V27" s="30" t="e">
        <f>#N/A</f>
        <v>#N/A</v>
      </c>
      <c r="W27" s="31" t="e">
        <f>#N/A</f>
        <v>#N/A</v>
      </c>
      <c r="X27" s="30" t="e">
        <f>#N/A</f>
        <v>#N/A</v>
      </c>
      <c r="Y27" s="31" t="e">
        <f>#N/A</f>
        <v>#N/A</v>
      </c>
      <c r="Z27" s="30" t="e">
        <f>#N/A</f>
        <v>#N/A</v>
      </c>
      <c r="AA27" s="31" t="e">
        <f>#N/A</f>
        <v>#N/A</v>
      </c>
      <c r="AB27" s="30" t="e">
        <f>#N/A</f>
        <v>#N/A</v>
      </c>
      <c r="AC27" s="31" t="e">
        <f>#N/A</f>
        <v>#N/A</v>
      </c>
      <c r="AD27" s="30" t="e">
        <f>#N/A</f>
        <v>#N/A</v>
      </c>
      <c r="AE27" s="31" t="e">
        <f>#N/A</f>
        <v>#N/A</v>
      </c>
      <c r="AF27" s="30" t="e">
        <f>#N/A</f>
        <v>#N/A</v>
      </c>
      <c r="AG27" s="31" t="e">
        <f>#N/A</f>
        <v>#N/A</v>
      </c>
      <c r="AH27" s="30" t="e">
        <f>#N/A</f>
        <v>#N/A</v>
      </c>
      <c r="AI27" s="31" t="e">
        <f>#N/A</f>
        <v>#N/A</v>
      </c>
      <c r="AJ27" s="30" t="e">
        <f>#N/A</f>
        <v>#N/A</v>
      </c>
      <c r="AK27" s="31" t="e">
        <f>#N/A</f>
        <v>#N/A</v>
      </c>
      <c r="AL27" s="30" t="e">
        <f>#N/A</f>
        <v>#N/A</v>
      </c>
      <c r="AM27" s="31" t="e">
        <f>#N/A</f>
        <v>#N/A</v>
      </c>
      <c r="AN27" s="30" t="e">
        <f>#N/A</f>
        <v>#N/A</v>
      </c>
      <c r="AO27" s="31" t="e">
        <f>#N/A</f>
        <v>#N/A</v>
      </c>
      <c r="AP27" s="30" t="e">
        <f>#N/A</f>
        <v>#N/A</v>
      </c>
      <c r="AQ27" s="31" t="e">
        <f>#N/A</f>
        <v>#N/A</v>
      </c>
      <c r="AR27" s="30" t="e">
        <f>#N/A</f>
        <v>#N/A</v>
      </c>
      <c r="AS27" s="31" t="e">
        <f>#N/A</f>
        <v>#N/A</v>
      </c>
      <c r="AT27" s="30" t="e">
        <f>#N/A</f>
        <v>#N/A</v>
      </c>
      <c r="AU27" s="31" t="e">
        <f>#N/A</f>
        <v>#N/A</v>
      </c>
      <c r="AV27" s="30" t="e">
        <f>#N/A</f>
        <v>#N/A</v>
      </c>
      <c r="AW27" s="31" t="e">
        <f>#N/A</f>
        <v>#N/A</v>
      </c>
      <c r="AX27" s="30" t="e">
        <f>#N/A</f>
        <v>#N/A</v>
      </c>
      <c r="AY27" s="31" t="e">
        <f>#N/A</f>
        <v>#N/A</v>
      </c>
      <c r="AZ27" s="30" t="e">
        <f>#N/A</f>
        <v>#N/A</v>
      </c>
      <c r="BA27" s="31" t="e">
        <f>#N/A</f>
        <v>#N/A</v>
      </c>
      <c r="BB27" s="30" t="e">
        <f>#N/A</f>
        <v>#N/A</v>
      </c>
      <c r="BC27" s="31" t="e">
        <f>#N/A</f>
        <v>#N/A</v>
      </c>
      <c r="BD27" s="30" t="e">
        <f>#N/A</f>
        <v>#N/A</v>
      </c>
      <c r="BE27" s="31" t="e">
        <f>#N/A</f>
        <v>#N/A</v>
      </c>
      <c r="BF27" s="30" t="e">
        <f>#N/A</f>
        <v>#N/A</v>
      </c>
      <c r="BG27" s="31" t="e">
        <f>#N/A</f>
        <v>#N/A</v>
      </c>
      <c r="BH27" s="30" t="e">
        <f>#N/A</f>
        <v>#N/A</v>
      </c>
      <c r="BI27" s="31" t="e">
        <f>#N/A</f>
        <v>#N/A</v>
      </c>
      <c r="BJ27" s="30" t="e">
        <f>#N/A</f>
        <v>#N/A</v>
      </c>
      <c r="BK27" s="31" t="e">
        <f>#N/A</f>
        <v>#N/A</v>
      </c>
      <c r="BL27" s="30" t="e">
        <f>#N/A</f>
        <v>#N/A</v>
      </c>
      <c r="BM27" s="31" t="e">
        <f>#N/A</f>
        <v>#N/A</v>
      </c>
      <c r="BN27" s="30" t="e">
        <f>#N/A</f>
        <v>#N/A</v>
      </c>
      <c r="BO27" s="31" t="e">
        <f>#N/A</f>
        <v>#N/A</v>
      </c>
      <c r="BP27" s="30" t="e">
        <f>#N/A</f>
        <v>#N/A</v>
      </c>
      <c r="BQ27" s="31" t="e">
        <f>#N/A</f>
        <v>#N/A</v>
      </c>
      <c r="BR27" s="30" t="e">
        <f>#N/A</f>
        <v>#N/A</v>
      </c>
      <c r="BS27" s="31" t="e">
        <f>#N/A</f>
        <v>#N/A</v>
      </c>
      <c r="BT27" s="30" t="e">
        <f>#N/A</f>
        <v>#N/A</v>
      </c>
      <c r="BU27" s="31" t="e">
        <f>#N/A</f>
        <v>#N/A</v>
      </c>
      <c r="BV27" s="30" t="e">
        <f>#N/A</f>
        <v>#N/A</v>
      </c>
      <c r="BW27" s="31" t="e">
        <f>#N/A</f>
        <v>#N/A</v>
      </c>
      <c r="BX27" s="30" t="e">
        <f>#N/A</f>
        <v>#N/A</v>
      </c>
      <c r="BY27" s="31" t="e">
        <f>#N/A</f>
        <v>#N/A</v>
      </c>
      <c r="BZ27" s="30" t="e">
        <f>#N/A</f>
        <v>#N/A</v>
      </c>
      <c r="CA27" s="31" t="e">
        <f>#N/A</f>
        <v>#N/A</v>
      </c>
      <c r="CB27" s="30" t="e">
        <f>#N/A</f>
        <v>#N/A</v>
      </c>
      <c r="CC27" s="31" t="e">
        <f>#N/A</f>
        <v>#N/A</v>
      </c>
      <c r="CD27" s="30" t="e">
        <f>#N/A</f>
        <v>#N/A</v>
      </c>
      <c r="CE27" s="31" t="e">
        <f>#N/A</f>
        <v>#N/A</v>
      </c>
      <c r="CF27" s="30" t="e">
        <f>#N/A</f>
        <v>#N/A</v>
      </c>
      <c r="CG27" s="31" t="e">
        <f>#N/A</f>
        <v>#N/A</v>
      </c>
      <c r="CH27" s="30" t="e">
        <f>#N/A</f>
        <v>#N/A</v>
      </c>
      <c r="CI27" s="31" t="e">
        <f>#N/A</f>
        <v>#N/A</v>
      </c>
      <c r="CJ27" s="30" t="e">
        <f>#N/A</f>
        <v>#N/A</v>
      </c>
      <c r="CK27" s="31" t="e">
        <f>#N/A</f>
        <v>#N/A</v>
      </c>
      <c r="CL27" s="30" t="e">
        <f>#N/A</f>
        <v>#N/A</v>
      </c>
      <c r="CM27" s="31" t="e">
        <f>#N/A</f>
        <v>#N/A</v>
      </c>
      <c r="CN27" s="30" t="e">
        <f>#N/A</f>
        <v>#N/A</v>
      </c>
      <c r="CO27" s="31" t="e">
        <f>#N/A</f>
        <v>#N/A</v>
      </c>
      <c r="CP27" s="30" t="e">
        <f>#N/A</f>
        <v>#N/A</v>
      </c>
      <c r="CQ27" s="31" t="e">
        <f>#N/A</f>
        <v>#N/A</v>
      </c>
      <c r="CR27" s="30" t="e">
        <f>#N/A</f>
        <v>#N/A</v>
      </c>
      <c r="CS27" s="31">
        <v>68.64</v>
      </c>
      <c r="CT27" s="30">
        <v>68.599999999999994</v>
      </c>
      <c r="CU27" s="31">
        <v>68.7</v>
      </c>
      <c r="CV27" s="30">
        <v>68.7</v>
      </c>
      <c r="CW27" s="31">
        <v>68.62</v>
      </c>
      <c r="CX27" s="30">
        <v>68.58</v>
      </c>
      <c r="CY27" s="31">
        <v>68.58</v>
      </c>
      <c r="CZ27" s="30">
        <v>68.58</v>
      </c>
      <c r="DA27" s="31">
        <v>68.56</v>
      </c>
      <c r="DB27" s="30">
        <v>68.58</v>
      </c>
      <c r="DC27" s="31">
        <v>68.569999999999993</v>
      </c>
      <c r="DD27" s="30">
        <v>68.52</v>
      </c>
      <c r="DE27" s="31">
        <v>68.510000000000005</v>
      </c>
      <c r="DF27" s="30">
        <v>68.52</v>
      </c>
      <c r="DG27" s="31">
        <v>68.52</v>
      </c>
      <c r="DH27" s="30">
        <v>68.540000000000006</v>
      </c>
      <c r="DI27" s="31">
        <v>68.72</v>
      </c>
      <c r="DJ27" s="30">
        <v>68.89</v>
      </c>
      <c r="DK27" s="31">
        <v>68.94</v>
      </c>
      <c r="DL27" s="30">
        <v>68.91</v>
      </c>
      <c r="DM27" s="31">
        <v>68.989999999999995</v>
      </c>
      <c r="DN27" s="30">
        <v>69.02</v>
      </c>
      <c r="DO27" s="31">
        <v>69.03</v>
      </c>
      <c r="DP27" s="30">
        <v>69.045500000000004</v>
      </c>
      <c r="DQ27" s="31">
        <v>69.06</v>
      </c>
      <c r="DR27" s="30">
        <v>69.06</v>
      </c>
      <c r="DS27" s="31">
        <v>69.06</v>
      </c>
      <c r="DT27" s="30">
        <v>69.102599999999995</v>
      </c>
      <c r="DU27" s="31">
        <v>69.098799999999997</v>
      </c>
      <c r="DV27" s="30">
        <v>69.164699999999996</v>
      </c>
      <c r="DW27" s="31">
        <v>69.203800000000001</v>
      </c>
      <c r="DX27" s="30">
        <v>69.288799999999995</v>
      </c>
      <c r="DY27" s="31">
        <v>69.250900000000001</v>
      </c>
      <c r="DZ27" s="30">
        <v>69.255899999999997</v>
      </c>
      <c r="EA27" s="31">
        <v>69.296099999999996</v>
      </c>
      <c r="EB27" s="30">
        <v>69.358000000000004</v>
      </c>
      <c r="EC27" s="31">
        <v>69.434899999999999</v>
      </c>
      <c r="ED27" s="30">
        <v>69.483000000000004</v>
      </c>
      <c r="EE27" s="31">
        <v>69.703299999999999</v>
      </c>
      <c r="EF27" s="30">
        <v>70.488699999999994</v>
      </c>
      <c r="EG27" s="31">
        <v>70.401600000000002</v>
      </c>
      <c r="EH27" s="30">
        <v>70.626499999999993</v>
      </c>
      <c r="EI27" s="31">
        <v>71.042699999999996</v>
      </c>
      <c r="EJ27" s="30">
        <v>71.177800000000005</v>
      </c>
      <c r="EK27" s="31">
        <v>71.983099999999993</v>
      </c>
      <c r="EL27" s="30">
        <v>72.849400000000003</v>
      </c>
      <c r="EM27" s="31">
        <v>73.223699999999994</v>
      </c>
      <c r="EN27" s="30">
        <v>73.916600000000003</v>
      </c>
      <c r="EO27" s="31">
        <v>74.484800000000007</v>
      </c>
      <c r="EP27" s="30">
        <v>74.5227</v>
      </c>
      <c r="EQ27" s="31">
        <v>74.676900000000003</v>
      </c>
      <c r="ER27" s="30">
        <v>75.741</v>
      </c>
      <c r="ES27" s="31">
        <v>76.524699999999996</v>
      </c>
      <c r="ET27" s="30">
        <v>79.685400000000001</v>
      </c>
      <c r="EU27" s="31">
        <v>83.413499999999999</v>
      </c>
      <c r="EV27" s="30">
        <v>83.110100000000003</v>
      </c>
      <c r="EW27" s="31">
        <v>81.800799999999995</v>
      </c>
      <c r="EX27" s="30">
        <v>81.829899999999995</v>
      </c>
      <c r="EY27" s="31">
        <v>81.857100000000003</v>
      </c>
      <c r="EZ27" s="30">
        <v>81.876599999999996</v>
      </c>
      <c r="FA27" s="31">
        <v>81.773899999999998</v>
      </c>
      <c r="FB27" s="30">
        <v>81.545900000000003</v>
      </c>
      <c r="FC27" s="31">
        <v>81.739199999999997</v>
      </c>
      <c r="FD27" s="30">
        <v>80.318899999999999</v>
      </c>
      <c r="FE27" s="31">
        <v>81.484700000000004</v>
      </c>
      <c r="FF27" s="30">
        <v>80.601299999999995</v>
      </c>
      <c r="FG27" s="31">
        <v>79.531599999999997</v>
      </c>
      <c r="FH27" s="30">
        <v>79.000699999999995</v>
      </c>
      <c r="FI27" s="31">
        <v>78.585700000000003</v>
      </c>
      <c r="FJ27" s="30">
        <v>78.024900000000002</v>
      </c>
      <c r="FK27" s="31">
        <v>77.8339</v>
      </c>
      <c r="FL27" s="30">
        <v>77.752099999999999</v>
      </c>
      <c r="FM27" s="31">
        <v>77.752499999999998</v>
      </c>
      <c r="FN27" s="30">
        <v>77.750200000000007</v>
      </c>
      <c r="FO27" s="31">
        <v>77.750100000000003</v>
      </c>
      <c r="FP27" s="30">
        <v>77.750200000000007</v>
      </c>
      <c r="FQ27" s="31">
        <v>77.750100000000003</v>
      </c>
      <c r="FR27" s="30">
        <v>77.750500000000002</v>
      </c>
      <c r="FS27" s="31">
        <v>77.750299999999996</v>
      </c>
      <c r="FT27" s="30">
        <v>77.750100000000003</v>
      </c>
      <c r="FU27" s="31">
        <v>77.709400000000002</v>
      </c>
      <c r="FV27" s="30">
        <v>77.662300000000002</v>
      </c>
      <c r="FW27" s="31">
        <v>77.6404</v>
      </c>
      <c r="FX27" s="30">
        <v>77.63</v>
      </c>
      <c r="FY27" s="31">
        <v>77.593199999999996</v>
      </c>
      <c r="FZ27" s="30">
        <v>77.455799999999996</v>
      </c>
      <c r="GA27" s="31">
        <v>77.400000000000006</v>
      </c>
      <c r="GB27" s="30">
        <v>77.400999999999996</v>
      </c>
      <c r="GC27" s="31">
        <v>77.517700000000005</v>
      </c>
      <c r="GD27" s="30">
        <v>77.852199999999996</v>
      </c>
      <c r="GE27" s="31">
        <v>77.871300000000005</v>
      </c>
      <c r="GF27" s="30">
        <v>77.8</v>
      </c>
      <c r="GG27" s="31">
        <v>77.8</v>
      </c>
      <c r="GH27" s="30">
        <v>77.8</v>
      </c>
      <c r="GI27" s="31">
        <v>77.8</v>
      </c>
      <c r="GJ27" s="30">
        <v>77.8</v>
      </c>
      <c r="GK27" s="31">
        <v>77.8</v>
      </c>
      <c r="GL27" s="30">
        <v>77.8</v>
      </c>
      <c r="GM27" s="31">
        <v>77.8001</v>
      </c>
      <c r="GN27" s="30">
        <v>77.814300000000003</v>
      </c>
      <c r="GO27" s="31">
        <v>78.510999999999996</v>
      </c>
      <c r="GP27" s="30">
        <v>78.766199999999998</v>
      </c>
      <c r="GQ27" s="31">
        <v>78.500100000000003</v>
      </c>
      <c r="GR27" s="30">
        <v>78.551599999999993</v>
      </c>
      <c r="GS27" s="31">
        <v>78.413399999999996</v>
      </c>
      <c r="GT27" s="30">
        <v>78.400000000000006</v>
      </c>
      <c r="GU27" s="31">
        <v>78.400000000000006</v>
      </c>
      <c r="GV27" s="30">
        <v>78.400000000000006</v>
      </c>
      <c r="GW27" s="31">
        <v>78.400000000000006</v>
      </c>
      <c r="GX27" s="30">
        <v>78.400000000000006</v>
      </c>
      <c r="GY27" s="31">
        <v>78.400000000000006</v>
      </c>
      <c r="GZ27" s="30">
        <v>78.400800000000004</v>
      </c>
      <c r="HA27" s="31">
        <v>78.547200000000004</v>
      </c>
      <c r="HB27" s="30">
        <v>78.804000000000002</v>
      </c>
      <c r="HC27" s="31">
        <v>78.853399999999993</v>
      </c>
      <c r="HD27" s="30">
        <v>79.236000000000004</v>
      </c>
      <c r="HE27" s="31">
        <v>79.535200000000003</v>
      </c>
      <c r="HF27" s="30">
        <v>79.8322</v>
      </c>
      <c r="HG27" s="31">
        <v>80.492599999999996</v>
      </c>
      <c r="HH27" s="30">
        <v>80.587400000000002</v>
      </c>
      <c r="HI27" s="31">
        <v>80.626300000000001</v>
      </c>
      <c r="HJ27" s="30">
        <v>80.693899999999999</v>
      </c>
      <c r="HK27" s="31">
        <v>80.737700000000004</v>
      </c>
      <c r="HL27" s="30">
        <v>80.821700000000007</v>
      </c>
      <c r="HM27" s="31">
        <v>81.284199999999998</v>
      </c>
      <c r="HN27" s="30">
        <v>82.549899999999994</v>
      </c>
      <c r="HO27" s="31">
        <v>82.816800000000001</v>
      </c>
      <c r="HP27" s="30">
        <v>82.92</v>
      </c>
      <c r="HQ27" s="31">
        <v>82.96</v>
      </c>
      <c r="HR27" s="30">
        <v>82.975200000000001</v>
      </c>
      <c r="HS27" s="31">
        <v>83.413700000000006</v>
      </c>
      <c r="HT27" s="30">
        <v>83.721699999999998</v>
      </c>
      <c r="HU27" s="31">
        <v>83.748400000000004</v>
      </c>
      <c r="HV27" s="30">
        <v>83.75</v>
      </c>
      <c r="HW27" s="31">
        <v>83.75</v>
      </c>
      <c r="HX27" s="30">
        <v>83.816999999999993</v>
      </c>
      <c r="HY27" s="31">
        <v>83.872500000000002</v>
      </c>
      <c r="HZ27" s="30">
        <v>83.9</v>
      </c>
      <c r="IA27" s="31">
        <v>83.941400000000002</v>
      </c>
      <c r="IB27" s="30">
        <v>84.031899999999993</v>
      </c>
      <c r="IC27" s="31">
        <v>84.206000000000003</v>
      </c>
      <c r="ID27" s="30">
        <v>84.328500000000005</v>
      </c>
      <c r="IE27" s="31">
        <v>84.492900000000006</v>
      </c>
      <c r="IF27" s="30">
        <v>84.5</v>
      </c>
      <c r="IG27" s="31">
        <v>84.499600000000001</v>
      </c>
      <c r="IH27" s="30">
        <v>84.5</v>
      </c>
      <c r="II27" s="31">
        <v>84.5</v>
      </c>
      <c r="IJ27" s="30">
        <v>84.673199999999994</v>
      </c>
      <c r="IK27" s="31">
        <v>84.779200000000003</v>
      </c>
      <c r="IL27" s="30">
        <v>84.899000000000001</v>
      </c>
      <c r="IM27" s="31">
        <v>84.9</v>
      </c>
      <c r="IN27" s="30">
        <v>84.949700000000007</v>
      </c>
      <c r="IO27" s="31">
        <v>84.95</v>
      </c>
      <c r="IP27" s="30" t="e">
        <f>#N/A</f>
        <v>#N/A</v>
      </c>
      <c r="IQ27" s="31"/>
      <c r="IR27" s="30"/>
      <c r="IS27" s="31"/>
      <c r="IT27" s="30"/>
      <c r="IU27" s="31"/>
      <c r="IV27" s="30"/>
      <c r="IW27" s="30"/>
      <c r="IX27" s="30"/>
    </row>
    <row r="28" spans="1:258" x14ac:dyDescent="0.3">
      <c r="A28" s="35" t="s">
        <v>53</v>
      </c>
      <c r="B28" s="30" t="s">
        <v>244</v>
      </c>
      <c r="C28" s="35" t="s">
        <v>129</v>
      </c>
      <c r="D28" s="30" t="s">
        <v>6</v>
      </c>
      <c r="E28" s="35" t="s">
        <v>6</v>
      </c>
      <c r="F28" s="30"/>
      <c r="G28" s="41"/>
      <c r="H28" s="30"/>
      <c r="I28" s="42"/>
      <c r="J28" s="30"/>
      <c r="K28" s="42"/>
      <c r="L28" s="30"/>
      <c r="M28" s="42"/>
      <c r="N28" s="30"/>
      <c r="O28" s="42"/>
      <c r="P28" s="30"/>
      <c r="Q28" s="42"/>
      <c r="R28" s="30"/>
      <c r="S28" s="42"/>
      <c r="T28" s="30"/>
      <c r="U28" s="42"/>
      <c r="V28" s="30"/>
      <c r="W28" s="42"/>
      <c r="X28" s="30"/>
      <c r="Y28" s="42"/>
      <c r="Z28" s="30"/>
      <c r="AA28" s="42"/>
      <c r="AB28" s="30"/>
      <c r="AC28" s="42"/>
      <c r="AD28" s="30"/>
      <c r="AE28" s="42"/>
      <c r="AF28" s="30"/>
      <c r="AG28" s="42"/>
      <c r="AH28" s="30"/>
      <c r="AI28" s="42"/>
      <c r="AJ28" s="30"/>
      <c r="AK28" s="42"/>
      <c r="AL28" s="30"/>
      <c r="AM28" s="42"/>
      <c r="AN28" s="30"/>
      <c r="AO28" s="42"/>
      <c r="AP28" s="30"/>
      <c r="AQ28" s="42"/>
      <c r="AR28" s="30"/>
      <c r="AS28" s="42"/>
      <c r="AT28" s="30"/>
      <c r="AU28" s="42"/>
      <c r="AV28" s="30"/>
      <c r="AW28" s="42"/>
      <c r="AX28" s="30"/>
      <c r="AY28" s="42"/>
      <c r="AZ28" s="30"/>
      <c r="BA28" s="42"/>
      <c r="BB28" s="30"/>
      <c r="BC28" s="42"/>
      <c r="BD28" s="30"/>
      <c r="BE28" s="42"/>
      <c r="BF28" s="30"/>
      <c r="BG28" s="42"/>
      <c r="BH28" s="30"/>
      <c r="BI28" s="42"/>
      <c r="BJ28" s="30"/>
      <c r="BK28" s="42"/>
      <c r="BL28" s="30"/>
      <c r="BM28" s="42"/>
      <c r="BN28" s="30"/>
      <c r="BO28" s="42"/>
      <c r="BP28" s="30"/>
      <c r="BQ28" s="42"/>
      <c r="BR28" s="30"/>
      <c r="BS28" s="42"/>
      <c r="BT28" s="30"/>
      <c r="BU28" s="42"/>
      <c r="BV28" s="30"/>
      <c r="BW28" s="42"/>
      <c r="BX28" s="30"/>
      <c r="BY28" s="42"/>
      <c r="BZ28" s="30"/>
      <c r="CA28" s="42"/>
      <c r="CB28" s="30"/>
      <c r="CC28" s="42"/>
      <c r="CD28" s="30"/>
      <c r="CE28" s="42"/>
      <c r="CF28" s="30"/>
      <c r="CG28" s="42"/>
      <c r="CH28" s="30"/>
      <c r="CI28" s="42"/>
      <c r="CJ28" s="30"/>
      <c r="CK28" s="42"/>
      <c r="CL28" s="30"/>
      <c r="CM28" s="42"/>
      <c r="CN28" s="30"/>
      <c r="CO28" s="42"/>
      <c r="CP28" s="30"/>
      <c r="CQ28" s="42"/>
      <c r="CR28" s="30"/>
      <c r="CS28" s="42"/>
      <c r="CT28" s="30"/>
      <c r="CU28" s="42"/>
      <c r="CV28" s="30"/>
      <c r="CW28" s="42"/>
      <c r="CX28" s="30"/>
      <c r="CY28" s="42"/>
      <c r="CZ28" s="30"/>
      <c r="DA28" s="42"/>
      <c r="DB28" s="30"/>
      <c r="DC28" s="42"/>
      <c r="DD28" s="30"/>
      <c r="DE28" s="42"/>
      <c r="DF28" s="30"/>
      <c r="DG28" s="42"/>
      <c r="DH28" s="30"/>
      <c r="DI28" s="42"/>
      <c r="DJ28" s="30"/>
      <c r="DK28" s="42"/>
      <c r="DL28" s="30"/>
      <c r="DM28" s="42"/>
      <c r="DN28" s="30"/>
      <c r="DO28" s="42"/>
      <c r="DP28" s="30"/>
      <c r="DQ28" s="42"/>
      <c r="DR28" s="30"/>
      <c r="DS28" s="42"/>
      <c r="DT28" s="30"/>
      <c r="DU28" s="42"/>
      <c r="DV28" s="30">
        <v>-10496.909902776801</v>
      </c>
      <c r="DW28" s="42">
        <v>-10396.909902776801</v>
      </c>
      <c r="DX28" s="30">
        <v>-10296.909902776801</v>
      </c>
      <c r="DY28" s="42">
        <v>-10196.909902776801</v>
      </c>
      <c r="DZ28" s="30">
        <v>-10096.909902776801</v>
      </c>
      <c r="EA28" s="42">
        <v>-9996.9099027768407</v>
      </c>
      <c r="EB28" s="30">
        <v>-9896.9099027768407</v>
      </c>
      <c r="EC28" s="42">
        <v>-9796.9099027768407</v>
      </c>
      <c r="ED28" s="30">
        <v>-9696.9099027768407</v>
      </c>
      <c r="EE28" s="42">
        <v>-9596.9099027768407</v>
      </c>
      <c r="EF28" s="30">
        <v>-9496.9099027768407</v>
      </c>
      <c r="EG28" s="42">
        <v>-9396.9099027768407</v>
      </c>
      <c r="EH28" s="30">
        <v>-9296.9099027768407</v>
      </c>
      <c r="EI28" s="42">
        <v>-9196.9099027768407</v>
      </c>
      <c r="EJ28" s="30">
        <v>-9096.9099027768407</v>
      </c>
      <c r="EK28" s="42">
        <v>-8996.9099027768407</v>
      </c>
      <c r="EL28" s="30">
        <v>-8896.9099027768407</v>
      </c>
      <c r="EM28" s="42">
        <v>-8796.9099027768407</v>
      </c>
      <c r="EN28" s="30">
        <v>-8696.9099027768407</v>
      </c>
      <c r="EO28" s="42">
        <v>-8596.9099027768407</v>
      </c>
      <c r="EP28" s="30">
        <v>-8496.9099027768407</v>
      </c>
      <c r="EQ28" s="42">
        <v>-8396.9099027768407</v>
      </c>
      <c r="ER28" s="30">
        <v>-8296.9099027768407</v>
      </c>
      <c r="ES28" s="42">
        <v>-8196.9099027768407</v>
      </c>
      <c r="ET28" s="30">
        <v>-8096.9099027768398</v>
      </c>
      <c r="EU28" s="42">
        <v>-7996.9099027768398</v>
      </c>
      <c r="EV28" s="30">
        <v>-7896.9099027768398</v>
      </c>
      <c r="EW28" s="42">
        <v>-7796.9099027768398</v>
      </c>
      <c r="EX28" s="30">
        <v>-7696.9099027768398</v>
      </c>
      <c r="EY28" s="42">
        <v>-7596.9099027768398</v>
      </c>
      <c r="EZ28" s="30">
        <v>-7496.9099027768398</v>
      </c>
      <c r="FA28" s="42">
        <v>-7396.9099027768398</v>
      </c>
      <c r="FB28" s="30">
        <v>-7296.9099027768398</v>
      </c>
      <c r="FC28" s="42">
        <v>-7196.9099027768398</v>
      </c>
      <c r="FD28" s="30">
        <v>-7096.9099027768398</v>
      </c>
      <c r="FE28" s="42">
        <v>-6996.9099027768398</v>
      </c>
      <c r="FF28" s="30">
        <v>-6896.9099027768398</v>
      </c>
      <c r="FG28" s="42">
        <v>-6796.9099027768398</v>
      </c>
      <c r="FH28" s="30">
        <v>-6696.9099027768398</v>
      </c>
      <c r="FI28" s="42">
        <v>-6596.9099027768398</v>
      </c>
      <c r="FJ28" s="30">
        <v>-6496.9099027768398</v>
      </c>
      <c r="FK28" s="42">
        <v>-6396.9099027768398</v>
      </c>
      <c r="FL28" s="30">
        <v>-6296.9099027768398</v>
      </c>
      <c r="FM28" s="42">
        <v>-6196.9099027768398</v>
      </c>
      <c r="FN28" s="30">
        <v>-6096.9099027768398</v>
      </c>
      <c r="FO28" s="42">
        <v>-5996.9099027768398</v>
      </c>
      <c r="FP28" s="30">
        <v>-5896.9099027768398</v>
      </c>
      <c r="FQ28" s="42">
        <v>-5796.9099027768398</v>
      </c>
      <c r="FR28" s="30">
        <v>-5696.9099027768398</v>
      </c>
      <c r="FS28" s="42">
        <v>-5596.9099027768398</v>
      </c>
      <c r="FT28" s="30">
        <v>-5496.9099027768398</v>
      </c>
      <c r="FU28" s="42">
        <v>-5396.9099027768398</v>
      </c>
      <c r="FV28" s="30">
        <v>-5296.9099027768398</v>
      </c>
      <c r="FW28" s="42">
        <v>-5196.9099027768398</v>
      </c>
      <c r="FX28" s="30">
        <v>-5096.9099027768398</v>
      </c>
      <c r="FY28" s="42">
        <v>-4996.9099027768398</v>
      </c>
      <c r="FZ28" s="30">
        <v>-4896.9099027768398</v>
      </c>
      <c r="GA28" s="42">
        <v>-4796.9099027768398</v>
      </c>
      <c r="GB28" s="30">
        <v>-4696.9099027768398</v>
      </c>
      <c r="GC28" s="42">
        <v>-4596.9099027768398</v>
      </c>
      <c r="GD28" s="30">
        <v>-4496.9099027768398</v>
      </c>
      <c r="GE28" s="42">
        <v>-4396.9099027768398</v>
      </c>
      <c r="GF28" s="30">
        <v>-4296.9099027768398</v>
      </c>
      <c r="GG28" s="42">
        <v>-4196.9099027768398</v>
      </c>
      <c r="GH28" s="30">
        <v>-4096.9099027768398</v>
      </c>
      <c r="GI28" s="42">
        <v>-3996.9099027768402</v>
      </c>
      <c r="GJ28" s="30">
        <v>-3896.9099027768402</v>
      </c>
      <c r="GK28" s="42">
        <v>-3796.9099027768402</v>
      </c>
      <c r="GL28" s="30">
        <v>-3696.9099027768402</v>
      </c>
      <c r="GM28" s="42">
        <v>-3596.9099027768402</v>
      </c>
      <c r="GN28" s="30">
        <v>-3496.9099027768402</v>
      </c>
      <c r="GO28" s="42">
        <v>-3396.9099027768402</v>
      </c>
      <c r="GP28" s="30">
        <v>-3296.9099027768402</v>
      </c>
      <c r="GQ28" s="42">
        <v>-3196.9099027768402</v>
      </c>
      <c r="GR28" s="30">
        <v>-3096.9099027768402</v>
      </c>
      <c r="GS28" s="42">
        <v>-2996.9099027768402</v>
      </c>
      <c r="GT28" s="30">
        <v>-2896.9099027768402</v>
      </c>
      <c r="GU28" s="42">
        <v>-2796.9099027768402</v>
      </c>
      <c r="GV28" s="30">
        <v>-2696.9099027768402</v>
      </c>
      <c r="GW28" s="42">
        <v>-2596.9099027768402</v>
      </c>
      <c r="GX28" s="30">
        <v>-2496.9099027768402</v>
      </c>
      <c r="GY28" s="42">
        <v>-2396.9099027768402</v>
      </c>
      <c r="GZ28" s="30">
        <v>-2296.9099027768402</v>
      </c>
      <c r="HA28" s="42">
        <v>-2196.9099027768402</v>
      </c>
      <c r="HB28" s="30">
        <v>-2096.9099027768402</v>
      </c>
      <c r="HC28" s="42">
        <v>-1996.90990277684</v>
      </c>
      <c r="HD28" s="30">
        <v>-1896.90990277684</v>
      </c>
      <c r="HE28" s="42">
        <v>-1796.90990277684</v>
      </c>
      <c r="HF28" s="30">
        <v>-1696.90990277684</v>
      </c>
      <c r="HG28" s="42">
        <v>-1596.90990277684</v>
      </c>
      <c r="HH28" s="30">
        <v>-1496.90990277684</v>
      </c>
      <c r="HI28" s="42">
        <v>-1396.90990277684</v>
      </c>
      <c r="HJ28" s="30">
        <v>-1296.90990277684</v>
      </c>
      <c r="HK28" s="42">
        <v>-1196.90990277684</v>
      </c>
      <c r="HL28" s="30">
        <v>-1096.90990277684</v>
      </c>
      <c r="HM28" s="42">
        <v>-996.90990277683898</v>
      </c>
      <c r="HN28" s="30">
        <v>-896.90990277683898</v>
      </c>
      <c r="HO28" s="42">
        <v>-796.90990277683898</v>
      </c>
      <c r="HP28" s="30">
        <v>-696.90990277683898</v>
      </c>
      <c r="HQ28" s="42">
        <v>-596.90990277683898</v>
      </c>
      <c r="HR28" s="30">
        <v>-496.90990277683898</v>
      </c>
      <c r="HS28" s="42">
        <v>-396.90990277683898</v>
      </c>
      <c r="HT28" s="30">
        <v>-296.90990277683898</v>
      </c>
      <c r="HU28" s="42">
        <v>-196.909902776839</v>
      </c>
      <c r="HV28" s="30">
        <v>-96.909902776838805</v>
      </c>
      <c r="HW28" s="42">
        <v>3.0900972231611799</v>
      </c>
      <c r="HX28" s="30">
        <v>3.1312382080290502</v>
      </c>
      <c r="HY28" s="42">
        <v>3.1292235246344302</v>
      </c>
      <c r="HZ28" s="30">
        <v>3.0092379212154601</v>
      </c>
      <c r="IA28" s="42">
        <v>2.9769958767568201</v>
      </c>
      <c r="IB28" s="30">
        <v>3.12726209416887</v>
      </c>
      <c r="IC28" s="42">
        <v>2.72396180611636</v>
      </c>
      <c r="ID28" s="30">
        <v>2.7464699791906799</v>
      </c>
      <c r="IE28" s="42">
        <v>3.0872424794837099</v>
      </c>
      <c r="IF28" s="30">
        <v>2.7912142444260999</v>
      </c>
      <c r="IG28" s="42">
        <v>2.3325838743782699</v>
      </c>
      <c r="IH28" s="30">
        <v>2.1778306467794502</v>
      </c>
      <c r="II28" s="42">
        <v>2.3363508608672299</v>
      </c>
      <c r="IJ28" s="30">
        <v>2.32301006000377</v>
      </c>
      <c r="IK28" s="42">
        <v>2.4500000000000002</v>
      </c>
      <c r="IL28" s="30"/>
      <c r="IM28" s="42"/>
      <c r="IN28" s="30"/>
      <c r="IO28" s="42"/>
      <c r="IP28" s="30"/>
      <c r="IQ28" s="42"/>
      <c r="IR28" s="30"/>
      <c r="IS28" s="42"/>
      <c r="IT28" s="30"/>
      <c r="IU28" s="42"/>
      <c r="IV28" s="30"/>
      <c r="IW28" s="30"/>
      <c r="IX28" s="30"/>
    </row>
    <row r="29" spans="1:258" x14ac:dyDescent="0.3">
      <c r="A29" s="29" t="s">
        <v>53</v>
      </c>
      <c r="B29" s="30" t="s">
        <v>248</v>
      </c>
      <c r="C29" s="29" t="s">
        <v>249</v>
      </c>
      <c r="D29" s="30" t="s">
        <v>5</v>
      </c>
      <c r="E29" s="29" t="s">
        <v>163</v>
      </c>
      <c r="F29" s="30"/>
      <c r="G29" s="30"/>
      <c r="H29" s="30"/>
      <c r="I29" s="31"/>
      <c r="J29" s="30"/>
      <c r="K29" s="31"/>
      <c r="L29" s="30"/>
      <c r="M29" s="31"/>
      <c r="N29" s="30"/>
      <c r="O29" s="31"/>
      <c r="P29" s="30"/>
      <c r="Q29" s="31"/>
      <c r="R29" s="30"/>
      <c r="S29" s="31"/>
      <c r="T29" s="30"/>
      <c r="U29" s="31"/>
      <c r="V29" s="30"/>
      <c r="W29" s="31"/>
      <c r="X29" s="30"/>
      <c r="Y29" s="31"/>
      <c r="Z29" s="30"/>
      <c r="AA29" s="31"/>
      <c r="AB29" s="30"/>
      <c r="AC29" s="31"/>
      <c r="AD29" s="30"/>
      <c r="AE29" s="31"/>
      <c r="AF29" s="30"/>
      <c r="AG29" s="31"/>
      <c r="AH29" s="30"/>
      <c r="AI29" s="31"/>
      <c r="AJ29" s="30"/>
      <c r="AK29" s="31"/>
      <c r="AL29" s="30"/>
      <c r="AM29" s="31"/>
      <c r="AN29" s="30"/>
      <c r="AO29" s="31"/>
      <c r="AP29" s="30"/>
      <c r="AQ29" s="31"/>
      <c r="AR29" s="30"/>
      <c r="AS29" s="31"/>
      <c r="AT29" s="30"/>
      <c r="AU29" s="31"/>
      <c r="AV29" s="30"/>
      <c r="AW29" s="31"/>
      <c r="AX29" s="30"/>
      <c r="AY29" s="31"/>
      <c r="AZ29" s="30"/>
      <c r="BA29" s="31"/>
      <c r="BB29" s="30"/>
      <c r="BC29" s="31"/>
      <c r="BD29" s="30"/>
      <c r="BE29" s="31"/>
      <c r="BF29" s="30"/>
      <c r="BG29" s="31"/>
      <c r="BH29" s="30"/>
      <c r="BI29" s="31"/>
      <c r="BJ29" s="30"/>
      <c r="BK29" s="31"/>
      <c r="BL29" s="30"/>
      <c r="BM29" s="31"/>
      <c r="BN29" s="30"/>
      <c r="BO29" s="31"/>
      <c r="BP29" s="30"/>
      <c r="BQ29" s="31"/>
      <c r="BR29" s="30"/>
      <c r="BS29" s="31"/>
      <c r="BT29" s="30"/>
      <c r="BU29" s="31"/>
      <c r="BV29" s="30"/>
      <c r="BW29" s="31"/>
      <c r="BX29" s="30"/>
      <c r="BY29" s="31"/>
      <c r="BZ29" s="30"/>
      <c r="CA29" s="31"/>
      <c r="CB29" s="30"/>
      <c r="CC29" s="31"/>
      <c r="CD29" s="30"/>
      <c r="CE29" s="31"/>
      <c r="CF29" s="30"/>
      <c r="CG29" s="31"/>
      <c r="CH29" s="30"/>
      <c r="CI29" s="31"/>
      <c r="CJ29" s="30"/>
      <c r="CK29" s="31"/>
      <c r="CL29" s="30"/>
      <c r="CM29" s="31"/>
      <c r="CN29" s="30"/>
      <c r="CO29" s="31"/>
      <c r="CP29" s="30"/>
      <c r="CQ29" s="31"/>
      <c r="CR29" s="30"/>
      <c r="CS29" s="31"/>
      <c r="CT29" s="30"/>
      <c r="CU29" s="31"/>
      <c r="CV29" s="30"/>
      <c r="CW29" s="31"/>
      <c r="CX29" s="30"/>
      <c r="CY29" s="31"/>
      <c r="CZ29" s="30"/>
      <c r="DA29" s="31"/>
      <c r="DB29" s="30"/>
      <c r="DC29" s="31"/>
      <c r="DD29" s="30"/>
      <c r="DE29" s="31"/>
      <c r="DF29" s="30"/>
      <c r="DG29" s="31"/>
      <c r="DH29" s="30"/>
      <c r="DI29" s="31"/>
      <c r="DJ29" s="30"/>
      <c r="DK29" s="31"/>
      <c r="DL29" s="30"/>
      <c r="DM29" s="31"/>
      <c r="DN29" s="30"/>
      <c r="DO29" s="31"/>
      <c r="DP29" s="30"/>
      <c r="DQ29" s="31"/>
      <c r="DR29" s="30"/>
      <c r="DS29" s="31"/>
      <c r="DT29" s="30"/>
      <c r="DU29" s="31">
        <v>552</v>
      </c>
      <c r="DV29" s="30">
        <v>1358</v>
      </c>
      <c r="DW29" s="31">
        <v>3809</v>
      </c>
      <c r="DX29" s="30">
        <v>3059</v>
      </c>
      <c r="DY29" s="31">
        <v>1747</v>
      </c>
      <c r="DZ29" s="30">
        <v>753</v>
      </c>
      <c r="EA29" s="31">
        <v>862</v>
      </c>
      <c r="EB29" s="30">
        <v>1300</v>
      </c>
      <c r="EC29" s="31">
        <v>3126</v>
      </c>
      <c r="ED29" s="30">
        <v>5888</v>
      </c>
      <c r="EE29" s="31">
        <v>3265</v>
      </c>
      <c r="EF29" s="30">
        <v>1219</v>
      </c>
      <c r="EG29" s="31">
        <v>786</v>
      </c>
      <c r="EH29" s="30">
        <v>1602</v>
      </c>
      <c r="EI29" s="31">
        <v>3871</v>
      </c>
      <c r="EJ29" s="30">
        <v>4104</v>
      </c>
      <c r="EK29" s="31">
        <v>2399</v>
      </c>
      <c r="EL29" s="30">
        <v>1277</v>
      </c>
      <c r="EM29" s="31">
        <v>1601</v>
      </c>
      <c r="EN29" s="30">
        <v>2443</v>
      </c>
      <c r="EO29" s="31">
        <v>3792</v>
      </c>
      <c r="EP29" s="30">
        <v>8163</v>
      </c>
      <c r="EQ29" s="31">
        <v>5059</v>
      </c>
      <c r="ER29" s="30">
        <v>2392</v>
      </c>
      <c r="ES29" s="31">
        <v>1496</v>
      </c>
      <c r="ET29" s="30">
        <v>1810</v>
      </c>
      <c r="EU29" s="31">
        <v>4347</v>
      </c>
      <c r="EV29" s="30">
        <v>5871</v>
      </c>
      <c r="EW29" s="31">
        <v>2697</v>
      </c>
      <c r="EX29" s="30">
        <v>2335</v>
      </c>
      <c r="EY29" s="31">
        <v>1583</v>
      </c>
      <c r="EZ29" s="30">
        <v>2670</v>
      </c>
      <c r="FA29" s="31">
        <v>4976</v>
      </c>
      <c r="FB29" s="30">
        <v>8359</v>
      </c>
      <c r="FC29" s="31">
        <v>5013</v>
      </c>
      <c r="FD29" s="30">
        <v>2772</v>
      </c>
      <c r="FE29" s="31">
        <v>1042</v>
      </c>
      <c r="FF29" s="30">
        <v>2649</v>
      </c>
      <c r="FG29" s="31">
        <v>5265</v>
      </c>
      <c r="FH29" s="30">
        <v>5268</v>
      </c>
      <c r="FI29" s="31">
        <v>2647</v>
      </c>
      <c r="FJ29" s="30">
        <v>2288</v>
      </c>
      <c r="FK29" s="31">
        <v>1325</v>
      </c>
      <c r="FL29" s="30">
        <v>2673</v>
      </c>
      <c r="FM29" s="31">
        <v>4591</v>
      </c>
      <c r="FN29" s="30">
        <v>8642</v>
      </c>
      <c r="FO29" s="31">
        <v>5230</v>
      </c>
      <c r="FP29" s="30">
        <v>2661</v>
      </c>
      <c r="FQ29" s="31">
        <v>1316</v>
      </c>
      <c r="FR29" s="30">
        <v>2515</v>
      </c>
      <c r="FS29" s="31">
        <v>4240</v>
      </c>
      <c r="FT29" s="30">
        <v>7030</v>
      </c>
      <c r="FU29" s="31">
        <v>3243</v>
      </c>
      <c r="FV29" s="30">
        <v>3720</v>
      </c>
      <c r="FW29" s="31">
        <v>3790</v>
      </c>
      <c r="FX29" s="30">
        <v>7465</v>
      </c>
      <c r="FY29" s="31">
        <v>4989</v>
      </c>
      <c r="FZ29" s="30">
        <v>9382</v>
      </c>
      <c r="GA29" s="31">
        <v>5952</v>
      </c>
      <c r="GB29" s="30">
        <v>4380</v>
      </c>
      <c r="GC29" s="31">
        <v>1781</v>
      </c>
      <c r="GD29" s="30">
        <v>3923</v>
      </c>
      <c r="GE29" s="31">
        <v>6195</v>
      </c>
      <c r="GF29" s="30">
        <v>6749</v>
      </c>
      <c r="GG29" s="31">
        <v>2988</v>
      </c>
      <c r="GH29" s="30">
        <v>2133</v>
      </c>
      <c r="GI29" s="31">
        <v>1553</v>
      </c>
      <c r="GJ29" s="30">
        <v>2302</v>
      </c>
      <c r="GK29" s="31">
        <v>4880</v>
      </c>
      <c r="GL29" s="30">
        <v>8035</v>
      </c>
      <c r="GM29" s="31">
        <v>5185</v>
      </c>
      <c r="GN29" s="30">
        <v>3208</v>
      </c>
      <c r="GO29" s="31">
        <v>1349</v>
      </c>
      <c r="GP29" s="30">
        <v>3075</v>
      </c>
      <c r="GQ29" s="31">
        <v>5834</v>
      </c>
      <c r="GR29" s="30">
        <v>5349</v>
      </c>
      <c r="GS29" s="31">
        <v>3403</v>
      </c>
      <c r="GT29" s="30">
        <v>3779</v>
      </c>
      <c r="GU29" s="31">
        <v>3461</v>
      </c>
      <c r="GV29" s="30">
        <v>4928</v>
      </c>
      <c r="GW29" s="31">
        <v>4372</v>
      </c>
      <c r="GX29" s="30">
        <v>9023</v>
      </c>
      <c r="GY29" s="31">
        <v>5884</v>
      </c>
      <c r="GZ29" s="30">
        <v>4159</v>
      </c>
      <c r="HA29" s="31">
        <v>2167</v>
      </c>
      <c r="HB29" s="30">
        <v>2878</v>
      </c>
      <c r="HC29" s="31">
        <v>4862</v>
      </c>
      <c r="HD29" s="30">
        <v>8583</v>
      </c>
      <c r="HE29" s="31">
        <v>4057</v>
      </c>
      <c r="HF29" s="30">
        <v>4575</v>
      </c>
      <c r="HG29" s="31">
        <v>3008</v>
      </c>
      <c r="HH29" s="30">
        <v>4239</v>
      </c>
      <c r="HI29" s="31">
        <v>5358</v>
      </c>
      <c r="HJ29" s="30">
        <v>10006</v>
      </c>
      <c r="HK29" s="31">
        <v>5836</v>
      </c>
      <c r="HL29" s="30">
        <v>6780</v>
      </c>
      <c r="HM29" s="31">
        <v>2071</v>
      </c>
      <c r="HN29" s="30">
        <v>2575</v>
      </c>
      <c r="HO29" s="31">
        <v>5027</v>
      </c>
      <c r="HP29" s="30">
        <v>7491</v>
      </c>
      <c r="HQ29" s="31">
        <v>6920</v>
      </c>
      <c r="HR29" s="30">
        <v>3498</v>
      </c>
      <c r="HS29" s="31">
        <v>2759</v>
      </c>
      <c r="HT29" s="30">
        <v>3301</v>
      </c>
      <c r="HU29" s="31">
        <v>4352</v>
      </c>
      <c r="HV29" s="30">
        <v>8135</v>
      </c>
      <c r="HW29" s="31">
        <v>10580</v>
      </c>
      <c r="HX29" s="30">
        <v>4803</v>
      </c>
      <c r="HY29" s="31">
        <v>3819</v>
      </c>
      <c r="HZ29" s="30">
        <v>3147</v>
      </c>
      <c r="IA29" s="31">
        <v>5441</v>
      </c>
      <c r="IB29" s="30">
        <v>7668</v>
      </c>
      <c r="IC29" s="31">
        <v>6873</v>
      </c>
      <c r="ID29" s="30">
        <v>3195</v>
      </c>
      <c r="IE29" s="31">
        <v>2419</v>
      </c>
      <c r="IF29" s="30">
        <v>3411</v>
      </c>
      <c r="IG29" s="31">
        <v>3242</v>
      </c>
      <c r="IH29" s="30">
        <v>9339</v>
      </c>
      <c r="II29" s="31">
        <v>9189</v>
      </c>
      <c r="IJ29" s="30">
        <v>6002</v>
      </c>
      <c r="IK29" s="31"/>
      <c r="IL29" s="30"/>
      <c r="IM29" s="31"/>
      <c r="IN29" s="30"/>
      <c r="IO29" s="31"/>
      <c r="IP29" s="30"/>
      <c r="IQ29" s="31"/>
      <c r="IR29" s="30"/>
      <c r="IS29" s="31"/>
      <c r="IT29" s="30"/>
      <c r="IU29" s="31"/>
      <c r="IV29" s="30"/>
      <c r="IW29" s="30"/>
      <c r="IX29" s="30"/>
    </row>
    <row r="30" spans="1:258" x14ac:dyDescent="0.3">
      <c r="A30" s="35" t="s">
        <v>53</v>
      </c>
      <c r="B30" s="30" t="s">
        <v>250</v>
      </c>
      <c r="C30" s="35" t="s">
        <v>124</v>
      </c>
      <c r="D30" s="30" t="s">
        <v>5</v>
      </c>
      <c r="E30" s="35" t="s">
        <v>231</v>
      </c>
      <c r="F30" s="30"/>
      <c r="G30" s="41"/>
      <c r="H30" s="30"/>
      <c r="I30" s="42"/>
      <c r="J30" s="30"/>
      <c r="K30" s="42"/>
      <c r="L30" s="30"/>
      <c r="M30" s="42"/>
      <c r="N30" s="30"/>
      <c r="O30" s="42"/>
      <c r="P30" s="30"/>
      <c r="Q30" s="42"/>
      <c r="R30" s="30"/>
      <c r="S30" s="42"/>
      <c r="T30" s="30"/>
      <c r="U30" s="42"/>
      <c r="V30" s="30"/>
      <c r="W30" s="42"/>
      <c r="X30" s="30"/>
      <c r="Y30" s="42"/>
      <c r="Z30" s="30"/>
      <c r="AA30" s="42"/>
      <c r="AB30" s="30"/>
      <c r="AC30" s="42"/>
      <c r="AD30" s="30"/>
      <c r="AE30" s="42"/>
      <c r="AF30" s="30"/>
      <c r="AG30" s="42"/>
      <c r="AH30" s="30"/>
      <c r="AI30" s="42"/>
      <c r="AJ30" s="30"/>
      <c r="AK30" s="42"/>
      <c r="AL30" s="30"/>
      <c r="AM30" s="42"/>
      <c r="AN30" s="30"/>
      <c r="AO30" s="42"/>
      <c r="AP30" s="30"/>
      <c r="AQ30" s="42"/>
      <c r="AR30" s="30"/>
      <c r="AS30" s="42"/>
      <c r="AT30" s="30"/>
      <c r="AU30" s="42"/>
      <c r="AV30" s="30"/>
      <c r="AW30" s="42"/>
      <c r="AX30" s="30"/>
      <c r="AY30" s="42"/>
      <c r="AZ30" s="30"/>
      <c r="BA30" s="42"/>
      <c r="BB30" s="30"/>
      <c r="BC30" s="42"/>
      <c r="BD30" s="30"/>
      <c r="BE30" s="42"/>
      <c r="BF30" s="30"/>
      <c r="BG30" s="42"/>
      <c r="BH30" s="30"/>
      <c r="BI30" s="42"/>
      <c r="BJ30" s="30"/>
      <c r="BK30" s="42"/>
      <c r="BL30" s="30"/>
      <c r="BM30" s="42"/>
      <c r="BN30" s="30"/>
      <c r="BO30" s="42"/>
      <c r="BP30" s="30"/>
      <c r="BQ30" s="42"/>
      <c r="BR30" s="30"/>
      <c r="BS30" s="42"/>
      <c r="BT30" s="30"/>
      <c r="BU30" s="42"/>
      <c r="BV30" s="30"/>
      <c r="BW30" s="42"/>
      <c r="BX30" s="30"/>
      <c r="BY30" s="42"/>
      <c r="BZ30" s="30"/>
      <c r="CA30" s="42"/>
      <c r="CB30" s="30"/>
      <c r="CC30" s="42"/>
      <c r="CD30" s="30"/>
      <c r="CE30" s="42"/>
      <c r="CF30" s="30"/>
      <c r="CG30" s="42"/>
      <c r="CH30" s="30"/>
      <c r="CI30" s="42"/>
      <c r="CJ30" s="30"/>
      <c r="CK30" s="42"/>
      <c r="CL30" s="30"/>
      <c r="CM30" s="42"/>
      <c r="CN30" s="30"/>
      <c r="CO30" s="42"/>
      <c r="CP30" s="30"/>
      <c r="CQ30" s="42"/>
      <c r="CR30" s="30"/>
      <c r="CS30" s="42"/>
      <c r="CT30" s="30"/>
      <c r="CU30" s="42"/>
      <c r="CV30" s="30"/>
      <c r="CW30" s="42"/>
      <c r="CX30" s="30"/>
      <c r="CY30" s="42"/>
      <c r="CZ30" s="30"/>
      <c r="DA30" s="42"/>
      <c r="DB30" s="30"/>
      <c r="DC30" s="42"/>
      <c r="DD30" s="30"/>
      <c r="DE30" s="42"/>
      <c r="DF30" s="30"/>
      <c r="DG30" s="42"/>
      <c r="DH30" s="30"/>
      <c r="DI30" s="42"/>
      <c r="DJ30" s="30"/>
      <c r="DK30" s="42"/>
      <c r="DL30" s="30"/>
      <c r="DM30" s="42"/>
      <c r="DN30" s="30"/>
      <c r="DO30" s="42"/>
      <c r="DP30" s="30"/>
      <c r="DQ30" s="42"/>
      <c r="DR30" s="30"/>
      <c r="DS30" s="42"/>
      <c r="DT30" s="30"/>
      <c r="DU30" s="42">
        <v>0.46374513000000001</v>
      </c>
      <c r="DV30" s="30">
        <v>1.402455</v>
      </c>
      <c r="DW30" s="42">
        <v>5.2560500000000001</v>
      </c>
      <c r="DX30" s="30">
        <v>4.4283849999999996</v>
      </c>
      <c r="DY30" s="42">
        <v>2.1479473800000002</v>
      </c>
      <c r="DZ30" s="30">
        <v>0.71930700000000003</v>
      </c>
      <c r="EA30" s="42">
        <v>0.76450814</v>
      </c>
      <c r="EB30" s="30">
        <v>1.4371894999999999</v>
      </c>
      <c r="EC30" s="42">
        <v>3.49612999</v>
      </c>
      <c r="ED30" s="30">
        <v>8.9279737499999996</v>
      </c>
      <c r="EE30" s="42">
        <v>4.6104750000000001</v>
      </c>
      <c r="EF30" s="30">
        <v>1.3603919499999999</v>
      </c>
      <c r="EG30" s="42">
        <v>0.68</v>
      </c>
      <c r="EH30" s="30">
        <v>1.7</v>
      </c>
      <c r="EI30" s="42">
        <v>5</v>
      </c>
      <c r="EJ30" s="30">
        <v>5.4953874999999996</v>
      </c>
      <c r="EK30" s="42">
        <v>2.9332017399999999</v>
      </c>
      <c r="EL30" s="30">
        <v>1.1830720100000001</v>
      </c>
      <c r="EM30" s="42">
        <v>1.5577878700000001</v>
      </c>
      <c r="EN30" s="30">
        <v>2.4300000000000002</v>
      </c>
      <c r="EO30" s="42">
        <v>5.1870287499999996</v>
      </c>
      <c r="EP30" s="30">
        <v>11.93630875</v>
      </c>
      <c r="EQ30" s="42">
        <v>7.1222287499999997</v>
      </c>
      <c r="ER30" s="30">
        <v>2.4744389999999998</v>
      </c>
      <c r="ES30" s="42">
        <v>1.29003337</v>
      </c>
      <c r="ET30" s="30">
        <v>2</v>
      </c>
      <c r="EU30" s="42">
        <v>6.7286962499999996</v>
      </c>
      <c r="EV30" s="30">
        <v>9.2443925</v>
      </c>
      <c r="EW30" s="42">
        <v>3.615542</v>
      </c>
      <c r="EX30" s="30">
        <v>2.26520375</v>
      </c>
      <c r="EY30" s="42">
        <v>1.5230925</v>
      </c>
      <c r="EZ30" s="30">
        <v>2.5070537499999999</v>
      </c>
      <c r="FA30" s="42">
        <v>8.3296402500000006</v>
      </c>
      <c r="FB30" s="30">
        <v>14.522708250000001</v>
      </c>
      <c r="FC30" s="42">
        <v>7.9307730000000003</v>
      </c>
      <c r="FD30" s="30">
        <v>2.8243412499999998</v>
      </c>
      <c r="FE30" s="42">
        <v>0.90964374999999997</v>
      </c>
      <c r="FF30" s="30">
        <v>2.7723662500000001</v>
      </c>
      <c r="FG30" s="42">
        <v>8.1</v>
      </c>
      <c r="FH30" s="30">
        <v>8.4273100000000003</v>
      </c>
      <c r="FI30" s="42">
        <v>3.5449462500000002</v>
      </c>
      <c r="FJ30" s="30">
        <v>2.3261837500000002</v>
      </c>
      <c r="FK30" s="42">
        <v>1.2905187499999999</v>
      </c>
      <c r="FL30" s="30">
        <v>2.5005174999999999</v>
      </c>
      <c r="FM30" s="42">
        <v>7.4576361999999996</v>
      </c>
      <c r="FN30" s="30">
        <v>15.1208466</v>
      </c>
      <c r="FO30" s="42">
        <v>8.1934315000000009</v>
      </c>
      <c r="FP30" s="30">
        <v>2.8316924999999999</v>
      </c>
      <c r="FQ30" s="42">
        <v>1.3254224999999999</v>
      </c>
      <c r="FR30" s="30">
        <v>2.4651925000000001</v>
      </c>
      <c r="FS30" s="42">
        <v>6.4555224999999998</v>
      </c>
      <c r="FT30" s="30">
        <v>11.46666825</v>
      </c>
      <c r="FU30" s="42">
        <v>4.6121153499999998</v>
      </c>
      <c r="FV30" s="30">
        <v>2.615405</v>
      </c>
      <c r="FW30" s="42">
        <v>2.4163947499999998</v>
      </c>
      <c r="FX30" s="30">
        <v>3.9595975000000001</v>
      </c>
      <c r="FY30" s="42">
        <v>8.1813562500000003</v>
      </c>
      <c r="FZ30" s="30">
        <v>15.66531625</v>
      </c>
      <c r="GA30" s="42">
        <v>9.7299124999999993</v>
      </c>
      <c r="GB30" s="30">
        <v>4.3269324999999998</v>
      </c>
      <c r="GC30" s="42">
        <v>1.6958025000000001</v>
      </c>
      <c r="GD30" s="30">
        <v>4.2606962499999996</v>
      </c>
      <c r="GE30" s="42">
        <v>9.3965487499999991</v>
      </c>
      <c r="GF30" s="30">
        <v>10.26231275</v>
      </c>
      <c r="GG30" s="42">
        <v>4.2719474999999996</v>
      </c>
      <c r="GH30" s="30">
        <v>2.2589999999999999</v>
      </c>
      <c r="GI30" s="42">
        <v>1.7150000000000001</v>
      </c>
      <c r="GJ30" s="30">
        <v>2.44</v>
      </c>
      <c r="GK30" s="42">
        <v>8.6114250000000006</v>
      </c>
      <c r="GL30" s="30">
        <v>14.524385000000001</v>
      </c>
      <c r="GM30" s="42">
        <v>8.3018887499999998</v>
      </c>
      <c r="GN30" s="30">
        <v>3.4157612500000001</v>
      </c>
      <c r="GO30" s="42">
        <v>1.4711624999999999</v>
      </c>
      <c r="GP30" s="30">
        <v>3.5197687499999999</v>
      </c>
      <c r="GQ30" s="42">
        <v>9.0501312499999997</v>
      </c>
      <c r="GR30" s="30">
        <v>8.1755250000000004</v>
      </c>
      <c r="GS30" s="42">
        <v>4.7426737499999998</v>
      </c>
      <c r="GT30" s="30">
        <v>3.4866562499999998</v>
      </c>
      <c r="GU30" s="42">
        <v>2.7568174999999999</v>
      </c>
      <c r="GV30" s="30">
        <v>3.84214375</v>
      </c>
      <c r="GW30" s="42">
        <v>6.9183724</v>
      </c>
      <c r="GX30" s="30">
        <v>15.629084000000001</v>
      </c>
      <c r="GY30" s="42">
        <v>9.8220531999999992</v>
      </c>
      <c r="GZ30" s="30">
        <v>4.3197694999999996</v>
      </c>
      <c r="HA30" s="42">
        <v>2.1454512499999998</v>
      </c>
      <c r="HB30" s="30">
        <v>3.0627362499999999</v>
      </c>
      <c r="HC30" s="42">
        <v>7.1838800000000003</v>
      </c>
      <c r="HD30" s="30">
        <v>13.121684999999999</v>
      </c>
      <c r="HE30" s="42">
        <v>5.4334575000000003</v>
      </c>
      <c r="HF30" s="30">
        <v>3.6304462499999999</v>
      </c>
      <c r="HG30" s="42">
        <v>2.2171375000000002</v>
      </c>
      <c r="HH30" s="30">
        <v>3.1304395</v>
      </c>
      <c r="HI30" s="42">
        <v>6.0201037399999997</v>
      </c>
      <c r="HJ30" s="30">
        <v>14.186237999999999</v>
      </c>
      <c r="HK30" s="42">
        <v>11.90578125</v>
      </c>
      <c r="HL30" s="30">
        <v>7.0042437499999997</v>
      </c>
      <c r="HM30" s="42">
        <v>2.2786024999999999</v>
      </c>
      <c r="HN30" s="30">
        <v>2.6116475000000001</v>
      </c>
      <c r="HO30" s="42">
        <v>6.3236887499999996</v>
      </c>
      <c r="HP30" s="30">
        <v>11.4665625</v>
      </c>
      <c r="HQ30" s="42">
        <v>10.19575875</v>
      </c>
      <c r="HR30" s="30">
        <v>4.3841175000000003</v>
      </c>
      <c r="HS30" s="42">
        <v>2.8208000000000002</v>
      </c>
      <c r="HT30" s="30">
        <v>3.0998475000000001</v>
      </c>
      <c r="HU30" s="42">
        <v>5.4759512499999996</v>
      </c>
      <c r="HV30" s="30">
        <v>12.816735</v>
      </c>
      <c r="HW30" s="42">
        <v>17.251761250000001</v>
      </c>
      <c r="HX30" s="30">
        <v>6.2</v>
      </c>
      <c r="HY30" s="42">
        <v>4.0867587500000004</v>
      </c>
      <c r="HZ30" s="30">
        <v>3.2073749999999999</v>
      </c>
      <c r="IA30" s="42">
        <v>7.0830312500000003</v>
      </c>
      <c r="IB30" s="30">
        <v>11.90907125</v>
      </c>
      <c r="IC30" s="42">
        <v>9.8436187499999992</v>
      </c>
      <c r="ID30" s="30">
        <v>3.8634849999999998</v>
      </c>
      <c r="IE30" s="42">
        <v>2.5823162499999999</v>
      </c>
      <c r="IF30" s="30">
        <v>3.4092612500000001</v>
      </c>
      <c r="IG30" s="42">
        <v>3.8579587499999999</v>
      </c>
      <c r="IH30" s="30">
        <v>14.78609</v>
      </c>
      <c r="II30" s="42">
        <v>15.797897499999999</v>
      </c>
      <c r="IJ30" s="30">
        <v>8.2275837500000009</v>
      </c>
      <c r="IK30" s="42"/>
      <c r="IL30" s="30"/>
      <c r="IM30" s="42"/>
      <c r="IN30" s="30"/>
      <c r="IO30" s="42"/>
      <c r="IP30" s="30"/>
      <c r="IQ30" s="42"/>
      <c r="IR30" s="30"/>
      <c r="IS30" s="42"/>
      <c r="IT30" s="30"/>
      <c r="IU30" s="42"/>
      <c r="IV30" s="30"/>
      <c r="IW30" s="30"/>
      <c r="IX30" s="30"/>
    </row>
    <row r="31" spans="1:258" x14ac:dyDescent="0.3">
      <c r="A31" s="29" t="s">
        <v>53</v>
      </c>
      <c r="B31" s="30" t="s">
        <v>251</v>
      </c>
      <c r="C31" s="29" t="s">
        <v>235</v>
      </c>
      <c r="D31" s="30" t="s">
        <v>4</v>
      </c>
      <c r="E31" s="29" t="s">
        <v>4</v>
      </c>
      <c r="F31" s="30"/>
      <c r="G31" s="30"/>
      <c r="H31" s="30"/>
      <c r="I31" s="31"/>
      <c r="J31" s="30"/>
      <c r="K31" s="31"/>
      <c r="L31" s="30"/>
      <c r="M31" s="31"/>
      <c r="N31" s="30"/>
      <c r="O31" s="31"/>
      <c r="P31" s="30"/>
      <c r="Q31" s="31"/>
      <c r="R31" s="30"/>
      <c r="S31" s="31"/>
      <c r="T31" s="30"/>
      <c r="U31" s="31"/>
      <c r="V31" s="30"/>
      <c r="W31" s="31"/>
      <c r="X31" s="30"/>
      <c r="Y31" s="31"/>
      <c r="Z31" s="30"/>
      <c r="AA31" s="31"/>
      <c r="AB31" s="30"/>
      <c r="AC31" s="31"/>
      <c r="AD31" s="30"/>
      <c r="AE31" s="31"/>
      <c r="AF31" s="30"/>
      <c r="AG31" s="31"/>
      <c r="AH31" s="30"/>
      <c r="AI31" s="31"/>
      <c r="AJ31" s="30"/>
      <c r="AK31" s="31"/>
      <c r="AL31" s="30"/>
      <c r="AM31" s="31"/>
      <c r="AN31" s="30"/>
      <c r="AO31" s="31"/>
      <c r="AP31" s="30"/>
      <c r="AQ31" s="31"/>
      <c r="AR31" s="30"/>
      <c r="AS31" s="31"/>
      <c r="AT31" s="30"/>
      <c r="AU31" s="31"/>
      <c r="AV31" s="30"/>
      <c r="AW31" s="31"/>
      <c r="AX31" s="30"/>
      <c r="AY31" s="31"/>
      <c r="AZ31" s="30"/>
      <c r="BA31" s="31"/>
      <c r="BB31" s="30"/>
      <c r="BC31" s="31"/>
      <c r="BD31" s="30"/>
      <c r="BE31" s="31"/>
      <c r="BF31" s="30"/>
      <c r="BG31" s="31"/>
      <c r="BH31" s="30"/>
      <c r="BI31" s="31"/>
      <c r="BJ31" s="30"/>
      <c r="BK31" s="31"/>
      <c r="BL31" s="30"/>
      <c r="BM31" s="31"/>
      <c r="BN31" s="30"/>
      <c r="BO31" s="31"/>
      <c r="BP31" s="30"/>
      <c r="BQ31" s="31"/>
      <c r="BR31" s="30"/>
      <c r="BS31" s="31"/>
      <c r="BT31" s="30"/>
      <c r="BU31" s="31"/>
      <c r="BV31" s="30"/>
      <c r="BW31" s="31"/>
      <c r="BX31" s="30"/>
      <c r="BY31" s="31"/>
      <c r="BZ31" s="30"/>
      <c r="CA31" s="31"/>
      <c r="CB31" s="30"/>
      <c r="CC31" s="31"/>
      <c r="CD31" s="30"/>
      <c r="CE31" s="31"/>
      <c r="CF31" s="30"/>
      <c r="CG31" s="31"/>
      <c r="CH31" s="30"/>
      <c r="CI31" s="31"/>
      <c r="CJ31" s="30"/>
      <c r="CK31" s="31"/>
      <c r="CL31" s="30"/>
      <c r="CM31" s="31"/>
      <c r="CN31" s="30"/>
      <c r="CO31" s="31"/>
      <c r="CP31" s="30"/>
      <c r="CQ31" s="31"/>
      <c r="CR31" s="30"/>
      <c r="CS31" s="31"/>
      <c r="CT31" s="30"/>
      <c r="CU31" s="31"/>
      <c r="CV31" s="30"/>
      <c r="CW31" s="31"/>
      <c r="CX31" s="30"/>
      <c r="CY31" s="31"/>
      <c r="CZ31" s="30"/>
      <c r="DA31" s="31"/>
      <c r="DB31" s="30"/>
      <c r="DC31" s="31"/>
      <c r="DD31" s="30"/>
      <c r="DE31" s="31"/>
      <c r="DF31" s="30"/>
      <c r="DG31" s="31"/>
      <c r="DH31" s="30"/>
      <c r="DI31" s="31"/>
      <c r="DJ31" s="30"/>
      <c r="DK31" s="31"/>
      <c r="DL31" s="30"/>
      <c r="DM31" s="31"/>
      <c r="DN31" s="30"/>
      <c r="DO31" s="31"/>
      <c r="DP31" s="30"/>
      <c r="DQ31" s="31"/>
      <c r="DR31" s="30"/>
      <c r="DS31" s="31"/>
      <c r="DT31" s="30"/>
      <c r="DU31" s="31"/>
      <c r="DV31" s="30"/>
      <c r="DW31" s="31"/>
      <c r="DX31" s="30"/>
      <c r="DY31" s="31"/>
      <c r="DZ31" s="30"/>
      <c r="EA31" s="31"/>
      <c r="EB31" s="30"/>
      <c r="EC31" s="31"/>
      <c r="ED31" s="30"/>
      <c r="EE31" s="31"/>
      <c r="EF31" s="30"/>
      <c r="EG31" s="31">
        <v>24.757201257087001</v>
      </c>
      <c r="EH31" s="30">
        <v>28.1444646956955</v>
      </c>
      <c r="EI31" s="31">
        <v>37.306787862390699</v>
      </c>
      <c r="EJ31" s="30">
        <v>23.011966887534101</v>
      </c>
      <c r="EK31" s="31">
        <v>35.789296356241699</v>
      </c>
      <c r="EL31" s="30">
        <v>29.047669603629899</v>
      </c>
      <c r="EM31" s="31">
        <v>35.698186801774902</v>
      </c>
      <c r="EN31" s="30">
        <v>30.1215476848548</v>
      </c>
      <c r="EO31" s="31">
        <v>51.702262460515399</v>
      </c>
      <c r="EP31" s="30">
        <v>74.028242117264796</v>
      </c>
      <c r="EQ31" s="31">
        <v>102.32105468662201</v>
      </c>
      <c r="ER31" s="30">
        <v>59.178836197818498</v>
      </c>
      <c r="ES31" s="31">
        <v>50.720874994593302</v>
      </c>
      <c r="ET31" s="30">
        <v>35.725226229358398</v>
      </c>
      <c r="EU31" s="31">
        <v>35.444983777262003</v>
      </c>
      <c r="EV31" s="30">
        <v>29.7097242465493</v>
      </c>
      <c r="EW31" s="31">
        <v>39.0032121317047</v>
      </c>
      <c r="EX31" s="30">
        <v>32.8478722539841</v>
      </c>
      <c r="EY31" s="31">
        <v>44.372672169042197</v>
      </c>
      <c r="EZ31" s="30">
        <v>41.084194971093901</v>
      </c>
      <c r="FA31" s="31">
        <v>46.068402100956902</v>
      </c>
      <c r="FB31" s="30">
        <v>38.957647494941597</v>
      </c>
      <c r="FC31" s="31">
        <v>44.325500599299701</v>
      </c>
      <c r="FD31" s="30">
        <v>26.665077534456</v>
      </c>
      <c r="FE31" s="31">
        <v>37.249572395285803</v>
      </c>
      <c r="FF31" s="30">
        <v>27.369147622495099</v>
      </c>
      <c r="FG31" s="31">
        <v>46.911394933876103</v>
      </c>
      <c r="FH31" s="30">
        <v>25.5049706910422</v>
      </c>
      <c r="FI31" s="31">
        <v>20.442974422195299</v>
      </c>
      <c r="FJ31" s="30">
        <v>25.379401976698901</v>
      </c>
      <c r="FK31" s="31">
        <v>78.165242261819799</v>
      </c>
      <c r="FL31" s="30">
        <v>39.101474660516303</v>
      </c>
      <c r="FM31" s="31">
        <v>32.757676443534301</v>
      </c>
      <c r="FN31" s="30">
        <v>14.785646781457499</v>
      </c>
      <c r="FO31" s="31">
        <v>18.548182671099401</v>
      </c>
      <c r="FP31" s="30">
        <v>18.7421975722242</v>
      </c>
      <c r="FQ31" s="31">
        <v>20.127479222437199</v>
      </c>
      <c r="FR31" s="30">
        <v>23.059424754554101</v>
      </c>
      <c r="FS31" s="31">
        <v>24.2942293958892</v>
      </c>
      <c r="FT31" s="30">
        <v>39.510765728846003</v>
      </c>
      <c r="FU31" s="31">
        <v>25.536914083061099</v>
      </c>
      <c r="FV31" s="30">
        <v>38.606469951883</v>
      </c>
      <c r="FW31" s="31">
        <v>66.171144899093093</v>
      </c>
      <c r="FX31" s="30">
        <v>47.092197817099503</v>
      </c>
      <c r="FY31" s="31">
        <v>50.103834097909797</v>
      </c>
      <c r="FZ31" s="30">
        <v>51.295025036427297</v>
      </c>
      <c r="GA31" s="31">
        <v>53.928017522967302</v>
      </c>
      <c r="GB31" s="30">
        <v>81.980287529268196</v>
      </c>
      <c r="GC31" s="31">
        <v>61.158297050313898</v>
      </c>
      <c r="GD31" s="30">
        <v>45.690477432774898</v>
      </c>
      <c r="GE31" s="31">
        <v>70.310228575143597</v>
      </c>
      <c r="GF31" s="30">
        <v>59.737928077240497</v>
      </c>
      <c r="GG31" s="31">
        <v>68.053120086541995</v>
      </c>
      <c r="GH31" s="30">
        <v>65.268503995728196</v>
      </c>
      <c r="GI31" s="31">
        <v>44.5442720290349</v>
      </c>
      <c r="GJ31" s="30">
        <v>85.009655249719998</v>
      </c>
      <c r="GK31" s="31">
        <v>74.584589219184195</v>
      </c>
      <c r="GL31" s="30">
        <v>80.182134505230593</v>
      </c>
      <c r="GM31" s="31">
        <v>79.731687226383301</v>
      </c>
      <c r="GN31" s="30">
        <v>125.49258836193</v>
      </c>
      <c r="GO31" s="31">
        <v>113.492063521002</v>
      </c>
      <c r="GP31" s="30">
        <v>128.48875576215701</v>
      </c>
      <c r="GQ31" s="31">
        <v>194.48826224485001</v>
      </c>
      <c r="GR31" s="30">
        <v>178.78366837657501</v>
      </c>
      <c r="GS31" s="31">
        <v>81.2662925260679</v>
      </c>
      <c r="GT31" s="30">
        <v>156.754941773219</v>
      </c>
      <c r="GU31" s="31">
        <v>164.881661280499</v>
      </c>
      <c r="GV31" s="30">
        <v>202.53576201208301</v>
      </c>
      <c r="GW31" s="31">
        <v>125.19815460889301</v>
      </c>
      <c r="GX31" s="30">
        <v>112.66848624548</v>
      </c>
      <c r="GY31" s="31">
        <v>175.844557057396</v>
      </c>
      <c r="GZ31" s="30">
        <v>129.26238686398</v>
      </c>
      <c r="HA31" s="31">
        <v>185.36549557247201</v>
      </c>
      <c r="HB31" s="30">
        <v>127.55224730742999</v>
      </c>
      <c r="HC31" s="31">
        <v>122.84361862958799</v>
      </c>
      <c r="HD31" s="30">
        <v>100.811189200443</v>
      </c>
      <c r="HE31" s="31">
        <v>90.889268927703796</v>
      </c>
      <c r="HF31" s="30">
        <v>138.44728317823001</v>
      </c>
      <c r="HG31" s="31">
        <v>261.28048695115302</v>
      </c>
      <c r="HH31" s="30">
        <v>212.32286908123399</v>
      </c>
      <c r="HI31" s="31">
        <v>228.105768621647</v>
      </c>
      <c r="HJ31" s="30">
        <v>152.11117884134401</v>
      </c>
      <c r="HK31" s="31">
        <v>180.380479203211</v>
      </c>
      <c r="HL31" s="30">
        <v>131.006613535398</v>
      </c>
      <c r="HM31" s="31">
        <v>319.98511045750797</v>
      </c>
      <c r="HN31" s="30">
        <v>187.874856261042</v>
      </c>
      <c r="HO31" s="31">
        <v>209.64491931918101</v>
      </c>
      <c r="HP31" s="30">
        <v>235.821172138826</v>
      </c>
      <c r="HQ31" s="31">
        <v>265.71963412814398</v>
      </c>
      <c r="HR31" s="30">
        <v>152.790156998415</v>
      </c>
      <c r="HS31" s="31">
        <v>579.79578350364602</v>
      </c>
      <c r="HT31" s="30">
        <v>242.47926653417201</v>
      </c>
      <c r="HU31" s="31">
        <v>278.84714837505999</v>
      </c>
      <c r="HV31" s="30">
        <v>246.206378486875</v>
      </c>
      <c r="HW31" s="31">
        <v>176.96084766950901</v>
      </c>
      <c r="HX31" s="30">
        <v>93.322354579548602</v>
      </c>
      <c r="HY31" s="31">
        <v>129.041877935852</v>
      </c>
      <c r="HZ31" s="30">
        <v>134.973388810654</v>
      </c>
      <c r="IA31" s="31">
        <v>110.994310154266</v>
      </c>
      <c r="IB31" s="30">
        <v>258.72949833633999</v>
      </c>
      <c r="IC31" s="31">
        <v>236.03468069844399</v>
      </c>
      <c r="ID31" s="30">
        <v>231.296487141119</v>
      </c>
      <c r="IE31" s="31">
        <v>261.92437673852203</v>
      </c>
      <c r="IF31" s="30">
        <v>272.05728909521798</v>
      </c>
      <c r="IG31" s="31">
        <v>348.31216457360699</v>
      </c>
      <c r="IH31" s="30">
        <v>229.326798325933</v>
      </c>
      <c r="II31" s="31">
        <v>161.25443461630999</v>
      </c>
      <c r="IJ31" s="30">
        <v>236.03468069844399</v>
      </c>
      <c r="IK31" s="31"/>
      <c r="IL31" s="30"/>
      <c r="IM31" s="31"/>
      <c r="IN31" s="30"/>
      <c r="IO31" s="31"/>
      <c r="IP31" s="30"/>
      <c r="IQ31" s="31"/>
      <c r="IR31" s="30"/>
      <c r="IS31" s="31"/>
      <c r="IT31" s="30"/>
      <c r="IU31" s="31"/>
      <c r="IV31" s="30"/>
      <c r="IW31" s="30"/>
      <c r="IX31" s="30"/>
    </row>
    <row r="32" spans="1:258" x14ac:dyDescent="0.3">
      <c r="A32" s="35" t="s">
        <v>53</v>
      </c>
      <c r="B32" s="30" t="s">
        <v>1378</v>
      </c>
      <c r="C32" s="35" t="s">
        <v>124</v>
      </c>
      <c r="D32" s="30" t="s">
        <v>3</v>
      </c>
      <c r="E32" s="35" t="s">
        <v>125</v>
      </c>
      <c r="F32" s="30"/>
      <c r="G32" s="41">
        <v>2.96</v>
      </c>
      <c r="H32" s="30">
        <v>0.54</v>
      </c>
      <c r="I32" s="42">
        <v>0.65</v>
      </c>
      <c r="J32" s="30">
        <v>1.41</v>
      </c>
      <c r="K32" s="42">
        <v>1.91</v>
      </c>
      <c r="L32" s="30">
        <v>0.83</v>
      </c>
      <c r="M32" s="42">
        <v>12.39</v>
      </c>
      <c r="N32" s="30">
        <v>1.03</v>
      </c>
      <c r="O32" s="42">
        <v>1.94</v>
      </c>
      <c r="P32" s="30">
        <v>0.76</v>
      </c>
      <c r="Q32" s="42">
        <v>2.89</v>
      </c>
      <c r="R32" s="30">
        <v>1.22</v>
      </c>
      <c r="S32" s="42">
        <v>0.93</v>
      </c>
      <c r="T32" s="30">
        <v>2.13</v>
      </c>
      <c r="U32" s="42">
        <v>1.38</v>
      </c>
      <c r="V32" s="30">
        <v>1.18</v>
      </c>
      <c r="W32" s="42">
        <v>0.89</v>
      </c>
      <c r="X32" s="30">
        <v>0.95</v>
      </c>
      <c r="Y32" s="42">
        <v>2.82</v>
      </c>
      <c r="Z32" s="30">
        <v>2</v>
      </c>
      <c r="AA32" s="42">
        <v>3.25</v>
      </c>
      <c r="AB32" s="30">
        <v>4.09</v>
      </c>
      <c r="AC32" s="42">
        <v>1.41</v>
      </c>
      <c r="AD32" s="30">
        <v>3.11</v>
      </c>
      <c r="AE32" s="42">
        <v>1.71</v>
      </c>
      <c r="AF32" s="30">
        <v>2.91</v>
      </c>
      <c r="AG32" s="42">
        <v>4.0999999999999996</v>
      </c>
      <c r="AH32" s="30">
        <v>2.17</v>
      </c>
      <c r="AI32" s="42">
        <v>1.49</v>
      </c>
      <c r="AJ32" s="30">
        <v>0.56999999999999995</v>
      </c>
      <c r="AK32" s="42">
        <v>1.1399999999999999</v>
      </c>
      <c r="AL32" s="30">
        <v>5.04</v>
      </c>
      <c r="AM32" s="42">
        <v>1.64</v>
      </c>
      <c r="AN32" s="30">
        <v>2.16</v>
      </c>
      <c r="AO32" s="42">
        <v>0.5</v>
      </c>
      <c r="AP32" s="30">
        <v>2.79</v>
      </c>
      <c r="AQ32" s="42">
        <v>1.72</v>
      </c>
      <c r="AR32" s="30">
        <v>2.99</v>
      </c>
      <c r="AS32" s="42">
        <v>1.85</v>
      </c>
      <c r="AT32" s="30">
        <v>1.2</v>
      </c>
      <c r="AU32" s="42">
        <v>1.88</v>
      </c>
      <c r="AV32" s="30">
        <v>1.65</v>
      </c>
      <c r="AW32" s="42">
        <v>0.84</v>
      </c>
      <c r="AX32" s="30">
        <v>1.85</v>
      </c>
      <c r="AY32" s="42">
        <v>2.96</v>
      </c>
      <c r="AZ32" s="30">
        <v>3.52</v>
      </c>
      <c r="BA32" s="42">
        <v>1.94</v>
      </c>
      <c r="BB32" s="30">
        <v>1.97</v>
      </c>
      <c r="BC32" s="42">
        <v>2.2400000000000002</v>
      </c>
      <c r="BD32" s="30">
        <v>0.59</v>
      </c>
      <c r="BE32" s="42">
        <v>0.59</v>
      </c>
      <c r="BF32" s="30">
        <v>0.63</v>
      </c>
      <c r="BG32" s="42">
        <v>0.87</v>
      </c>
      <c r="BH32" s="30">
        <v>1.6</v>
      </c>
      <c r="BI32" s="42">
        <v>1.38</v>
      </c>
      <c r="BJ32" s="30">
        <v>2.82</v>
      </c>
      <c r="BK32" s="42">
        <v>3.67</v>
      </c>
      <c r="BL32" s="30">
        <v>1.29</v>
      </c>
      <c r="BM32" s="42">
        <v>1.26</v>
      </c>
      <c r="BN32" s="30">
        <v>5.08</v>
      </c>
      <c r="BO32" s="42">
        <v>8.65</v>
      </c>
      <c r="BP32" s="30">
        <v>5.26</v>
      </c>
      <c r="BQ32" s="42">
        <v>18.22</v>
      </c>
      <c r="BR32" s="30">
        <v>18.41</v>
      </c>
      <c r="BS32" s="42">
        <v>17.73</v>
      </c>
      <c r="BT32" s="30">
        <v>19.600000000000001</v>
      </c>
      <c r="BU32" s="42">
        <v>27.01</v>
      </c>
      <c r="BV32" s="30">
        <v>28.77</v>
      </c>
      <c r="BW32" s="42">
        <v>16.46</v>
      </c>
      <c r="BX32" s="30">
        <v>25.95</v>
      </c>
      <c r="BY32" s="42">
        <v>48.54</v>
      </c>
      <c r="BZ32" s="30">
        <v>24.11</v>
      </c>
      <c r="CA32" s="42">
        <v>32.119999999999997</v>
      </c>
      <c r="CB32" s="30">
        <v>32.71</v>
      </c>
      <c r="CC32" s="42">
        <v>10.36</v>
      </c>
      <c r="CD32" s="30">
        <v>22.86</v>
      </c>
      <c r="CE32" s="42">
        <v>117.33</v>
      </c>
      <c r="CF32" s="30">
        <v>28.54</v>
      </c>
      <c r="CG32" s="42">
        <v>20.27</v>
      </c>
      <c r="CH32" s="30">
        <v>21.26</v>
      </c>
      <c r="CI32" s="42">
        <v>52.99</v>
      </c>
      <c r="CJ32" s="30">
        <v>13.79</v>
      </c>
      <c r="CK32" s="42">
        <v>29.28</v>
      </c>
      <c r="CL32" s="30">
        <v>32.799999999999997</v>
      </c>
      <c r="CM32" s="42">
        <v>10.79</v>
      </c>
      <c r="CN32" s="30">
        <v>8.31</v>
      </c>
      <c r="CO32" s="42">
        <v>99.88</v>
      </c>
      <c r="CP32" s="30">
        <v>59.32</v>
      </c>
      <c r="CQ32" s="42">
        <v>39.32</v>
      </c>
      <c r="CR32" s="30">
        <v>32.450000000000003</v>
      </c>
      <c r="CS32" s="42">
        <v>58.34</v>
      </c>
      <c r="CT32" s="30">
        <v>68.540000000000006</v>
      </c>
      <c r="CU32" s="42">
        <v>21.15</v>
      </c>
      <c r="CV32" s="30">
        <v>40.08</v>
      </c>
      <c r="CW32" s="42">
        <v>89.4</v>
      </c>
      <c r="CX32" s="30">
        <v>148.09</v>
      </c>
      <c r="CY32" s="42">
        <v>36.54</v>
      </c>
      <c r="CZ32" s="30">
        <v>48.99</v>
      </c>
      <c r="DA32" s="42">
        <v>41.75</v>
      </c>
      <c r="DB32" s="30">
        <v>47.64</v>
      </c>
      <c r="DC32" s="42">
        <v>31.92</v>
      </c>
      <c r="DD32" s="30">
        <v>96.64</v>
      </c>
      <c r="DE32" s="42">
        <v>37.950000000000003</v>
      </c>
      <c r="DF32" s="30">
        <v>35.200000000000003</v>
      </c>
      <c r="DG32" s="42">
        <v>45.66</v>
      </c>
      <c r="DH32" s="30">
        <v>27.17</v>
      </c>
      <c r="DI32" s="42">
        <v>37.54</v>
      </c>
      <c r="DJ32" s="30">
        <v>35.270000000000003</v>
      </c>
      <c r="DK32" s="42">
        <v>37.24</v>
      </c>
      <c r="DL32" s="30">
        <v>31.26</v>
      </c>
      <c r="DM32" s="42">
        <v>44.29</v>
      </c>
      <c r="DN32" s="30">
        <v>22.49</v>
      </c>
      <c r="DO32" s="42">
        <v>41.16</v>
      </c>
      <c r="DP32" s="30">
        <v>39.22</v>
      </c>
      <c r="DQ32" s="42">
        <v>52.76</v>
      </c>
      <c r="DR32" s="30">
        <v>43.54</v>
      </c>
      <c r="DS32" s="42">
        <v>34.840000000000003</v>
      </c>
      <c r="DT32" s="30">
        <v>46.5</v>
      </c>
      <c r="DU32" s="42">
        <v>43.66</v>
      </c>
      <c r="DV32" s="30">
        <v>59.43</v>
      </c>
      <c r="DW32" s="42">
        <v>28.13</v>
      </c>
      <c r="DX32" s="30">
        <v>24.51</v>
      </c>
      <c r="DY32" s="42">
        <v>28.03</v>
      </c>
      <c r="DZ32" s="30">
        <v>37.93</v>
      </c>
      <c r="EA32" s="42">
        <v>1.44</v>
      </c>
      <c r="EB32" s="30">
        <v>36.57</v>
      </c>
      <c r="EC32" s="42">
        <v>43.61</v>
      </c>
      <c r="ED32" s="30">
        <v>68.28</v>
      </c>
      <c r="EE32" s="42">
        <v>34.340000000000003</v>
      </c>
      <c r="EF32" s="30">
        <v>39.46</v>
      </c>
      <c r="EG32" s="42">
        <v>32.31</v>
      </c>
      <c r="EH32" s="30">
        <v>39.380000000000003</v>
      </c>
      <c r="EI32" s="42">
        <v>38.14</v>
      </c>
      <c r="EJ32" s="30">
        <v>27.96</v>
      </c>
      <c r="EK32" s="42">
        <v>36.46</v>
      </c>
      <c r="EL32" s="30">
        <v>29.91</v>
      </c>
      <c r="EM32" s="42">
        <v>24.43</v>
      </c>
      <c r="EN32" s="30">
        <v>29.73</v>
      </c>
      <c r="EO32" s="42">
        <v>104.97</v>
      </c>
      <c r="EP32" s="30">
        <v>31.13</v>
      </c>
      <c r="EQ32" s="42">
        <v>29.43</v>
      </c>
      <c r="ER32" s="30">
        <v>35.799999999999997</v>
      </c>
      <c r="ES32" s="42">
        <v>33.99</v>
      </c>
      <c r="ET32" s="30">
        <v>31.59</v>
      </c>
      <c r="EU32" s="42">
        <v>53.55</v>
      </c>
      <c r="EV32" s="30">
        <v>53.5</v>
      </c>
      <c r="EW32" s="42">
        <v>56.14</v>
      </c>
      <c r="EX32" s="30">
        <v>36.46</v>
      </c>
      <c r="EY32" s="42">
        <v>47.66</v>
      </c>
      <c r="EZ32" s="30">
        <v>41.79</v>
      </c>
      <c r="FA32" s="42">
        <v>40.25</v>
      </c>
      <c r="FB32" s="30">
        <v>44.57</v>
      </c>
      <c r="FC32" s="42">
        <v>45.39</v>
      </c>
      <c r="FD32" s="30">
        <v>43.93</v>
      </c>
      <c r="FE32" s="42">
        <v>35.06</v>
      </c>
      <c r="FF32" s="30">
        <v>33.68</v>
      </c>
      <c r="FG32" s="42">
        <v>35.22</v>
      </c>
      <c r="FH32" s="30">
        <v>34.06</v>
      </c>
      <c r="FI32" s="42">
        <v>38.590000000000003</v>
      </c>
      <c r="FJ32" s="30">
        <v>46.59</v>
      </c>
      <c r="FK32" s="42">
        <v>41.94</v>
      </c>
      <c r="FL32" s="30">
        <v>40.630000000000003</v>
      </c>
      <c r="FM32" s="42">
        <v>37.44</v>
      </c>
      <c r="FN32" s="30">
        <v>35.68</v>
      </c>
      <c r="FO32" s="42">
        <v>33.07</v>
      </c>
      <c r="FP32" s="30">
        <v>40.58</v>
      </c>
      <c r="FQ32" s="42">
        <v>35.9</v>
      </c>
      <c r="FR32" s="30">
        <v>39.25</v>
      </c>
      <c r="FS32" s="42">
        <v>36.9</v>
      </c>
      <c r="FT32" s="30">
        <v>38.409999999999997</v>
      </c>
      <c r="FU32" s="42">
        <v>36.06</v>
      </c>
      <c r="FV32" s="30">
        <v>41.24</v>
      </c>
      <c r="FW32" s="42">
        <v>41.6</v>
      </c>
      <c r="FX32" s="30">
        <v>43.16</v>
      </c>
      <c r="FY32" s="42">
        <v>41.8</v>
      </c>
      <c r="FZ32" s="30">
        <v>42.37</v>
      </c>
      <c r="GA32" s="42">
        <v>45.29</v>
      </c>
      <c r="GB32" s="30">
        <v>46.1</v>
      </c>
      <c r="GC32" s="42">
        <v>45.27</v>
      </c>
      <c r="GD32" s="30">
        <v>34.58</v>
      </c>
      <c r="GE32" s="42">
        <v>36.15</v>
      </c>
      <c r="GF32" s="30">
        <v>42.92</v>
      </c>
      <c r="GG32" s="42">
        <v>38.57</v>
      </c>
      <c r="GH32" s="30">
        <v>33.01</v>
      </c>
      <c r="GI32" s="42">
        <v>42.14</v>
      </c>
      <c r="GJ32" s="30">
        <v>44.31</v>
      </c>
      <c r="GK32" s="42">
        <v>116.04</v>
      </c>
      <c r="GL32" s="30">
        <v>44.67</v>
      </c>
      <c r="GM32" s="42">
        <v>208.23</v>
      </c>
      <c r="GN32" s="30">
        <v>47.95</v>
      </c>
      <c r="GO32" s="42">
        <v>35.299999999999997</v>
      </c>
      <c r="GP32" s="30">
        <v>38.1</v>
      </c>
      <c r="GQ32" s="42">
        <v>32.44</v>
      </c>
      <c r="GR32" s="30">
        <v>34.700000000000003</v>
      </c>
      <c r="GS32" s="42">
        <v>40.619999999999997</v>
      </c>
      <c r="GT32" s="30">
        <v>38.869999999999997</v>
      </c>
      <c r="GU32" s="42">
        <v>48.51</v>
      </c>
      <c r="GV32" s="30">
        <v>53.04</v>
      </c>
      <c r="GW32" s="42">
        <v>61.74</v>
      </c>
      <c r="GX32" s="30">
        <v>63.1</v>
      </c>
      <c r="GY32" s="42">
        <v>33.47</v>
      </c>
      <c r="GZ32" s="30">
        <v>33.21</v>
      </c>
      <c r="HA32" s="42">
        <v>31.44</v>
      </c>
      <c r="HB32" s="30">
        <v>31.91</v>
      </c>
      <c r="HC32" s="42">
        <v>30.82</v>
      </c>
      <c r="HD32" s="30">
        <v>33.36</v>
      </c>
      <c r="HE32" s="42">
        <v>37.5</v>
      </c>
      <c r="HF32" s="30">
        <v>22.12</v>
      </c>
      <c r="HG32" s="42">
        <v>35.47</v>
      </c>
      <c r="HH32" s="30">
        <v>36.07</v>
      </c>
      <c r="HI32" s="42">
        <v>27.91</v>
      </c>
      <c r="HJ32" s="30">
        <v>69.97</v>
      </c>
      <c r="HK32" s="42">
        <v>48.01</v>
      </c>
      <c r="HL32" s="30">
        <v>39.049999999999997</v>
      </c>
      <c r="HM32" s="42">
        <v>42.43</v>
      </c>
      <c r="HN32" s="30">
        <v>47.82</v>
      </c>
      <c r="HO32" s="42">
        <v>44.79</v>
      </c>
      <c r="HP32" s="30">
        <v>39.369999999999997</v>
      </c>
      <c r="HQ32" s="42">
        <v>43.4</v>
      </c>
      <c r="HR32" s="30">
        <v>42.13</v>
      </c>
      <c r="HS32" s="42">
        <v>46.52</v>
      </c>
      <c r="HT32" s="30">
        <v>49.38</v>
      </c>
      <c r="HU32" s="42">
        <v>71.45</v>
      </c>
      <c r="HV32" s="30">
        <v>44.45</v>
      </c>
      <c r="HW32" s="42">
        <v>43.04</v>
      </c>
      <c r="HX32" s="30">
        <v>42.27</v>
      </c>
      <c r="HY32" s="42">
        <v>40.770000000000003</v>
      </c>
      <c r="HZ32" s="30">
        <v>42.31</v>
      </c>
      <c r="IA32" s="42">
        <v>42.72</v>
      </c>
      <c r="IB32" s="30">
        <v>46.92</v>
      </c>
      <c r="IC32" s="42">
        <v>48.62</v>
      </c>
      <c r="ID32" s="30">
        <v>41.57</v>
      </c>
      <c r="IE32" s="42">
        <v>41.39</v>
      </c>
      <c r="IF32" s="30">
        <v>40</v>
      </c>
      <c r="IG32" s="42">
        <v>39.57</v>
      </c>
      <c r="IH32" s="30">
        <v>41.22</v>
      </c>
      <c r="II32" s="42">
        <v>41.19</v>
      </c>
      <c r="IJ32" s="30">
        <v>44.33</v>
      </c>
      <c r="IK32" s="42">
        <v>43.19</v>
      </c>
      <c r="IL32" s="30">
        <v>46.36</v>
      </c>
      <c r="IM32" s="42" t="e">
        <f>#N/A</f>
        <v>#N/A</v>
      </c>
      <c r="IN32" s="30" t="e">
        <f>#N/A</f>
        <v>#N/A</v>
      </c>
      <c r="IO32" s="42" t="e">
        <f>#N/A</f>
        <v>#N/A</v>
      </c>
      <c r="IP32" s="30" t="e">
        <f>#N/A</f>
        <v>#N/A</v>
      </c>
      <c r="IQ32" s="42"/>
      <c r="IR32" s="30"/>
      <c r="IS32" s="42"/>
      <c r="IT32" s="30"/>
      <c r="IU32" s="42"/>
      <c r="IV32" s="30"/>
      <c r="IW32" s="30"/>
      <c r="IX32" s="30"/>
    </row>
    <row r="33" spans="1:258" x14ac:dyDescent="0.3">
      <c r="A33" s="29" t="s">
        <v>53</v>
      </c>
      <c r="B33" s="30" t="s">
        <v>1379</v>
      </c>
      <c r="C33" s="29" t="s">
        <v>124</v>
      </c>
      <c r="D33" s="30" t="s">
        <v>3</v>
      </c>
      <c r="E33" s="29" t="s">
        <v>127</v>
      </c>
      <c r="F33" s="30"/>
      <c r="G33" s="30">
        <v>89.48</v>
      </c>
      <c r="H33" s="30">
        <v>59.73</v>
      </c>
      <c r="I33" s="31">
        <v>36.61</v>
      </c>
      <c r="J33" s="30">
        <v>59.45</v>
      </c>
      <c r="K33" s="31">
        <v>25.69</v>
      </c>
      <c r="L33" s="30">
        <v>21.33</v>
      </c>
      <c r="M33" s="31">
        <v>14.68</v>
      </c>
      <c r="N33" s="30">
        <v>30.54</v>
      </c>
      <c r="O33" s="31">
        <v>18.86</v>
      </c>
      <c r="P33" s="30">
        <v>20.55</v>
      </c>
      <c r="Q33" s="31">
        <v>30.72</v>
      </c>
      <c r="R33" s="30">
        <v>29.07</v>
      </c>
      <c r="S33" s="31">
        <v>39.68</v>
      </c>
      <c r="T33" s="30">
        <v>29.83</v>
      </c>
      <c r="U33" s="31">
        <v>26.63</v>
      </c>
      <c r="V33" s="30">
        <v>25.63</v>
      </c>
      <c r="W33" s="31">
        <v>37.130000000000003</v>
      </c>
      <c r="X33" s="30">
        <v>26.22</v>
      </c>
      <c r="Y33" s="31">
        <v>44.91</v>
      </c>
      <c r="Z33" s="30">
        <v>19.920000000000002</v>
      </c>
      <c r="AA33" s="31">
        <v>17.18</v>
      </c>
      <c r="AB33" s="30">
        <v>41.93</v>
      </c>
      <c r="AC33" s="31">
        <v>38.159999999999997</v>
      </c>
      <c r="AD33" s="30">
        <v>49.82</v>
      </c>
      <c r="AE33" s="31">
        <v>31.05</v>
      </c>
      <c r="AF33" s="30">
        <v>20.92</v>
      </c>
      <c r="AG33" s="31">
        <v>24.37</v>
      </c>
      <c r="AH33" s="30">
        <v>34.22</v>
      </c>
      <c r="AI33" s="31">
        <v>20.89</v>
      </c>
      <c r="AJ33" s="30">
        <v>41.6</v>
      </c>
      <c r="AK33" s="31">
        <v>35.92</v>
      </c>
      <c r="AL33" s="30">
        <v>16.489999999999998</v>
      </c>
      <c r="AM33" s="31">
        <v>24.9</v>
      </c>
      <c r="AN33" s="30">
        <v>31.98</v>
      </c>
      <c r="AO33" s="31">
        <v>32.71</v>
      </c>
      <c r="AP33" s="30">
        <v>16.940000000000001</v>
      </c>
      <c r="AQ33" s="31">
        <v>43.08</v>
      </c>
      <c r="AR33" s="30">
        <v>28.1</v>
      </c>
      <c r="AS33" s="31">
        <v>29.08</v>
      </c>
      <c r="AT33" s="30">
        <v>37.1</v>
      </c>
      <c r="AU33" s="31">
        <v>23.06</v>
      </c>
      <c r="AV33" s="30">
        <v>91.25</v>
      </c>
      <c r="AW33" s="31">
        <v>44.72</v>
      </c>
      <c r="AX33" s="30">
        <v>24.64</v>
      </c>
      <c r="AY33" s="31">
        <v>28.89</v>
      </c>
      <c r="AZ33" s="30">
        <v>36.67</v>
      </c>
      <c r="BA33" s="31">
        <v>24.89</v>
      </c>
      <c r="BB33" s="30">
        <v>59.88</v>
      </c>
      <c r="BC33" s="31">
        <v>34.590000000000003</v>
      </c>
      <c r="BD33" s="30">
        <v>110.57</v>
      </c>
      <c r="BE33" s="31">
        <v>26.82</v>
      </c>
      <c r="BF33" s="30">
        <v>94.35</v>
      </c>
      <c r="BG33" s="31">
        <v>22.54</v>
      </c>
      <c r="BH33" s="30">
        <v>58.41</v>
      </c>
      <c r="BI33" s="31">
        <v>190.43</v>
      </c>
      <c r="BJ33" s="30">
        <v>20.76</v>
      </c>
      <c r="BK33" s="31">
        <v>38.299999999999997</v>
      </c>
      <c r="BL33" s="30">
        <v>753.59</v>
      </c>
      <c r="BM33" s="31">
        <v>19.41</v>
      </c>
      <c r="BN33" s="30">
        <v>704.62</v>
      </c>
      <c r="BO33" s="31">
        <v>68.7</v>
      </c>
      <c r="BP33" s="30">
        <v>23.07</v>
      </c>
      <c r="BQ33" s="31">
        <v>22.31</v>
      </c>
      <c r="BR33" s="30">
        <v>44.5</v>
      </c>
      <c r="BS33" s="31">
        <v>15.86</v>
      </c>
      <c r="BT33" s="30">
        <v>24.16</v>
      </c>
      <c r="BU33" s="31">
        <v>36.76</v>
      </c>
      <c r="BV33" s="30">
        <v>22.42</v>
      </c>
      <c r="BW33" s="31">
        <v>23.27</v>
      </c>
      <c r="BX33" s="30">
        <v>31.11</v>
      </c>
      <c r="BY33" s="31">
        <v>43.9</v>
      </c>
      <c r="BZ33" s="30">
        <v>31.09</v>
      </c>
      <c r="CA33" s="31">
        <v>42.58</v>
      </c>
      <c r="CB33" s="30">
        <v>29.24</v>
      </c>
      <c r="CC33" s="31">
        <v>22.43</v>
      </c>
      <c r="CD33" s="30">
        <v>48.08</v>
      </c>
      <c r="CE33" s="31">
        <v>47.48</v>
      </c>
      <c r="CF33" s="30">
        <v>38.270000000000003</v>
      </c>
      <c r="CG33" s="31">
        <v>23.6</v>
      </c>
      <c r="CH33" s="30">
        <v>19.829999999999998</v>
      </c>
      <c r="CI33" s="31">
        <v>20.65</v>
      </c>
      <c r="CJ33" s="30">
        <v>23</v>
      </c>
      <c r="CK33" s="31">
        <v>27.01</v>
      </c>
      <c r="CL33" s="30">
        <v>76.78</v>
      </c>
      <c r="CM33" s="31">
        <v>47.83</v>
      </c>
      <c r="CN33" s="30">
        <v>23.21</v>
      </c>
      <c r="CO33" s="31">
        <v>31.74</v>
      </c>
      <c r="CP33" s="30">
        <v>51.12</v>
      </c>
      <c r="CQ33" s="31">
        <v>19.48</v>
      </c>
      <c r="CR33" s="30">
        <v>49.78</v>
      </c>
      <c r="CS33" s="31">
        <v>27.56</v>
      </c>
      <c r="CT33" s="30">
        <v>22.95</v>
      </c>
      <c r="CU33" s="31">
        <v>31.52</v>
      </c>
      <c r="CV33" s="30">
        <v>28.42</v>
      </c>
      <c r="CW33" s="31">
        <v>102.97</v>
      </c>
      <c r="CX33" s="30">
        <v>63.27</v>
      </c>
      <c r="CY33" s="31">
        <v>32.17</v>
      </c>
      <c r="CZ33" s="30">
        <v>30.07</v>
      </c>
      <c r="DA33" s="31">
        <v>45.37</v>
      </c>
      <c r="DB33" s="30">
        <v>42.54</v>
      </c>
      <c r="DC33" s="31">
        <v>45.98</v>
      </c>
      <c r="DD33" s="30">
        <v>51.63</v>
      </c>
      <c r="DE33" s="31">
        <v>47.04</v>
      </c>
      <c r="DF33" s="30">
        <v>62.95</v>
      </c>
      <c r="DG33" s="31">
        <v>47.7</v>
      </c>
      <c r="DH33" s="30">
        <v>45.37</v>
      </c>
      <c r="DI33" s="31">
        <v>56.99</v>
      </c>
      <c r="DJ33" s="30">
        <v>35.58</v>
      </c>
      <c r="DK33" s="31">
        <v>28.8</v>
      </c>
      <c r="DL33" s="30">
        <v>56.16</v>
      </c>
      <c r="DM33" s="31">
        <v>39.950000000000003</v>
      </c>
      <c r="DN33" s="30">
        <v>35.99</v>
      </c>
      <c r="DO33" s="31">
        <v>37.31</v>
      </c>
      <c r="DP33" s="30">
        <v>38.69</v>
      </c>
      <c r="DQ33" s="31">
        <v>40.75</v>
      </c>
      <c r="DR33" s="30">
        <v>38.479999999999997</v>
      </c>
      <c r="DS33" s="31">
        <v>45.1</v>
      </c>
      <c r="DT33" s="30">
        <v>51.16</v>
      </c>
      <c r="DU33" s="31">
        <v>53.35</v>
      </c>
      <c r="DV33" s="30">
        <v>64.23</v>
      </c>
      <c r="DW33" s="31">
        <v>55.96</v>
      </c>
      <c r="DX33" s="30">
        <v>58.59</v>
      </c>
      <c r="DY33" s="31">
        <v>82.19</v>
      </c>
      <c r="DZ33" s="30">
        <v>68.739999999999995</v>
      </c>
      <c r="EA33" s="31">
        <v>67.540000000000006</v>
      </c>
      <c r="EB33" s="30">
        <v>81.47</v>
      </c>
      <c r="EC33" s="31">
        <v>78.45</v>
      </c>
      <c r="ED33" s="30">
        <v>69.78</v>
      </c>
      <c r="EE33" s="31">
        <v>64.989999999999995</v>
      </c>
      <c r="EF33" s="30">
        <v>64.92</v>
      </c>
      <c r="EG33" s="31">
        <v>73.430000000000007</v>
      </c>
      <c r="EH33" s="30">
        <v>88.29</v>
      </c>
      <c r="EI33" s="31">
        <v>70.34</v>
      </c>
      <c r="EJ33" s="30">
        <v>71.13</v>
      </c>
      <c r="EK33" s="31">
        <v>116.12</v>
      </c>
      <c r="EL33" s="30">
        <v>104.42</v>
      </c>
      <c r="EM33" s="31">
        <v>31.74</v>
      </c>
      <c r="EN33" s="30">
        <v>102.75</v>
      </c>
      <c r="EO33" s="31">
        <v>92.44</v>
      </c>
      <c r="EP33" s="30">
        <v>103.72</v>
      </c>
      <c r="EQ33" s="31">
        <v>102.47</v>
      </c>
      <c r="ER33" s="30">
        <v>84.36</v>
      </c>
      <c r="ES33" s="31">
        <v>91.52</v>
      </c>
      <c r="ET33" s="30">
        <v>81</v>
      </c>
      <c r="EU33" s="31">
        <v>79.540000000000006</v>
      </c>
      <c r="EV33" s="30">
        <v>99.02</v>
      </c>
      <c r="EW33" s="31">
        <v>111.75</v>
      </c>
      <c r="EX33" s="30">
        <v>86.99</v>
      </c>
      <c r="EY33" s="31">
        <v>84.51</v>
      </c>
      <c r="EZ33" s="30">
        <v>65.12</v>
      </c>
      <c r="FA33" s="31">
        <v>64.87</v>
      </c>
      <c r="FB33" s="30">
        <v>65.099999999999994</v>
      </c>
      <c r="FC33" s="31">
        <v>88.72</v>
      </c>
      <c r="FD33" s="30">
        <v>93.43</v>
      </c>
      <c r="FE33" s="31">
        <v>84.94</v>
      </c>
      <c r="FF33" s="30">
        <v>69.09</v>
      </c>
      <c r="FG33" s="31">
        <v>70.69</v>
      </c>
      <c r="FH33" s="30">
        <v>80.959999999999994</v>
      </c>
      <c r="FI33" s="31">
        <v>138.1</v>
      </c>
      <c r="FJ33" s="30">
        <v>111.09</v>
      </c>
      <c r="FK33" s="31">
        <v>117.87</v>
      </c>
      <c r="FL33" s="30">
        <v>28.73</v>
      </c>
      <c r="FM33" s="31">
        <v>105.62</v>
      </c>
      <c r="FN33" s="30">
        <v>110.3</v>
      </c>
      <c r="FO33" s="31">
        <v>116.94</v>
      </c>
      <c r="FP33" s="30">
        <v>117.47</v>
      </c>
      <c r="FQ33" s="31">
        <v>119.57</v>
      </c>
      <c r="FR33" s="30">
        <v>124.7</v>
      </c>
      <c r="FS33" s="31">
        <v>154.19</v>
      </c>
      <c r="FT33" s="30">
        <v>121.02</v>
      </c>
      <c r="FU33" s="31">
        <v>145.19</v>
      </c>
      <c r="FV33" s="30">
        <v>34.56</v>
      </c>
      <c r="FW33" s="31">
        <v>40.83</v>
      </c>
      <c r="FX33" s="30">
        <v>118.49</v>
      </c>
      <c r="FY33" s="31">
        <v>131.4</v>
      </c>
      <c r="FZ33" s="30">
        <v>119.15</v>
      </c>
      <c r="GA33" s="31">
        <v>122.2</v>
      </c>
      <c r="GB33" s="30">
        <v>119.86</v>
      </c>
      <c r="GC33" s="31">
        <v>18.739999999999998</v>
      </c>
      <c r="GD33" s="30">
        <v>121.38</v>
      </c>
      <c r="GE33" s="31">
        <v>112.95</v>
      </c>
      <c r="GF33" s="30">
        <v>140.77000000000001</v>
      </c>
      <c r="GG33" s="31">
        <v>229.07</v>
      </c>
      <c r="GH33" s="30">
        <v>162.28</v>
      </c>
      <c r="GI33" s="31">
        <v>36.15</v>
      </c>
      <c r="GJ33" s="30">
        <v>130.69999999999999</v>
      </c>
      <c r="GK33" s="31">
        <v>145.47</v>
      </c>
      <c r="GL33" s="30">
        <v>128.79</v>
      </c>
      <c r="GM33" s="31">
        <v>145.32</v>
      </c>
      <c r="GN33" s="30">
        <v>208.76</v>
      </c>
      <c r="GO33" s="31">
        <v>173.69</v>
      </c>
      <c r="GP33" s="30">
        <v>136.55000000000001</v>
      </c>
      <c r="GQ33" s="31">
        <v>97.19</v>
      </c>
      <c r="GR33" s="30">
        <v>121.94</v>
      </c>
      <c r="GS33" s="31">
        <v>150.32</v>
      </c>
      <c r="GT33" s="30">
        <v>173.27</v>
      </c>
      <c r="GU33" s="31">
        <v>211.56</v>
      </c>
      <c r="GV33" s="30">
        <v>174.51</v>
      </c>
      <c r="GW33" s="31">
        <v>182.13</v>
      </c>
      <c r="GX33" s="30">
        <v>106.08</v>
      </c>
      <c r="GY33" s="31">
        <v>111.04</v>
      </c>
      <c r="GZ33" s="30">
        <v>107.86</v>
      </c>
      <c r="HA33" s="31">
        <v>137.04</v>
      </c>
      <c r="HB33" s="30">
        <v>126.26</v>
      </c>
      <c r="HC33" s="31">
        <v>17.809999999999999</v>
      </c>
      <c r="HD33" s="30">
        <v>169.1</v>
      </c>
      <c r="HE33" s="31">
        <v>181.45</v>
      </c>
      <c r="HF33" s="30">
        <v>154.16999999999999</v>
      </c>
      <c r="HG33" s="31">
        <v>146.65</v>
      </c>
      <c r="HH33" s="30">
        <v>155.41999999999999</v>
      </c>
      <c r="HI33" s="31">
        <v>55.62</v>
      </c>
      <c r="HJ33" s="30">
        <v>119.56</v>
      </c>
      <c r="HK33" s="31">
        <v>143.16999999999999</v>
      </c>
      <c r="HL33" s="30">
        <v>127.14</v>
      </c>
      <c r="HM33" s="31">
        <v>219.29</v>
      </c>
      <c r="HN33" s="30">
        <v>185.73</v>
      </c>
      <c r="HO33" s="31">
        <v>212.51</v>
      </c>
      <c r="HP33" s="30">
        <v>201.34</v>
      </c>
      <c r="HQ33" s="31">
        <v>229.83</v>
      </c>
      <c r="HR33" s="30">
        <v>218.33</v>
      </c>
      <c r="HS33" s="31">
        <v>216.77</v>
      </c>
      <c r="HT33" s="30">
        <v>248.85</v>
      </c>
      <c r="HU33" s="31">
        <v>260.74</v>
      </c>
      <c r="HV33" s="30">
        <v>216.48</v>
      </c>
      <c r="HW33" s="31">
        <v>193.96</v>
      </c>
      <c r="HX33" s="30">
        <v>194.82</v>
      </c>
      <c r="HY33" s="31">
        <v>201.34</v>
      </c>
      <c r="HZ33" s="30">
        <v>215.37</v>
      </c>
      <c r="IA33" s="31">
        <v>209.52</v>
      </c>
      <c r="IB33" s="30">
        <v>208.44</v>
      </c>
      <c r="IC33" s="31">
        <v>242.74</v>
      </c>
      <c r="ID33" s="30">
        <v>224.8</v>
      </c>
      <c r="IE33" s="31">
        <v>211.03</v>
      </c>
      <c r="IF33" s="30">
        <v>224.12</v>
      </c>
      <c r="IG33" s="31">
        <v>227.47</v>
      </c>
      <c r="IH33" s="30">
        <v>236.12</v>
      </c>
      <c r="II33" s="31">
        <v>203.98</v>
      </c>
      <c r="IJ33" s="30">
        <v>237</v>
      </c>
      <c r="IK33" s="31">
        <v>209.24</v>
      </c>
      <c r="IL33" s="30">
        <v>287.06</v>
      </c>
      <c r="IM33" s="31" t="e">
        <f>#N/A</f>
        <v>#N/A</v>
      </c>
      <c r="IN33" s="30" t="e">
        <f>#N/A</f>
        <v>#N/A</v>
      </c>
      <c r="IO33" s="31" t="e">
        <f>#N/A</f>
        <v>#N/A</v>
      </c>
      <c r="IP33" s="30" t="e">
        <f>#N/A</f>
        <v>#N/A</v>
      </c>
      <c r="IQ33" s="31"/>
      <c r="IR33" s="30"/>
      <c r="IS33" s="31"/>
      <c r="IT33" s="30"/>
      <c r="IU33" s="31"/>
      <c r="IV33" s="30"/>
      <c r="IW33" s="30"/>
      <c r="IX33" s="30"/>
    </row>
    <row r="34" spans="1:258" x14ac:dyDescent="0.3">
      <c r="A34" s="35" t="s">
        <v>53</v>
      </c>
      <c r="B34" s="30" t="s">
        <v>253</v>
      </c>
      <c r="C34" s="35" t="s">
        <v>132</v>
      </c>
      <c r="D34" s="30" t="s">
        <v>7</v>
      </c>
      <c r="E34" s="35" t="s">
        <v>133</v>
      </c>
      <c r="F34" s="30"/>
      <c r="G34" s="41">
        <v>43.551900000000003</v>
      </c>
      <c r="H34" s="30">
        <v>43.612900000000003</v>
      </c>
      <c r="I34" s="42">
        <v>43.5886</v>
      </c>
      <c r="J34" s="30">
        <v>43.639000000000003</v>
      </c>
      <c r="K34" s="42">
        <v>43.970500000000001</v>
      </c>
      <c r="L34" s="30">
        <v>44.691000000000003</v>
      </c>
      <c r="M34" s="42">
        <v>44.778100000000002</v>
      </c>
      <c r="N34" s="30">
        <v>45.691800000000001</v>
      </c>
      <c r="O34" s="42">
        <v>45.889000000000003</v>
      </c>
      <c r="P34" s="30">
        <v>46.3538</v>
      </c>
      <c r="Q34" s="42">
        <v>46.782299999999999</v>
      </c>
      <c r="R34" s="30">
        <v>46.750500000000002</v>
      </c>
      <c r="S34" s="42">
        <v>46.54</v>
      </c>
      <c r="T34" s="30">
        <v>46.518900000000002</v>
      </c>
      <c r="U34" s="42">
        <v>46.6205</v>
      </c>
      <c r="V34" s="30">
        <v>46.786000000000001</v>
      </c>
      <c r="W34" s="42">
        <v>46.917299999999997</v>
      </c>
      <c r="X34" s="30">
        <v>47.005299999999998</v>
      </c>
      <c r="Y34" s="42">
        <v>47.141800000000003</v>
      </c>
      <c r="Z34" s="30">
        <v>47.126300000000001</v>
      </c>
      <c r="AA34" s="42">
        <v>47.646000000000001</v>
      </c>
      <c r="AB34" s="30">
        <v>48.020499999999998</v>
      </c>
      <c r="AC34" s="42">
        <v>47.997399999999999</v>
      </c>
      <c r="AD34" s="30">
        <v>47.917099999999998</v>
      </c>
      <c r="AE34" s="42">
        <v>48.335700000000003</v>
      </c>
      <c r="AF34" s="30">
        <v>48.691499999999998</v>
      </c>
      <c r="AG34" s="42">
        <v>48.739400000000003</v>
      </c>
      <c r="AH34" s="30">
        <v>48.919499999999999</v>
      </c>
      <c r="AI34" s="42">
        <v>49</v>
      </c>
      <c r="AJ34" s="30">
        <v>48.961100000000002</v>
      </c>
      <c r="AK34" s="42">
        <v>48.7639</v>
      </c>
      <c r="AL34" s="30">
        <v>48.586599999999997</v>
      </c>
      <c r="AM34" s="42">
        <v>48.444099999999999</v>
      </c>
      <c r="AN34" s="30">
        <v>48.369399999999999</v>
      </c>
      <c r="AO34" s="42">
        <v>48.375</v>
      </c>
      <c r="AP34" s="30">
        <v>48.137500000000003</v>
      </c>
      <c r="AQ34" s="42">
        <v>47.93</v>
      </c>
      <c r="AR34" s="30">
        <v>47.735799999999998</v>
      </c>
      <c r="AS34" s="42">
        <v>47.648899999999998</v>
      </c>
      <c r="AT34" s="30">
        <v>47.377499999999998</v>
      </c>
      <c r="AU34" s="42">
        <v>47.083199999999998</v>
      </c>
      <c r="AV34" s="30">
        <v>46.717500000000001</v>
      </c>
      <c r="AW34" s="42">
        <v>46.229599999999998</v>
      </c>
      <c r="AX34" s="30">
        <v>45.933</v>
      </c>
      <c r="AY34" s="42">
        <v>45.847000000000001</v>
      </c>
      <c r="AZ34" s="30">
        <v>45.387</v>
      </c>
      <c r="BA34" s="42">
        <v>45.521999999999998</v>
      </c>
      <c r="BB34" s="30">
        <v>45.588000000000001</v>
      </c>
      <c r="BC34" s="42">
        <v>45.4557</v>
      </c>
      <c r="BD34" s="30">
        <v>45.270299999999999</v>
      </c>
      <c r="BE34" s="42">
        <v>45.018000000000001</v>
      </c>
      <c r="BF34" s="30">
        <v>43.931100000000001</v>
      </c>
      <c r="BG34" s="42">
        <v>45.250799999999998</v>
      </c>
      <c r="BH34" s="30">
        <v>45.506799999999998</v>
      </c>
      <c r="BI34" s="42">
        <v>46.041600000000003</v>
      </c>
      <c r="BJ34" s="30">
        <v>46.341000000000001</v>
      </c>
      <c r="BK34" s="42">
        <v>46.094999999999999</v>
      </c>
      <c r="BL34" s="30">
        <v>45.782600000000002</v>
      </c>
      <c r="BM34" s="42">
        <v>45.125100000000003</v>
      </c>
      <c r="BN34" s="30">
        <v>43.979599999999998</v>
      </c>
      <c r="BO34" s="42">
        <v>43.7545</v>
      </c>
      <c r="BP34" s="30">
        <v>43.6798</v>
      </c>
      <c r="BQ34" s="42">
        <v>43.6905</v>
      </c>
      <c r="BR34" s="30">
        <v>43.741199999999999</v>
      </c>
      <c r="BS34" s="42">
        <v>43.488900000000001</v>
      </c>
      <c r="BT34" s="30">
        <v>43.583599999999997</v>
      </c>
      <c r="BU34" s="42">
        <v>43.536099999999998</v>
      </c>
      <c r="BV34" s="30">
        <v>43.624499999999998</v>
      </c>
      <c r="BW34" s="42">
        <v>43.914999999999999</v>
      </c>
      <c r="BX34" s="30">
        <v>44.817999999999998</v>
      </c>
      <c r="BY34" s="42">
        <v>45.726500000000001</v>
      </c>
      <c r="BZ34" s="30">
        <v>45.641100000000002</v>
      </c>
      <c r="CA34" s="42">
        <v>44.396999999999998</v>
      </c>
      <c r="CB34" s="30">
        <v>44.328899999999997</v>
      </c>
      <c r="CC34" s="42">
        <v>44.481000000000002</v>
      </c>
      <c r="CD34" s="30">
        <v>44.949100000000001</v>
      </c>
      <c r="CE34" s="42">
        <v>45.407299999999999</v>
      </c>
      <c r="CF34" s="30">
        <v>46.056100000000001</v>
      </c>
      <c r="CG34" s="42">
        <v>46.456200000000003</v>
      </c>
      <c r="CH34" s="30">
        <v>46.536999999999999</v>
      </c>
      <c r="CI34" s="42">
        <v>46.118099999999998</v>
      </c>
      <c r="CJ34" s="30">
        <v>45.467599999999997</v>
      </c>
      <c r="CK34" s="42">
        <v>44.850700000000003</v>
      </c>
      <c r="CL34" s="30">
        <v>44.635100000000001</v>
      </c>
      <c r="CM34" s="42">
        <v>44.332500000000003</v>
      </c>
      <c r="CN34" s="30">
        <v>44.158299999999997</v>
      </c>
      <c r="CO34" s="42">
        <v>44.026000000000003</v>
      </c>
      <c r="CP34" s="30">
        <v>42.148200000000003</v>
      </c>
      <c r="CQ34" s="42">
        <v>40.781399999999998</v>
      </c>
      <c r="CR34" s="30">
        <v>40.773600000000002</v>
      </c>
      <c r="CS34" s="42">
        <v>40.413899999999998</v>
      </c>
      <c r="CT34" s="30">
        <v>40.821199999999997</v>
      </c>
      <c r="CU34" s="42">
        <v>40.340000000000003</v>
      </c>
      <c r="CV34" s="30">
        <v>39.511400000000002</v>
      </c>
      <c r="CW34" s="42">
        <v>39.436399999999999</v>
      </c>
      <c r="CX34" s="30">
        <v>39.439500000000002</v>
      </c>
      <c r="CY34" s="42">
        <v>39.373699999999999</v>
      </c>
      <c r="CZ34" s="30">
        <v>39.732599999999998</v>
      </c>
      <c r="DA34" s="42">
        <v>40.356099999999998</v>
      </c>
      <c r="DB34" s="30">
        <v>40.022399999999998</v>
      </c>
      <c r="DC34" s="42">
        <v>42.125</v>
      </c>
      <c r="DD34" s="30">
        <v>42.8202</v>
      </c>
      <c r="DE34" s="42">
        <v>42.838000000000001</v>
      </c>
      <c r="DF34" s="30">
        <v>42.937399999999997</v>
      </c>
      <c r="DG34" s="42">
        <v>45.563499999999998</v>
      </c>
      <c r="DH34" s="30">
        <v>48.655500000000004</v>
      </c>
      <c r="DI34" s="42">
        <v>49.003300000000003</v>
      </c>
      <c r="DJ34" s="30">
        <v>48.634500000000003</v>
      </c>
      <c r="DK34" s="42">
        <v>48.833799999999997</v>
      </c>
      <c r="DL34" s="30">
        <v>49.261099999999999</v>
      </c>
      <c r="DM34" s="42">
        <v>51.228700000000003</v>
      </c>
      <c r="DN34" s="30">
        <v>50.061900000000001</v>
      </c>
      <c r="DO34" s="42">
        <v>48.533999999999999</v>
      </c>
      <c r="DP34" s="30">
        <v>47.7714</v>
      </c>
      <c r="DQ34" s="42">
        <v>48.478299999999997</v>
      </c>
      <c r="DR34" s="30">
        <v>48.335000000000001</v>
      </c>
      <c r="DS34" s="42">
        <v>48.438899999999997</v>
      </c>
      <c r="DT34" s="30">
        <v>46.7211</v>
      </c>
      <c r="DU34" s="42">
        <v>46.569000000000003</v>
      </c>
      <c r="DV34" s="30">
        <v>46.63</v>
      </c>
      <c r="DW34" s="42">
        <v>45.959800000000001</v>
      </c>
      <c r="DX34" s="30">
        <v>46.3279</v>
      </c>
      <c r="DY34" s="42">
        <v>45.496499999999997</v>
      </c>
      <c r="DZ34" s="30">
        <v>44.499499999999998</v>
      </c>
      <c r="EA34" s="42">
        <v>45.811500000000002</v>
      </c>
      <c r="EB34" s="30">
        <v>46.564500000000002</v>
      </c>
      <c r="EC34" s="42">
        <v>46.836399999999998</v>
      </c>
      <c r="ED34" s="30">
        <v>46.567100000000003</v>
      </c>
      <c r="EE34" s="42">
        <v>46.058999999999997</v>
      </c>
      <c r="EF34" s="30">
        <v>44.411900000000003</v>
      </c>
      <c r="EG34" s="42">
        <v>45.016500000000001</v>
      </c>
      <c r="EH34" s="30">
        <v>45.159100000000002</v>
      </c>
      <c r="EI34" s="42">
        <v>45.394500000000001</v>
      </c>
      <c r="EJ34" s="30">
        <v>45.436799999999998</v>
      </c>
      <c r="EK34" s="42">
        <v>44.9895</v>
      </c>
      <c r="EL34" s="30">
        <v>44.368099999999998</v>
      </c>
      <c r="EM34" s="42">
        <v>44.904800000000002</v>
      </c>
      <c r="EN34" s="30">
        <v>44.851799999999997</v>
      </c>
      <c r="EO34" s="42">
        <v>44.415900000000001</v>
      </c>
      <c r="EP34" s="30">
        <v>45.278500000000001</v>
      </c>
      <c r="EQ34" s="42">
        <v>47.637999999999998</v>
      </c>
      <c r="ER34" s="30">
        <v>49.256900000000002</v>
      </c>
      <c r="ES34" s="42">
        <v>50.843299999999999</v>
      </c>
      <c r="ET34" s="30">
        <v>52.667499999999997</v>
      </c>
      <c r="EU34" s="42">
        <v>51.3461</v>
      </c>
      <c r="EV34" s="30">
        <v>49.163499999999999</v>
      </c>
      <c r="EW34" s="42">
        <v>50.323</v>
      </c>
      <c r="EX34" s="30">
        <v>51.802900000000001</v>
      </c>
      <c r="EY34" s="42">
        <v>54.473500000000001</v>
      </c>
      <c r="EZ34" s="30">
        <v>56.030200000000001</v>
      </c>
      <c r="FA34" s="42">
        <v>55.494799999999998</v>
      </c>
      <c r="FB34" s="30">
        <v>55.559800000000003</v>
      </c>
      <c r="FC34" s="42">
        <v>54.605499999999999</v>
      </c>
      <c r="FD34" s="30">
        <v>53.023899999999998</v>
      </c>
      <c r="FE34" s="42">
        <v>54.775799999999997</v>
      </c>
      <c r="FF34" s="30">
        <v>54.647799999999997</v>
      </c>
      <c r="FG34" s="42">
        <v>54.316800000000001</v>
      </c>
      <c r="FH34" s="30">
        <v>53.773699999999998</v>
      </c>
      <c r="FI34" s="42">
        <v>54.404600000000002</v>
      </c>
      <c r="FJ34" s="30">
        <v>54.375700000000002</v>
      </c>
      <c r="FK34" s="42">
        <v>55.010800000000003</v>
      </c>
      <c r="FL34" s="30">
        <v>58.397300000000001</v>
      </c>
      <c r="FM34" s="42">
        <v>59.775399999999998</v>
      </c>
      <c r="FN34" s="30">
        <v>63.208799999999997</v>
      </c>
      <c r="FO34" s="42">
        <v>63.752099999999999</v>
      </c>
      <c r="FP34" s="30">
        <v>61.615600000000001</v>
      </c>
      <c r="FQ34" s="42">
        <v>62.633000000000003</v>
      </c>
      <c r="FR34" s="30">
        <v>61.910299999999999</v>
      </c>
      <c r="FS34" s="42">
        <v>62.076000000000001</v>
      </c>
      <c r="FT34" s="30">
        <v>62.253999999999998</v>
      </c>
      <c r="FU34" s="42">
        <v>61.014000000000003</v>
      </c>
      <c r="FV34" s="30">
        <v>60.3566</v>
      </c>
      <c r="FW34" s="42">
        <v>59.305</v>
      </c>
      <c r="FX34" s="30">
        <v>59.730699999999999</v>
      </c>
      <c r="FY34" s="42">
        <v>60.058599999999998</v>
      </c>
      <c r="FZ34" s="30">
        <v>60.895200000000003</v>
      </c>
      <c r="GA34" s="42">
        <v>60.864899999999999</v>
      </c>
      <c r="GB34" s="30">
        <v>61.341999999999999</v>
      </c>
      <c r="GC34" s="42">
        <v>61.7042</v>
      </c>
      <c r="GD34" s="30">
        <v>62.753</v>
      </c>
      <c r="GE34" s="42">
        <v>62.225900000000003</v>
      </c>
      <c r="GF34" s="30">
        <v>62.037599999999998</v>
      </c>
      <c r="GG34" s="42">
        <v>62.449800000000003</v>
      </c>
      <c r="GH34" s="30">
        <v>62.7532</v>
      </c>
      <c r="GI34" s="42">
        <v>63.8003</v>
      </c>
      <c r="GJ34" s="30">
        <v>63.860700000000001</v>
      </c>
      <c r="GK34" s="42">
        <v>63.634999999999998</v>
      </c>
      <c r="GL34" s="30">
        <v>65.072299999999998</v>
      </c>
      <c r="GM34" s="42">
        <v>66.217799999999997</v>
      </c>
      <c r="GN34" s="30">
        <v>65.058000000000007</v>
      </c>
      <c r="GO34" s="42">
        <v>66.117099999999994</v>
      </c>
      <c r="GP34" s="30">
        <v>66.595500000000001</v>
      </c>
      <c r="GQ34" s="42">
        <v>67.252300000000005</v>
      </c>
      <c r="GR34" s="30">
        <v>68.237700000000004</v>
      </c>
      <c r="GS34" s="42">
        <v>67.021900000000002</v>
      </c>
      <c r="GT34" s="30">
        <v>66.469499999999996</v>
      </c>
      <c r="GU34" s="42">
        <v>66.906700000000001</v>
      </c>
      <c r="GV34" s="30">
        <v>67.296899999999994</v>
      </c>
      <c r="GW34" s="42">
        <v>67.207599999999999</v>
      </c>
      <c r="GX34" s="30">
        <v>66.939599999999999</v>
      </c>
      <c r="GY34" s="42">
        <v>66.737700000000004</v>
      </c>
      <c r="GZ34" s="30">
        <v>66.747699999999995</v>
      </c>
      <c r="HA34" s="42">
        <v>67.625699999999995</v>
      </c>
      <c r="HB34" s="30">
        <v>67.900400000000005</v>
      </c>
      <c r="HC34" s="42">
        <v>68.080399999999997</v>
      </c>
      <c r="HD34" s="30">
        <v>67.075500000000005</v>
      </c>
      <c r="HE34" s="42">
        <v>65.8767</v>
      </c>
      <c r="HF34" s="30">
        <v>64.507099999999994</v>
      </c>
      <c r="HG34" s="42">
        <v>64.424800000000005</v>
      </c>
      <c r="HH34" s="30">
        <v>64.442999999999998</v>
      </c>
      <c r="HI34" s="42">
        <v>64.4559</v>
      </c>
      <c r="HJ34" s="30">
        <v>63.968400000000003</v>
      </c>
      <c r="HK34" s="42">
        <v>64.440899999999999</v>
      </c>
      <c r="HL34" s="30">
        <v>65.081299999999999</v>
      </c>
      <c r="HM34" s="42">
        <v>64.8626</v>
      </c>
      <c r="HN34" s="30">
        <v>64.2423</v>
      </c>
      <c r="HO34" s="42">
        <v>63.636899999999997</v>
      </c>
      <c r="HP34" s="30">
        <v>64.373800000000003</v>
      </c>
      <c r="HQ34" s="42">
        <v>65.021299999999997</v>
      </c>
      <c r="HR34" s="30">
        <v>65.636300000000006</v>
      </c>
      <c r="HS34" s="42">
        <v>67.539400000000001</v>
      </c>
      <c r="HT34" s="30">
        <v>67.793099999999995</v>
      </c>
      <c r="HU34" s="42">
        <v>68.693399999999997</v>
      </c>
      <c r="HV34" s="30">
        <v>69.546499999999995</v>
      </c>
      <c r="HW34" s="42">
        <v>72.215299999999999</v>
      </c>
      <c r="HX34" s="30">
        <v>73.632300000000001</v>
      </c>
      <c r="HY34" s="42">
        <v>71.854200000000006</v>
      </c>
      <c r="HZ34" s="30">
        <v>70.731099999999998</v>
      </c>
      <c r="IA34" s="42">
        <v>70.732900000000001</v>
      </c>
      <c r="IB34" s="30">
        <v>71.221800000000002</v>
      </c>
      <c r="IC34" s="42">
        <v>69.4786</v>
      </c>
      <c r="ID34" s="30">
        <v>69.427400000000006</v>
      </c>
      <c r="IE34" s="42">
        <v>69.773099999999999</v>
      </c>
      <c r="IF34" s="30">
        <v>69.438900000000004</v>
      </c>
      <c r="IG34" s="42">
        <v>68.808300000000003</v>
      </c>
      <c r="IH34" s="30">
        <v>71.145700000000005</v>
      </c>
      <c r="II34" s="42">
        <v>71.333699999999993</v>
      </c>
      <c r="IJ34" s="30">
        <v>71.039400000000001</v>
      </c>
      <c r="IK34" s="42">
        <v>71.451700000000002</v>
      </c>
      <c r="IL34" s="30">
        <v>71.192599999999999</v>
      </c>
      <c r="IM34" s="42">
        <v>71.313800000000001</v>
      </c>
      <c r="IN34" s="30">
        <v>71.488500000000002</v>
      </c>
      <c r="IO34" s="42">
        <v>74.316199999999995</v>
      </c>
      <c r="IP34" s="30" t="e">
        <f>#N/A</f>
        <v>#N/A</v>
      </c>
      <c r="IQ34" s="42"/>
      <c r="IR34" s="30"/>
      <c r="IS34" s="42"/>
      <c r="IT34" s="30"/>
      <c r="IU34" s="42"/>
      <c r="IV34" s="30"/>
      <c r="IW34" s="30"/>
      <c r="IX34" s="30"/>
    </row>
    <row r="35" spans="1:258" x14ac:dyDescent="0.3">
      <c r="A35" s="29" t="s">
        <v>63</v>
      </c>
      <c r="B35" s="30" t="s">
        <v>1380</v>
      </c>
      <c r="C35" s="29" t="s">
        <v>129</v>
      </c>
      <c r="D35" s="30" t="s">
        <v>6</v>
      </c>
      <c r="E35" s="29" t="s">
        <v>6</v>
      </c>
      <c r="F35" s="30"/>
      <c r="G35" s="30" t="e">
        <f>#N/A</f>
        <v>#N/A</v>
      </c>
      <c r="H35" s="30" t="e">
        <f>#N/A</f>
        <v>#N/A</v>
      </c>
      <c r="I35" s="31" t="e">
        <f>#N/A</f>
        <v>#N/A</v>
      </c>
      <c r="J35" s="30" t="e">
        <f>#N/A</f>
        <v>#N/A</v>
      </c>
      <c r="K35" s="31" t="e">
        <f>#N/A</f>
        <v>#N/A</v>
      </c>
      <c r="L35" s="30" t="e">
        <f>#N/A</f>
        <v>#N/A</v>
      </c>
      <c r="M35" s="31" t="e">
        <f>#N/A</f>
        <v>#N/A</v>
      </c>
      <c r="N35" s="30" t="e">
        <f>#N/A</f>
        <v>#N/A</v>
      </c>
      <c r="O35" s="31" t="e">
        <f>#N/A</f>
        <v>#N/A</v>
      </c>
      <c r="P35" s="30" t="e">
        <f>#N/A</f>
        <v>#N/A</v>
      </c>
      <c r="Q35" s="31" t="e">
        <f>#N/A</f>
        <v>#N/A</v>
      </c>
      <c r="R35" s="30" t="e">
        <f>#N/A</f>
        <v>#N/A</v>
      </c>
      <c r="S35" s="31" t="e">
        <f>#N/A</f>
        <v>#N/A</v>
      </c>
      <c r="T35" s="30" t="e">
        <f>#N/A</f>
        <v>#N/A</v>
      </c>
      <c r="U35" s="31" t="e">
        <f>#N/A</f>
        <v>#N/A</v>
      </c>
      <c r="V35" s="30" t="e">
        <f>#N/A</f>
        <v>#N/A</v>
      </c>
      <c r="W35" s="31" t="e">
        <f>#N/A</f>
        <v>#N/A</v>
      </c>
      <c r="X35" s="30" t="e">
        <f>#N/A</f>
        <v>#N/A</v>
      </c>
      <c r="Y35" s="31" t="e">
        <f>#N/A</f>
        <v>#N/A</v>
      </c>
      <c r="Z35" s="30" t="e">
        <f>#N/A</f>
        <v>#N/A</v>
      </c>
      <c r="AA35" s="31" t="e">
        <f>#N/A</f>
        <v>#N/A</v>
      </c>
      <c r="AB35" s="30" t="e">
        <f>#N/A</f>
        <v>#N/A</v>
      </c>
      <c r="AC35" s="31" t="e">
        <f>#N/A</f>
        <v>#N/A</v>
      </c>
      <c r="AD35" s="30" t="e">
        <f>#N/A</f>
        <v>#N/A</v>
      </c>
      <c r="AE35" s="31" t="e">
        <f>#N/A</f>
        <v>#N/A</v>
      </c>
      <c r="AF35" s="30" t="e">
        <f>#N/A</f>
        <v>#N/A</v>
      </c>
      <c r="AG35" s="31" t="e">
        <f>#N/A</f>
        <v>#N/A</v>
      </c>
      <c r="AH35" s="30" t="e">
        <f>#N/A</f>
        <v>#N/A</v>
      </c>
      <c r="AI35" s="31" t="e">
        <f>#N/A</f>
        <v>#N/A</v>
      </c>
      <c r="AJ35" s="30" t="e">
        <f>#N/A</f>
        <v>#N/A</v>
      </c>
      <c r="AK35" s="31" t="e">
        <f>#N/A</f>
        <v>#N/A</v>
      </c>
      <c r="AL35" s="30" t="e">
        <f>#N/A</f>
        <v>#N/A</v>
      </c>
      <c r="AM35" s="31" t="e">
        <f>#N/A</f>
        <v>#N/A</v>
      </c>
      <c r="AN35" s="30" t="e">
        <f>#N/A</f>
        <v>#N/A</v>
      </c>
      <c r="AO35" s="31" t="e">
        <f>#N/A</f>
        <v>#N/A</v>
      </c>
      <c r="AP35" s="30" t="e">
        <f>#N/A</f>
        <v>#N/A</v>
      </c>
      <c r="AQ35" s="31" t="e">
        <f>#N/A</f>
        <v>#N/A</v>
      </c>
      <c r="AR35" s="30" t="e">
        <f>#N/A</f>
        <v>#N/A</v>
      </c>
      <c r="AS35" s="31" t="e">
        <f>#N/A</f>
        <v>#N/A</v>
      </c>
      <c r="AT35" s="30" t="e">
        <f>#N/A</f>
        <v>#N/A</v>
      </c>
      <c r="AU35" s="31" t="e">
        <f>#N/A</f>
        <v>#N/A</v>
      </c>
      <c r="AV35" s="30" t="e">
        <f>#N/A</f>
        <v>#N/A</v>
      </c>
      <c r="AW35" s="31" t="e">
        <f>#N/A</f>
        <v>#N/A</v>
      </c>
      <c r="AX35" s="30" t="e">
        <f>#N/A</f>
        <v>#N/A</v>
      </c>
      <c r="AY35" s="31" t="e">
        <f>#N/A</f>
        <v>#N/A</v>
      </c>
      <c r="AZ35" s="30" t="e">
        <f>#N/A</f>
        <v>#N/A</v>
      </c>
      <c r="BA35" s="31" t="e">
        <f>#N/A</f>
        <v>#N/A</v>
      </c>
      <c r="BB35" s="30" t="e">
        <f>#N/A</f>
        <v>#N/A</v>
      </c>
      <c r="BC35" s="31" t="e">
        <f>#N/A</f>
        <v>#N/A</v>
      </c>
      <c r="BD35" s="30" t="e">
        <f>#N/A</f>
        <v>#N/A</v>
      </c>
      <c r="BE35" s="31" t="e">
        <f>#N/A</f>
        <v>#N/A</v>
      </c>
      <c r="BF35" s="30" t="e">
        <f>#N/A</f>
        <v>#N/A</v>
      </c>
      <c r="BG35" s="31" t="e">
        <f>#N/A</f>
        <v>#N/A</v>
      </c>
      <c r="BH35" s="30" t="e">
        <f>#N/A</f>
        <v>#N/A</v>
      </c>
      <c r="BI35" s="31" t="e">
        <f>#N/A</f>
        <v>#N/A</v>
      </c>
      <c r="BJ35" s="30" t="e">
        <f>#N/A</f>
        <v>#N/A</v>
      </c>
      <c r="BK35" s="31" t="e">
        <f>#N/A</f>
        <v>#N/A</v>
      </c>
      <c r="BL35" s="30" t="e">
        <f>#N/A</f>
        <v>#N/A</v>
      </c>
      <c r="BM35" s="31" t="e">
        <f>#N/A</f>
        <v>#N/A</v>
      </c>
      <c r="BN35" s="30" t="e">
        <f>#N/A</f>
        <v>#N/A</v>
      </c>
      <c r="BO35" s="31" t="e">
        <f>#N/A</f>
        <v>#N/A</v>
      </c>
      <c r="BP35" s="30" t="e">
        <f>#N/A</f>
        <v>#N/A</v>
      </c>
      <c r="BQ35" s="31" t="e">
        <f>#N/A</f>
        <v>#N/A</v>
      </c>
      <c r="BR35" s="30" t="e">
        <f>#N/A</f>
        <v>#N/A</v>
      </c>
      <c r="BS35" s="31" t="e">
        <f>#N/A</f>
        <v>#N/A</v>
      </c>
      <c r="BT35" s="30" t="e">
        <f>#N/A</f>
        <v>#N/A</v>
      </c>
      <c r="BU35" s="31" t="e">
        <f>#N/A</f>
        <v>#N/A</v>
      </c>
      <c r="BV35" s="30" t="e">
        <f>#N/A</f>
        <v>#N/A</v>
      </c>
      <c r="BW35" s="31" t="e">
        <f>#N/A</f>
        <v>#N/A</v>
      </c>
      <c r="BX35" s="30" t="e">
        <f>#N/A</f>
        <v>#N/A</v>
      </c>
      <c r="BY35" s="31" t="e">
        <f>#N/A</f>
        <v>#N/A</v>
      </c>
      <c r="BZ35" s="30" t="e">
        <f>#N/A</f>
        <v>#N/A</v>
      </c>
      <c r="CA35" s="31" t="e">
        <f>#N/A</f>
        <v>#N/A</v>
      </c>
      <c r="CB35" s="30" t="e">
        <f>#N/A</f>
        <v>#N/A</v>
      </c>
      <c r="CC35" s="31" t="e">
        <f>#N/A</f>
        <v>#N/A</v>
      </c>
      <c r="CD35" s="30" t="e">
        <f>#N/A</f>
        <v>#N/A</v>
      </c>
      <c r="CE35" s="31" t="e">
        <f>#N/A</f>
        <v>#N/A</v>
      </c>
      <c r="CF35" s="30" t="e">
        <f>#N/A</f>
        <v>#N/A</v>
      </c>
      <c r="CG35" s="31" t="e">
        <f>#N/A</f>
        <v>#N/A</v>
      </c>
      <c r="CH35" s="30" t="e">
        <f>#N/A</f>
        <v>#N/A</v>
      </c>
      <c r="CI35" s="31" t="e">
        <f>#N/A</f>
        <v>#N/A</v>
      </c>
      <c r="CJ35" s="30" t="e">
        <f>#N/A</f>
        <v>#N/A</v>
      </c>
      <c r="CK35" s="31" t="e">
        <f>#N/A</f>
        <v>#N/A</v>
      </c>
      <c r="CL35" s="30" t="e">
        <f>#N/A</f>
        <v>#N/A</v>
      </c>
      <c r="CM35" s="31" t="e">
        <f>#N/A</f>
        <v>#N/A</v>
      </c>
      <c r="CN35" s="30" t="e">
        <f>#N/A</f>
        <v>#N/A</v>
      </c>
      <c r="CO35" s="31" t="e">
        <f>#N/A</f>
        <v>#N/A</v>
      </c>
      <c r="CP35" s="30" t="e">
        <f>#N/A</f>
        <v>#N/A</v>
      </c>
      <c r="CQ35" s="31" t="e">
        <f>#N/A</f>
        <v>#N/A</v>
      </c>
      <c r="CR35" s="30" t="e">
        <f>#N/A</f>
        <v>#N/A</v>
      </c>
      <c r="CS35" s="31" t="e">
        <f>#N/A</f>
        <v>#N/A</v>
      </c>
      <c r="CT35" s="30" t="e">
        <f>#N/A</f>
        <v>#N/A</v>
      </c>
      <c r="CU35" s="31" t="e">
        <f>#N/A</f>
        <v>#N/A</v>
      </c>
      <c r="CV35" s="30" t="e">
        <f>#N/A</f>
        <v>#N/A</v>
      </c>
      <c r="CW35" s="31" t="e">
        <f>#N/A</f>
        <v>#N/A</v>
      </c>
      <c r="CX35" s="30" t="e">
        <f>#N/A</f>
        <v>#N/A</v>
      </c>
      <c r="CY35" s="31" t="e">
        <f>#N/A</f>
        <v>#N/A</v>
      </c>
      <c r="CZ35" s="30" t="e">
        <f>#N/A</f>
        <v>#N/A</v>
      </c>
      <c r="DA35" s="31" t="e">
        <f>#N/A</f>
        <v>#N/A</v>
      </c>
      <c r="DB35" s="30" t="e">
        <f>#N/A</f>
        <v>#N/A</v>
      </c>
      <c r="DC35" s="31" t="e">
        <f>#N/A</f>
        <v>#N/A</v>
      </c>
      <c r="DD35" s="30" t="e">
        <f>#N/A</f>
        <v>#N/A</v>
      </c>
      <c r="DE35" s="31" t="e">
        <f>#N/A</f>
        <v>#N/A</v>
      </c>
      <c r="DF35" s="30" t="e">
        <f>#N/A</f>
        <v>#N/A</v>
      </c>
      <c r="DG35" s="31" t="e">
        <f>#N/A</f>
        <v>#N/A</v>
      </c>
      <c r="DH35" s="30" t="e">
        <f>#N/A</f>
        <v>#N/A</v>
      </c>
      <c r="DI35" s="31" t="e">
        <f>#N/A</f>
        <v>#N/A</v>
      </c>
      <c r="DJ35" s="30" t="e">
        <f>#N/A</f>
        <v>#N/A</v>
      </c>
      <c r="DK35" s="31" t="e">
        <f>#N/A</f>
        <v>#N/A</v>
      </c>
      <c r="DL35" s="30" t="e">
        <f>#N/A</f>
        <v>#N/A</v>
      </c>
      <c r="DM35" s="31" t="e">
        <f>#N/A</f>
        <v>#N/A</v>
      </c>
      <c r="DN35" s="30" t="e">
        <f>#N/A</f>
        <v>#N/A</v>
      </c>
      <c r="DO35" s="31" t="e">
        <f>#N/A</f>
        <v>#N/A</v>
      </c>
      <c r="DP35" s="30" t="e">
        <f>#N/A</f>
        <v>#N/A</v>
      </c>
      <c r="DQ35" s="31" t="e">
        <f>#N/A</f>
        <v>#N/A</v>
      </c>
      <c r="DR35" s="30" t="e">
        <f>#N/A</f>
        <v>#N/A</v>
      </c>
      <c r="DS35" s="31" t="e">
        <f>#N/A</f>
        <v>#N/A</v>
      </c>
      <c r="DT35" s="30" t="e">
        <f>#N/A</f>
        <v>#N/A</v>
      </c>
      <c r="DU35" s="31" t="e">
        <f>#N/A</f>
        <v>#N/A</v>
      </c>
      <c r="DV35" s="30" t="e">
        <f>#N/A</f>
        <v>#N/A</v>
      </c>
      <c r="DW35" s="31" t="e">
        <f>#N/A</f>
        <v>#N/A</v>
      </c>
      <c r="DX35" s="30" t="e">
        <f>#N/A</f>
        <v>#N/A</v>
      </c>
      <c r="DY35" s="31" t="e">
        <f>#N/A</f>
        <v>#N/A</v>
      </c>
      <c r="DZ35" s="30" t="e">
        <f>#N/A</f>
        <v>#N/A</v>
      </c>
      <c r="EA35" s="31" t="e">
        <f>#N/A</f>
        <v>#N/A</v>
      </c>
      <c r="EB35" s="30" t="e">
        <f>#N/A</f>
        <v>#N/A</v>
      </c>
      <c r="EC35" s="31" t="e">
        <f>#N/A</f>
        <v>#N/A</v>
      </c>
      <c r="ED35" s="30" t="e">
        <f>#N/A</f>
        <v>#N/A</v>
      </c>
      <c r="EE35" s="31" t="e">
        <f>#N/A</f>
        <v>#N/A</v>
      </c>
      <c r="EF35" s="30" t="e">
        <f>#N/A</f>
        <v>#N/A</v>
      </c>
      <c r="EG35" s="31" t="e">
        <f>#N/A</f>
        <v>#N/A</v>
      </c>
      <c r="EH35" s="30" t="e">
        <f>#N/A</f>
        <v>#N/A</v>
      </c>
      <c r="EI35" s="31" t="e">
        <f>#N/A</f>
        <v>#N/A</v>
      </c>
      <c r="EJ35" s="30" t="e">
        <f>#N/A</f>
        <v>#N/A</v>
      </c>
      <c r="EK35" s="31" t="e">
        <f>#N/A</f>
        <v>#N/A</v>
      </c>
      <c r="EL35" s="30" t="e">
        <f>#N/A</f>
        <v>#N/A</v>
      </c>
      <c r="EM35" s="31" t="e">
        <f>#N/A</f>
        <v>#N/A</v>
      </c>
      <c r="EN35" s="30" t="e">
        <f>#N/A</f>
        <v>#N/A</v>
      </c>
      <c r="EO35" s="31" t="e">
        <f>#N/A</f>
        <v>#N/A</v>
      </c>
      <c r="EP35" s="30" t="e">
        <f>#N/A</f>
        <v>#N/A</v>
      </c>
      <c r="EQ35" s="31" t="e">
        <f>#N/A</f>
        <v>#N/A</v>
      </c>
      <c r="ER35" s="30" t="e">
        <f>#N/A</f>
        <v>#N/A</v>
      </c>
      <c r="ES35" s="31" t="e">
        <f>#N/A</f>
        <v>#N/A</v>
      </c>
      <c r="ET35" s="30" t="e">
        <f>#N/A</f>
        <v>#N/A</v>
      </c>
      <c r="EU35" s="31">
        <v>0.20000000000000301</v>
      </c>
      <c r="EV35" s="30">
        <v>0.199800199800203</v>
      </c>
      <c r="EW35" s="31">
        <v>9.9900099900108397E-2</v>
      </c>
      <c r="EX35" s="30">
        <v>9.9900099900108397E-2</v>
      </c>
      <c r="EY35" s="31">
        <v>9.9900099900108397E-2</v>
      </c>
      <c r="EZ35" s="30">
        <v>9.9999999999994302E-2</v>
      </c>
      <c r="FA35" s="31">
        <v>0.100100100100094</v>
      </c>
      <c r="FB35" s="30">
        <v>0.100100100100094</v>
      </c>
      <c r="FC35" s="31">
        <v>9.9999999999994302E-2</v>
      </c>
      <c r="FD35" s="30">
        <v>9.9900099900108397E-2</v>
      </c>
      <c r="FE35" s="31">
        <v>9.9900099900108397E-2</v>
      </c>
      <c r="FF35" s="30">
        <v>0</v>
      </c>
      <c r="FG35" s="31">
        <v>9.9800399201591103E-2</v>
      </c>
      <c r="FH35" s="30">
        <v>0</v>
      </c>
      <c r="FI35" s="31">
        <v>9.9800399201591103E-2</v>
      </c>
      <c r="FJ35" s="30">
        <v>9.9800399201591103E-2</v>
      </c>
      <c r="FK35" s="31">
        <v>9.9800399201591103E-2</v>
      </c>
      <c r="FL35" s="30">
        <v>0.199800199800203</v>
      </c>
      <c r="FM35" s="31">
        <v>9.9999999999994302E-2</v>
      </c>
      <c r="FN35" s="30">
        <v>1</v>
      </c>
      <c r="FO35" s="31">
        <v>0.89910089910090496</v>
      </c>
      <c r="FP35" s="30">
        <v>0.79840319361277201</v>
      </c>
      <c r="FQ35" s="31">
        <v>1.0978043912175599</v>
      </c>
      <c r="FR35" s="30">
        <v>9.9800399201591103E-2</v>
      </c>
      <c r="FS35" s="31">
        <v>-0.79760717846460405</v>
      </c>
      <c r="FT35" s="30">
        <v>0</v>
      </c>
      <c r="FU35" s="31">
        <v>-9.9700897308070094E-2</v>
      </c>
      <c r="FV35" s="30">
        <v>0.19940179461615401</v>
      </c>
      <c r="FW35" s="31">
        <v>-0.19940179461615401</v>
      </c>
      <c r="FX35" s="30">
        <v>0.19940179461615401</v>
      </c>
      <c r="FY35" s="31">
        <v>-0.19980019980018801</v>
      </c>
      <c r="FZ35" s="30">
        <v>-0.29702970297029402</v>
      </c>
      <c r="GA35" s="31">
        <v>-0.396039603960402</v>
      </c>
      <c r="GB35" s="30">
        <v>-0.79207920792078901</v>
      </c>
      <c r="GC35" s="31">
        <v>-1.2833168805528099</v>
      </c>
      <c r="GD35" s="30">
        <v>1.29611166500498</v>
      </c>
      <c r="GE35" s="31">
        <v>0.50251256281406997</v>
      </c>
      <c r="GF35" s="30">
        <v>-0.79760717846460405</v>
      </c>
      <c r="GG35" s="31">
        <v>-0.199600798403196</v>
      </c>
      <c r="GH35" s="30">
        <v>-0.39800995024876201</v>
      </c>
      <c r="GI35" s="31">
        <v>-0.29970029970029699</v>
      </c>
      <c r="GJ35" s="30">
        <v>-0.59701492537312895</v>
      </c>
      <c r="GK35" s="31">
        <v>-0.30030030030031202</v>
      </c>
      <c r="GL35" s="30">
        <v>-0.595829195630594</v>
      </c>
      <c r="GM35" s="31">
        <v>-0.59642147117295696</v>
      </c>
      <c r="GN35" s="30">
        <v>-0.598802395209589</v>
      </c>
      <c r="GO35" s="31">
        <v>0</v>
      </c>
      <c r="GP35" s="30">
        <v>-1.3779527559055</v>
      </c>
      <c r="GQ35" s="31">
        <v>-0.59999999999999398</v>
      </c>
      <c r="GR35" s="30">
        <v>0</v>
      </c>
      <c r="GS35" s="31">
        <v>9.9999999999994302E-2</v>
      </c>
      <c r="GT35" s="30">
        <v>-0.69930069930068794</v>
      </c>
      <c r="GU35" s="31">
        <v>-0.10020040080159801</v>
      </c>
      <c r="GV35" s="30">
        <v>-0.40040040040040598</v>
      </c>
      <c r="GW35" s="31">
        <v>-0.100401606425697</v>
      </c>
      <c r="GX35" s="30">
        <v>-0.39960039960039101</v>
      </c>
      <c r="GY35" s="31">
        <v>-0.40000000000000602</v>
      </c>
      <c r="GZ35" s="30">
        <v>0</v>
      </c>
      <c r="HA35" s="31">
        <v>-0.20000000000000301</v>
      </c>
      <c r="HB35" s="30">
        <v>-0.598802395209589</v>
      </c>
      <c r="HC35" s="31">
        <v>0</v>
      </c>
      <c r="HD35" s="30">
        <v>0.20100502512563101</v>
      </c>
      <c r="HE35" s="31">
        <v>-0.29970029970029699</v>
      </c>
      <c r="HF35" s="30">
        <v>-0.20120724346076699</v>
      </c>
      <c r="HG35" s="31">
        <v>0.10030090270811901</v>
      </c>
      <c r="HH35" s="30">
        <v>-0.40201005025126202</v>
      </c>
      <c r="HI35" s="31">
        <v>0.40201005025126202</v>
      </c>
      <c r="HJ35" s="30">
        <v>0</v>
      </c>
      <c r="HK35" s="31">
        <v>0.30120481927712001</v>
      </c>
      <c r="HL35" s="30">
        <v>0.30120481927712001</v>
      </c>
      <c r="HM35" s="31">
        <v>-0.200400801603209</v>
      </c>
      <c r="HN35" s="30">
        <v>-0.50200803212851397</v>
      </c>
      <c r="HO35" s="31">
        <v>-0.50301810865191099</v>
      </c>
      <c r="HP35" s="30">
        <v>-0.50150451354062198</v>
      </c>
      <c r="HQ35" s="31">
        <v>-0.200400801603209</v>
      </c>
      <c r="HR35" s="30">
        <v>-0.100806451612912</v>
      </c>
      <c r="HS35" s="31">
        <v>-0.60120240480961296</v>
      </c>
      <c r="HT35" s="30">
        <v>-0.302724520686173</v>
      </c>
      <c r="HU35" s="31">
        <v>-0.60060060060060905</v>
      </c>
      <c r="HV35" s="30">
        <v>-0.200601805416252</v>
      </c>
      <c r="HW35" s="31">
        <v>-0.100100100100109</v>
      </c>
      <c r="HX35" s="30">
        <v>-0.50050050050049999</v>
      </c>
      <c r="HY35" s="31">
        <v>-0.30120481927710602</v>
      </c>
      <c r="HZ35" s="30">
        <v>0</v>
      </c>
      <c r="IA35" s="31">
        <v>0</v>
      </c>
      <c r="IB35" s="30">
        <v>-0.100806451612912</v>
      </c>
      <c r="IC35" s="31">
        <v>-0.40160642570280303</v>
      </c>
      <c r="ID35" s="30">
        <v>0</v>
      </c>
      <c r="IE35" s="31">
        <v>-0.80645161290322298</v>
      </c>
      <c r="IF35" s="30">
        <v>-0.40485829959513298</v>
      </c>
      <c r="IG35" s="31">
        <v>-0.40281973816716199</v>
      </c>
      <c r="IH35" s="30">
        <v>-0.90452261306533199</v>
      </c>
      <c r="II35" s="31">
        <v>-0.50100200400801598</v>
      </c>
      <c r="IJ35" s="30">
        <v>-0.30181086519115802</v>
      </c>
      <c r="IK35" s="31">
        <v>-0.100704934541787</v>
      </c>
      <c r="IL35" s="30">
        <v>0.30272452068618699</v>
      </c>
      <c r="IM35" s="31">
        <v>1.11223458038422</v>
      </c>
      <c r="IN35" s="30" t="e">
        <f>#N/A</f>
        <v>#N/A</v>
      </c>
      <c r="IO35" s="31" t="e">
        <f>#N/A</f>
        <v>#N/A</v>
      </c>
      <c r="IP35" s="30" t="e">
        <f>#N/A</f>
        <v>#N/A</v>
      </c>
      <c r="IQ35" s="31"/>
      <c r="IR35" s="30"/>
      <c r="IS35" s="31"/>
      <c r="IT35" s="30"/>
      <c r="IU35" s="31"/>
      <c r="IV35" s="30"/>
      <c r="IW35" s="30"/>
      <c r="IX35" s="30"/>
    </row>
    <row r="36" spans="1:258" x14ac:dyDescent="0.3">
      <c r="A36" s="35" t="s">
        <v>63</v>
      </c>
      <c r="B36" s="30" t="s">
        <v>1381</v>
      </c>
      <c r="C36" s="35" t="s">
        <v>1382</v>
      </c>
      <c r="D36" s="30" t="s">
        <v>3</v>
      </c>
      <c r="E36" s="35" t="s">
        <v>125</v>
      </c>
      <c r="F36" s="30"/>
      <c r="G36" s="41" t="e">
        <f>#N/A</f>
        <v>#N/A</v>
      </c>
      <c r="H36" s="30" t="e">
        <f>#N/A</f>
        <v>#N/A</v>
      </c>
      <c r="I36" s="42" t="e">
        <f>#N/A</f>
        <v>#N/A</v>
      </c>
      <c r="J36" s="30" t="e">
        <f>#N/A</f>
        <v>#N/A</v>
      </c>
      <c r="K36" s="42" t="e">
        <f>#N/A</f>
        <v>#N/A</v>
      </c>
      <c r="L36" s="30" t="e">
        <f>#N/A</f>
        <v>#N/A</v>
      </c>
      <c r="M36" s="42" t="e">
        <f>#N/A</f>
        <v>#N/A</v>
      </c>
      <c r="N36" s="30" t="e">
        <f>#N/A</f>
        <v>#N/A</v>
      </c>
      <c r="O36" s="42" t="e">
        <f>#N/A</f>
        <v>#N/A</v>
      </c>
      <c r="P36" s="30" t="e">
        <f>#N/A</f>
        <v>#N/A</v>
      </c>
      <c r="Q36" s="42" t="e">
        <f>#N/A</f>
        <v>#N/A</v>
      </c>
      <c r="R36" s="30" t="e">
        <f>#N/A</f>
        <v>#N/A</v>
      </c>
      <c r="S36" s="42" t="e">
        <f>#N/A</f>
        <v>#N/A</v>
      </c>
      <c r="T36" s="30" t="e">
        <f>#N/A</f>
        <v>#N/A</v>
      </c>
      <c r="U36" s="42" t="e">
        <f>#N/A</f>
        <v>#N/A</v>
      </c>
      <c r="V36" s="30" t="e">
        <f>#N/A</f>
        <v>#N/A</v>
      </c>
      <c r="W36" s="42" t="e">
        <f>#N/A</f>
        <v>#N/A</v>
      </c>
      <c r="X36" s="30" t="e">
        <f>#N/A</f>
        <v>#N/A</v>
      </c>
      <c r="Y36" s="42" t="e">
        <f>#N/A</f>
        <v>#N/A</v>
      </c>
      <c r="Z36" s="30" t="e">
        <f>#N/A</f>
        <v>#N/A</v>
      </c>
      <c r="AA36" s="42" t="e">
        <f>#N/A</f>
        <v>#N/A</v>
      </c>
      <c r="AB36" s="30" t="e">
        <f>#N/A</f>
        <v>#N/A</v>
      </c>
      <c r="AC36" s="42" t="e">
        <f>#N/A</f>
        <v>#N/A</v>
      </c>
      <c r="AD36" s="30" t="e">
        <f>#N/A</f>
        <v>#N/A</v>
      </c>
      <c r="AE36" s="42" t="e">
        <f>#N/A</f>
        <v>#N/A</v>
      </c>
      <c r="AF36" s="30" t="e">
        <f>#N/A</f>
        <v>#N/A</v>
      </c>
      <c r="AG36" s="42" t="e">
        <f>#N/A</f>
        <v>#N/A</v>
      </c>
      <c r="AH36" s="30" t="e">
        <f>#N/A</f>
        <v>#N/A</v>
      </c>
      <c r="AI36" s="42" t="e">
        <f>#N/A</f>
        <v>#N/A</v>
      </c>
      <c r="AJ36" s="30" t="e">
        <f>#N/A</f>
        <v>#N/A</v>
      </c>
      <c r="AK36" s="42" t="e">
        <f>#N/A</f>
        <v>#N/A</v>
      </c>
      <c r="AL36" s="30" t="e">
        <f>#N/A</f>
        <v>#N/A</v>
      </c>
      <c r="AM36" s="42" t="e">
        <f>#N/A</f>
        <v>#N/A</v>
      </c>
      <c r="AN36" s="30" t="e">
        <f>#N/A</f>
        <v>#N/A</v>
      </c>
      <c r="AO36" s="42" t="e">
        <f>#N/A</f>
        <v>#N/A</v>
      </c>
      <c r="AP36" s="30" t="e">
        <f>#N/A</f>
        <v>#N/A</v>
      </c>
      <c r="AQ36" s="42" t="e">
        <f>#N/A</f>
        <v>#N/A</v>
      </c>
      <c r="AR36" s="30" t="e">
        <f>#N/A</f>
        <v>#N/A</v>
      </c>
      <c r="AS36" s="42" t="e">
        <f>#N/A</f>
        <v>#N/A</v>
      </c>
      <c r="AT36" s="30" t="e">
        <f>#N/A</f>
        <v>#N/A</v>
      </c>
      <c r="AU36" s="42" t="e">
        <f>#N/A</f>
        <v>#N/A</v>
      </c>
      <c r="AV36" s="30" t="e">
        <f>#N/A</f>
        <v>#N/A</v>
      </c>
      <c r="AW36" s="42" t="e">
        <f>#N/A</f>
        <v>#N/A</v>
      </c>
      <c r="AX36" s="30" t="e">
        <f>#N/A</f>
        <v>#N/A</v>
      </c>
      <c r="AY36" s="42" t="e">
        <f>#N/A</f>
        <v>#N/A</v>
      </c>
      <c r="AZ36" s="30" t="e">
        <f>#N/A</f>
        <v>#N/A</v>
      </c>
      <c r="BA36" s="42" t="e">
        <f>#N/A</f>
        <v>#N/A</v>
      </c>
      <c r="BB36" s="30" t="e">
        <f>#N/A</f>
        <v>#N/A</v>
      </c>
      <c r="BC36" s="42" t="e">
        <f>#N/A</f>
        <v>#N/A</v>
      </c>
      <c r="BD36" s="30" t="e">
        <f>#N/A</f>
        <v>#N/A</v>
      </c>
      <c r="BE36" s="42" t="e">
        <f>#N/A</f>
        <v>#N/A</v>
      </c>
      <c r="BF36" s="30" t="e">
        <f>#N/A</f>
        <v>#N/A</v>
      </c>
      <c r="BG36" s="42" t="e">
        <f>#N/A</f>
        <v>#N/A</v>
      </c>
      <c r="BH36" s="30" t="e">
        <f>#N/A</f>
        <v>#N/A</v>
      </c>
      <c r="BI36" s="42" t="e">
        <f>#N/A</f>
        <v>#N/A</v>
      </c>
      <c r="BJ36" s="30" t="e">
        <f>#N/A</f>
        <v>#N/A</v>
      </c>
      <c r="BK36" s="42" t="e">
        <f>#N/A</f>
        <v>#N/A</v>
      </c>
      <c r="BL36" s="30" t="e">
        <f>#N/A</f>
        <v>#N/A</v>
      </c>
      <c r="BM36" s="42" t="e">
        <f>#N/A</f>
        <v>#N/A</v>
      </c>
      <c r="BN36" s="30" t="e">
        <f>#N/A</f>
        <v>#N/A</v>
      </c>
      <c r="BO36" s="42" t="e">
        <f>#N/A</f>
        <v>#N/A</v>
      </c>
      <c r="BP36" s="30" t="e">
        <f>#N/A</f>
        <v>#N/A</v>
      </c>
      <c r="BQ36" s="42" t="e">
        <f>#N/A</f>
        <v>#N/A</v>
      </c>
      <c r="BR36" s="30" t="e">
        <f>#N/A</f>
        <v>#N/A</v>
      </c>
      <c r="BS36" s="42" t="e">
        <f>#N/A</f>
        <v>#N/A</v>
      </c>
      <c r="BT36" s="30" t="e">
        <f>#N/A</f>
        <v>#N/A</v>
      </c>
      <c r="BU36" s="42" t="e">
        <f>#N/A</f>
        <v>#N/A</v>
      </c>
      <c r="BV36" s="30" t="e">
        <f>#N/A</f>
        <v>#N/A</v>
      </c>
      <c r="BW36" s="42" t="e">
        <f>#N/A</f>
        <v>#N/A</v>
      </c>
      <c r="BX36" s="30" t="e">
        <f>#N/A</f>
        <v>#N/A</v>
      </c>
      <c r="BY36" s="42" t="e">
        <f>#N/A</f>
        <v>#N/A</v>
      </c>
      <c r="BZ36" s="30" t="e">
        <f>#N/A</f>
        <v>#N/A</v>
      </c>
      <c r="CA36" s="42" t="e">
        <f>#N/A</f>
        <v>#N/A</v>
      </c>
      <c r="CB36" s="30" t="e">
        <f>#N/A</f>
        <v>#N/A</v>
      </c>
      <c r="CC36" s="42" t="e">
        <f>#N/A</f>
        <v>#N/A</v>
      </c>
      <c r="CD36" s="30" t="e">
        <f>#N/A</f>
        <v>#N/A</v>
      </c>
      <c r="CE36" s="42" t="e">
        <f>#N/A</f>
        <v>#N/A</v>
      </c>
      <c r="CF36" s="30" t="e">
        <f>#N/A</f>
        <v>#N/A</v>
      </c>
      <c r="CG36" s="42" t="e">
        <f>#N/A</f>
        <v>#N/A</v>
      </c>
      <c r="CH36" s="30" t="e">
        <f>#N/A</f>
        <v>#N/A</v>
      </c>
      <c r="CI36" s="42" t="e">
        <f>#N/A</f>
        <v>#N/A</v>
      </c>
      <c r="CJ36" s="30" t="e">
        <f>#N/A</f>
        <v>#N/A</v>
      </c>
      <c r="CK36" s="42" t="e">
        <f>#N/A</f>
        <v>#N/A</v>
      </c>
      <c r="CL36" s="30" t="e">
        <f>#N/A</f>
        <v>#N/A</v>
      </c>
      <c r="CM36" s="42" t="e">
        <f>#N/A</f>
        <v>#N/A</v>
      </c>
      <c r="CN36" s="30" t="e">
        <f>#N/A</f>
        <v>#N/A</v>
      </c>
      <c r="CO36" s="42" t="e">
        <f>#N/A</f>
        <v>#N/A</v>
      </c>
      <c r="CP36" s="30" t="e">
        <f>#N/A</f>
        <v>#N/A</v>
      </c>
      <c r="CQ36" s="42" t="e">
        <f>#N/A</f>
        <v>#N/A</v>
      </c>
      <c r="CR36" s="30" t="e">
        <f>#N/A</f>
        <v>#N/A</v>
      </c>
      <c r="CS36" s="42" t="e">
        <f>#N/A</f>
        <v>#N/A</v>
      </c>
      <c r="CT36" s="30" t="e">
        <f>#N/A</f>
        <v>#N/A</v>
      </c>
      <c r="CU36" s="42" t="e">
        <f>#N/A</f>
        <v>#N/A</v>
      </c>
      <c r="CV36" s="30" t="e">
        <f>#N/A</f>
        <v>#N/A</v>
      </c>
      <c r="CW36" s="42" t="e">
        <f>#N/A</f>
        <v>#N/A</v>
      </c>
      <c r="CX36" s="30" t="e">
        <f>#N/A</f>
        <v>#N/A</v>
      </c>
      <c r="CY36" s="42" t="e">
        <f>#N/A</f>
        <v>#N/A</v>
      </c>
      <c r="CZ36" s="30" t="e">
        <f>#N/A</f>
        <v>#N/A</v>
      </c>
      <c r="DA36" s="42" t="e">
        <f>#N/A</f>
        <v>#N/A</v>
      </c>
      <c r="DB36" s="30" t="e">
        <f>#N/A</f>
        <v>#N/A</v>
      </c>
      <c r="DC36" s="42" t="e">
        <f>#N/A</f>
        <v>#N/A</v>
      </c>
      <c r="DD36" s="30" t="e">
        <f>#N/A</f>
        <v>#N/A</v>
      </c>
      <c r="DE36" s="42" t="e">
        <f>#N/A</f>
        <v>#N/A</v>
      </c>
      <c r="DF36" s="30" t="e">
        <f>#N/A</f>
        <v>#N/A</v>
      </c>
      <c r="DG36" s="42" t="e">
        <f>#N/A</f>
        <v>#N/A</v>
      </c>
      <c r="DH36" s="30" t="e">
        <f>#N/A</f>
        <v>#N/A</v>
      </c>
      <c r="DI36" s="42" t="e">
        <f>#N/A</f>
        <v>#N/A</v>
      </c>
      <c r="DJ36" s="30" t="e">
        <f>#N/A</f>
        <v>#N/A</v>
      </c>
      <c r="DK36" s="42" t="e">
        <f>#N/A</f>
        <v>#N/A</v>
      </c>
      <c r="DL36" s="30" t="e">
        <f>#N/A</f>
        <v>#N/A</v>
      </c>
      <c r="DM36" s="42" t="e">
        <f>#N/A</f>
        <v>#N/A</v>
      </c>
      <c r="DN36" s="30" t="e">
        <f>#N/A</f>
        <v>#N/A</v>
      </c>
      <c r="DO36" s="42" t="e">
        <f>#N/A</f>
        <v>#N/A</v>
      </c>
      <c r="DP36" s="30" t="e">
        <f>#N/A</f>
        <v>#N/A</v>
      </c>
      <c r="DQ36" s="42" t="e">
        <f>#N/A</f>
        <v>#N/A</v>
      </c>
      <c r="DR36" s="30" t="e">
        <f>#N/A</f>
        <v>#N/A</v>
      </c>
      <c r="DS36" s="42" t="e">
        <f>#N/A</f>
        <v>#N/A</v>
      </c>
      <c r="DT36" s="30" t="e">
        <f>#N/A</f>
        <v>#N/A</v>
      </c>
      <c r="DU36" s="42" t="e">
        <f>#N/A</f>
        <v>#N/A</v>
      </c>
      <c r="DV36" s="30" t="e">
        <f>#N/A</f>
        <v>#N/A</v>
      </c>
      <c r="DW36" s="42" t="e">
        <f>#N/A</f>
        <v>#N/A</v>
      </c>
      <c r="DX36" s="30" t="e">
        <f>#N/A</f>
        <v>#N/A</v>
      </c>
      <c r="DY36" s="42" t="e">
        <f>#N/A</f>
        <v>#N/A</v>
      </c>
      <c r="DZ36" s="30" t="e">
        <f>#N/A</f>
        <v>#N/A</v>
      </c>
      <c r="EA36" s="42" t="e">
        <f>#N/A</f>
        <v>#N/A</v>
      </c>
      <c r="EB36" s="30" t="e">
        <f>#N/A</f>
        <v>#N/A</v>
      </c>
      <c r="EC36" s="42" t="e">
        <f>#N/A</f>
        <v>#N/A</v>
      </c>
      <c r="ED36" s="30" t="e">
        <f>#N/A</f>
        <v>#N/A</v>
      </c>
      <c r="EE36" s="42" t="e">
        <f>#N/A</f>
        <v>#N/A</v>
      </c>
      <c r="EF36" s="30" t="e">
        <f>#N/A</f>
        <v>#N/A</v>
      </c>
      <c r="EG36" s="42" t="e">
        <f>#N/A</f>
        <v>#N/A</v>
      </c>
      <c r="EH36" s="30" t="e">
        <f>#N/A</f>
        <v>#N/A</v>
      </c>
      <c r="EI36" s="42" t="e">
        <f>#N/A</f>
        <v>#N/A</v>
      </c>
      <c r="EJ36" s="30" t="e">
        <f>#N/A</f>
        <v>#N/A</v>
      </c>
      <c r="EK36" s="42" t="e">
        <f>#N/A</f>
        <v>#N/A</v>
      </c>
      <c r="EL36" s="30" t="e">
        <f>#N/A</f>
        <v>#N/A</v>
      </c>
      <c r="EM36" s="42" t="e">
        <f>#N/A</f>
        <v>#N/A</v>
      </c>
      <c r="EN36" s="30" t="e">
        <f>#N/A</f>
        <v>#N/A</v>
      </c>
      <c r="EO36" s="42" t="e">
        <f>#N/A</f>
        <v>#N/A</v>
      </c>
      <c r="EP36" s="30" t="e">
        <f>#N/A</f>
        <v>#N/A</v>
      </c>
      <c r="EQ36" s="42" t="e">
        <f>#N/A</f>
        <v>#N/A</v>
      </c>
      <c r="ER36" s="30" t="e">
        <f>#N/A</f>
        <v>#N/A</v>
      </c>
      <c r="ES36" s="42" t="e">
        <f>#N/A</f>
        <v>#N/A</v>
      </c>
      <c r="ET36" s="30" t="e">
        <f>#N/A</f>
        <v>#N/A</v>
      </c>
      <c r="EU36" s="42" t="e">
        <f>#N/A</f>
        <v>#N/A</v>
      </c>
      <c r="EV36" s="30" t="e">
        <f>#N/A</f>
        <v>#N/A</v>
      </c>
      <c r="EW36" s="42" t="e">
        <f>#N/A</f>
        <v>#N/A</v>
      </c>
      <c r="EX36" s="30" t="e">
        <f>#N/A</f>
        <v>#N/A</v>
      </c>
      <c r="EY36" s="42" t="e">
        <f>#N/A</f>
        <v>#N/A</v>
      </c>
      <c r="EZ36" s="30" t="e">
        <f>#N/A</f>
        <v>#N/A</v>
      </c>
      <c r="FA36" s="42" t="e">
        <f>#N/A</f>
        <v>#N/A</v>
      </c>
      <c r="FB36" s="30" t="e">
        <f>#N/A</f>
        <v>#N/A</v>
      </c>
      <c r="FC36" s="42" t="e">
        <f>#N/A</f>
        <v>#N/A</v>
      </c>
      <c r="FD36" s="30" t="e">
        <f>#N/A</f>
        <v>#N/A</v>
      </c>
      <c r="FE36" s="42" t="e">
        <f>#N/A</f>
        <v>#N/A</v>
      </c>
      <c r="FF36" s="30" t="e">
        <f>#N/A</f>
        <v>#N/A</v>
      </c>
      <c r="FG36" s="42" t="e">
        <f>#N/A</f>
        <v>#N/A</v>
      </c>
      <c r="FH36" s="30" t="e">
        <f>#N/A</f>
        <v>#N/A</v>
      </c>
      <c r="FI36" s="42" t="e">
        <f>#N/A</f>
        <v>#N/A</v>
      </c>
      <c r="FJ36" s="30" t="e">
        <f>#N/A</f>
        <v>#N/A</v>
      </c>
      <c r="FK36" s="42" t="e">
        <f>#N/A</f>
        <v>#N/A</v>
      </c>
      <c r="FL36" s="30" t="e">
        <f>#N/A</f>
        <v>#N/A</v>
      </c>
      <c r="FM36" s="42" t="e">
        <f>#N/A</f>
        <v>#N/A</v>
      </c>
      <c r="FN36" s="30" t="e">
        <f>#N/A</f>
        <v>#N/A</v>
      </c>
      <c r="FO36" s="42" t="e">
        <f>#N/A</f>
        <v>#N/A</v>
      </c>
      <c r="FP36" s="30" t="e">
        <f>#N/A</f>
        <v>#N/A</v>
      </c>
      <c r="FQ36" s="42" t="e">
        <f>#N/A</f>
        <v>#N/A</v>
      </c>
      <c r="FR36" s="30" t="e">
        <f>#N/A</f>
        <v>#N/A</v>
      </c>
      <c r="FS36" s="42" t="e">
        <f>#N/A</f>
        <v>#N/A</v>
      </c>
      <c r="FT36" s="30" t="e">
        <f>#N/A</f>
        <v>#N/A</v>
      </c>
      <c r="FU36" s="42" t="e">
        <f>#N/A</f>
        <v>#N/A</v>
      </c>
      <c r="FV36" s="30" t="e">
        <f>#N/A</f>
        <v>#N/A</v>
      </c>
      <c r="FW36" s="42" t="e">
        <f>#N/A</f>
        <v>#N/A</v>
      </c>
      <c r="FX36" s="30" t="e">
        <f>#N/A</f>
        <v>#N/A</v>
      </c>
      <c r="FY36" s="42" t="e">
        <f>#N/A</f>
        <v>#N/A</v>
      </c>
      <c r="FZ36" s="30" t="e">
        <f>#N/A</f>
        <v>#N/A</v>
      </c>
      <c r="GA36" s="42" t="e">
        <f>#N/A</f>
        <v>#N/A</v>
      </c>
      <c r="GB36" s="30" t="e">
        <f>#N/A</f>
        <v>#N/A</v>
      </c>
      <c r="GC36" s="42" t="e">
        <f>#N/A</f>
        <v>#N/A</v>
      </c>
      <c r="GD36" s="30" t="e">
        <f>#N/A</f>
        <v>#N/A</v>
      </c>
      <c r="GE36" s="42" t="e">
        <f>#N/A</f>
        <v>#N/A</v>
      </c>
      <c r="GF36" s="30" t="e">
        <f>#N/A</f>
        <v>#N/A</v>
      </c>
      <c r="GG36" s="42" t="e">
        <f>#N/A</f>
        <v>#N/A</v>
      </c>
      <c r="GH36" s="30" t="e">
        <f>#N/A</f>
        <v>#N/A</v>
      </c>
      <c r="GI36" s="42" t="e">
        <f>#N/A</f>
        <v>#N/A</v>
      </c>
      <c r="GJ36" s="30" t="e">
        <f>#N/A</f>
        <v>#N/A</v>
      </c>
      <c r="GK36" s="42" t="e">
        <f>#N/A</f>
        <v>#N/A</v>
      </c>
      <c r="GL36" s="30" t="e">
        <f>#N/A</f>
        <v>#N/A</v>
      </c>
      <c r="GM36" s="42" t="e">
        <f>#N/A</f>
        <v>#N/A</v>
      </c>
      <c r="GN36" s="30" t="e">
        <f>#N/A</f>
        <v>#N/A</v>
      </c>
      <c r="GO36" s="42" t="e">
        <f>#N/A</f>
        <v>#N/A</v>
      </c>
      <c r="GP36" s="30" t="e">
        <f>#N/A</f>
        <v>#N/A</v>
      </c>
      <c r="GQ36" s="42">
        <v>718.3</v>
      </c>
      <c r="GR36" s="30">
        <v>545.1</v>
      </c>
      <c r="GS36" s="42">
        <v>652.1</v>
      </c>
      <c r="GT36" s="30">
        <v>478.7</v>
      </c>
      <c r="GU36" s="42">
        <v>549.5</v>
      </c>
      <c r="GV36" s="30">
        <v>495.1</v>
      </c>
      <c r="GW36" s="42">
        <v>690.9</v>
      </c>
      <c r="GX36" s="30">
        <v>453.4</v>
      </c>
      <c r="GY36" s="42">
        <v>584.9</v>
      </c>
      <c r="GZ36" s="30">
        <v>511.2</v>
      </c>
      <c r="HA36" s="42">
        <v>565</v>
      </c>
      <c r="HB36" s="30">
        <v>545.9</v>
      </c>
      <c r="HC36" s="42">
        <v>694.9</v>
      </c>
      <c r="HD36" s="30">
        <v>649.9</v>
      </c>
      <c r="HE36" s="42">
        <v>628.9</v>
      </c>
      <c r="HF36" s="30">
        <v>568.79999999999995</v>
      </c>
      <c r="HG36" s="42">
        <v>726.8</v>
      </c>
      <c r="HH36" s="30">
        <v>554.4</v>
      </c>
      <c r="HI36" s="42">
        <v>593.79999999999995</v>
      </c>
      <c r="HJ36" s="30">
        <v>536.20000000000005</v>
      </c>
      <c r="HK36" s="42">
        <v>634.1</v>
      </c>
      <c r="HL36" s="30">
        <v>582</v>
      </c>
      <c r="HM36" s="42">
        <v>791.5</v>
      </c>
      <c r="HN36" s="30">
        <v>750.2</v>
      </c>
      <c r="HO36" s="42">
        <v>749.8</v>
      </c>
      <c r="HP36" s="30">
        <v>649.4</v>
      </c>
      <c r="HQ36" s="42">
        <v>754.5</v>
      </c>
      <c r="HR36" s="30">
        <v>603.70000000000005</v>
      </c>
      <c r="HS36" s="42">
        <v>722.2</v>
      </c>
      <c r="HT36" s="30">
        <v>697.4</v>
      </c>
      <c r="HU36" s="42">
        <v>841</v>
      </c>
      <c r="HV36" s="30">
        <v>762.2</v>
      </c>
      <c r="HW36" s="42">
        <v>644.1</v>
      </c>
      <c r="HX36" s="30">
        <v>855.4</v>
      </c>
      <c r="HY36" s="42">
        <v>771.1</v>
      </c>
      <c r="HZ36" s="30">
        <v>820.9</v>
      </c>
      <c r="IA36" s="42">
        <v>952.6</v>
      </c>
      <c r="IB36" s="30">
        <v>701.9</v>
      </c>
      <c r="IC36" s="42">
        <v>880.2</v>
      </c>
      <c r="ID36" s="30">
        <v>748.5</v>
      </c>
      <c r="IE36" s="42">
        <v>718.1</v>
      </c>
      <c r="IF36" s="30">
        <v>634.4</v>
      </c>
      <c r="IG36" s="42">
        <v>670.8</v>
      </c>
      <c r="IH36" s="30">
        <v>686.7</v>
      </c>
      <c r="II36" s="42">
        <v>618.79999999999995</v>
      </c>
      <c r="IJ36" s="30">
        <v>769.6</v>
      </c>
      <c r="IK36" s="42">
        <v>1113.9000000000001</v>
      </c>
      <c r="IL36" s="30">
        <v>1390.8</v>
      </c>
      <c r="IM36" s="42" t="e">
        <f>#N/A</f>
        <v>#N/A</v>
      </c>
      <c r="IN36" s="30" t="e">
        <f>#N/A</f>
        <v>#N/A</v>
      </c>
      <c r="IO36" s="42" t="e">
        <f>#N/A</f>
        <v>#N/A</v>
      </c>
      <c r="IP36" s="30" t="e">
        <f>#N/A</f>
        <v>#N/A</v>
      </c>
      <c r="IQ36" s="42"/>
      <c r="IR36" s="30"/>
      <c r="IS36" s="42"/>
      <c r="IT36" s="30"/>
      <c r="IU36" s="42"/>
      <c r="IV36" s="30"/>
      <c r="IW36" s="30"/>
      <c r="IX36" s="30"/>
    </row>
    <row r="37" spans="1:258" x14ac:dyDescent="0.3">
      <c r="A37" s="35" t="s">
        <v>63</v>
      </c>
      <c r="B37" s="30" t="s">
        <v>1383</v>
      </c>
      <c r="C37" s="35" t="s">
        <v>1382</v>
      </c>
      <c r="D37" s="30" t="s">
        <v>3</v>
      </c>
      <c r="E37" s="35" t="s">
        <v>127</v>
      </c>
      <c r="F37" s="30"/>
      <c r="G37" s="41" t="e">
        <f>#N/A</f>
        <v>#N/A</v>
      </c>
      <c r="H37" s="30" t="e">
        <f>#N/A</f>
        <v>#N/A</v>
      </c>
      <c r="I37" s="42" t="e">
        <f>#N/A</f>
        <v>#N/A</v>
      </c>
      <c r="J37" s="30" t="e">
        <f>#N/A</f>
        <v>#N/A</v>
      </c>
      <c r="K37" s="42" t="e">
        <f>#N/A</f>
        <v>#N/A</v>
      </c>
      <c r="L37" s="30" t="e">
        <f>#N/A</f>
        <v>#N/A</v>
      </c>
      <c r="M37" s="42" t="e">
        <f>#N/A</f>
        <v>#N/A</v>
      </c>
      <c r="N37" s="30" t="e">
        <f>#N/A</f>
        <v>#N/A</v>
      </c>
      <c r="O37" s="42" t="e">
        <f>#N/A</f>
        <v>#N/A</v>
      </c>
      <c r="P37" s="30" t="e">
        <f>#N/A</f>
        <v>#N/A</v>
      </c>
      <c r="Q37" s="42" t="e">
        <f>#N/A</f>
        <v>#N/A</v>
      </c>
      <c r="R37" s="30" t="e">
        <f>#N/A</f>
        <v>#N/A</v>
      </c>
      <c r="S37" s="42" t="e">
        <f>#N/A</f>
        <v>#N/A</v>
      </c>
      <c r="T37" s="30" t="e">
        <f>#N/A</f>
        <v>#N/A</v>
      </c>
      <c r="U37" s="42" t="e">
        <f>#N/A</f>
        <v>#N/A</v>
      </c>
      <c r="V37" s="30" t="e">
        <f>#N/A</f>
        <v>#N/A</v>
      </c>
      <c r="W37" s="42" t="e">
        <f>#N/A</f>
        <v>#N/A</v>
      </c>
      <c r="X37" s="30" t="e">
        <f>#N/A</f>
        <v>#N/A</v>
      </c>
      <c r="Y37" s="42" t="e">
        <f>#N/A</f>
        <v>#N/A</v>
      </c>
      <c r="Z37" s="30" t="e">
        <f>#N/A</f>
        <v>#N/A</v>
      </c>
      <c r="AA37" s="42" t="e">
        <f>#N/A</f>
        <v>#N/A</v>
      </c>
      <c r="AB37" s="30" t="e">
        <f>#N/A</f>
        <v>#N/A</v>
      </c>
      <c r="AC37" s="42" t="e">
        <f>#N/A</f>
        <v>#N/A</v>
      </c>
      <c r="AD37" s="30" t="e">
        <f>#N/A</f>
        <v>#N/A</v>
      </c>
      <c r="AE37" s="42" t="e">
        <f>#N/A</f>
        <v>#N/A</v>
      </c>
      <c r="AF37" s="30" t="e">
        <f>#N/A</f>
        <v>#N/A</v>
      </c>
      <c r="AG37" s="42" t="e">
        <f>#N/A</f>
        <v>#N/A</v>
      </c>
      <c r="AH37" s="30" t="e">
        <f>#N/A</f>
        <v>#N/A</v>
      </c>
      <c r="AI37" s="42" t="e">
        <f>#N/A</f>
        <v>#N/A</v>
      </c>
      <c r="AJ37" s="30" t="e">
        <f>#N/A</f>
        <v>#N/A</v>
      </c>
      <c r="AK37" s="42" t="e">
        <f>#N/A</f>
        <v>#N/A</v>
      </c>
      <c r="AL37" s="30" t="e">
        <f>#N/A</f>
        <v>#N/A</v>
      </c>
      <c r="AM37" s="42" t="e">
        <f>#N/A</f>
        <v>#N/A</v>
      </c>
      <c r="AN37" s="30" t="e">
        <f>#N/A</f>
        <v>#N/A</v>
      </c>
      <c r="AO37" s="42" t="e">
        <f>#N/A</f>
        <v>#N/A</v>
      </c>
      <c r="AP37" s="30" t="e">
        <f>#N/A</f>
        <v>#N/A</v>
      </c>
      <c r="AQ37" s="42" t="e">
        <f>#N/A</f>
        <v>#N/A</v>
      </c>
      <c r="AR37" s="30" t="e">
        <f>#N/A</f>
        <v>#N/A</v>
      </c>
      <c r="AS37" s="42" t="e">
        <f>#N/A</f>
        <v>#N/A</v>
      </c>
      <c r="AT37" s="30" t="e">
        <f>#N/A</f>
        <v>#N/A</v>
      </c>
      <c r="AU37" s="42" t="e">
        <f>#N/A</f>
        <v>#N/A</v>
      </c>
      <c r="AV37" s="30" t="e">
        <f>#N/A</f>
        <v>#N/A</v>
      </c>
      <c r="AW37" s="42" t="e">
        <f>#N/A</f>
        <v>#N/A</v>
      </c>
      <c r="AX37" s="30" t="e">
        <f>#N/A</f>
        <v>#N/A</v>
      </c>
      <c r="AY37" s="42" t="e">
        <f>#N/A</f>
        <v>#N/A</v>
      </c>
      <c r="AZ37" s="30" t="e">
        <f>#N/A</f>
        <v>#N/A</v>
      </c>
      <c r="BA37" s="42" t="e">
        <f>#N/A</f>
        <v>#N/A</v>
      </c>
      <c r="BB37" s="30" t="e">
        <f>#N/A</f>
        <v>#N/A</v>
      </c>
      <c r="BC37" s="42" t="e">
        <f>#N/A</f>
        <v>#N/A</v>
      </c>
      <c r="BD37" s="30" t="e">
        <f>#N/A</f>
        <v>#N/A</v>
      </c>
      <c r="BE37" s="42" t="e">
        <f>#N/A</f>
        <v>#N/A</v>
      </c>
      <c r="BF37" s="30" t="e">
        <f>#N/A</f>
        <v>#N/A</v>
      </c>
      <c r="BG37" s="42" t="e">
        <f>#N/A</f>
        <v>#N/A</v>
      </c>
      <c r="BH37" s="30" t="e">
        <f>#N/A</f>
        <v>#N/A</v>
      </c>
      <c r="BI37" s="42" t="e">
        <f>#N/A</f>
        <v>#N/A</v>
      </c>
      <c r="BJ37" s="30" t="e">
        <f>#N/A</f>
        <v>#N/A</v>
      </c>
      <c r="BK37" s="42" t="e">
        <f>#N/A</f>
        <v>#N/A</v>
      </c>
      <c r="BL37" s="30" t="e">
        <f>#N/A</f>
        <v>#N/A</v>
      </c>
      <c r="BM37" s="42" t="e">
        <f>#N/A</f>
        <v>#N/A</v>
      </c>
      <c r="BN37" s="30" t="e">
        <f>#N/A</f>
        <v>#N/A</v>
      </c>
      <c r="BO37" s="42" t="e">
        <f>#N/A</f>
        <v>#N/A</v>
      </c>
      <c r="BP37" s="30" t="e">
        <f>#N/A</f>
        <v>#N/A</v>
      </c>
      <c r="BQ37" s="42" t="e">
        <f>#N/A</f>
        <v>#N/A</v>
      </c>
      <c r="BR37" s="30" t="e">
        <f>#N/A</f>
        <v>#N/A</v>
      </c>
      <c r="BS37" s="42" t="e">
        <f>#N/A</f>
        <v>#N/A</v>
      </c>
      <c r="BT37" s="30" t="e">
        <f>#N/A</f>
        <v>#N/A</v>
      </c>
      <c r="BU37" s="42" t="e">
        <f>#N/A</f>
        <v>#N/A</v>
      </c>
      <c r="BV37" s="30" t="e">
        <f>#N/A</f>
        <v>#N/A</v>
      </c>
      <c r="BW37" s="42" t="e">
        <f>#N/A</f>
        <v>#N/A</v>
      </c>
      <c r="BX37" s="30" t="e">
        <f>#N/A</f>
        <v>#N/A</v>
      </c>
      <c r="BY37" s="42" t="e">
        <f>#N/A</f>
        <v>#N/A</v>
      </c>
      <c r="BZ37" s="30" t="e">
        <f>#N/A</f>
        <v>#N/A</v>
      </c>
      <c r="CA37" s="42" t="e">
        <f>#N/A</f>
        <v>#N/A</v>
      </c>
      <c r="CB37" s="30" t="e">
        <f>#N/A</f>
        <v>#N/A</v>
      </c>
      <c r="CC37" s="42" t="e">
        <f>#N/A</f>
        <v>#N/A</v>
      </c>
      <c r="CD37" s="30" t="e">
        <f>#N/A</f>
        <v>#N/A</v>
      </c>
      <c r="CE37" s="42" t="e">
        <f>#N/A</f>
        <v>#N/A</v>
      </c>
      <c r="CF37" s="30" t="e">
        <f>#N/A</f>
        <v>#N/A</v>
      </c>
      <c r="CG37" s="42" t="e">
        <f>#N/A</f>
        <v>#N/A</v>
      </c>
      <c r="CH37" s="30" t="e">
        <f>#N/A</f>
        <v>#N/A</v>
      </c>
      <c r="CI37" s="42" t="e">
        <f>#N/A</f>
        <v>#N/A</v>
      </c>
      <c r="CJ37" s="30" t="e">
        <f>#N/A</f>
        <v>#N/A</v>
      </c>
      <c r="CK37" s="42" t="e">
        <f>#N/A</f>
        <v>#N/A</v>
      </c>
      <c r="CL37" s="30" t="e">
        <f>#N/A</f>
        <v>#N/A</v>
      </c>
      <c r="CM37" s="42" t="e">
        <f>#N/A</f>
        <v>#N/A</v>
      </c>
      <c r="CN37" s="30" t="e">
        <f>#N/A</f>
        <v>#N/A</v>
      </c>
      <c r="CO37" s="42" t="e">
        <f>#N/A</f>
        <v>#N/A</v>
      </c>
      <c r="CP37" s="30" t="e">
        <f>#N/A</f>
        <v>#N/A</v>
      </c>
      <c r="CQ37" s="42" t="e">
        <f>#N/A</f>
        <v>#N/A</v>
      </c>
      <c r="CR37" s="30" t="e">
        <f>#N/A</f>
        <v>#N/A</v>
      </c>
      <c r="CS37" s="42" t="e">
        <f>#N/A</f>
        <v>#N/A</v>
      </c>
      <c r="CT37" s="30" t="e">
        <f>#N/A</f>
        <v>#N/A</v>
      </c>
      <c r="CU37" s="42" t="e">
        <f>#N/A</f>
        <v>#N/A</v>
      </c>
      <c r="CV37" s="30" t="e">
        <f>#N/A</f>
        <v>#N/A</v>
      </c>
      <c r="CW37" s="42" t="e">
        <f>#N/A</f>
        <v>#N/A</v>
      </c>
      <c r="CX37" s="30" t="e">
        <f>#N/A</f>
        <v>#N/A</v>
      </c>
      <c r="CY37" s="42" t="e">
        <f>#N/A</f>
        <v>#N/A</v>
      </c>
      <c r="CZ37" s="30" t="e">
        <f>#N/A</f>
        <v>#N/A</v>
      </c>
      <c r="DA37" s="42" t="e">
        <f>#N/A</f>
        <v>#N/A</v>
      </c>
      <c r="DB37" s="30" t="e">
        <f>#N/A</f>
        <v>#N/A</v>
      </c>
      <c r="DC37" s="42" t="e">
        <f>#N/A</f>
        <v>#N/A</v>
      </c>
      <c r="DD37" s="30" t="e">
        <f>#N/A</f>
        <v>#N/A</v>
      </c>
      <c r="DE37" s="42" t="e">
        <f>#N/A</f>
        <v>#N/A</v>
      </c>
      <c r="DF37" s="30" t="e">
        <f>#N/A</f>
        <v>#N/A</v>
      </c>
      <c r="DG37" s="42" t="e">
        <f>#N/A</f>
        <v>#N/A</v>
      </c>
      <c r="DH37" s="30" t="e">
        <f>#N/A</f>
        <v>#N/A</v>
      </c>
      <c r="DI37" s="42" t="e">
        <f>#N/A</f>
        <v>#N/A</v>
      </c>
      <c r="DJ37" s="30" t="e">
        <f>#N/A</f>
        <v>#N/A</v>
      </c>
      <c r="DK37" s="42" t="e">
        <f>#N/A</f>
        <v>#N/A</v>
      </c>
      <c r="DL37" s="30" t="e">
        <f>#N/A</f>
        <v>#N/A</v>
      </c>
      <c r="DM37" s="42" t="e">
        <f>#N/A</f>
        <v>#N/A</v>
      </c>
      <c r="DN37" s="30" t="e">
        <f>#N/A</f>
        <v>#N/A</v>
      </c>
      <c r="DO37" s="42" t="e">
        <f>#N/A</f>
        <v>#N/A</v>
      </c>
      <c r="DP37" s="30" t="e">
        <f>#N/A</f>
        <v>#N/A</v>
      </c>
      <c r="DQ37" s="42" t="e">
        <f>#N/A</f>
        <v>#N/A</v>
      </c>
      <c r="DR37" s="30" t="e">
        <f>#N/A</f>
        <v>#N/A</v>
      </c>
      <c r="DS37" s="42" t="e">
        <f>#N/A</f>
        <v>#N/A</v>
      </c>
      <c r="DT37" s="30" t="e">
        <f>#N/A</f>
        <v>#N/A</v>
      </c>
      <c r="DU37" s="42" t="e">
        <f>#N/A</f>
        <v>#N/A</v>
      </c>
      <c r="DV37" s="30" t="e">
        <f>#N/A</f>
        <v>#N/A</v>
      </c>
      <c r="DW37" s="42" t="e">
        <f>#N/A</f>
        <v>#N/A</v>
      </c>
      <c r="DX37" s="30" t="e">
        <f>#N/A</f>
        <v>#N/A</v>
      </c>
      <c r="DY37" s="42" t="e">
        <f>#N/A</f>
        <v>#N/A</v>
      </c>
      <c r="DZ37" s="30" t="e">
        <f>#N/A</f>
        <v>#N/A</v>
      </c>
      <c r="EA37" s="42" t="e">
        <f>#N/A</f>
        <v>#N/A</v>
      </c>
      <c r="EB37" s="30" t="e">
        <f>#N/A</f>
        <v>#N/A</v>
      </c>
      <c r="EC37" s="42" t="e">
        <f>#N/A</f>
        <v>#N/A</v>
      </c>
      <c r="ED37" s="30" t="e">
        <f>#N/A</f>
        <v>#N/A</v>
      </c>
      <c r="EE37" s="42" t="e">
        <f>#N/A</f>
        <v>#N/A</v>
      </c>
      <c r="EF37" s="30" t="e">
        <f>#N/A</f>
        <v>#N/A</v>
      </c>
      <c r="EG37" s="42" t="e">
        <f>#N/A</f>
        <v>#N/A</v>
      </c>
      <c r="EH37" s="30" t="e">
        <f>#N/A</f>
        <v>#N/A</v>
      </c>
      <c r="EI37" s="42" t="e">
        <f>#N/A</f>
        <v>#N/A</v>
      </c>
      <c r="EJ37" s="30" t="e">
        <f>#N/A</f>
        <v>#N/A</v>
      </c>
      <c r="EK37" s="42" t="e">
        <f>#N/A</f>
        <v>#N/A</v>
      </c>
      <c r="EL37" s="30" t="e">
        <f>#N/A</f>
        <v>#N/A</v>
      </c>
      <c r="EM37" s="42" t="e">
        <f>#N/A</f>
        <v>#N/A</v>
      </c>
      <c r="EN37" s="30" t="e">
        <f>#N/A</f>
        <v>#N/A</v>
      </c>
      <c r="EO37" s="42" t="e">
        <f>#N/A</f>
        <v>#N/A</v>
      </c>
      <c r="EP37" s="30" t="e">
        <f>#N/A</f>
        <v>#N/A</v>
      </c>
      <c r="EQ37" s="42" t="e">
        <f>#N/A</f>
        <v>#N/A</v>
      </c>
      <c r="ER37" s="30" t="e">
        <f>#N/A</f>
        <v>#N/A</v>
      </c>
      <c r="ES37" s="42" t="e">
        <f>#N/A</f>
        <v>#N/A</v>
      </c>
      <c r="ET37" s="30" t="e">
        <f>#N/A</f>
        <v>#N/A</v>
      </c>
      <c r="EU37" s="42" t="e">
        <f>#N/A</f>
        <v>#N/A</v>
      </c>
      <c r="EV37" s="30" t="e">
        <f>#N/A</f>
        <v>#N/A</v>
      </c>
      <c r="EW37" s="42" t="e">
        <f>#N/A</f>
        <v>#N/A</v>
      </c>
      <c r="EX37" s="30" t="e">
        <f>#N/A</f>
        <v>#N/A</v>
      </c>
      <c r="EY37" s="42" t="e">
        <f>#N/A</f>
        <v>#N/A</v>
      </c>
      <c r="EZ37" s="30" t="e">
        <f>#N/A</f>
        <v>#N/A</v>
      </c>
      <c r="FA37" s="42" t="e">
        <f>#N/A</f>
        <v>#N/A</v>
      </c>
      <c r="FB37" s="30" t="e">
        <f>#N/A</f>
        <v>#N/A</v>
      </c>
      <c r="FC37" s="42" t="e">
        <f>#N/A</f>
        <v>#N/A</v>
      </c>
      <c r="FD37" s="30" t="e">
        <f>#N/A</f>
        <v>#N/A</v>
      </c>
      <c r="FE37" s="42" t="e">
        <f>#N/A</f>
        <v>#N/A</v>
      </c>
      <c r="FF37" s="30" t="e">
        <f>#N/A</f>
        <v>#N/A</v>
      </c>
      <c r="FG37" s="42" t="e">
        <f>#N/A</f>
        <v>#N/A</v>
      </c>
      <c r="FH37" s="30" t="e">
        <f>#N/A</f>
        <v>#N/A</v>
      </c>
      <c r="FI37" s="42" t="e">
        <f>#N/A</f>
        <v>#N/A</v>
      </c>
      <c r="FJ37" s="30" t="e">
        <f>#N/A</f>
        <v>#N/A</v>
      </c>
      <c r="FK37" s="42" t="e">
        <f>#N/A</f>
        <v>#N/A</v>
      </c>
      <c r="FL37" s="30" t="e">
        <f>#N/A</f>
        <v>#N/A</v>
      </c>
      <c r="FM37" s="42" t="e">
        <f>#N/A</f>
        <v>#N/A</v>
      </c>
      <c r="FN37" s="30" t="e">
        <f>#N/A</f>
        <v>#N/A</v>
      </c>
      <c r="FO37" s="42" t="e">
        <f>#N/A</f>
        <v>#N/A</v>
      </c>
      <c r="FP37" s="30" t="e">
        <f>#N/A</f>
        <v>#N/A</v>
      </c>
      <c r="FQ37" s="42" t="e">
        <f>#N/A</f>
        <v>#N/A</v>
      </c>
      <c r="FR37" s="30" t="e">
        <f>#N/A</f>
        <v>#N/A</v>
      </c>
      <c r="FS37" s="42" t="e">
        <f>#N/A</f>
        <v>#N/A</v>
      </c>
      <c r="FT37" s="30" t="e">
        <f>#N/A</f>
        <v>#N/A</v>
      </c>
      <c r="FU37" s="42" t="e">
        <f>#N/A</f>
        <v>#N/A</v>
      </c>
      <c r="FV37" s="30" t="e">
        <f>#N/A</f>
        <v>#N/A</v>
      </c>
      <c r="FW37" s="42" t="e">
        <f>#N/A</f>
        <v>#N/A</v>
      </c>
      <c r="FX37" s="30" t="e">
        <f>#N/A</f>
        <v>#N/A</v>
      </c>
      <c r="FY37" s="42" t="e">
        <f>#N/A</f>
        <v>#N/A</v>
      </c>
      <c r="FZ37" s="30" t="e">
        <f>#N/A</f>
        <v>#N/A</v>
      </c>
      <c r="GA37" s="42" t="e">
        <f>#N/A</f>
        <v>#N/A</v>
      </c>
      <c r="GB37" s="30" t="e">
        <f>#N/A</f>
        <v>#N/A</v>
      </c>
      <c r="GC37" s="42" t="e">
        <f>#N/A</f>
        <v>#N/A</v>
      </c>
      <c r="GD37" s="30" t="e">
        <f>#N/A</f>
        <v>#N/A</v>
      </c>
      <c r="GE37" s="42">
        <v>295.2</v>
      </c>
      <c r="GF37" s="30">
        <v>263.7</v>
      </c>
      <c r="GG37" s="42">
        <v>340.4</v>
      </c>
      <c r="GH37" s="30">
        <v>349.9</v>
      </c>
      <c r="GI37" s="42">
        <v>407</v>
      </c>
      <c r="GJ37" s="30">
        <v>426.7</v>
      </c>
      <c r="GK37" s="42">
        <v>613.29999999999995</v>
      </c>
      <c r="GL37" s="30">
        <v>299.10000000000002</v>
      </c>
      <c r="GM37" s="42">
        <v>444.6</v>
      </c>
      <c r="GN37" s="30">
        <v>342.2</v>
      </c>
      <c r="GO37" s="42">
        <v>341</v>
      </c>
      <c r="GP37" s="30">
        <v>324.3</v>
      </c>
      <c r="GQ37" s="42">
        <v>384.1</v>
      </c>
      <c r="GR37" s="30">
        <v>240.7</v>
      </c>
      <c r="GS37" s="42">
        <v>354.3</v>
      </c>
      <c r="GT37" s="30">
        <v>316.39999999999998</v>
      </c>
      <c r="GU37" s="42">
        <v>314.2</v>
      </c>
      <c r="GV37" s="30">
        <v>337.3</v>
      </c>
      <c r="GW37" s="42">
        <v>260.10000000000002</v>
      </c>
      <c r="GX37" s="30">
        <v>318</v>
      </c>
      <c r="GY37" s="42">
        <v>265.3</v>
      </c>
      <c r="GZ37" s="30">
        <v>299.3</v>
      </c>
      <c r="HA37" s="42">
        <v>289.60000000000002</v>
      </c>
      <c r="HB37" s="30">
        <v>309.60000000000002</v>
      </c>
      <c r="HC37" s="42">
        <v>325.8</v>
      </c>
      <c r="HD37" s="30">
        <v>273</v>
      </c>
      <c r="HE37" s="42">
        <v>397.9</v>
      </c>
      <c r="HF37" s="30">
        <v>319.3</v>
      </c>
      <c r="HG37" s="42">
        <v>343.7</v>
      </c>
      <c r="HH37" s="30">
        <v>391.1</v>
      </c>
      <c r="HI37" s="42">
        <v>286.60000000000002</v>
      </c>
      <c r="HJ37" s="30">
        <v>431.5</v>
      </c>
      <c r="HK37" s="42">
        <v>429.7</v>
      </c>
      <c r="HL37" s="30">
        <v>351.6</v>
      </c>
      <c r="HM37" s="42">
        <v>316.10000000000002</v>
      </c>
      <c r="HN37" s="30">
        <v>390.5</v>
      </c>
      <c r="HO37" s="42">
        <v>328.2</v>
      </c>
      <c r="HP37" s="30">
        <v>323.2</v>
      </c>
      <c r="HQ37" s="42">
        <v>390.4</v>
      </c>
      <c r="HR37" s="30">
        <v>413.2</v>
      </c>
      <c r="HS37" s="42">
        <v>481.6</v>
      </c>
      <c r="HT37" s="30">
        <v>542.29999999999995</v>
      </c>
      <c r="HU37" s="42">
        <v>474.3</v>
      </c>
      <c r="HV37" s="30">
        <v>479.1</v>
      </c>
      <c r="HW37" s="42">
        <v>543</v>
      </c>
      <c r="HX37" s="30">
        <v>551.4</v>
      </c>
      <c r="HY37" s="42">
        <v>536.6</v>
      </c>
      <c r="HZ37" s="30">
        <v>559.1</v>
      </c>
      <c r="IA37" s="42">
        <v>484.1</v>
      </c>
      <c r="IB37" s="30">
        <v>337</v>
      </c>
      <c r="IC37" s="42">
        <v>410</v>
      </c>
      <c r="ID37" s="30">
        <v>421.5</v>
      </c>
      <c r="IE37" s="42">
        <v>572.6</v>
      </c>
      <c r="IF37" s="30">
        <v>595.4</v>
      </c>
      <c r="IG37" s="42">
        <v>419</v>
      </c>
      <c r="IH37" s="30">
        <v>405.3</v>
      </c>
      <c r="II37" s="42">
        <v>433</v>
      </c>
      <c r="IJ37" s="30">
        <v>725.4</v>
      </c>
      <c r="IK37" s="42">
        <v>973.2</v>
      </c>
      <c r="IL37" s="30">
        <v>1180.5</v>
      </c>
      <c r="IM37" s="42" t="e">
        <f>#N/A</f>
        <v>#N/A</v>
      </c>
      <c r="IN37" s="30" t="e">
        <f>#N/A</f>
        <v>#N/A</v>
      </c>
      <c r="IO37" s="42" t="e">
        <f>#N/A</f>
        <v>#N/A</v>
      </c>
      <c r="IP37" s="30" t="e">
        <f>#N/A</f>
        <v>#N/A</v>
      </c>
      <c r="IQ37" s="42"/>
      <c r="IR37" s="30"/>
      <c r="IS37" s="42"/>
      <c r="IT37" s="30"/>
      <c r="IU37" s="42"/>
      <c r="IV37" s="30"/>
      <c r="IW37" s="30"/>
      <c r="IX37" s="30"/>
    </row>
    <row r="38" spans="1:258" x14ac:dyDescent="0.3">
      <c r="A38" s="35" t="s">
        <v>63</v>
      </c>
      <c r="B38" s="30" t="s">
        <v>269</v>
      </c>
      <c r="C38" s="35" t="s">
        <v>132</v>
      </c>
      <c r="D38" s="30" t="s">
        <v>7</v>
      </c>
      <c r="E38" s="35" t="s">
        <v>133</v>
      </c>
      <c r="F38" s="30"/>
      <c r="G38" s="41" t="e">
        <f>#N/A</f>
        <v>#N/A</v>
      </c>
      <c r="H38" s="30" t="e">
        <f>#N/A</f>
        <v>#N/A</v>
      </c>
      <c r="I38" s="42" t="e">
        <f>#N/A</f>
        <v>#N/A</v>
      </c>
      <c r="J38" s="30" t="e">
        <f>#N/A</f>
        <v>#N/A</v>
      </c>
      <c r="K38" s="42" t="e">
        <f>#N/A</f>
        <v>#N/A</v>
      </c>
      <c r="L38" s="30" t="e">
        <f>#N/A</f>
        <v>#N/A</v>
      </c>
      <c r="M38" s="42" t="e">
        <f>#N/A</f>
        <v>#N/A</v>
      </c>
      <c r="N38" s="30" t="e">
        <f>#N/A</f>
        <v>#N/A</v>
      </c>
      <c r="O38" s="42" t="e">
        <f>#N/A</f>
        <v>#N/A</v>
      </c>
      <c r="P38" s="30" t="e">
        <f>#N/A</f>
        <v>#N/A</v>
      </c>
      <c r="Q38" s="42" t="e">
        <f>#N/A</f>
        <v>#N/A</v>
      </c>
      <c r="R38" s="30" t="e">
        <f>#N/A</f>
        <v>#N/A</v>
      </c>
      <c r="S38" s="42" t="e">
        <f>#N/A</f>
        <v>#N/A</v>
      </c>
      <c r="T38" s="30" t="e">
        <f>#N/A</f>
        <v>#N/A</v>
      </c>
      <c r="U38" s="42" t="e">
        <f>#N/A</f>
        <v>#N/A</v>
      </c>
      <c r="V38" s="30" t="e">
        <f>#N/A</f>
        <v>#N/A</v>
      </c>
      <c r="W38" s="42" t="e">
        <f>#N/A</f>
        <v>#N/A</v>
      </c>
      <c r="X38" s="30" t="e">
        <f>#N/A</f>
        <v>#N/A</v>
      </c>
      <c r="Y38" s="42" t="e">
        <f>#N/A</f>
        <v>#N/A</v>
      </c>
      <c r="Z38" s="30" t="e">
        <f>#N/A</f>
        <v>#N/A</v>
      </c>
      <c r="AA38" s="42" t="e">
        <f>#N/A</f>
        <v>#N/A</v>
      </c>
      <c r="AB38" s="30" t="e">
        <f>#N/A</f>
        <v>#N/A</v>
      </c>
      <c r="AC38" s="42" t="e">
        <f>#N/A</f>
        <v>#N/A</v>
      </c>
      <c r="AD38" s="30" t="e">
        <f>#N/A</f>
        <v>#N/A</v>
      </c>
      <c r="AE38" s="42" t="e">
        <f>#N/A</f>
        <v>#N/A</v>
      </c>
      <c r="AF38" s="30" t="e">
        <f>#N/A</f>
        <v>#N/A</v>
      </c>
      <c r="AG38" s="42" t="e">
        <f>#N/A</f>
        <v>#N/A</v>
      </c>
      <c r="AH38" s="30" t="e">
        <f>#N/A</f>
        <v>#N/A</v>
      </c>
      <c r="AI38" s="42" t="e">
        <f>#N/A</f>
        <v>#N/A</v>
      </c>
      <c r="AJ38" s="30" t="e">
        <f>#N/A</f>
        <v>#N/A</v>
      </c>
      <c r="AK38" s="42" t="e">
        <f>#N/A</f>
        <v>#N/A</v>
      </c>
      <c r="AL38" s="30" t="e">
        <f>#N/A</f>
        <v>#N/A</v>
      </c>
      <c r="AM38" s="42" t="e">
        <f>#N/A</f>
        <v>#N/A</v>
      </c>
      <c r="AN38" s="30" t="e">
        <f>#N/A</f>
        <v>#N/A</v>
      </c>
      <c r="AO38" s="42" t="e">
        <f>#N/A</f>
        <v>#N/A</v>
      </c>
      <c r="AP38" s="30" t="e">
        <f>#N/A</f>
        <v>#N/A</v>
      </c>
      <c r="AQ38" s="42" t="e">
        <f>#N/A</f>
        <v>#N/A</v>
      </c>
      <c r="AR38" s="30" t="e">
        <f>#N/A</f>
        <v>#N/A</v>
      </c>
      <c r="AS38" s="42" t="e">
        <f>#N/A</f>
        <v>#N/A</v>
      </c>
      <c r="AT38" s="30" t="e">
        <f>#N/A</f>
        <v>#N/A</v>
      </c>
      <c r="AU38" s="42" t="e">
        <f>#N/A</f>
        <v>#N/A</v>
      </c>
      <c r="AV38" s="30" t="e">
        <f>#N/A</f>
        <v>#N/A</v>
      </c>
      <c r="AW38" s="42" t="e">
        <f>#N/A</f>
        <v>#N/A</v>
      </c>
      <c r="AX38" s="30" t="e">
        <f>#N/A</f>
        <v>#N/A</v>
      </c>
      <c r="AY38" s="42" t="e">
        <f>#N/A</f>
        <v>#N/A</v>
      </c>
      <c r="AZ38" s="30" t="e">
        <f>#N/A</f>
        <v>#N/A</v>
      </c>
      <c r="BA38" s="42" t="e">
        <f>#N/A</f>
        <v>#N/A</v>
      </c>
      <c r="BB38" s="30" t="e">
        <f>#N/A</f>
        <v>#N/A</v>
      </c>
      <c r="BC38" s="42" t="e">
        <f>#N/A</f>
        <v>#N/A</v>
      </c>
      <c r="BD38" s="30" t="e">
        <f>#N/A</f>
        <v>#N/A</v>
      </c>
      <c r="BE38" s="42" t="e">
        <f>#N/A</f>
        <v>#N/A</v>
      </c>
      <c r="BF38" s="30" t="e">
        <f>#N/A</f>
        <v>#N/A</v>
      </c>
      <c r="BG38" s="42" t="e">
        <f>#N/A</f>
        <v>#N/A</v>
      </c>
      <c r="BH38" s="30" t="e">
        <f>#N/A</f>
        <v>#N/A</v>
      </c>
      <c r="BI38" s="42" t="e">
        <f>#N/A</f>
        <v>#N/A</v>
      </c>
      <c r="BJ38" s="30" t="e">
        <f>#N/A</f>
        <v>#N/A</v>
      </c>
      <c r="BK38" s="42" t="e">
        <f>#N/A</f>
        <v>#N/A</v>
      </c>
      <c r="BL38" s="30" t="e">
        <f>#N/A</f>
        <v>#N/A</v>
      </c>
      <c r="BM38" s="42" t="e">
        <f>#N/A</f>
        <v>#N/A</v>
      </c>
      <c r="BN38" s="30" t="e">
        <f>#N/A</f>
        <v>#N/A</v>
      </c>
      <c r="BO38" s="42" t="e">
        <f>#N/A</f>
        <v>#N/A</v>
      </c>
      <c r="BP38" s="30" t="e">
        <f>#N/A</f>
        <v>#N/A</v>
      </c>
      <c r="BQ38" s="42" t="e">
        <f>#N/A</f>
        <v>#N/A</v>
      </c>
      <c r="BR38" s="30" t="e">
        <f>#N/A</f>
        <v>#N/A</v>
      </c>
      <c r="BS38" s="42" t="e">
        <f>#N/A</f>
        <v>#N/A</v>
      </c>
      <c r="BT38" s="30" t="e">
        <f>#N/A</f>
        <v>#N/A</v>
      </c>
      <c r="BU38" s="42" t="e">
        <f>#N/A</f>
        <v>#N/A</v>
      </c>
      <c r="BV38" s="30" t="e">
        <f>#N/A</f>
        <v>#N/A</v>
      </c>
      <c r="BW38" s="42" t="e">
        <f>#N/A</f>
        <v>#N/A</v>
      </c>
      <c r="BX38" s="30" t="e">
        <f>#N/A</f>
        <v>#N/A</v>
      </c>
      <c r="BY38" s="42" t="e">
        <f>#N/A</f>
        <v>#N/A</v>
      </c>
      <c r="BZ38" s="30" t="e">
        <f>#N/A</f>
        <v>#N/A</v>
      </c>
      <c r="CA38" s="42" t="e">
        <f>#N/A</f>
        <v>#N/A</v>
      </c>
      <c r="CB38" s="30" t="e">
        <f>#N/A</f>
        <v>#N/A</v>
      </c>
      <c r="CC38" s="42" t="e">
        <f>#N/A</f>
        <v>#N/A</v>
      </c>
      <c r="CD38" s="30" t="e">
        <f>#N/A</f>
        <v>#N/A</v>
      </c>
      <c r="CE38" s="42" t="e">
        <f>#N/A</f>
        <v>#N/A</v>
      </c>
      <c r="CF38" s="30" t="e">
        <f>#N/A</f>
        <v>#N/A</v>
      </c>
      <c r="CG38" s="42" t="e">
        <f>#N/A</f>
        <v>#N/A</v>
      </c>
      <c r="CH38" s="30" t="e">
        <f>#N/A</f>
        <v>#N/A</v>
      </c>
      <c r="CI38" s="42" t="e">
        <f>#N/A</f>
        <v>#N/A</v>
      </c>
      <c r="CJ38" s="30" t="e">
        <f>#N/A</f>
        <v>#N/A</v>
      </c>
      <c r="CK38" s="42" t="e">
        <f>#N/A</f>
        <v>#N/A</v>
      </c>
      <c r="CL38" s="30" t="e">
        <f>#N/A</f>
        <v>#N/A</v>
      </c>
      <c r="CM38" s="42" t="e">
        <f>#N/A</f>
        <v>#N/A</v>
      </c>
      <c r="CN38" s="30" t="e">
        <f>#N/A</f>
        <v>#N/A</v>
      </c>
      <c r="CO38" s="42" t="e">
        <f>#N/A</f>
        <v>#N/A</v>
      </c>
      <c r="CP38" s="30" t="e">
        <f>#N/A</f>
        <v>#N/A</v>
      </c>
      <c r="CQ38" s="42" t="e">
        <f>#N/A</f>
        <v>#N/A</v>
      </c>
      <c r="CR38" s="30" t="e">
        <f>#N/A</f>
        <v>#N/A</v>
      </c>
      <c r="CS38" s="42" t="e">
        <f>#N/A</f>
        <v>#N/A</v>
      </c>
      <c r="CT38" s="30" t="e">
        <f>#N/A</f>
        <v>#N/A</v>
      </c>
      <c r="CU38" s="42" t="e">
        <f>#N/A</f>
        <v>#N/A</v>
      </c>
      <c r="CV38" s="30" t="e">
        <f>#N/A</f>
        <v>#N/A</v>
      </c>
      <c r="CW38" s="42" t="e">
        <f>#N/A</f>
        <v>#N/A</v>
      </c>
      <c r="CX38" s="30" t="e">
        <f>#N/A</f>
        <v>#N/A</v>
      </c>
      <c r="CY38" s="42">
        <v>1.4319999999999999</v>
      </c>
      <c r="CZ38" s="30">
        <v>1.411</v>
      </c>
      <c r="DA38" s="42">
        <v>1.3859999999999999</v>
      </c>
      <c r="DB38" s="30">
        <v>1.3640000000000001</v>
      </c>
      <c r="DC38" s="42">
        <v>1.367</v>
      </c>
      <c r="DD38" s="30">
        <v>1.3680000000000001</v>
      </c>
      <c r="DE38" s="42">
        <v>1.359</v>
      </c>
      <c r="DF38" s="30">
        <v>1.403</v>
      </c>
      <c r="DG38" s="42">
        <v>1.429</v>
      </c>
      <c r="DH38" s="30">
        <v>1.476</v>
      </c>
      <c r="DI38" s="42">
        <v>1.5069999999999999</v>
      </c>
      <c r="DJ38" s="30">
        <v>1.478</v>
      </c>
      <c r="DK38" s="42">
        <v>1.488</v>
      </c>
      <c r="DL38" s="30">
        <v>1.518</v>
      </c>
      <c r="DM38" s="42">
        <v>1.53</v>
      </c>
      <c r="DN38" s="30">
        <v>1.5049999999999999</v>
      </c>
      <c r="DO38" s="42">
        <v>1.462</v>
      </c>
      <c r="DP38" s="30">
        <v>1.452</v>
      </c>
      <c r="DQ38" s="42">
        <v>1.45</v>
      </c>
      <c r="DR38" s="30">
        <v>1.4419999999999999</v>
      </c>
      <c r="DS38" s="42">
        <v>1.4239999999999999</v>
      </c>
      <c r="DT38" s="30">
        <v>1.3979999999999999</v>
      </c>
      <c r="DU38" s="42">
        <v>1.389</v>
      </c>
      <c r="DV38" s="30">
        <v>1.3959999999999999</v>
      </c>
      <c r="DW38" s="42">
        <v>1.3979999999999999</v>
      </c>
      <c r="DX38" s="30">
        <v>1.413</v>
      </c>
      <c r="DY38" s="42">
        <v>1.4</v>
      </c>
      <c r="DZ38" s="30">
        <v>1.3819999999999999</v>
      </c>
      <c r="EA38" s="42">
        <v>1.395</v>
      </c>
      <c r="EB38" s="30">
        <v>1.3979999999999999</v>
      </c>
      <c r="EC38" s="42">
        <v>1.3759999999999999</v>
      </c>
      <c r="ED38" s="30">
        <v>1.355</v>
      </c>
      <c r="EE38" s="42">
        <v>1.3340000000000001</v>
      </c>
      <c r="EF38" s="30">
        <v>1.3029999999999999</v>
      </c>
      <c r="EG38" s="42">
        <v>1.2989999999999999</v>
      </c>
      <c r="EH38" s="30">
        <v>1.3049999999999999</v>
      </c>
      <c r="EI38" s="42">
        <v>1.288</v>
      </c>
      <c r="EJ38" s="30">
        <v>1.2769999999999999</v>
      </c>
      <c r="EK38" s="42">
        <v>1.2689999999999999</v>
      </c>
      <c r="EL38" s="30">
        <v>1.248</v>
      </c>
      <c r="EM38" s="42">
        <v>1.2370000000000001</v>
      </c>
      <c r="EN38" s="30">
        <v>1.2350000000000001</v>
      </c>
      <c r="EO38" s="42">
        <v>1.2170000000000001</v>
      </c>
      <c r="EP38" s="30">
        <v>1.2090000000000001</v>
      </c>
      <c r="EQ38" s="42">
        <v>1.2509999999999999</v>
      </c>
      <c r="ER38" s="30">
        <v>1.2789999999999999</v>
      </c>
      <c r="ES38" s="42">
        <v>1.29</v>
      </c>
      <c r="ET38" s="30">
        <v>1.296</v>
      </c>
      <c r="EU38" s="42">
        <v>1.2789999999999999</v>
      </c>
      <c r="EV38" s="30">
        <v>1.254</v>
      </c>
      <c r="EW38" s="42">
        <v>1.2589999999999999</v>
      </c>
      <c r="EX38" s="30">
        <v>1.2509999999999999</v>
      </c>
      <c r="EY38" s="42">
        <v>1.264</v>
      </c>
      <c r="EZ38" s="30">
        <v>1.278</v>
      </c>
      <c r="FA38" s="42">
        <v>1.26</v>
      </c>
      <c r="FB38" s="30">
        <v>1.248</v>
      </c>
      <c r="FC38" s="42">
        <v>1.2310000000000001</v>
      </c>
      <c r="FD38" s="30">
        <v>1.2250000000000001</v>
      </c>
      <c r="FE38" s="42">
        <v>1.224</v>
      </c>
      <c r="FF38" s="30">
        <v>1.22</v>
      </c>
      <c r="FG38" s="42">
        <v>1.228</v>
      </c>
      <c r="FH38" s="30">
        <v>1.2390000000000001</v>
      </c>
      <c r="FI38" s="42">
        <v>1.246</v>
      </c>
      <c r="FJ38" s="30">
        <v>1.238</v>
      </c>
      <c r="FK38" s="42">
        <v>1.2490000000000001</v>
      </c>
      <c r="FL38" s="30">
        <v>1.26</v>
      </c>
      <c r="FM38" s="42">
        <v>1.268</v>
      </c>
      <c r="FN38" s="30">
        <v>1.2729999999999999</v>
      </c>
      <c r="FO38" s="42">
        <v>1.2629999999999999</v>
      </c>
      <c r="FP38" s="30">
        <v>1.2430000000000001</v>
      </c>
      <c r="FQ38" s="42">
        <v>1.248</v>
      </c>
      <c r="FR38" s="30">
        <v>1.2589999999999999</v>
      </c>
      <c r="FS38" s="42">
        <v>1.2729999999999999</v>
      </c>
      <c r="FT38" s="30">
        <v>1.266</v>
      </c>
      <c r="FU38" s="42">
        <v>1.268</v>
      </c>
      <c r="FV38" s="30">
        <v>1.2549999999999999</v>
      </c>
      <c r="FW38" s="42">
        <v>1.252</v>
      </c>
      <c r="FX38" s="30">
        <v>1.2509999999999999</v>
      </c>
      <c r="FY38" s="42">
        <v>1.2430000000000001</v>
      </c>
      <c r="FZ38" s="30">
        <v>1.2490000000000001</v>
      </c>
      <c r="GA38" s="42">
        <v>1.264</v>
      </c>
      <c r="GB38" s="30">
        <v>1.2749999999999999</v>
      </c>
      <c r="GC38" s="42">
        <v>1.296</v>
      </c>
      <c r="GD38" s="30">
        <v>1.3169999999999999</v>
      </c>
      <c r="GE38" s="42">
        <v>1.337</v>
      </c>
      <c r="GF38" s="30">
        <v>1.355</v>
      </c>
      <c r="GG38" s="42">
        <v>1.377</v>
      </c>
      <c r="GH38" s="30">
        <v>1.349</v>
      </c>
      <c r="GI38" s="42">
        <v>1.335</v>
      </c>
      <c r="GJ38" s="30">
        <v>1.345</v>
      </c>
      <c r="GK38" s="42">
        <v>1.361</v>
      </c>
      <c r="GL38" s="30">
        <v>1.3979999999999999</v>
      </c>
      <c r="GM38" s="42">
        <v>1.415</v>
      </c>
      <c r="GN38" s="30">
        <v>1.401</v>
      </c>
      <c r="GO38" s="42">
        <v>1.4139999999999999</v>
      </c>
      <c r="GP38" s="30">
        <v>1.4079999999999999</v>
      </c>
      <c r="GQ38" s="42">
        <v>1.4319999999999999</v>
      </c>
      <c r="GR38" s="30">
        <v>1.405</v>
      </c>
      <c r="GS38" s="42">
        <v>1.371</v>
      </c>
      <c r="GT38" s="30">
        <v>1.35</v>
      </c>
      <c r="GU38" s="42">
        <v>1.371</v>
      </c>
      <c r="GV38" s="30">
        <v>1.353</v>
      </c>
      <c r="GW38" s="42">
        <v>1.351</v>
      </c>
      <c r="GX38" s="30">
        <v>1.3480000000000001</v>
      </c>
      <c r="GY38" s="42">
        <v>1.359</v>
      </c>
      <c r="GZ38" s="30">
        <v>1.3839999999999999</v>
      </c>
      <c r="HA38" s="42">
        <v>1.411</v>
      </c>
      <c r="HB38" s="30">
        <v>1.4370000000000001</v>
      </c>
      <c r="HC38" s="42">
        <v>1.429</v>
      </c>
      <c r="HD38" s="30">
        <v>1.4139999999999999</v>
      </c>
      <c r="HE38" s="42">
        <v>1.405</v>
      </c>
      <c r="HF38" s="30">
        <v>1.3979999999999999</v>
      </c>
      <c r="HG38" s="42">
        <v>1.395</v>
      </c>
      <c r="HH38" s="30">
        <v>1.3839999999999999</v>
      </c>
      <c r="HI38" s="42">
        <v>1.371</v>
      </c>
      <c r="HJ38" s="30">
        <v>1.361</v>
      </c>
      <c r="HK38" s="42">
        <v>1.35</v>
      </c>
      <c r="HL38" s="30">
        <v>1.36</v>
      </c>
      <c r="HM38" s="42">
        <v>1.355</v>
      </c>
      <c r="HN38" s="30">
        <v>1.3460000000000001</v>
      </c>
      <c r="HO38" s="42">
        <v>1.3220000000000001</v>
      </c>
      <c r="HP38" s="30">
        <v>1.32</v>
      </c>
      <c r="HQ38" s="42">
        <v>1.3149999999999999</v>
      </c>
      <c r="HR38" s="30">
        <v>1.3160000000000001</v>
      </c>
      <c r="HS38" s="42">
        <v>1.339</v>
      </c>
      <c r="HT38" s="30">
        <v>1.349</v>
      </c>
      <c r="HU38" s="42">
        <v>1.363</v>
      </c>
      <c r="HV38" s="30">
        <v>1.369</v>
      </c>
      <c r="HW38" s="42">
        <v>1.371</v>
      </c>
      <c r="HX38" s="30">
        <v>1.38</v>
      </c>
      <c r="HY38" s="42">
        <v>1.375</v>
      </c>
      <c r="HZ38" s="30">
        <v>1.371</v>
      </c>
      <c r="IA38" s="42">
        <v>1.3560000000000001</v>
      </c>
      <c r="IB38" s="30">
        <v>1.3540000000000001</v>
      </c>
      <c r="IC38" s="42">
        <v>1.3540000000000001</v>
      </c>
      <c r="ID38" s="30">
        <v>1.3560000000000001</v>
      </c>
      <c r="IE38" s="42">
        <v>1.371</v>
      </c>
      <c r="IF38" s="30">
        <v>1.3620000000000001</v>
      </c>
      <c r="IG38" s="42">
        <v>1.361</v>
      </c>
      <c r="IH38" s="30">
        <v>1.385</v>
      </c>
      <c r="II38" s="42">
        <v>1.38</v>
      </c>
      <c r="IJ38" s="30">
        <v>1.37</v>
      </c>
      <c r="IK38" s="42">
        <v>1.3620000000000001</v>
      </c>
      <c r="IL38" s="30">
        <v>1.3560000000000001</v>
      </c>
      <c r="IM38" s="42">
        <v>1.351</v>
      </c>
      <c r="IN38" s="30">
        <v>1.37</v>
      </c>
      <c r="IO38" s="42" t="e">
        <f>#N/A</f>
        <v>#N/A</v>
      </c>
      <c r="IP38" s="30" t="e">
        <f>#N/A</f>
        <v>#N/A</v>
      </c>
      <c r="IQ38" s="42"/>
      <c r="IR38" s="30"/>
      <c r="IS38" s="42"/>
      <c r="IT38" s="30"/>
      <c r="IU38" s="42"/>
      <c r="IV38" s="30"/>
      <c r="IW38" s="30"/>
      <c r="IX38" s="30"/>
    </row>
    <row r="39" spans="1:258" x14ac:dyDescent="0.3">
      <c r="A39" s="35" t="s">
        <v>64</v>
      </c>
      <c r="B39" s="30" t="s">
        <v>283</v>
      </c>
      <c r="C39" s="35" t="s">
        <v>129</v>
      </c>
      <c r="D39" s="30" t="s">
        <v>6</v>
      </c>
      <c r="E39" s="35" t="s">
        <v>6</v>
      </c>
      <c r="F39" s="30"/>
      <c r="G39" s="41" t="e">
        <f>#N/A</f>
        <v>#N/A</v>
      </c>
      <c r="H39" s="30" t="e">
        <f>#N/A</f>
        <v>#N/A</v>
      </c>
      <c r="I39" s="42" t="e">
        <f>#N/A</f>
        <v>#N/A</v>
      </c>
      <c r="J39" s="30" t="e">
        <f>#N/A</f>
        <v>#N/A</v>
      </c>
      <c r="K39" s="42" t="e">
        <f>#N/A</f>
        <v>#N/A</v>
      </c>
      <c r="L39" s="30" t="e">
        <f>#N/A</f>
        <v>#N/A</v>
      </c>
      <c r="M39" s="42" t="e">
        <f>#N/A</f>
        <v>#N/A</v>
      </c>
      <c r="N39" s="30" t="e">
        <f>#N/A</f>
        <v>#N/A</v>
      </c>
      <c r="O39" s="42" t="e">
        <f>#N/A</f>
        <v>#N/A</v>
      </c>
      <c r="P39" s="30" t="e">
        <f>#N/A</f>
        <v>#N/A</v>
      </c>
      <c r="Q39" s="42" t="e">
        <f>#N/A</f>
        <v>#N/A</v>
      </c>
      <c r="R39" s="30" t="e">
        <f>#N/A</f>
        <v>#N/A</v>
      </c>
      <c r="S39" s="42" t="e">
        <f>#N/A</f>
        <v>#N/A</v>
      </c>
      <c r="T39" s="30" t="e">
        <f>#N/A</f>
        <v>#N/A</v>
      </c>
      <c r="U39" s="42" t="e">
        <f>#N/A</f>
        <v>#N/A</v>
      </c>
      <c r="V39" s="30" t="e">
        <f>#N/A</f>
        <v>#N/A</v>
      </c>
      <c r="W39" s="42" t="e">
        <f>#N/A</f>
        <v>#N/A</v>
      </c>
      <c r="X39" s="30" t="e">
        <f>#N/A</f>
        <v>#N/A</v>
      </c>
      <c r="Y39" s="42" t="e">
        <f>#N/A</f>
        <v>#N/A</v>
      </c>
      <c r="Z39" s="30" t="e">
        <f>#N/A</f>
        <v>#N/A</v>
      </c>
      <c r="AA39" s="42" t="e">
        <f>#N/A</f>
        <v>#N/A</v>
      </c>
      <c r="AB39" s="30" t="e">
        <f>#N/A</f>
        <v>#N/A</v>
      </c>
      <c r="AC39" s="42" t="e">
        <f>#N/A</f>
        <v>#N/A</v>
      </c>
      <c r="AD39" s="30" t="e">
        <f>#N/A</f>
        <v>#N/A</v>
      </c>
      <c r="AE39" s="42" t="e">
        <f>#N/A</f>
        <v>#N/A</v>
      </c>
      <c r="AF39" s="30" t="e">
        <f>#N/A</f>
        <v>#N/A</v>
      </c>
      <c r="AG39" s="42" t="e">
        <f>#N/A</f>
        <v>#N/A</v>
      </c>
      <c r="AH39" s="30" t="e">
        <f>#N/A</f>
        <v>#N/A</v>
      </c>
      <c r="AI39" s="42" t="e">
        <f>#N/A</f>
        <v>#N/A</v>
      </c>
      <c r="AJ39" s="30" t="e">
        <f>#N/A</f>
        <v>#N/A</v>
      </c>
      <c r="AK39" s="42" t="e">
        <f>#N/A</f>
        <v>#N/A</v>
      </c>
      <c r="AL39" s="30" t="e">
        <f>#N/A</f>
        <v>#N/A</v>
      </c>
      <c r="AM39" s="42" t="e">
        <f>#N/A</f>
        <v>#N/A</v>
      </c>
      <c r="AN39" s="30" t="e">
        <f>#N/A</f>
        <v>#N/A</v>
      </c>
      <c r="AO39" s="42" t="e">
        <f>#N/A</f>
        <v>#N/A</v>
      </c>
      <c r="AP39" s="30" t="e">
        <f>#N/A</f>
        <v>#N/A</v>
      </c>
      <c r="AQ39" s="42" t="e">
        <f>#N/A</f>
        <v>#N/A</v>
      </c>
      <c r="AR39" s="30" t="e">
        <f>#N/A</f>
        <v>#N/A</v>
      </c>
      <c r="AS39" s="42" t="e">
        <f>#N/A</f>
        <v>#N/A</v>
      </c>
      <c r="AT39" s="30" t="e">
        <f>#N/A</f>
        <v>#N/A</v>
      </c>
      <c r="AU39" s="42" t="e">
        <f>#N/A</f>
        <v>#N/A</v>
      </c>
      <c r="AV39" s="30" t="e">
        <f>#N/A</f>
        <v>#N/A</v>
      </c>
      <c r="AW39" s="42" t="e">
        <f>#N/A</f>
        <v>#N/A</v>
      </c>
      <c r="AX39" s="30" t="e">
        <f>#N/A</f>
        <v>#N/A</v>
      </c>
      <c r="AY39" s="42" t="e">
        <f>#N/A</f>
        <v>#N/A</v>
      </c>
      <c r="AZ39" s="30" t="e">
        <f>#N/A</f>
        <v>#N/A</v>
      </c>
      <c r="BA39" s="42" t="e">
        <f>#N/A</f>
        <v>#N/A</v>
      </c>
      <c r="BB39" s="30" t="e">
        <f>#N/A</f>
        <v>#N/A</v>
      </c>
      <c r="BC39" s="42" t="e">
        <f>#N/A</f>
        <v>#N/A</v>
      </c>
      <c r="BD39" s="30" t="e">
        <f>#N/A</f>
        <v>#N/A</v>
      </c>
      <c r="BE39" s="42" t="e">
        <f>#N/A</f>
        <v>#N/A</v>
      </c>
      <c r="BF39" s="30" t="e">
        <f>#N/A</f>
        <v>#N/A</v>
      </c>
      <c r="BG39" s="42" t="e">
        <f>#N/A</f>
        <v>#N/A</v>
      </c>
      <c r="BH39" s="30" t="e">
        <f>#N/A</f>
        <v>#N/A</v>
      </c>
      <c r="BI39" s="42" t="e">
        <f>#N/A</f>
        <v>#N/A</v>
      </c>
      <c r="BJ39" s="30" t="e">
        <f>#N/A</f>
        <v>#N/A</v>
      </c>
      <c r="BK39" s="42" t="e">
        <f>#N/A</f>
        <v>#N/A</v>
      </c>
      <c r="BL39" s="30" t="e">
        <f>#N/A</f>
        <v>#N/A</v>
      </c>
      <c r="BM39" s="42" t="e">
        <f>#N/A</f>
        <v>#N/A</v>
      </c>
      <c r="BN39" s="30" t="e">
        <f>#N/A</f>
        <v>#N/A</v>
      </c>
      <c r="BO39" s="42" t="e">
        <f>#N/A</f>
        <v>#N/A</v>
      </c>
      <c r="BP39" s="30" t="e">
        <f>#N/A</f>
        <v>#N/A</v>
      </c>
      <c r="BQ39" s="42" t="e">
        <f>#N/A</f>
        <v>#N/A</v>
      </c>
      <c r="BR39" s="30" t="e">
        <f>#N/A</f>
        <v>#N/A</v>
      </c>
      <c r="BS39" s="42" t="e">
        <f>#N/A</f>
        <v>#N/A</v>
      </c>
      <c r="BT39" s="30" t="e">
        <f>#N/A</f>
        <v>#N/A</v>
      </c>
      <c r="BU39" s="42" t="e">
        <f>#N/A</f>
        <v>#N/A</v>
      </c>
      <c r="BV39" s="30" t="e">
        <f>#N/A</f>
        <v>#N/A</v>
      </c>
      <c r="BW39" s="42" t="e">
        <f>#N/A</f>
        <v>#N/A</v>
      </c>
      <c r="BX39" s="30" t="e">
        <f>#N/A</f>
        <v>#N/A</v>
      </c>
      <c r="BY39" s="42" t="e">
        <f>#N/A</f>
        <v>#N/A</v>
      </c>
      <c r="BZ39" s="30" t="e">
        <f>#N/A</f>
        <v>#N/A</v>
      </c>
      <c r="CA39" s="42" t="e">
        <f>#N/A</f>
        <v>#N/A</v>
      </c>
      <c r="CB39" s="30" t="e">
        <f>#N/A</f>
        <v>#N/A</v>
      </c>
      <c r="CC39" s="42" t="e">
        <f>#N/A</f>
        <v>#N/A</v>
      </c>
      <c r="CD39" s="30" t="e">
        <f>#N/A</f>
        <v>#N/A</v>
      </c>
      <c r="CE39" s="42" t="e">
        <f>#N/A</f>
        <v>#N/A</v>
      </c>
      <c r="CF39" s="30" t="e">
        <f>#N/A</f>
        <v>#N/A</v>
      </c>
      <c r="CG39" s="42" t="e">
        <f>#N/A</f>
        <v>#N/A</v>
      </c>
      <c r="CH39" s="30" t="e">
        <f>#N/A</f>
        <v>#N/A</v>
      </c>
      <c r="CI39" s="42" t="e">
        <f>#N/A</f>
        <v>#N/A</v>
      </c>
      <c r="CJ39" s="30" t="e">
        <f>#N/A</f>
        <v>#N/A</v>
      </c>
      <c r="CK39" s="42" t="e">
        <f>#N/A</f>
        <v>#N/A</v>
      </c>
      <c r="CL39" s="30" t="e">
        <f>#N/A</f>
        <v>#N/A</v>
      </c>
      <c r="CM39" s="42" t="e">
        <f>#N/A</f>
        <v>#N/A</v>
      </c>
      <c r="CN39" s="30" t="e">
        <f>#N/A</f>
        <v>#N/A</v>
      </c>
      <c r="CO39" s="42" t="e">
        <f>#N/A</f>
        <v>#N/A</v>
      </c>
      <c r="CP39" s="30" t="e">
        <f>#N/A</f>
        <v>#N/A</v>
      </c>
      <c r="CQ39" s="42" t="e">
        <f>#N/A</f>
        <v>#N/A</v>
      </c>
      <c r="CR39" s="30" t="e">
        <f>#N/A</f>
        <v>#N/A</v>
      </c>
      <c r="CS39" s="42" t="e">
        <f>#N/A</f>
        <v>#N/A</v>
      </c>
      <c r="CT39" s="30" t="e">
        <f>#N/A</f>
        <v>#N/A</v>
      </c>
      <c r="CU39" s="42" t="e">
        <f>#N/A</f>
        <v>#N/A</v>
      </c>
      <c r="CV39" s="30" t="e">
        <f>#N/A</f>
        <v>#N/A</v>
      </c>
      <c r="CW39" s="42" t="e">
        <f>#N/A</f>
        <v>#N/A</v>
      </c>
      <c r="CX39" s="30" t="e">
        <f>#N/A</f>
        <v>#N/A</v>
      </c>
      <c r="CY39" s="42" t="e">
        <f>#N/A</f>
        <v>#N/A</v>
      </c>
      <c r="CZ39" s="30" t="e">
        <f>#N/A</f>
        <v>#N/A</v>
      </c>
      <c r="DA39" s="42" t="e">
        <f>#N/A</f>
        <v>#N/A</v>
      </c>
      <c r="DB39" s="30" t="e">
        <f>#N/A</f>
        <v>#N/A</v>
      </c>
      <c r="DC39" s="42" t="e">
        <f>#N/A</f>
        <v>#N/A</v>
      </c>
      <c r="DD39" s="30" t="e">
        <f>#N/A</f>
        <v>#N/A</v>
      </c>
      <c r="DE39" s="42" t="e">
        <f>#N/A</f>
        <v>#N/A</v>
      </c>
      <c r="DF39" s="30" t="e">
        <f>#N/A</f>
        <v>#N/A</v>
      </c>
      <c r="DG39" s="42" t="e">
        <f>#N/A</f>
        <v>#N/A</v>
      </c>
      <c r="DH39" s="30" t="e">
        <f>#N/A</f>
        <v>#N/A</v>
      </c>
      <c r="DI39" s="42" t="e">
        <f>#N/A</f>
        <v>#N/A</v>
      </c>
      <c r="DJ39" s="30" t="e">
        <f>#N/A</f>
        <v>#N/A</v>
      </c>
      <c r="DK39" s="42" t="e">
        <f>#N/A</f>
        <v>#N/A</v>
      </c>
      <c r="DL39" s="30" t="e">
        <f>#N/A</f>
        <v>#N/A</v>
      </c>
      <c r="DM39" s="42" t="e">
        <f>#N/A</f>
        <v>#N/A</v>
      </c>
      <c r="DN39" s="30" t="e">
        <f>#N/A</f>
        <v>#N/A</v>
      </c>
      <c r="DO39" s="42" t="e">
        <f>#N/A</f>
        <v>#N/A</v>
      </c>
      <c r="DP39" s="30" t="e">
        <f>#N/A</f>
        <v>#N/A</v>
      </c>
      <c r="DQ39" s="42" t="e">
        <f>#N/A</f>
        <v>#N/A</v>
      </c>
      <c r="DR39" s="30" t="e">
        <f>#N/A</f>
        <v>#N/A</v>
      </c>
      <c r="DS39" s="42" t="e">
        <f>#N/A</f>
        <v>#N/A</v>
      </c>
      <c r="DT39" s="30" t="e">
        <f>#N/A</f>
        <v>#N/A</v>
      </c>
      <c r="DU39" s="42" t="e">
        <f>#N/A</f>
        <v>#N/A</v>
      </c>
      <c r="DV39" s="30" t="e">
        <f>#N/A</f>
        <v>#N/A</v>
      </c>
      <c r="DW39" s="42" t="e">
        <f>#N/A</f>
        <v>#N/A</v>
      </c>
      <c r="DX39" s="30" t="e">
        <f>#N/A</f>
        <v>#N/A</v>
      </c>
      <c r="DY39" s="42" t="e">
        <f>#N/A</f>
        <v>#N/A</v>
      </c>
      <c r="DZ39" s="30" t="e">
        <f>#N/A</f>
        <v>#N/A</v>
      </c>
      <c r="EA39" s="42" t="e">
        <f>#N/A</f>
        <v>#N/A</v>
      </c>
      <c r="EB39" s="30" t="e">
        <f>#N/A</f>
        <v>#N/A</v>
      </c>
      <c r="EC39" s="42" t="e">
        <f>#N/A</f>
        <v>#N/A</v>
      </c>
      <c r="ED39" s="30" t="e">
        <f>#N/A</f>
        <v>#N/A</v>
      </c>
      <c r="EE39" s="42" t="e">
        <f>#N/A</f>
        <v>#N/A</v>
      </c>
      <c r="EF39" s="30" t="e">
        <f>#N/A</f>
        <v>#N/A</v>
      </c>
      <c r="EG39" s="42" t="e">
        <f>#N/A</f>
        <v>#N/A</v>
      </c>
      <c r="EH39" s="30" t="e">
        <f>#N/A</f>
        <v>#N/A</v>
      </c>
      <c r="EI39" s="42" t="e">
        <f>#N/A</f>
        <v>#N/A</v>
      </c>
      <c r="EJ39" s="30" t="e">
        <f>#N/A</f>
        <v>#N/A</v>
      </c>
      <c r="EK39" s="42" t="e">
        <f>#N/A</f>
        <v>#N/A</v>
      </c>
      <c r="EL39" s="30" t="e">
        <f>#N/A</f>
        <v>#N/A</v>
      </c>
      <c r="EM39" s="42" t="e">
        <f>#N/A</f>
        <v>#N/A</v>
      </c>
      <c r="EN39" s="30" t="e">
        <f>#N/A</f>
        <v>#N/A</v>
      </c>
      <c r="EO39" s="42" t="e">
        <f>#N/A</f>
        <v>#N/A</v>
      </c>
      <c r="EP39" s="30" t="e">
        <f>#N/A</f>
        <v>#N/A</v>
      </c>
      <c r="EQ39" s="42" t="e">
        <f>#N/A</f>
        <v>#N/A</v>
      </c>
      <c r="ER39" s="30" t="e">
        <f>#N/A</f>
        <v>#N/A</v>
      </c>
      <c r="ES39" s="42" t="e">
        <f>#N/A</f>
        <v>#N/A</v>
      </c>
      <c r="ET39" s="30">
        <v>4.9000000000000004</v>
      </c>
      <c r="EU39" s="42">
        <v>5.8</v>
      </c>
      <c r="EV39" s="30">
        <v>5.4</v>
      </c>
      <c r="EW39" s="42">
        <v>5.4</v>
      </c>
      <c r="EX39" s="30">
        <v>4.8</v>
      </c>
      <c r="EY39" s="42">
        <v>2.2000000000000002</v>
      </c>
      <c r="EZ39" s="30">
        <v>1.8</v>
      </c>
      <c r="FA39" s="42">
        <v>1.3</v>
      </c>
      <c r="FB39" s="30">
        <v>2.2000000000000002</v>
      </c>
      <c r="FC39" s="42">
        <v>1.4</v>
      </c>
      <c r="FD39" s="30">
        <v>1.2</v>
      </c>
      <c r="FE39" s="42">
        <v>1.6</v>
      </c>
      <c r="FF39" s="30">
        <v>2.5</v>
      </c>
      <c r="FG39" s="42">
        <v>1.8</v>
      </c>
      <c r="FH39" s="30">
        <v>1.7</v>
      </c>
      <c r="FI39" s="42">
        <v>1</v>
      </c>
      <c r="FJ39" s="30">
        <v>1</v>
      </c>
      <c r="FK39" s="42">
        <v>2.8</v>
      </c>
      <c r="FL39" s="30">
        <v>2.9</v>
      </c>
      <c r="FM39" s="42">
        <v>4</v>
      </c>
      <c r="FN39" s="30">
        <v>3.3</v>
      </c>
      <c r="FO39" s="42">
        <v>3.7</v>
      </c>
      <c r="FP39" s="30">
        <v>4.2</v>
      </c>
      <c r="FQ39" s="42">
        <v>4.0999999999999996</v>
      </c>
      <c r="FR39" s="30">
        <v>4.5999999999999996</v>
      </c>
      <c r="FS39" s="42">
        <v>4.5</v>
      </c>
      <c r="FT39" s="30">
        <v>4.3</v>
      </c>
      <c r="FU39" s="42">
        <v>5</v>
      </c>
      <c r="FV39" s="30">
        <v>4.9000000000000004</v>
      </c>
      <c r="FW39" s="42">
        <v>4.5999999999999996</v>
      </c>
      <c r="FX39" s="30">
        <v>4.9000000000000004</v>
      </c>
      <c r="FY39" s="42">
        <v>4.3</v>
      </c>
      <c r="FZ39" s="30">
        <v>4.0999999999999996</v>
      </c>
      <c r="GA39" s="42">
        <v>3.6</v>
      </c>
      <c r="GB39" s="30">
        <v>2.9</v>
      </c>
      <c r="GC39" s="42">
        <v>2.4</v>
      </c>
      <c r="GD39" s="30">
        <v>1.1000000000000001</v>
      </c>
      <c r="GE39" s="42">
        <v>0.4</v>
      </c>
      <c r="GF39" s="30">
        <v>1.6</v>
      </c>
      <c r="GG39" s="42">
        <v>1.1000000000000001</v>
      </c>
      <c r="GH39" s="30">
        <v>1.3</v>
      </c>
      <c r="GI39" s="42">
        <v>1</v>
      </c>
      <c r="GJ39" s="30">
        <v>0.7</v>
      </c>
      <c r="GK39" s="42">
        <v>0.8</v>
      </c>
      <c r="GL39" s="30">
        <v>0.8</v>
      </c>
      <c r="GM39" s="42">
        <v>0.9</v>
      </c>
      <c r="GN39" s="30">
        <v>1.3</v>
      </c>
      <c r="GO39" s="42">
        <v>1.9</v>
      </c>
      <c r="GP39" s="30">
        <v>2.8</v>
      </c>
      <c r="GQ39" s="42">
        <v>3</v>
      </c>
      <c r="GR39" s="30">
        <v>2.2999999999999998</v>
      </c>
      <c r="GS39" s="42">
        <v>2</v>
      </c>
      <c r="GT39" s="30">
        <v>2.8</v>
      </c>
      <c r="GU39" s="42">
        <v>3.1</v>
      </c>
      <c r="GV39" s="30">
        <v>3.3</v>
      </c>
      <c r="GW39" s="42">
        <v>3</v>
      </c>
      <c r="GX39" s="30">
        <v>2.9</v>
      </c>
      <c r="GY39" s="42">
        <v>2.9</v>
      </c>
      <c r="GZ39" s="30">
        <v>3.4</v>
      </c>
      <c r="HA39" s="42">
        <v>3.6</v>
      </c>
      <c r="HB39" s="30">
        <v>3.9</v>
      </c>
      <c r="HC39" s="42">
        <v>4.4000000000000004</v>
      </c>
      <c r="HD39" s="30">
        <v>4</v>
      </c>
      <c r="HE39" s="42">
        <v>4.2</v>
      </c>
      <c r="HF39" s="30">
        <v>3.2</v>
      </c>
      <c r="HG39" s="42">
        <v>2.6</v>
      </c>
      <c r="HH39" s="30">
        <v>2.2999999999999998</v>
      </c>
      <c r="HI39" s="42">
        <v>2.2999999999999998</v>
      </c>
      <c r="HJ39" s="30">
        <v>2.6</v>
      </c>
      <c r="HK39" s="42">
        <v>2.7</v>
      </c>
      <c r="HL39" s="30">
        <v>2.1</v>
      </c>
      <c r="HM39" s="42">
        <v>2.2999999999999998</v>
      </c>
      <c r="HN39" s="30">
        <v>2.2000000000000002</v>
      </c>
      <c r="HO39" s="42">
        <v>2</v>
      </c>
      <c r="HP39" s="30">
        <v>2.2999999999999998</v>
      </c>
      <c r="HQ39" s="42">
        <v>2.2999999999999998</v>
      </c>
      <c r="HR39" s="30">
        <v>2.4</v>
      </c>
      <c r="HS39" s="42">
        <v>2.9</v>
      </c>
      <c r="HT39" s="30">
        <v>2.9</v>
      </c>
      <c r="HU39" s="42">
        <v>2.2999999999999998</v>
      </c>
      <c r="HV39" s="30">
        <v>2.6</v>
      </c>
      <c r="HW39" s="42">
        <v>2.6</v>
      </c>
      <c r="HX39" s="30">
        <v>3.1</v>
      </c>
      <c r="HY39" s="42">
        <v>2.5</v>
      </c>
      <c r="HZ39" s="30">
        <v>1.6</v>
      </c>
      <c r="IA39" s="42">
        <v>1.5</v>
      </c>
      <c r="IB39" s="30">
        <v>2</v>
      </c>
      <c r="IC39" s="42">
        <v>2.2000000000000002</v>
      </c>
      <c r="ID39" s="30">
        <v>2.1</v>
      </c>
      <c r="IE39" s="42">
        <v>2</v>
      </c>
      <c r="IF39" s="30">
        <v>1.4</v>
      </c>
      <c r="IG39" s="42">
        <v>2.2000000000000002</v>
      </c>
      <c r="IH39" s="30">
        <v>2.1</v>
      </c>
      <c r="II39" s="42">
        <v>1.7</v>
      </c>
      <c r="IJ39" s="30">
        <v>1.3</v>
      </c>
      <c r="IK39" s="42">
        <v>1.8</v>
      </c>
      <c r="IL39" s="30">
        <v>3.1</v>
      </c>
      <c r="IM39" s="42" t="e">
        <f>#N/A</f>
        <v>#N/A</v>
      </c>
      <c r="IN39" s="30" t="e">
        <f>#N/A</f>
        <v>#N/A</v>
      </c>
      <c r="IO39" s="42" t="e">
        <f>#N/A</f>
        <v>#N/A</v>
      </c>
      <c r="IP39" s="30" t="e">
        <f>#N/A</f>
        <v>#N/A</v>
      </c>
      <c r="IQ39" s="42"/>
      <c r="IR39" s="30"/>
      <c r="IS39" s="42"/>
      <c r="IT39" s="30"/>
      <c r="IU39" s="42"/>
      <c r="IV39" s="30"/>
      <c r="IW39" s="30"/>
      <c r="IX39" s="30"/>
    </row>
    <row r="40" spans="1:258" x14ac:dyDescent="0.3">
      <c r="A40" s="35" t="s">
        <v>64</v>
      </c>
      <c r="B40" s="30" t="s">
        <v>279</v>
      </c>
      <c r="C40" s="35" t="s">
        <v>280</v>
      </c>
      <c r="D40" s="30" t="s">
        <v>3</v>
      </c>
      <c r="E40" s="35" t="s">
        <v>125</v>
      </c>
      <c r="F40" s="30"/>
      <c r="G40" s="41">
        <v>0</v>
      </c>
      <c r="H40" s="30">
        <v>0</v>
      </c>
      <c r="I40" s="42">
        <v>0</v>
      </c>
      <c r="J40" s="30">
        <v>0</v>
      </c>
      <c r="K40" s="42">
        <v>0</v>
      </c>
      <c r="L40" s="30">
        <v>0</v>
      </c>
      <c r="M40" s="42">
        <v>0</v>
      </c>
      <c r="N40" s="30">
        <v>0</v>
      </c>
      <c r="O40" s="42">
        <v>0</v>
      </c>
      <c r="P40" s="30">
        <v>0</v>
      </c>
      <c r="Q40" s="42">
        <v>0</v>
      </c>
      <c r="R40" s="30">
        <v>0</v>
      </c>
      <c r="S40" s="42">
        <v>0</v>
      </c>
      <c r="T40" s="30">
        <v>0</v>
      </c>
      <c r="U40" s="42">
        <v>0</v>
      </c>
      <c r="V40" s="30">
        <v>0</v>
      </c>
      <c r="W40" s="42">
        <v>0</v>
      </c>
      <c r="X40" s="30">
        <v>0</v>
      </c>
      <c r="Y40" s="42">
        <v>0</v>
      </c>
      <c r="Z40" s="30">
        <v>0</v>
      </c>
      <c r="AA40" s="42">
        <v>0</v>
      </c>
      <c r="AB40" s="30">
        <v>0</v>
      </c>
      <c r="AC40" s="42">
        <v>0</v>
      </c>
      <c r="AD40" s="30">
        <v>0</v>
      </c>
      <c r="AE40" s="42">
        <v>0</v>
      </c>
      <c r="AF40" s="30">
        <v>0</v>
      </c>
      <c r="AG40" s="42">
        <v>0</v>
      </c>
      <c r="AH40" s="30">
        <v>0</v>
      </c>
      <c r="AI40" s="42">
        <v>0</v>
      </c>
      <c r="AJ40" s="30">
        <v>0</v>
      </c>
      <c r="AK40" s="42">
        <v>0</v>
      </c>
      <c r="AL40" s="30">
        <v>0</v>
      </c>
      <c r="AM40" s="42">
        <v>0</v>
      </c>
      <c r="AN40" s="30">
        <v>0</v>
      </c>
      <c r="AO40" s="42">
        <v>0</v>
      </c>
      <c r="AP40" s="30">
        <v>0</v>
      </c>
      <c r="AQ40" s="42">
        <v>0</v>
      </c>
      <c r="AR40" s="30">
        <v>0</v>
      </c>
      <c r="AS40" s="42">
        <v>0</v>
      </c>
      <c r="AT40" s="30">
        <v>0</v>
      </c>
      <c r="AU40" s="42">
        <v>0</v>
      </c>
      <c r="AV40" s="30">
        <v>0</v>
      </c>
      <c r="AW40" s="42">
        <v>0</v>
      </c>
      <c r="AX40" s="30">
        <v>0</v>
      </c>
      <c r="AY40" s="42">
        <v>0</v>
      </c>
      <c r="AZ40" s="30">
        <v>0</v>
      </c>
      <c r="BA40" s="42">
        <v>0</v>
      </c>
      <c r="BB40" s="30">
        <v>0</v>
      </c>
      <c r="BC40" s="42">
        <v>0</v>
      </c>
      <c r="BD40" s="30">
        <v>0</v>
      </c>
      <c r="BE40" s="42">
        <v>0</v>
      </c>
      <c r="BF40" s="30">
        <v>0</v>
      </c>
      <c r="BG40" s="42">
        <v>0</v>
      </c>
      <c r="BH40" s="30">
        <v>0</v>
      </c>
      <c r="BI40" s="42">
        <v>0</v>
      </c>
      <c r="BJ40" s="30">
        <v>0</v>
      </c>
      <c r="BK40" s="42">
        <v>0</v>
      </c>
      <c r="BL40" s="30">
        <v>0</v>
      </c>
      <c r="BM40" s="42">
        <v>0</v>
      </c>
      <c r="BN40" s="30">
        <v>0</v>
      </c>
      <c r="BO40" s="42">
        <v>0</v>
      </c>
      <c r="BP40" s="30">
        <v>0</v>
      </c>
      <c r="BQ40" s="42">
        <v>0</v>
      </c>
      <c r="BR40" s="30">
        <v>0</v>
      </c>
      <c r="BS40" s="42">
        <v>0</v>
      </c>
      <c r="BT40" s="30">
        <v>0</v>
      </c>
      <c r="BU40" s="42">
        <v>0</v>
      </c>
      <c r="BV40" s="30">
        <v>0</v>
      </c>
      <c r="BW40" s="42">
        <v>0</v>
      </c>
      <c r="BX40" s="30">
        <v>0</v>
      </c>
      <c r="BY40" s="42">
        <v>0</v>
      </c>
      <c r="BZ40" s="30">
        <v>0</v>
      </c>
      <c r="CA40" s="42">
        <v>0</v>
      </c>
      <c r="CB40" s="30">
        <v>0</v>
      </c>
      <c r="CC40" s="42">
        <v>0</v>
      </c>
      <c r="CD40" s="30">
        <v>0</v>
      </c>
      <c r="CE40" s="42">
        <v>0</v>
      </c>
      <c r="CF40" s="30">
        <v>0</v>
      </c>
      <c r="CG40" s="42">
        <v>0</v>
      </c>
      <c r="CH40" s="30">
        <v>0</v>
      </c>
      <c r="CI40" s="42">
        <v>0</v>
      </c>
      <c r="CJ40" s="30">
        <v>0</v>
      </c>
      <c r="CK40" s="42">
        <v>0</v>
      </c>
      <c r="CL40" s="30">
        <v>0</v>
      </c>
      <c r="CM40" s="42">
        <v>0</v>
      </c>
      <c r="CN40" s="30">
        <v>0</v>
      </c>
      <c r="CO40" s="42">
        <v>0</v>
      </c>
      <c r="CP40" s="30">
        <v>0</v>
      </c>
      <c r="CQ40" s="42">
        <v>0</v>
      </c>
      <c r="CR40" s="30">
        <v>0</v>
      </c>
      <c r="CS40" s="42">
        <v>0</v>
      </c>
      <c r="CT40" s="30">
        <v>0</v>
      </c>
      <c r="CU40" s="42">
        <v>0</v>
      </c>
      <c r="CV40" s="30">
        <v>0</v>
      </c>
      <c r="CW40" s="42">
        <v>0</v>
      </c>
      <c r="CX40" s="30">
        <v>0</v>
      </c>
      <c r="CY40" s="42">
        <v>0</v>
      </c>
      <c r="CZ40" s="30">
        <v>0</v>
      </c>
      <c r="DA40" s="42">
        <v>0</v>
      </c>
      <c r="DB40" s="30">
        <v>0</v>
      </c>
      <c r="DC40" s="42">
        <v>0</v>
      </c>
      <c r="DD40" s="30">
        <v>0</v>
      </c>
      <c r="DE40" s="42">
        <v>0</v>
      </c>
      <c r="DF40" s="30">
        <v>0</v>
      </c>
      <c r="DG40" s="42">
        <v>0</v>
      </c>
      <c r="DH40" s="30">
        <v>0</v>
      </c>
      <c r="DI40" s="42">
        <v>0</v>
      </c>
      <c r="DJ40" s="30">
        <v>0</v>
      </c>
      <c r="DK40" s="42">
        <v>0</v>
      </c>
      <c r="DL40" s="30">
        <v>0</v>
      </c>
      <c r="DM40" s="42">
        <v>0</v>
      </c>
      <c r="DN40" s="30">
        <v>0</v>
      </c>
      <c r="DO40" s="42">
        <v>0</v>
      </c>
      <c r="DP40" s="30">
        <v>0</v>
      </c>
      <c r="DQ40" s="42">
        <v>0</v>
      </c>
      <c r="DR40" s="30">
        <v>0</v>
      </c>
      <c r="DS40" s="42">
        <v>0</v>
      </c>
      <c r="DT40" s="30">
        <v>0</v>
      </c>
      <c r="DU40" s="42">
        <v>0</v>
      </c>
      <c r="DV40" s="30">
        <v>0</v>
      </c>
      <c r="DW40" s="42">
        <v>1028100</v>
      </c>
      <c r="DX40" s="30">
        <v>979055</v>
      </c>
      <c r="DY40" s="42">
        <v>893019</v>
      </c>
      <c r="DZ40" s="30">
        <v>951173</v>
      </c>
      <c r="EA40" s="42">
        <v>1172687</v>
      </c>
      <c r="EB40" s="30">
        <v>1331402</v>
      </c>
      <c r="EC40" s="42">
        <v>1657997</v>
      </c>
      <c r="ED40" s="30">
        <v>1448209</v>
      </c>
      <c r="EE40" s="42">
        <v>1322055</v>
      </c>
      <c r="EF40" s="30">
        <v>1537234</v>
      </c>
      <c r="EG40" s="42">
        <v>1204502</v>
      </c>
      <c r="EH40" s="30">
        <v>1678159</v>
      </c>
      <c r="EI40" s="42">
        <v>1489051</v>
      </c>
      <c r="EJ40" s="30">
        <v>1284611</v>
      </c>
      <c r="EK40" s="42">
        <v>1331803</v>
      </c>
      <c r="EL40" s="30">
        <v>1346801</v>
      </c>
      <c r="EM40" s="42">
        <v>1423377</v>
      </c>
      <c r="EN40" s="30">
        <v>1814315</v>
      </c>
      <c r="EO40" s="42">
        <v>2178850</v>
      </c>
      <c r="EP40" s="30">
        <v>1866675</v>
      </c>
      <c r="EQ40" s="42">
        <v>1916592</v>
      </c>
      <c r="ER40" s="30">
        <v>1647399</v>
      </c>
      <c r="ES40" s="42">
        <v>1576381</v>
      </c>
      <c r="ET40" s="30">
        <v>2154810</v>
      </c>
      <c r="EU40" s="42">
        <v>1744601</v>
      </c>
      <c r="EV40" s="30">
        <v>1651571</v>
      </c>
      <c r="EW40" s="42">
        <v>1762272</v>
      </c>
      <c r="EX40" s="30">
        <v>1178041</v>
      </c>
      <c r="EY40" s="42">
        <v>1680910</v>
      </c>
      <c r="EZ40" s="30">
        <v>2169964</v>
      </c>
      <c r="FA40" s="42">
        <v>2098982</v>
      </c>
      <c r="FB40" s="30">
        <v>2316180</v>
      </c>
      <c r="FC40" s="42">
        <v>2057684</v>
      </c>
      <c r="FD40" s="30">
        <v>1632817</v>
      </c>
      <c r="FE40" s="42">
        <v>2062127</v>
      </c>
      <c r="FF40" s="30">
        <v>2153928</v>
      </c>
      <c r="FG40" s="42">
        <v>2378187</v>
      </c>
      <c r="FH40" s="30">
        <v>1751864</v>
      </c>
      <c r="FI40" s="42">
        <v>2276866</v>
      </c>
      <c r="FJ40" s="30">
        <v>1713234</v>
      </c>
      <c r="FK40" s="42">
        <v>2267011</v>
      </c>
      <c r="FL40" s="30">
        <v>2559073</v>
      </c>
      <c r="FM40" s="42">
        <v>2505785</v>
      </c>
      <c r="FN40" s="30">
        <v>3071895</v>
      </c>
      <c r="FO40" s="42">
        <v>2424136</v>
      </c>
      <c r="FP40" s="30">
        <v>2029996</v>
      </c>
      <c r="FQ40" s="42">
        <v>2592842</v>
      </c>
      <c r="FR40" s="30">
        <v>2652429</v>
      </c>
      <c r="FS40" s="42">
        <v>2706632</v>
      </c>
      <c r="FT40" s="30">
        <v>2568254</v>
      </c>
      <c r="FU40" s="42">
        <v>2610950</v>
      </c>
      <c r="FV40" s="30">
        <v>1992391</v>
      </c>
      <c r="FW40" s="42">
        <v>2669240</v>
      </c>
      <c r="FX40" s="30">
        <v>2828399</v>
      </c>
      <c r="FY40" s="42">
        <v>2959120</v>
      </c>
      <c r="FZ40" s="30">
        <v>3334664</v>
      </c>
      <c r="GA40" s="42">
        <v>2360848</v>
      </c>
      <c r="GB40" s="30">
        <v>3097226</v>
      </c>
      <c r="GC40" s="42">
        <v>2746776</v>
      </c>
      <c r="GD40" s="30">
        <v>2855427</v>
      </c>
      <c r="GE40" s="42">
        <v>3449284</v>
      </c>
      <c r="GF40" s="30">
        <v>2634645</v>
      </c>
      <c r="GG40" s="42">
        <v>2693127</v>
      </c>
      <c r="GH40" s="30">
        <v>2559660</v>
      </c>
      <c r="GI40" s="42">
        <v>2893158</v>
      </c>
      <c r="GJ40" s="30">
        <v>3403523</v>
      </c>
      <c r="GK40" s="42">
        <v>4105783</v>
      </c>
      <c r="GL40" s="30">
        <v>3404093</v>
      </c>
      <c r="GM40" s="42">
        <v>3116072</v>
      </c>
      <c r="GN40" s="30">
        <v>3035914</v>
      </c>
      <c r="GO40" s="42">
        <v>2874725</v>
      </c>
      <c r="GP40" s="30">
        <v>3443772</v>
      </c>
      <c r="GQ40" s="42">
        <v>3578359</v>
      </c>
      <c r="GR40" s="30">
        <v>3059886</v>
      </c>
      <c r="GS40" s="42">
        <v>3027395</v>
      </c>
      <c r="GT40" s="30">
        <v>2776819</v>
      </c>
      <c r="GU40" s="42">
        <v>3032454</v>
      </c>
      <c r="GV40" s="30">
        <v>3862017</v>
      </c>
      <c r="GW40" s="42">
        <v>4513577</v>
      </c>
      <c r="GX40" s="30">
        <v>3850435</v>
      </c>
      <c r="GY40" s="42">
        <v>3692889</v>
      </c>
      <c r="GZ40" s="30">
        <v>2898091</v>
      </c>
      <c r="HA40" s="42">
        <v>3130411</v>
      </c>
      <c r="HB40" s="30">
        <v>3886754</v>
      </c>
      <c r="HC40" s="42">
        <v>3258337</v>
      </c>
      <c r="HD40" s="30">
        <v>3338439</v>
      </c>
      <c r="HE40" s="42">
        <v>3568486</v>
      </c>
      <c r="HF40" s="30">
        <v>2735574</v>
      </c>
      <c r="HG40" s="42">
        <v>3269313</v>
      </c>
      <c r="HH40" s="30">
        <v>4627993</v>
      </c>
      <c r="HI40" s="42">
        <v>4290802</v>
      </c>
      <c r="HJ40" s="30">
        <v>4186576</v>
      </c>
      <c r="HK40" s="42">
        <v>4195901</v>
      </c>
      <c r="HL40" s="30">
        <v>3666332</v>
      </c>
      <c r="HM40" s="42">
        <v>3284467</v>
      </c>
      <c r="HN40" s="30">
        <v>4680375</v>
      </c>
      <c r="HO40" s="42">
        <v>3742510</v>
      </c>
      <c r="HP40" s="30">
        <v>3558246</v>
      </c>
      <c r="HQ40" s="42">
        <v>4118013</v>
      </c>
      <c r="HR40" s="30">
        <v>3017829</v>
      </c>
      <c r="HS40" s="42">
        <v>4044217</v>
      </c>
      <c r="HT40" s="30">
        <v>5072063</v>
      </c>
      <c r="HU40" s="42">
        <v>4818726</v>
      </c>
      <c r="HV40" s="30">
        <v>5640173</v>
      </c>
      <c r="HW40" s="42">
        <v>5667875</v>
      </c>
      <c r="HX40" s="30">
        <v>3537023</v>
      </c>
      <c r="HY40" s="42">
        <v>4435812</v>
      </c>
      <c r="HZ40" s="30">
        <v>4565755</v>
      </c>
      <c r="IA40" s="42">
        <v>4325056</v>
      </c>
      <c r="IB40" s="30">
        <v>3954145</v>
      </c>
      <c r="IC40" s="42">
        <v>4656919</v>
      </c>
      <c r="ID40" s="30">
        <v>3562470</v>
      </c>
      <c r="IE40" s="42">
        <v>4845501</v>
      </c>
      <c r="IF40" s="30">
        <v>5299420</v>
      </c>
      <c r="IG40" s="42">
        <v>5935718</v>
      </c>
      <c r="IH40" s="30">
        <v>6648431</v>
      </c>
      <c r="II40" s="42">
        <v>4837985</v>
      </c>
      <c r="IJ40" s="30">
        <v>4700504</v>
      </c>
      <c r="IK40" s="42">
        <v>5201474</v>
      </c>
      <c r="IL40" s="30">
        <v>4939808</v>
      </c>
      <c r="IM40" s="42">
        <v>5493517</v>
      </c>
      <c r="IN40" s="30">
        <v>0</v>
      </c>
      <c r="IO40" s="42">
        <v>0</v>
      </c>
      <c r="IP40" s="30">
        <v>0</v>
      </c>
      <c r="IQ40" s="42"/>
      <c r="IR40" s="30"/>
      <c r="IS40" s="42"/>
      <c r="IT40" s="30"/>
      <c r="IU40" s="42"/>
      <c r="IV40" s="30"/>
      <c r="IW40" s="30"/>
      <c r="IX40" s="30"/>
    </row>
    <row r="41" spans="1:258" x14ac:dyDescent="0.3">
      <c r="A41" s="35" t="s">
        <v>64</v>
      </c>
      <c r="B41" s="30" t="s">
        <v>281</v>
      </c>
      <c r="C41" s="35" t="s">
        <v>280</v>
      </c>
      <c r="D41" s="30" t="s">
        <v>3</v>
      </c>
      <c r="E41" s="35" t="s">
        <v>127</v>
      </c>
      <c r="F41" s="30"/>
      <c r="G41" s="41" t="e">
        <f>#N/A</f>
        <v>#N/A</v>
      </c>
      <c r="H41" s="30" t="e">
        <f>#N/A</f>
        <v>#N/A</v>
      </c>
      <c r="I41" s="42" t="e">
        <f>#N/A</f>
        <v>#N/A</v>
      </c>
      <c r="J41" s="30" t="e">
        <f>#N/A</f>
        <v>#N/A</v>
      </c>
      <c r="K41" s="42" t="e">
        <f>#N/A</f>
        <v>#N/A</v>
      </c>
      <c r="L41" s="30" t="e">
        <f>#N/A</f>
        <v>#N/A</v>
      </c>
      <c r="M41" s="42" t="e">
        <f>#N/A</f>
        <v>#N/A</v>
      </c>
      <c r="N41" s="30" t="e">
        <f>#N/A</f>
        <v>#N/A</v>
      </c>
      <c r="O41" s="42" t="e">
        <f>#N/A</f>
        <v>#N/A</v>
      </c>
      <c r="P41" s="30" t="e">
        <f>#N/A</f>
        <v>#N/A</v>
      </c>
      <c r="Q41" s="42" t="e">
        <f>#N/A</f>
        <v>#N/A</v>
      </c>
      <c r="R41" s="30" t="e">
        <f>#N/A</f>
        <v>#N/A</v>
      </c>
      <c r="S41" s="42" t="e">
        <f>#N/A</f>
        <v>#N/A</v>
      </c>
      <c r="T41" s="30" t="e">
        <f>#N/A</f>
        <v>#N/A</v>
      </c>
      <c r="U41" s="42" t="e">
        <f>#N/A</f>
        <v>#N/A</v>
      </c>
      <c r="V41" s="30" t="e">
        <f>#N/A</f>
        <v>#N/A</v>
      </c>
      <c r="W41" s="42" t="e">
        <f>#N/A</f>
        <v>#N/A</v>
      </c>
      <c r="X41" s="30" t="e">
        <f>#N/A</f>
        <v>#N/A</v>
      </c>
      <c r="Y41" s="42" t="e">
        <f>#N/A</f>
        <v>#N/A</v>
      </c>
      <c r="Z41" s="30" t="e">
        <f>#N/A</f>
        <v>#N/A</v>
      </c>
      <c r="AA41" s="42" t="e">
        <f>#N/A</f>
        <v>#N/A</v>
      </c>
      <c r="AB41" s="30" t="e">
        <f>#N/A</f>
        <v>#N/A</v>
      </c>
      <c r="AC41" s="42" t="e">
        <f>#N/A</f>
        <v>#N/A</v>
      </c>
      <c r="AD41" s="30" t="e">
        <f>#N/A</f>
        <v>#N/A</v>
      </c>
      <c r="AE41" s="42" t="e">
        <f>#N/A</f>
        <v>#N/A</v>
      </c>
      <c r="AF41" s="30" t="e">
        <f>#N/A</f>
        <v>#N/A</v>
      </c>
      <c r="AG41" s="42" t="e">
        <f>#N/A</f>
        <v>#N/A</v>
      </c>
      <c r="AH41" s="30" t="e">
        <f>#N/A</f>
        <v>#N/A</v>
      </c>
      <c r="AI41" s="42" t="e">
        <f>#N/A</f>
        <v>#N/A</v>
      </c>
      <c r="AJ41" s="30" t="e">
        <f>#N/A</f>
        <v>#N/A</v>
      </c>
      <c r="AK41" s="42" t="e">
        <f>#N/A</f>
        <v>#N/A</v>
      </c>
      <c r="AL41" s="30" t="e">
        <f>#N/A</f>
        <v>#N/A</v>
      </c>
      <c r="AM41" s="42" t="e">
        <f>#N/A</f>
        <v>#N/A</v>
      </c>
      <c r="AN41" s="30" t="e">
        <f>#N/A</f>
        <v>#N/A</v>
      </c>
      <c r="AO41" s="42" t="e">
        <f>#N/A</f>
        <v>#N/A</v>
      </c>
      <c r="AP41" s="30" t="e">
        <f>#N/A</f>
        <v>#N/A</v>
      </c>
      <c r="AQ41" s="42" t="e">
        <f>#N/A</f>
        <v>#N/A</v>
      </c>
      <c r="AR41" s="30" t="e">
        <f>#N/A</f>
        <v>#N/A</v>
      </c>
      <c r="AS41" s="42" t="e">
        <f>#N/A</f>
        <v>#N/A</v>
      </c>
      <c r="AT41" s="30" t="e">
        <f>#N/A</f>
        <v>#N/A</v>
      </c>
      <c r="AU41" s="42" t="e">
        <f>#N/A</f>
        <v>#N/A</v>
      </c>
      <c r="AV41" s="30" t="e">
        <f>#N/A</f>
        <v>#N/A</v>
      </c>
      <c r="AW41" s="42" t="e">
        <f>#N/A</f>
        <v>#N/A</v>
      </c>
      <c r="AX41" s="30" t="e">
        <f>#N/A</f>
        <v>#N/A</v>
      </c>
      <c r="AY41" s="42" t="e">
        <f>#N/A</f>
        <v>#N/A</v>
      </c>
      <c r="AZ41" s="30" t="e">
        <f>#N/A</f>
        <v>#N/A</v>
      </c>
      <c r="BA41" s="42" t="e">
        <f>#N/A</f>
        <v>#N/A</v>
      </c>
      <c r="BB41" s="30" t="e">
        <f>#N/A</f>
        <v>#N/A</v>
      </c>
      <c r="BC41" s="42" t="e">
        <f>#N/A</f>
        <v>#N/A</v>
      </c>
      <c r="BD41" s="30" t="e">
        <f>#N/A</f>
        <v>#N/A</v>
      </c>
      <c r="BE41" s="42" t="e">
        <f>#N/A</f>
        <v>#N/A</v>
      </c>
      <c r="BF41" s="30" t="e">
        <f>#N/A</f>
        <v>#N/A</v>
      </c>
      <c r="BG41" s="42" t="e">
        <f>#N/A</f>
        <v>#N/A</v>
      </c>
      <c r="BH41" s="30" t="e">
        <f>#N/A</f>
        <v>#N/A</v>
      </c>
      <c r="BI41" s="42" t="e">
        <f>#N/A</f>
        <v>#N/A</v>
      </c>
      <c r="BJ41" s="30" t="e">
        <f>#N/A</f>
        <v>#N/A</v>
      </c>
      <c r="BK41" s="42" t="e">
        <f>#N/A</f>
        <v>#N/A</v>
      </c>
      <c r="BL41" s="30" t="e">
        <f>#N/A</f>
        <v>#N/A</v>
      </c>
      <c r="BM41" s="42" t="e">
        <f>#N/A</f>
        <v>#N/A</v>
      </c>
      <c r="BN41" s="30" t="e">
        <f>#N/A</f>
        <v>#N/A</v>
      </c>
      <c r="BO41" s="42" t="e">
        <f>#N/A</f>
        <v>#N/A</v>
      </c>
      <c r="BP41" s="30" t="e">
        <f>#N/A</f>
        <v>#N/A</v>
      </c>
      <c r="BQ41" s="42" t="e">
        <f>#N/A</f>
        <v>#N/A</v>
      </c>
      <c r="BR41" s="30" t="e">
        <f>#N/A</f>
        <v>#N/A</v>
      </c>
      <c r="BS41" s="42" t="e">
        <f>#N/A</f>
        <v>#N/A</v>
      </c>
      <c r="BT41" s="30" t="e">
        <f>#N/A</f>
        <v>#N/A</v>
      </c>
      <c r="BU41" s="42" t="e">
        <f>#N/A</f>
        <v>#N/A</v>
      </c>
      <c r="BV41" s="30" t="e">
        <f>#N/A</f>
        <v>#N/A</v>
      </c>
      <c r="BW41" s="42" t="e">
        <f>#N/A</f>
        <v>#N/A</v>
      </c>
      <c r="BX41" s="30" t="e">
        <f>#N/A</f>
        <v>#N/A</v>
      </c>
      <c r="BY41" s="42" t="e">
        <f>#N/A</f>
        <v>#N/A</v>
      </c>
      <c r="BZ41" s="30" t="e">
        <f>#N/A</f>
        <v>#N/A</v>
      </c>
      <c r="CA41" s="42" t="e">
        <f>#N/A</f>
        <v>#N/A</v>
      </c>
      <c r="CB41" s="30" t="e">
        <f>#N/A</f>
        <v>#N/A</v>
      </c>
      <c r="CC41" s="42" t="e">
        <f>#N/A</f>
        <v>#N/A</v>
      </c>
      <c r="CD41" s="30" t="e">
        <f>#N/A</f>
        <v>#N/A</v>
      </c>
      <c r="CE41" s="42" t="e">
        <f>#N/A</f>
        <v>#N/A</v>
      </c>
      <c r="CF41" s="30" t="e">
        <f>#N/A</f>
        <v>#N/A</v>
      </c>
      <c r="CG41" s="42" t="e">
        <f>#N/A</f>
        <v>#N/A</v>
      </c>
      <c r="CH41" s="30" t="e">
        <f>#N/A</f>
        <v>#N/A</v>
      </c>
      <c r="CI41" s="42" t="e">
        <f>#N/A</f>
        <v>#N/A</v>
      </c>
      <c r="CJ41" s="30" t="e">
        <f>#N/A</f>
        <v>#N/A</v>
      </c>
      <c r="CK41" s="42" t="e">
        <f>#N/A</f>
        <v>#N/A</v>
      </c>
      <c r="CL41" s="30" t="e">
        <f>#N/A</f>
        <v>#N/A</v>
      </c>
      <c r="CM41" s="42" t="e">
        <f>#N/A</f>
        <v>#N/A</v>
      </c>
      <c r="CN41" s="30" t="e">
        <f>#N/A</f>
        <v>#N/A</v>
      </c>
      <c r="CO41" s="42" t="e">
        <f>#N/A</f>
        <v>#N/A</v>
      </c>
      <c r="CP41" s="30" t="e">
        <f>#N/A</f>
        <v>#N/A</v>
      </c>
      <c r="CQ41" s="42" t="e">
        <f>#N/A</f>
        <v>#N/A</v>
      </c>
      <c r="CR41" s="30" t="e">
        <f>#N/A</f>
        <v>#N/A</v>
      </c>
      <c r="CS41" s="42" t="e">
        <f>#N/A</f>
        <v>#N/A</v>
      </c>
      <c r="CT41" s="30" t="e">
        <f>#N/A</f>
        <v>#N/A</v>
      </c>
      <c r="CU41" s="42" t="e">
        <f>#N/A</f>
        <v>#N/A</v>
      </c>
      <c r="CV41" s="30" t="e">
        <f>#N/A</f>
        <v>#N/A</v>
      </c>
      <c r="CW41" s="42" t="e">
        <f>#N/A</f>
        <v>#N/A</v>
      </c>
      <c r="CX41" s="30" t="e">
        <f>#N/A</f>
        <v>#N/A</v>
      </c>
      <c r="CY41" s="42" t="e">
        <f>#N/A</f>
        <v>#N/A</v>
      </c>
      <c r="CZ41" s="30" t="e">
        <f>#N/A</f>
        <v>#N/A</v>
      </c>
      <c r="DA41" s="42" t="e">
        <f>#N/A</f>
        <v>#N/A</v>
      </c>
      <c r="DB41" s="30" t="e">
        <f>#N/A</f>
        <v>#N/A</v>
      </c>
      <c r="DC41" s="42" t="e">
        <f>#N/A</f>
        <v>#N/A</v>
      </c>
      <c r="DD41" s="30" t="e">
        <f>#N/A</f>
        <v>#N/A</v>
      </c>
      <c r="DE41" s="42" t="e">
        <f>#N/A</f>
        <v>#N/A</v>
      </c>
      <c r="DF41" s="30" t="e">
        <f>#N/A</f>
        <v>#N/A</v>
      </c>
      <c r="DG41" s="42" t="e">
        <f>#N/A</f>
        <v>#N/A</v>
      </c>
      <c r="DH41" s="30" t="e">
        <f>#N/A</f>
        <v>#N/A</v>
      </c>
      <c r="DI41" s="42" t="e">
        <f>#N/A</f>
        <v>#N/A</v>
      </c>
      <c r="DJ41" s="30" t="e">
        <f>#N/A</f>
        <v>#N/A</v>
      </c>
      <c r="DK41" s="42" t="e">
        <f>#N/A</f>
        <v>#N/A</v>
      </c>
      <c r="DL41" s="30" t="e">
        <f>#N/A</f>
        <v>#N/A</v>
      </c>
      <c r="DM41" s="42" t="e">
        <f>#N/A</f>
        <v>#N/A</v>
      </c>
      <c r="DN41" s="30" t="e">
        <f>#N/A</f>
        <v>#N/A</v>
      </c>
      <c r="DO41" s="42" t="e">
        <f>#N/A</f>
        <v>#N/A</v>
      </c>
      <c r="DP41" s="30" t="e">
        <f>#N/A</f>
        <v>#N/A</v>
      </c>
      <c r="DQ41" s="42" t="e">
        <f>#N/A</f>
        <v>#N/A</v>
      </c>
      <c r="DR41" s="30" t="e">
        <f>#N/A</f>
        <v>#N/A</v>
      </c>
      <c r="DS41" s="42" t="e">
        <f>#N/A</f>
        <v>#N/A</v>
      </c>
      <c r="DT41" s="30" t="e">
        <f>#N/A</f>
        <v>#N/A</v>
      </c>
      <c r="DU41" s="42" t="e">
        <f>#N/A</f>
        <v>#N/A</v>
      </c>
      <c r="DV41" s="30" t="e">
        <f>#N/A</f>
        <v>#N/A</v>
      </c>
      <c r="DW41" s="42">
        <v>1467720</v>
      </c>
      <c r="DX41" s="30">
        <v>1541925</v>
      </c>
      <c r="DY41" s="42">
        <v>1769372</v>
      </c>
      <c r="DZ41" s="30">
        <v>1854330</v>
      </c>
      <c r="EA41" s="42">
        <v>1658257</v>
      </c>
      <c r="EB41" s="30">
        <v>1809130</v>
      </c>
      <c r="EC41" s="42">
        <v>2202634</v>
      </c>
      <c r="ED41" s="30">
        <v>2003620</v>
      </c>
      <c r="EE41" s="42">
        <v>2021679</v>
      </c>
      <c r="EF41" s="30">
        <v>1723738</v>
      </c>
      <c r="EG41" s="42">
        <v>1795267</v>
      </c>
      <c r="EH41" s="30">
        <v>1983564</v>
      </c>
      <c r="EI41" s="42">
        <v>1885875</v>
      </c>
      <c r="EJ41" s="30">
        <v>1852825</v>
      </c>
      <c r="EK41" s="42">
        <v>2143821</v>
      </c>
      <c r="EL41" s="30">
        <v>2277589</v>
      </c>
      <c r="EM41" s="42">
        <v>2158571</v>
      </c>
      <c r="EN41" s="30">
        <v>2257148</v>
      </c>
      <c r="EO41" s="42">
        <v>2170469</v>
      </c>
      <c r="EP41" s="30">
        <v>2073939</v>
      </c>
      <c r="EQ41" s="42">
        <v>1977984</v>
      </c>
      <c r="ER41" s="30">
        <v>1966606</v>
      </c>
      <c r="ES41" s="42">
        <v>2266696</v>
      </c>
      <c r="ET41" s="30">
        <v>2391435</v>
      </c>
      <c r="EU41" s="42">
        <v>2123554</v>
      </c>
      <c r="EV41" s="30">
        <v>1905571</v>
      </c>
      <c r="EW41" s="42">
        <v>2478583</v>
      </c>
      <c r="EX41" s="30">
        <v>2382125</v>
      </c>
      <c r="EY41" s="42">
        <v>2576448</v>
      </c>
      <c r="EZ41" s="30">
        <v>2687509</v>
      </c>
      <c r="FA41" s="42">
        <v>2667033</v>
      </c>
      <c r="FB41" s="30">
        <v>2403564</v>
      </c>
      <c r="FC41" s="42">
        <v>2936420</v>
      </c>
      <c r="FD41" s="30">
        <v>2456484</v>
      </c>
      <c r="FE41" s="42">
        <v>2514104</v>
      </c>
      <c r="FF41" s="30">
        <v>2795859</v>
      </c>
      <c r="FG41" s="42">
        <v>3152953</v>
      </c>
      <c r="FH41" s="30">
        <v>2974688</v>
      </c>
      <c r="FI41" s="42">
        <v>2643487</v>
      </c>
      <c r="FJ41" s="30">
        <v>2615623</v>
      </c>
      <c r="FK41" s="42">
        <v>3042306</v>
      </c>
      <c r="FL41" s="30">
        <v>3222404</v>
      </c>
      <c r="FM41" s="42">
        <v>2789892</v>
      </c>
      <c r="FN41" s="30">
        <v>2953896</v>
      </c>
      <c r="FO41" s="42">
        <v>2639235</v>
      </c>
      <c r="FP41" s="30">
        <v>2629652</v>
      </c>
      <c r="FQ41" s="42">
        <v>3786560</v>
      </c>
      <c r="FR41" s="30">
        <v>2814817</v>
      </c>
      <c r="FS41" s="42">
        <v>3323229</v>
      </c>
      <c r="FT41" s="30">
        <v>2482476</v>
      </c>
      <c r="FU41" s="42">
        <v>3134986</v>
      </c>
      <c r="FV41" s="30">
        <v>3225992</v>
      </c>
      <c r="FW41" s="42">
        <v>3349648</v>
      </c>
      <c r="FX41" s="30">
        <v>3328416</v>
      </c>
      <c r="FY41" s="42">
        <v>3468702</v>
      </c>
      <c r="FZ41" s="30">
        <v>3896503</v>
      </c>
      <c r="GA41" s="42">
        <v>3968214</v>
      </c>
      <c r="GB41" s="30">
        <v>3758424</v>
      </c>
      <c r="GC41" s="42">
        <v>3798546</v>
      </c>
      <c r="GD41" s="30">
        <v>3904101</v>
      </c>
      <c r="GE41" s="42">
        <v>3471286</v>
      </c>
      <c r="GF41" s="30">
        <v>3806839</v>
      </c>
      <c r="GG41" s="42">
        <v>3704846</v>
      </c>
      <c r="GH41" s="30">
        <v>3759907</v>
      </c>
      <c r="GI41" s="42">
        <v>4052484</v>
      </c>
      <c r="GJ41" s="30">
        <v>4020746</v>
      </c>
      <c r="GK41" s="42">
        <v>4348282</v>
      </c>
      <c r="GL41" s="30">
        <v>4211870</v>
      </c>
      <c r="GM41" s="42">
        <v>3943739</v>
      </c>
      <c r="GN41" s="30">
        <v>3709791</v>
      </c>
      <c r="GO41" s="42">
        <v>3848035</v>
      </c>
      <c r="GP41" s="30">
        <v>4348348</v>
      </c>
      <c r="GQ41" s="42">
        <v>4016712</v>
      </c>
      <c r="GR41" s="30">
        <v>2977608</v>
      </c>
      <c r="GS41" s="42">
        <v>4285711</v>
      </c>
      <c r="GT41" s="30">
        <v>4207159</v>
      </c>
      <c r="GU41" s="42">
        <v>4729350</v>
      </c>
      <c r="GV41" s="30">
        <v>4403248</v>
      </c>
      <c r="GW41" s="42">
        <v>4463251</v>
      </c>
      <c r="GX41" s="30">
        <v>4097293</v>
      </c>
      <c r="GY41" s="42">
        <v>3962394</v>
      </c>
      <c r="GZ41" s="30">
        <v>4078148</v>
      </c>
      <c r="HA41" s="42">
        <v>3944483</v>
      </c>
      <c r="HB41" s="30">
        <v>4464990</v>
      </c>
      <c r="HC41" s="42">
        <v>4389278</v>
      </c>
      <c r="HD41" s="30">
        <v>3719387</v>
      </c>
      <c r="HE41" s="42">
        <v>4654432</v>
      </c>
      <c r="HF41" s="30">
        <v>4318015</v>
      </c>
      <c r="HG41" s="42">
        <v>4777959</v>
      </c>
      <c r="HH41" s="30">
        <v>4761064</v>
      </c>
      <c r="HI41" s="42">
        <v>4604415</v>
      </c>
      <c r="HJ41" s="30">
        <v>4529018</v>
      </c>
      <c r="HK41" s="42">
        <v>5507052</v>
      </c>
      <c r="HL41" s="30">
        <v>4328852</v>
      </c>
      <c r="HM41" s="42">
        <v>5023411</v>
      </c>
      <c r="HN41" s="30">
        <v>4468757</v>
      </c>
      <c r="HO41" s="42">
        <v>4971084</v>
      </c>
      <c r="HP41" s="30">
        <v>5219167</v>
      </c>
      <c r="HQ41" s="42">
        <v>5001043</v>
      </c>
      <c r="HR41" s="30">
        <v>5547479</v>
      </c>
      <c r="HS41" s="42">
        <v>6486364</v>
      </c>
      <c r="HT41" s="30">
        <v>6225017</v>
      </c>
      <c r="HU41" s="42">
        <v>5861620</v>
      </c>
      <c r="HV41" s="30">
        <v>6203521</v>
      </c>
      <c r="HW41" s="42">
        <v>5746115</v>
      </c>
      <c r="HX41" s="30">
        <v>6055977</v>
      </c>
      <c r="HY41" s="42">
        <v>4391562</v>
      </c>
      <c r="HZ41" s="30">
        <v>6575434</v>
      </c>
      <c r="IA41" s="42">
        <v>6671077</v>
      </c>
      <c r="IB41" s="30">
        <v>5228799</v>
      </c>
      <c r="IC41" s="42">
        <v>6481288</v>
      </c>
      <c r="ID41" s="30">
        <v>6959341</v>
      </c>
      <c r="IE41" s="42">
        <v>7737675</v>
      </c>
      <c r="IF41" s="30">
        <v>7084057</v>
      </c>
      <c r="IG41" s="42">
        <v>7801971</v>
      </c>
      <c r="IH41" s="30">
        <v>7269537</v>
      </c>
      <c r="II41" s="42">
        <v>6260377</v>
      </c>
      <c r="IJ41" s="30">
        <v>7219256</v>
      </c>
      <c r="IK41" s="42">
        <v>7019172</v>
      </c>
      <c r="IL41" s="30">
        <v>7469722</v>
      </c>
      <c r="IM41" s="42">
        <v>8344161</v>
      </c>
      <c r="IN41" s="30" t="e">
        <f>#N/A</f>
        <v>#N/A</v>
      </c>
      <c r="IO41" s="42" t="e">
        <f>#N/A</f>
        <v>#N/A</v>
      </c>
      <c r="IP41" s="30" t="e">
        <f>#N/A</f>
        <v>#N/A</v>
      </c>
      <c r="IQ41" s="42"/>
      <c r="IR41" s="30"/>
      <c r="IS41" s="42"/>
      <c r="IT41" s="30"/>
      <c r="IU41" s="42"/>
      <c r="IV41" s="30"/>
      <c r="IW41" s="30"/>
      <c r="IX41" s="30"/>
    </row>
    <row r="42" spans="1:258" x14ac:dyDescent="0.3">
      <c r="A42" s="35" t="s">
        <v>64</v>
      </c>
      <c r="B42" s="30" t="s">
        <v>282</v>
      </c>
      <c r="C42" s="35" t="s">
        <v>249</v>
      </c>
      <c r="D42" s="30" t="s">
        <v>5</v>
      </c>
      <c r="E42" s="35" t="s">
        <v>163</v>
      </c>
      <c r="F42" s="30"/>
      <c r="G42" s="41" t="e">
        <f>#N/A</f>
        <v>#N/A</v>
      </c>
      <c r="H42" s="30" t="e">
        <f>#N/A</f>
        <v>#N/A</v>
      </c>
      <c r="I42" s="42" t="e">
        <f>#N/A</f>
        <v>#N/A</v>
      </c>
      <c r="J42" s="30" t="e">
        <f>#N/A</f>
        <v>#N/A</v>
      </c>
      <c r="K42" s="42" t="e">
        <f>#N/A</f>
        <v>#N/A</v>
      </c>
      <c r="L42" s="30" t="e">
        <f>#N/A</f>
        <v>#N/A</v>
      </c>
      <c r="M42" s="42" t="e">
        <f>#N/A</f>
        <v>#N/A</v>
      </c>
      <c r="N42" s="30" t="e">
        <f>#N/A</f>
        <v>#N/A</v>
      </c>
      <c r="O42" s="42" t="e">
        <f>#N/A</f>
        <v>#N/A</v>
      </c>
      <c r="P42" s="30" t="e">
        <f>#N/A</f>
        <v>#N/A</v>
      </c>
      <c r="Q42" s="42" t="e">
        <f>#N/A</f>
        <v>#N/A</v>
      </c>
      <c r="R42" s="30" t="e">
        <f>#N/A</f>
        <v>#N/A</v>
      </c>
      <c r="S42" s="42" t="e">
        <f>#N/A</f>
        <v>#N/A</v>
      </c>
      <c r="T42" s="30" t="e">
        <f>#N/A</f>
        <v>#N/A</v>
      </c>
      <c r="U42" s="42" t="e">
        <f>#N/A</f>
        <v>#N/A</v>
      </c>
      <c r="V42" s="30" t="e">
        <f>#N/A</f>
        <v>#N/A</v>
      </c>
      <c r="W42" s="42" t="e">
        <f>#N/A</f>
        <v>#N/A</v>
      </c>
      <c r="X42" s="30" t="e">
        <f>#N/A</f>
        <v>#N/A</v>
      </c>
      <c r="Y42" s="42" t="e">
        <f>#N/A</f>
        <v>#N/A</v>
      </c>
      <c r="Z42" s="30" t="e">
        <f>#N/A</f>
        <v>#N/A</v>
      </c>
      <c r="AA42" s="42" t="e">
        <f>#N/A</f>
        <v>#N/A</v>
      </c>
      <c r="AB42" s="30" t="e">
        <f>#N/A</f>
        <v>#N/A</v>
      </c>
      <c r="AC42" s="42" t="e">
        <f>#N/A</f>
        <v>#N/A</v>
      </c>
      <c r="AD42" s="30" t="e">
        <f>#N/A</f>
        <v>#N/A</v>
      </c>
      <c r="AE42" s="42" t="e">
        <f>#N/A</f>
        <v>#N/A</v>
      </c>
      <c r="AF42" s="30" t="e">
        <f>#N/A</f>
        <v>#N/A</v>
      </c>
      <c r="AG42" s="42" t="e">
        <f>#N/A</f>
        <v>#N/A</v>
      </c>
      <c r="AH42" s="30" t="e">
        <f>#N/A</f>
        <v>#N/A</v>
      </c>
      <c r="AI42" s="42" t="e">
        <f>#N/A</f>
        <v>#N/A</v>
      </c>
      <c r="AJ42" s="30" t="e">
        <f>#N/A</f>
        <v>#N/A</v>
      </c>
      <c r="AK42" s="42" t="e">
        <f>#N/A</f>
        <v>#N/A</v>
      </c>
      <c r="AL42" s="30" t="e">
        <f>#N/A</f>
        <v>#N/A</v>
      </c>
      <c r="AM42" s="42" t="e">
        <f>#N/A</f>
        <v>#N/A</v>
      </c>
      <c r="AN42" s="30" t="e">
        <f>#N/A</f>
        <v>#N/A</v>
      </c>
      <c r="AO42" s="42" t="e">
        <f>#N/A</f>
        <v>#N/A</v>
      </c>
      <c r="AP42" s="30" t="e">
        <f>#N/A</f>
        <v>#N/A</v>
      </c>
      <c r="AQ42" s="42" t="e">
        <f>#N/A</f>
        <v>#N/A</v>
      </c>
      <c r="AR42" s="30" t="e">
        <f>#N/A</f>
        <v>#N/A</v>
      </c>
      <c r="AS42" s="42" t="e">
        <f>#N/A</f>
        <v>#N/A</v>
      </c>
      <c r="AT42" s="30" t="e">
        <f>#N/A</f>
        <v>#N/A</v>
      </c>
      <c r="AU42" s="42" t="e">
        <f>#N/A</f>
        <v>#N/A</v>
      </c>
      <c r="AV42" s="30" t="e">
        <f>#N/A</f>
        <v>#N/A</v>
      </c>
      <c r="AW42" s="42" t="e">
        <f>#N/A</f>
        <v>#N/A</v>
      </c>
      <c r="AX42" s="30" t="e">
        <f>#N/A</f>
        <v>#N/A</v>
      </c>
      <c r="AY42" s="42" t="e">
        <f>#N/A</f>
        <v>#N/A</v>
      </c>
      <c r="AZ42" s="30" t="e">
        <f>#N/A</f>
        <v>#N/A</v>
      </c>
      <c r="BA42" s="42" t="e">
        <f>#N/A</f>
        <v>#N/A</v>
      </c>
      <c r="BB42" s="30" t="e">
        <f>#N/A</f>
        <v>#N/A</v>
      </c>
      <c r="BC42" s="42" t="e">
        <f>#N/A</f>
        <v>#N/A</v>
      </c>
      <c r="BD42" s="30" t="e">
        <f>#N/A</f>
        <v>#N/A</v>
      </c>
      <c r="BE42" s="42" t="e">
        <f>#N/A</f>
        <v>#N/A</v>
      </c>
      <c r="BF42" s="30" t="e">
        <f>#N/A</f>
        <v>#N/A</v>
      </c>
      <c r="BG42" s="42" t="e">
        <f>#N/A</f>
        <v>#N/A</v>
      </c>
      <c r="BH42" s="30" t="e">
        <f>#N/A</f>
        <v>#N/A</v>
      </c>
      <c r="BI42" s="42" t="e">
        <f>#N/A</f>
        <v>#N/A</v>
      </c>
      <c r="BJ42" s="30" t="e">
        <f>#N/A</f>
        <v>#N/A</v>
      </c>
      <c r="BK42" s="42" t="e">
        <f>#N/A</f>
        <v>#N/A</v>
      </c>
      <c r="BL42" s="30" t="e">
        <f>#N/A</f>
        <v>#N/A</v>
      </c>
      <c r="BM42" s="42" t="e">
        <f>#N/A</f>
        <v>#N/A</v>
      </c>
      <c r="BN42" s="30" t="e">
        <f>#N/A</f>
        <v>#N/A</v>
      </c>
      <c r="BO42" s="42" t="e">
        <f>#N/A</f>
        <v>#N/A</v>
      </c>
      <c r="BP42" s="30" t="e">
        <f>#N/A</f>
        <v>#N/A</v>
      </c>
      <c r="BQ42" s="42" t="e">
        <f>#N/A</f>
        <v>#N/A</v>
      </c>
      <c r="BR42" s="30" t="e">
        <f>#N/A</f>
        <v>#N/A</v>
      </c>
      <c r="BS42" s="42" t="e">
        <f>#N/A</f>
        <v>#N/A</v>
      </c>
      <c r="BT42" s="30" t="e">
        <f>#N/A</f>
        <v>#N/A</v>
      </c>
      <c r="BU42" s="42" t="e">
        <f>#N/A</f>
        <v>#N/A</v>
      </c>
      <c r="BV42" s="30" t="e">
        <f>#N/A</f>
        <v>#N/A</v>
      </c>
      <c r="BW42" s="42" t="e">
        <f>#N/A</f>
        <v>#N/A</v>
      </c>
      <c r="BX42" s="30" t="e">
        <f>#N/A</f>
        <v>#N/A</v>
      </c>
      <c r="BY42" s="42" t="e">
        <f>#N/A</f>
        <v>#N/A</v>
      </c>
      <c r="BZ42" s="30" t="e">
        <f>#N/A</f>
        <v>#N/A</v>
      </c>
      <c r="CA42" s="42" t="e">
        <f>#N/A</f>
        <v>#N/A</v>
      </c>
      <c r="CB42" s="30" t="e">
        <f>#N/A</f>
        <v>#N/A</v>
      </c>
      <c r="CC42" s="42" t="e">
        <f>#N/A</f>
        <v>#N/A</v>
      </c>
      <c r="CD42" s="30" t="e">
        <f>#N/A</f>
        <v>#N/A</v>
      </c>
      <c r="CE42" s="42" t="e">
        <f>#N/A</f>
        <v>#N/A</v>
      </c>
      <c r="CF42" s="30" t="e">
        <f>#N/A</f>
        <v>#N/A</v>
      </c>
      <c r="CG42" s="42" t="e">
        <f>#N/A</f>
        <v>#N/A</v>
      </c>
      <c r="CH42" s="30" t="e">
        <f>#N/A</f>
        <v>#N/A</v>
      </c>
      <c r="CI42" s="42" t="e">
        <f>#N/A</f>
        <v>#N/A</v>
      </c>
      <c r="CJ42" s="30" t="e">
        <f>#N/A</f>
        <v>#N/A</v>
      </c>
      <c r="CK42" s="42" t="e">
        <f>#N/A</f>
        <v>#N/A</v>
      </c>
      <c r="CL42" s="30" t="e">
        <f>#N/A</f>
        <v>#N/A</v>
      </c>
      <c r="CM42" s="42" t="e">
        <f>#N/A</f>
        <v>#N/A</v>
      </c>
      <c r="CN42" s="30" t="e">
        <f>#N/A</f>
        <v>#N/A</v>
      </c>
      <c r="CO42" s="42" t="e">
        <f>#N/A</f>
        <v>#N/A</v>
      </c>
      <c r="CP42" s="30" t="e">
        <f>#N/A</f>
        <v>#N/A</v>
      </c>
      <c r="CQ42" s="42" t="e">
        <f>#N/A</f>
        <v>#N/A</v>
      </c>
      <c r="CR42" s="30" t="e">
        <f>#N/A</f>
        <v>#N/A</v>
      </c>
      <c r="CS42" s="42" t="e">
        <f>#N/A</f>
        <v>#N/A</v>
      </c>
      <c r="CT42" s="30" t="e">
        <f>#N/A</f>
        <v>#N/A</v>
      </c>
      <c r="CU42" s="42" t="e">
        <f>#N/A</f>
        <v>#N/A</v>
      </c>
      <c r="CV42" s="30" t="e">
        <f>#N/A</f>
        <v>#N/A</v>
      </c>
      <c r="CW42" s="42" t="e">
        <f>#N/A</f>
        <v>#N/A</v>
      </c>
      <c r="CX42" s="30" t="e">
        <f>#N/A</f>
        <v>#N/A</v>
      </c>
      <c r="CY42" s="42" t="e">
        <f>#N/A</f>
        <v>#N/A</v>
      </c>
      <c r="CZ42" s="30" t="e">
        <f>#N/A</f>
        <v>#N/A</v>
      </c>
      <c r="DA42" s="42" t="e">
        <f>#N/A</f>
        <v>#N/A</v>
      </c>
      <c r="DB42" s="30" t="e">
        <f>#N/A</f>
        <v>#N/A</v>
      </c>
      <c r="DC42" s="42" t="e">
        <f>#N/A</f>
        <v>#N/A</v>
      </c>
      <c r="DD42" s="30" t="e">
        <f>#N/A</f>
        <v>#N/A</v>
      </c>
      <c r="DE42" s="42" t="e">
        <f>#N/A</f>
        <v>#N/A</v>
      </c>
      <c r="DF42" s="30" t="e">
        <f>#N/A</f>
        <v>#N/A</v>
      </c>
      <c r="DG42" s="42" t="e">
        <f>#N/A</f>
        <v>#N/A</v>
      </c>
      <c r="DH42" s="30" t="e">
        <f>#N/A</f>
        <v>#N/A</v>
      </c>
      <c r="DI42" s="42" t="e">
        <f>#N/A</f>
        <v>#N/A</v>
      </c>
      <c r="DJ42" s="30" t="e">
        <f>#N/A</f>
        <v>#N/A</v>
      </c>
      <c r="DK42" s="42" t="e">
        <f>#N/A</f>
        <v>#N/A</v>
      </c>
      <c r="DL42" s="30" t="e">
        <f>#N/A</f>
        <v>#N/A</v>
      </c>
      <c r="DM42" s="42" t="e">
        <f>#N/A</f>
        <v>#N/A</v>
      </c>
      <c r="DN42" s="30" t="e">
        <f>#N/A</f>
        <v>#N/A</v>
      </c>
      <c r="DO42" s="42" t="e">
        <f>#N/A</f>
        <v>#N/A</v>
      </c>
      <c r="DP42" s="30" t="e">
        <f>#N/A</f>
        <v>#N/A</v>
      </c>
      <c r="DQ42" s="42" t="e">
        <f>#N/A</f>
        <v>#N/A</v>
      </c>
      <c r="DR42" s="30" t="e">
        <f>#N/A</f>
        <v>#N/A</v>
      </c>
      <c r="DS42" s="42" t="e">
        <f>#N/A</f>
        <v>#N/A</v>
      </c>
      <c r="DT42" s="30" t="e">
        <f>#N/A</f>
        <v>#N/A</v>
      </c>
      <c r="DU42" s="42" t="e">
        <f>#N/A</f>
        <v>#N/A</v>
      </c>
      <c r="DV42" s="30" t="e">
        <f>#N/A</f>
        <v>#N/A</v>
      </c>
      <c r="DW42" s="42" t="e">
        <f>#N/A</f>
        <v>#N/A</v>
      </c>
      <c r="DX42" s="30" t="e">
        <f>#N/A</f>
        <v>#N/A</v>
      </c>
      <c r="DY42" s="42" t="e">
        <f>#N/A</f>
        <v>#N/A</v>
      </c>
      <c r="DZ42" s="30" t="e">
        <f>#N/A</f>
        <v>#N/A</v>
      </c>
      <c r="EA42" s="42" t="e">
        <f>#N/A</f>
        <v>#N/A</v>
      </c>
      <c r="EB42" s="30" t="e">
        <f>#N/A</f>
        <v>#N/A</v>
      </c>
      <c r="EC42" s="42" t="e">
        <f>#N/A</f>
        <v>#N/A</v>
      </c>
      <c r="ED42" s="30" t="e">
        <f>#N/A</f>
        <v>#N/A</v>
      </c>
      <c r="EE42" s="42" t="e">
        <f>#N/A</f>
        <v>#N/A</v>
      </c>
      <c r="EF42" s="30" t="e">
        <f>#N/A</f>
        <v>#N/A</v>
      </c>
      <c r="EG42" s="42" t="e">
        <f>#N/A</f>
        <v>#N/A</v>
      </c>
      <c r="EH42" s="30" t="e">
        <f>#N/A</f>
        <v>#N/A</v>
      </c>
      <c r="EI42" s="42" t="e">
        <f>#N/A</f>
        <v>#N/A</v>
      </c>
      <c r="EJ42" s="30" t="e">
        <f>#N/A</f>
        <v>#N/A</v>
      </c>
      <c r="EK42" s="42" t="e">
        <f>#N/A</f>
        <v>#N/A</v>
      </c>
      <c r="EL42" s="30" t="e">
        <f>#N/A</f>
        <v>#N/A</v>
      </c>
      <c r="EM42" s="42" t="e">
        <f>#N/A</f>
        <v>#N/A</v>
      </c>
      <c r="EN42" s="30" t="e">
        <f>#N/A</f>
        <v>#N/A</v>
      </c>
      <c r="EO42" s="42" t="e">
        <f>#N/A</f>
        <v>#N/A</v>
      </c>
      <c r="EP42" s="30" t="e">
        <f>#N/A</f>
        <v>#N/A</v>
      </c>
      <c r="EQ42" s="42" t="e">
        <f>#N/A</f>
        <v>#N/A</v>
      </c>
      <c r="ER42" s="30" t="e">
        <f>#N/A</f>
        <v>#N/A</v>
      </c>
      <c r="ES42" s="42" t="e">
        <f>#N/A</f>
        <v>#N/A</v>
      </c>
      <c r="ET42" s="30" t="e">
        <f>#N/A</f>
        <v>#N/A</v>
      </c>
      <c r="EU42" s="42" t="e">
        <f>#N/A</f>
        <v>#N/A</v>
      </c>
      <c r="EV42" s="30" t="e">
        <f>#N/A</f>
        <v>#N/A</v>
      </c>
      <c r="EW42" s="42" t="e">
        <f>#N/A</f>
        <v>#N/A</v>
      </c>
      <c r="EX42" s="30" t="e">
        <f>#N/A</f>
        <v>#N/A</v>
      </c>
      <c r="EY42" s="42" t="e">
        <f>#N/A</f>
        <v>#N/A</v>
      </c>
      <c r="EZ42" s="30" t="e">
        <f>#N/A</f>
        <v>#N/A</v>
      </c>
      <c r="FA42" s="42" t="e">
        <f>#N/A</f>
        <v>#N/A</v>
      </c>
      <c r="FB42" s="30" t="e">
        <f>#N/A</f>
        <v>#N/A</v>
      </c>
      <c r="FC42" s="42" t="e">
        <f>#N/A</f>
        <v>#N/A</v>
      </c>
      <c r="FD42" s="30" t="e">
        <f>#N/A</f>
        <v>#N/A</v>
      </c>
      <c r="FE42" s="42" t="e">
        <f>#N/A</f>
        <v>#N/A</v>
      </c>
      <c r="FF42" s="30">
        <v>382326</v>
      </c>
      <c r="FG42" s="42">
        <v>404106</v>
      </c>
      <c r="FH42" s="30">
        <v>385760</v>
      </c>
      <c r="FI42" s="42">
        <v>382206</v>
      </c>
      <c r="FJ42" s="30">
        <v>327000</v>
      </c>
      <c r="FK42" s="42">
        <v>292115</v>
      </c>
      <c r="FL42" s="30">
        <v>301412</v>
      </c>
      <c r="FM42" s="42">
        <v>338761</v>
      </c>
      <c r="FN42" s="30">
        <v>342064</v>
      </c>
      <c r="FO42" s="42">
        <v>283787</v>
      </c>
      <c r="FP42" s="30">
        <v>334410</v>
      </c>
      <c r="FQ42" s="42">
        <v>386737</v>
      </c>
      <c r="FR42" s="30">
        <v>431807</v>
      </c>
      <c r="FS42" s="42">
        <v>442045</v>
      </c>
      <c r="FT42" s="30">
        <v>425801</v>
      </c>
      <c r="FU42" s="42">
        <v>400076</v>
      </c>
      <c r="FV42" s="30">
        <v>332690</v>
      </c>
      <c r="FW42" s="42">
        <v>300302</v>
      </c>
      <c r="FX42" s="30">
        <v>300454</v>
      </c>
      <c r="FY42" s="42">
        <v>340091</v>
      </c>
      <c r="FZ42" s="30">
        <v>347211</v>
      </c>
      <c r="GA42" s="42">
        <v>311388</v>
      </c>
      <c r="GB42" s="30">
        <v>390637</v>
      </c>
      <c r="GC42" s="42">
        <v>411501</v>
      </c>
      <c r="GD42" s="30">
        <v>500579</v>
      </c>
      <c r="GE42" s="42">
        <v>460577</v>
      </c>
      <c r="GF42" s="30">
        <v>430207</v>
      </c>
      <c r="GG42" s="42">
        <v>417052</v>
      </c>
      <c r="GH42" s="30">
        <v>361139</v>
      </c>
      <c r="GI42" s="42">
        <v>314748</v>
      </c>
      <c r="GJ42" s="30">
        <v>318267</v>
      </c>
      <c r="GK42" s="42">
        <v>364325</v>
      </c>
      <c r="GL42" s="30">
        <v>366096</v>
      </c>
      <c r="GM42" s="42">
        <v>314459</v>
      </c>
      <c r="GN42" s="30">
        <v>408922</v>
      </c>
      <c r="GO42" s="42">
        <v>444640</v>
      </c>
      <c r="GP42" s="30">
        <v>574799</v>
      </c>
      <c r="GQ42" s="42">
        <v>466086</v>
      </c>
      <c r="GR42" s="30">
        <v>448468</v>
      </c>
      <c r="GS42" s="42">
        <v>427923</v>
      </c>
      <c r="GT42" s="30">
        <v>367684</v>
      </c>
      <c r="GU42" s="42">
        <v>320601</v>
      </c>
      <c r="GV42" s="30">
        <v>330170</v>
      </c>
      <c r="GW42" s="42">
        <v>395761</v>
      </c>
      <c r="GX42" s="30">
        <v>406214</v>
      </c>
      <c r="GY42" s="42">
        <v>345508</v>
      </c>
      <c r="GZ42" s="30">
        <v>414077</v>
      </c>
      <c r="HA42" s="42">
        <v>477686</v>
      </c>
      <c r="HB42" s="30">
        <v>611534</v>
      </c>
      <c r="HC42" s="42">
        <v>532206</v>
      </c>
      <c r="HD42" s="30">
        <v>493316</v>
      </c>
      <c r="HE42" s="42">
        <v>477374</v>
      </c>
      <c r="HF42" s="30">
        <v>412925</v>
      </c>
      <c r="HG42" s="42">
        <v>368809</v>
      </c>
      <c r="HH42" s="30">
        <v>378049</v>
      </c>
      <c r="HI42" s="42">
        <v>446627</v>
      </c>
      <c r="HJ42" s="30">
        <v>427224</v>
      </c>
      <c r="HK42" s="42">
        <v>376231</v>
      </c>
      <c r="HL42" s="30">
        <v>417039</v>
      </c>
      <c r="HM42" s="42">
        <v>570471</v>
      </c>
      <c r="HN42" s="30">
        <v>701886</v>
      </c>
      <c r="HO42" s="42">
        <v>596241</v>
      </c>
      <c r="HP42" s="30">
        <v>542937</v>
      </c>
      <c r="HQ42" s="42">
        <v>572075</v>
      </c>
      <c r="HR42" s="30">
        <v>463423</v>
      </c>
      <c r="HS42" s="42">
        <v>419171</v>
      </c>
      <c r="HT42" s="30">
        <v>407813</v>
      </c>
      <c r="HU42" s="42">
        <v>454056</v>
      </c>
      <c r="HV42" s="30">
        <v>494043</v>
      </c>
      <c r="HW42" s="42">
        <v>426274</v>
      </c>
      <c r="HX42" s="30">
        <v>453370</v>
      </c>
      <c r="HY42" s="42">
        <v>616549</v>
      </c>
      <c r="HZ42" s="30">
        <v>755125</v>
      </c>
      <c r="IA42" s="42">
        <v>647206</v>
      </c>
      <c r="IB42" s="30">
        <v>597483</v>
      </c>
      <c r="IC42" s="42">
        <v>633164</v>
      </c>
      <c r="ID42" s="30">
        <v>537656</v>
      </c>
      <c r="IE42" s="42">
        <v>472952</v>
      </c>
      <c r="IF42" s="30">
        <v>450013</v>
      </c>
      <c r="IG42" s="42">
        <v>502421</v>
      </c>
      <c r="IH42" s="30">
        <v>519502</v>
      </c>
      <c r="II42" s="42">
        <v>453909</v>
      </c>
      <c r="IJ42" s="30">
        <v>481782</v>
      </c>
      <c r="IK42" s="42">
        <v>602042</v>
      </c>
      <c r="IL42" s="30">
        <v>712462</v>
      </c>
      <c r="IM42" s="42" t="e">
        <f>#N/A</f>
        <v>#N/A</v>
      </c>
      <c r="IN42" s="30" t="e">
        <f>#N/A</f>
        <v>#N/A</v>
      </c>
      <c r="IO42" s="42" t="e">
        <f>#N/A</f>
        <v>#N/A</v>
      </c>
      <c r="IP42" s="30" t="e">
        <f>#N/A</f>
        <v>#N/A</v>
      </c>
      <c r="IQ42" s="42"/>
      <c r="IR42" s="30"/>
      <c r="IS42" s="42"/>
      <c r="IT42" s="30"/>
      <c r="IU42" s="42"/>
      <c r="IV42" s="30"/>
      <c r="IW42" s="30"/>
      <c r="IX42" s="30"/>
    </row>
    <row r="43" spans="1:258" x14ac:dyDescent="0.3">
      <c r="A43" s="35" t="s">
        <v>64</v>
      </c>
      <c r="B43" s="30" t="s">
        <v>285</v>
      </c>
      <c r="C43" s="35" t="s">
        <v>132</v>
      </c>
      <c r="D43" s="30" t="s">
        <v>7</v>
      </c>
      <c r="E43" s="35" t="s">
        <v>133</v>
      </c>
      <c r="F43" s="30"/>
      <c r="G43" s="41" t="e">
        <f>#N/A</f>
        <v>#N/A</v>
      </c>
      <c r="H43" s="30" t="e">
        <f>#N/A</f>
        <v>#N/A</v>
      </c>
      <c r="I43" s="42" t="e">
        <f>#N/A</f>
        <v>#N/A</v>
      </c>
      <c r="J43" s="30" t="e">
        <f>#N/A</f>
        <v>#N/A</v>
      </c>
      <c r="K43" s="42" t="e">
        <f>#N/A</f>
        <v>#N/A</v>
      </c>
      <c r="L43" s="30" t="e">
        <f>#N/A</f>
        <v>#N/A</v>
      </c>
      <c r="M43" s="42" t="e">
        <f>#N/A</f>
        <v>#N/A</v>
      </c>
      <c r="N43" s="30" t="e">
        <f>#N/A</f>
        <v>#N/A</v>
      </c>
      <c r="O43" s="42" t="e">
        <f>#N/A</f>
        <v>#N/A</v>
      </c>
      <c r="P43" s="30" t="e">
        <f>#N/A</f>
        <v>#N/A</v>
      </c>
      <c r="Q43" s="42" t="e">
        <f>#N/A</f>
        <v>#N/A</v>
      </c>
      <c r="R43" s="30" t="e">
        <f>#N/A</f>
        <v>#N/A</v>
      </c>
      <c r="S43" s="42" t="e">
        <f>#N/A</f>
        <v>#N/A</v>
      </c>
      <c r="T43" s="30" t="e">
        <f>#N/A</f>
        <v>#N/A</v>
      </c>
      <c r="U43" s="42" t="e">
        <f>#N/A</f>
        <v>#N/A</v>
      </c>
      <c r="V43" s="30" t="e">
        <f>#N/A</f>
        <v>#N/A</v>
      </c>
      <c r="W43" s="42" t="e">
        <f>#N/A</f>
        <v>#N/A</v>
      </c>
      <c r="X43" s="30" t="e">
        <f>#N/A</f>
        <v>#N/A</v>
      </c>
      <c r="Y43" s="42" t="e">
        <f>#N/A</f>
        <v>#N/A</v>
      </c>
      <c r="Z43" s="30" t="e">
        <f>#N/A</f>
        <v>#N/A</v>
      </c>
      <c r="AA43" s="42" t="e">
        <f>#N/A</f>
        <v>#N/A</v>
      </c>
      <c r="AB43" s="30" t="e">
        <f>#N/A</f>
        <v>#N/A</v>
      </c>
      <c r="AC43" s="42" t="e">
        <f>#N/A</f>
        <v>#N/A</v>
      </c>
      <c r="AD43" s="30" t="e">
        <f>#N/A</f>
        <v>#N/A</v>
      </c>
      <c r="AE43" s="42" t="e">
        <f>#N/A</f>
        <v>#N/A</v>
      </c>
      <c r="AF43" s="30" t="e">
        <f>#N/A</f>
        <v>#N/A</v>
      </c>
      <c r="AG43" s="42" t="e">
        <f>#N/A</f>
        <v>#N/A</v>
      </c>
      <c r="AH43" s="30" t="e">
        <f>#N/A</f>
        <v>#N/A</v>
      </c>
      <c r="AI43" s="42" t="e">
        <f>#N/A</f>
        <v>#N/A</v>
      </c>
      <c r="AJ43" s="30" t="e">
        <f>#N/A</f>
        <v>#N/A</v>
      </c>
      <c r="AK43" s="42" t="e">
        <f>#N/A</f>
        <v>#N/A</v>
      </c>
      <c r="AL43" s="30" t="e">
        <f>#N/A</f>
        <v>#N/A</v>
      </c>
      <c r="AM43" s="42" t="e">
        <f>#N/A</f>
        <v>#N/A</v>
      </c>
      <c r="AN43" s="30" t="e">
        <f>#N/A</f>
        <v>#N/A</v>
      </c>
      <c r="AO43" s="42" t="e">
        <f>#N/A</f>
        <v>#N/A</v>
      </c>
      <c r="AP43" s="30" t="e">
        <f>#N/A</f>
        <v>#N/A</v>
      </c>
      <c r="AQ43" s="42">
        <v>3936</v>
      </c>
      <c r="AR43" s="30">
        <v>3938</v>
      </c>
      <c r="AS43" s="42">
        <v>3943</v>
      </c>
      <c r="AT43" s="30">
        <v>3948</v>
      </c>
      <c r="AU43" s="42">
        <v>3980</v>
      </c>
      <c r="AV43" s="30">
        <v>4015</v>
      </c>
      <c r="AW43" s="42">
        <v>3989</v>
      </c>
      <c r="AX43" s="30">
        <v>4008</v>
      </c>
      <c r="AY43" s="42">
        <v>4013</v>
      </c>
      <c r="AZ43" s="30">
        <v>3996</v>
      </c>
      <c r="BA43" s="42">
        <v>3995</v>
      </c>
      <c r="BB43" s="30">
        <v>3988</v>
      </c>
      <c r="BC43" s="42">
        <v>3986</v>
      </c>
      <c r="BD43" s="30">
        <v>3991</v>
      </c>
      <c r="BE43" s="42">
        <v>3995</v>
      </c>
      <c r="BF43" s="30">
        <v>3992</v>
      </c>
      <c r="BG43" s="42">
        <v>4014</v>
      </c>
      <c r="BH43" s="30">
        <v>4022</v>
      </c>
      <c r="BI43" s="42">
        <v>4025</v>
      </c>
      <c r="BJ43" s="30">
        <v>4042</v>
      </c>
      <c r="BK43" s="42">
        <v>4047</v>
      </c>
      <c r="BL43" s="30">
        <v>4054</v>
      </c>
      <c r="BM43" s="42">
        <v>4032</v>
      </c>
      <c r="BN43" s="30">
        <v>4030</v>
      </c>
      <c r="BO43" s="42">
        <v>4034</v>
      </c>
      <c r="BP43" s="30">
        <v>4033</v>
      </c>
      <c r="BQ43" s="42">
        <v>4026</v>
      </c>
      <c r="BR43" s="30">
        <v>4029</v>
      </c>
      <c r="BS43" s="42">
        <v>4057</v>
      </c>
      <c r="BT43" s="30">
        <v>4089</v>
      </c>
      <c r="BU43" s="42">
        <v>4137</v>
      </c>
      <c r="BV43" s="30">
        <v>4123</v>
      </c>
      <c r="BW43" s="42">
        <v>4155</v>
      </c>
      <c r="BX43" s="30">
        <v>4182</v>
      </c>
      <c r="BY43" s="42">
        <v>4166</v>
      </c>
      <c r="BZ43" s="30">
        <v>4127</v>
      </c>
      <c r="CA43" s="42">
        <v>4088</v>
      </c>
      <c r="CB43" s="30">
        <v>4079</v>
      </c>
      <c r="CC43" s="42">
        <v>4089</v>
      </c>
      <c r="CD43" s="30">
        <v>4084</v>
      </c>
      <c r="CE43" s="42">
        <v>4104</v>
      </c>
      <c r="CF43" s="30">
        <v>4110</v>
      </c>
      <c r="CG43" s="42">
        <v>4114</v>
      </c>
      <c r="CH43" s="30">
        <v>4124</v>
      </c>
      <c r="CI43" s="42">
        <v>4149</v>
      </c>
      <c r="CJ43" s="30">
        <v>4164</v>
      </c>
      <c r="CK43" s="42">
        <v>4124</v>
      </c>
      <c r="CL43" s="30">
        <v>4054</v>
      </c>
      <c r="CM43" s="42">
        <v>4060</v>
      </c>
      <c r="CN43" s="30">
        <v>4061</v>
      </c>
      <c r="CO43" s="42">
        <v>4055</v>
      </c>
      <c r="CP43" s="30">
        <v>4057</v>
      </c>
      <c r="CQ43" s="42">
        <v>4070</v>
      </c>
      <c r="CR43" s="30">
        <v>4082</v>
      </c>
      <c r="CS43" s="42">
        <v>4082</v>
      </c>
      <c r="CT43" s="30">
        <v>4083</v>
      </c>
      <c r="CU43" s="42">
        <v>4082</v>
      </c>
      <c r="CV43" s="30">
        <v>4066</v>
      </c>
      <c r="CW43" s="42">
        <v>4020</v>
      </c>
      <c r="CX43" s="30">
        <v>4002</v>
      </c>
      <c r="CY43" s="42">
        <v>3997</v>
      </c>
      <c r="CZ43" s="30">
        <v>3994</v>
      </c>
      <c r="DA43" s="42">
        <v>3994</v>
      </c>
      <c r="DB43" s="30">
        <v>3996</v>
      </c>
      <c r="DC43" s="42">
        <v>4007</v>
      </c>
      <c r="DD43" s="30">
        <v>4083</v>
      </c>
      <c r="DE43" s="42">
        <v>4127</v>
      </c>
      <c r="DF43" s="30">
        <v>4108</v>
      </c>
      <c r="DG43" s="42">
        <v>4118</v>
      </c>
      <c r="DH43" s="30">
        <v>4118</v>
      </c>
      <c r="DI43" s="42">
        <v>4096</v>
      </c>
      <c r="DJ43" s="30">
        <v>4057</v>
      </c>
      <c r="DK43" s="42">
        <v>4104</v>
      </c>
      <c r="DL43" s="30">
        <v>4123</v>
      </c>
      <c r="DM43" s="42">
        <v>4112</v>
      </c>
      <c r="DN43" s="30">
        <v>4103</v>
      </c>
      <c r="DO43" s="42">
        <v>4131</v>
      </c>
      <c r="DP43" s="30">
        <v>4150</v>
      </c>
      <c r="DQ43" s="42">
        <v>4185</v>
      </c>
      <c r="DR43" s="30">
        <v>4150</v>
      </c>
      <c r="DS43" s="42">
        <v>4161</v>
      </c>
      <c r="DT43" s="30">
        <v>4171</v>
      </c>
      <c r="DU43" s="42">
        <v>4170</v>
      </c>
      <c r="DV43" s="30">
        <v>4163</v>
      </c>
      <c r="DW43" s="42">
        <v>4169</v>
      </c>
      <c r="DX43" s="30">
        <v>4185</v>
      </c>
      <c r="DY43" s="42">
        <v>4186</v>
      </c>
      <c r="DZ43" s="30">
        <v>4191</v>
      </c>
      <c r="EA43" s="42">
        <v>4208</v>
      </c>
      <c r="EB43" s="30">
        <v>4224</v>
      </c>
      <c r="EC43" s="42">
        <v>4237</v>
      </c>
      <c r="ED43" s="30">
        <v>4239</v>
      </c>
      <c r="EE43" s="42">
        <v>4233</v>
      </c>
      <c r="EF43" s="30">
        <v>4228</v>
      </c>
      <c r="EG43" s="42">
        <v>4103</v>
      </c>
      <c r="EH43" s="30">
        <v>4064</v>
      </c>
      <c r="EI43" s="42">
        <v>4052</v>
      </c>
      <c r="EJ43" s="30">
        <v>4043</v>
      </c>
      <c r="EK43" s="42">
        <v>4033</v>
      </c>
      <c r="EL43" s="30">
        <v>3998</v>
      </c>
      <c r="EM43" s="42">
        <v>4041</v>
      </c>
      <c r="EN43" s="30">
        <v>4096</v>
      </c>
      <c r="EO43" s="42">
        <v>4109</v>
      </c>
      <c r="EP43" s="30">
        <v>4095</v>
      </c>
      <c r="EQ43" s="42">
        <v>4082</v>
      </c>
      <c r="ER43" s="30">
        <v>4103</v>
      </c>
      <c r="ES43" s="42">
        <v>4057</v>
      </c>
      <c r="ET43" s="30">
        <v>4035</v>
      </c>
      <c r="EU43" s="42">
        <v>4056</v>
      </c>
      <c r="EV43" s="30">
        <v>4034</v>
      </c>
      <c r="EW43" s="42">
        <v>4006</v>
      </c>
      <c r="EX43" s="30">
        <v>4003</v>
      </c>
      <c r="EY43" s="42">
        <v>4032</v>
      </c>
      <c r="EZ43" s="30">
        <v>4065</v>
      </c>
      <c r="FA43" s="42">
        <v>4073</v>
      </c>
      <c r="FB43" s="30">
        <v>4053</v>
      </c>
      <c r="FC43" s="42">
        <v>4044</v>
      </c>
      <c r="FD43" s="30">
        <v>4029</v>
      </c>
      <c r="FE43" s="42">
        <v>3998</v>
      </c>
      <c r="FF43" s="30">
        <v>3995</v>
      </c>
      <c r="FG43" s="42">
        <v>3995</v>
      </c>
      <c r="FH43" s="30">
        <v>3995</v>
      </c>
      <c r="FI43" s="42">
        <v>3995</v>
      </c>
      <c r="FJ43" s="30">
        <v>4000</v>
      </c>
      <c r="FK43" s="42">
        <v>4035</v>
      </c>
      <c r="FL43" s="30">
        <v>4063</v>
      </c>
      <c r="FM43" s="42">
        <v>4062</v>
      </c>
      <c r="FN43" s="30">
        <v>4062</v>
      </c>
      <c r="FO43" s="42">
        <v>4062</v>
      </c>
      <c r="FP43" s="30">
        <v>4058</v>
      </c>
      <c r="FQ43" s="42">
        <v>4005</v>
      </c>
      <c r="FR43" s="30">
        <v>3995</v>
      </c>
      <c r="FS43" s="42">
        <v>3995</v>
      </c>
      <c r="FT43" s="30">
        <v>3983</v>
      </c>
      <c r="FU43" s="42">
        <v>4002</v>
      </c>
      <c r="FV43" s="30">
        <v>4015</v>
      </c>
      <c r="FW43" s="42">
        <v>4025</v>
      </c>
      <c r="FX43" s="30">
        <v>4040</v>
      </c>
      <c r="FY43" s="42">
        <v>4045</v>
      </c>
      <c r="FZ43" s="30">
        <v>4058</v>
      </c>
      <c r="GA43" s="42">
        <v>4076</v>
      </c>
      <c r="GB43" s="30">
        <v>4081</v>
      </c>
      <c r="GC43" s="42">
        <v>4068</v>
      </c>
      <c r="GD43" s="30">
        <v>4062</v>
      </c>
      <c r="GE43" s="42">
        <v>4066</v>
      </c>
      <c r="GF43" s="30">
        <v>4046</v>
      </c>
      <c r="GG43" s="42">
        <v>4016</v>
      </c>
      <c r="GH43" s="30">
        <v>4016</v>
      </c>
      <c r="GI43" s="42">
        <v>4065</v>
      </c>
      <c r="GJ43" s="30">
        <v>4087</v>
      </c>
      <c r="GK43" s="42">
        <v>4099</v>
      </c>
      <c r="GL43" s="30">
        <v>4094</v>
      </c>
      <c r="GM43" s="42">
        <v>4083</v>
      </c>
      <c r="GN43" s="30">
        <v>4059</v>
      </c>
      <c r="GO43" s="42">
        <v>4044</v>
      </c>
      <c r="GP43" s="30">
        <v>4049</v>
      </c>
      <c r="GQ43" s="42">
        <v>4044</v>
      </c>
      <c r="GR43" s="30">
        <v>4023</v>
      </c>
      <c r="GS43" s="42">
        <v>4001</v>
      </c>
      <c r="GT43" s="30">
        <v>4017</v>
      </c>
      <c r="GU43" s="42">
        <v>4066</v>
      </c>
      <c r="GV43" s="30">
        <v>4082</v>
      </c>
      <c r="GW43" s="42">
        <v>4089</v>
      </c>
      <c r="GX43" s="30">
        <v>4097</v>
      </c>
      <c r="GY43" s="42">
        <v>4095</v>
      </c>
      <c r="GZ43" s="30">
        <v>4065</v>
      </c>
      <c r="HA43" s="42">
        <v>4027</v>
      </c>
      <c r="HB43" s="30">
        <v>4034</v>
      </c>
      <c r="HC43" s="42">
        <v>4037</v>
      </c>
      <c r="HD43" s="30">
        <v>4015</v>
      </c>
      <c r="HE43" s="42">
        <v>3996</v>
      </c>
      <c r="HF43" s="30">
        <v>4012</v>
      </c>
      <c r="HG43" s="42">
        <v>4048</v>
      </c>
      <c r="HH43" s="30">
        <v>4083</v>
      </c>
      <c r="HI43" s="42">
        <v>4091</v>
      </c>
      <c r="HJ43" s="30">
        <v>4095</v>
      </c>
      <c r="HK43" s="42">
        <v>4051</v>
      </c>
      <c r="HL43" s="30">
        <v>4042</v>
      </c>
      <c r="HM43" s="42">
        <v>4032</v>
      </c>
      <c r="HN43" s="30">
        <v>4037</v>
      </c>
      <c r="HO43" s="42">
        <v>4023</v>
      </c>
      <c r="HP43" s="30">
        <v>4015</v>
      </c>
      <c r="HQ43" s="42">
        <v>3997</v>
      </c>
      <c r="HR43" s="30">
        <v>4015</v>
      </c>
      <c r="HS43" s="42">
        <v>4061</v>
      </c>
      <c r="HT43" s="30">
        <v>4065</v>
      </c>
      <c r="HU43" s="42">
        <v>4056</v>
      </c>
      <c r="HV43" s="30">
        <v>4072</v>
      </c>
      <c r="HW43" s="42">
        <v>4093</v>
      </c>
      <c r="HX43" s="30">
        <v>4075</v>
      </c>
      <c r="HY43" s="42">
        <v>4041</v>
      </c>
      <c r="HZ43" s="30">
        <v>4025</v>
      </c>
      <c r="IA43" s="42">
        <v>4013</v>
      </c>
      <c r="IB43" s="30">
        <v>4007</v>
      </c>
      <c r="IC43" s="42">
        <v>3998</v>
      </c>
      <c r="ID43" s="30">
        <v>4031</v>
      </c>
      <c r="IE43" s="42">
        <v>4055</v>
      </c>
      <c r="IF43" s="30">
        <v>4072</v>
      </c>
      <c r="IG43" s="42">
        <v>4078</v>
      </c>
      <c r="IH43" s="30">
        <v>4085</v>
      </c>
      <c r="II43" s="42">
        <v>4096</v>
      </c>
      <c r="IJ43" s="30">
        <v>4068</v>
      </c>
      <c r="IK43" s="42">
        <v>4057</v>
      </c>
      <c r="IL43" s="30">
        <v>4064</v>
      </c>
      <c r="IM43" s="42">
        <v>4061</v>
      </c>
      <c r="IN43" s="30">
        <v>4075</v>
      </c>
      <c r="IO43" s="42">
        <v>4056</v>
      </c>
      <c r="IP43" s="30" t="e">
        <f>#N/A</f>
        <v>#N/A</v>
      </c>
      <c r="IQ43" s="42"/>
      <c r="IR43" s="30"/>
      <c r="IS43" s="42"/>
      <c r="IT43" s="30"/>
      <c r="IU43" s="42"/>
      <c r="IV43" s="30"/>
      <c r="IW43" s="30"/>
      <c r="IX43" s="30"/>
    </row>
    <row r="44" spans="1:258" x14ac:dyDescent="0.3">
      <c r="A44" s="35" t="s">
        <v>40</v>
      </c>
      <c r="B44" s="30" t="s">
        <v>1025</v>
      </c>
      <c r="C44" s="35" t="s">
        <v>124</v>
      </c>
      <c r="D44" s="30" t="s">
        <v>3</v>
      </c>
      <c r="E44" s="35" t="s">
        <v>125</v>
      </c>
      <c r="F44" s="30"/>
      <c r="G44" s="41">
        <v>0.53</v>
      </c>
      <c r="H44" s="30">
        <v>0.53</v>
      </c>
      <c r="I44" s="42">
        <v>0.54</v>
      </c>
      <c r="J44" s="30">
        <v>0.53</v>
      </c>
      <c r="K44" s="42">
        <v>0.53</v>
      </c>
      <c r="L44" s="30">
        <v>0.53</v>
      </c>
      <c r="M44" s="42">
        <v>0.53</v>
      </c>
      <c r="N44" s="30">
        <v>0.53</v>
      </c>
      <c r="O44" s="42">
        <v>0.53</v>
      </c>
      <c r="P44" s="30">
        <v>0.55000000000000004</v>
      </c>
      <c r="Q44" s="42">
        <v>0.53</v>
      </c>
      <c r="R44" s="30">
        <v>0.53</v>
      </c>
      <c r="S44" s="42">
        <v>0.55000000000000004</v>
      </c>
      <c r="T44" s="30">
        <v>0.54</v>
      </c>
      <c r="U44" s="42">
        <v>0.54</v>
      </c>
      <c r="V44" s="30">
        <v>0.54</v>
      </c>
      <c r="W44" s="42">
        <v>0.54</v>
      </c>
      <c r="X44" s="30">
        <v>0.54</v>
      </c>
      <c r="Y44" s="42">
        <v>0.59</v>
      </c>
      <c r="Z44" s="30">
        <v>0.54</v>
      </c>
      <c r="AA44" s="42">
        <v>0.54</v>
      </c>
      <c r="AB44" s="30">
        <v>0.56000000000000005</v>
      </c>
      <c r="AC44" s="42">
        <v>0.54</v>
      </c>
      <c r="AD44" s="30">
        <v>0.54</v>
      </c>
      <c r="AE44" s="42">
        <v>0.54</v>
      </c>
      <c r="AF44" s="30">
        <v>0.81</v>
      </c>
      <c r="AG44" s="42">
        <v>0.54</v>
      </c>
      <c r="AH44" s="30">
        <v>0.54</v>
      </c>
      <c r="AI44" s="42">
        <v>0.75</v>
      </c>
      <c r="AJ44" s="30">
        <v>0.57999999999999996</v>
      </c>
      <c r="AK44" s="42">
        <v>0.62</v>
      </c>
      <c r="AL44" s="30">
        <v>1.41</v>
      </c>
      <c r="AM44" s="42">
        <v>0.61</v>
      </c>
      <c r="AN44" s="30">
        <v>0.6</v>
      </c>
      <c r="AO44" s="42">
        <v>0.54</v>
      </c>
      <c r="AP44" s="30">
        <v>0.66</v>
      </c>
      <c r="AQ44" s="42">
        <v>0.56000000000000005</v>
      </c>
      <c r="AR44" s="30">
        <v>0.69</v>
      </c>
      <c r="AS44" s="42">
        <v>0.6</v>
      </c>
      <c r="AT44" s="30">
        <v>0.57999999999999996</v>
      </c>
      <c r="AU44" s="42">
        <v>0.61</v>
      </c>
      <c r="AV44" s="30">
        <v>0.65</v>
      </c>
      <c r="AW44" s="42">
        <v>0.79</v>
      </c>
      <c r="AX44" s="30">
        <v>0.68</v>
      </c>
      <c r="AY44" s="42">
        <v>0.65</v>
      </c>
      <c r="AZ44" s="30">
        <v>0.87</v>
      </c>
      <c r="BA44" s="42">
        <v>0.84</v>
      </c>
      <c r="BB44" s="30">
        <v>0.71</v>
      </c>
      <c r="BC44" s="42">
        <v>0.51</v>
      </c>
      <c r="BD44" s="30">
        <v>0.5</v>
      </c>
      <c r="BE44" s="42">
        <v>0.5</v>
      </c>
      <c r="BF44" s="30">
        <v>0.5</v>
      </c>
      <c r="BG44" s="42">
        <v>0.51</v>
      </c>
      <c r="BH44" s="30">
        <v>0.5</v>
      </c>
      <c r="BI44" s="42">
        <v>0.5</v>
      </c>
      <c r="BJ44" s="30">
        <v>0.52</v>
      </c>
      <c r="BK44" s="42">
        <v>2.08</v>
      </c>
      <c r="BL44" s="30">
        <v>0.51</v>
      </c>
      <c r="BM44" s="42">
        <v>0.5</v>
      </c>
      <c r="BN44" s="30">
        <v>0.5</v>
      </c>
      <c r="BO44" s="42">
        <v>0.18</v>
      </c>
      <c r="BP44" s="30">
        <v>0.17</v>
      </c>
      <c r="BQ44" s="42">
        <v>0.21</v>
      </c>
      <c r="BR44" s="30">
        <v>0.23</v>
      </c>
      <c r="BS44" s="42">
        <v>0.2</v>
      </c>
      <c r="BT44" s="30">
        <v>0.22</v>
      </c>
      <c r="BU44" s="42">
        <v>0.27</v>
      </c>
      <c r="BV44" s="30">
        <v>0.38</v>
      </c>
      <c r="BW44" s="42">
        <v>0.44</v>
      </c>
      <c r="BX44" s="30">
        <v>0.27</v>
      </c>
      <c r="BY44" s="42">
        <v>0.33</v>
      </c>
      <c r="BZ44" s="30">
        <v>0.27</v>
      </c>
      <c r="CA44" s="42">
        <v>0.18</v>
      </c>
      <c r="CB44" s="30">
        <v>0.18</v>
      </c>
      <c r="CC44" s="42">
        <v>0.15</v>
      </c>
      <c r="CD44" s="30">
        <v>2.37</v>
      </c>
      <c r="CE44" s="42">
        <v>0.15</v>
      </c>
      <c r="CF44" s="30">
        <v>0.2</v>
      </c>
      <c r="CG44" s="42">
        <v>0.17</v>
      </c>
      <c r="CH44" s="30">
        <v>0.13</v>
      </c>
      <c r="CI44" s="42">
        <v>0.19</v>
      </c>
      <c r="CJ44" s="30">
        <v>0.15</v>
      </c>
      <c r="CK44" s="42">
        <v>0.16</v>
      </c>
      <c r="CL44" s="30">
        <v>0.13</v>
      </c>
      <c r="CM44" s="42">
        <v>0.37</v>
      </c>
      <c r="CN44" s="30">
        <v>3.86</v>
      </c>
      <c r="CO44" s="42">
        <v>0.33</v>
      </c>
      <c r="CP44" s="30">
        <v>0.35</v>
      </c>
      <c r="CQ44" s="42">
        <v>0.34</v>
      </c>
      <c r="CR44" s="30">
        <v>0.37</v>
      </c>
      <c r="CS44" s="42">
        <v>0.34</v>
      </c>
      <c r="CT44" s="30">
        <v>1.04</v>
      </c>
      <c r="CU44" s="42">
        <v>0.38</v>
      </c>
      <c r="CV44" s="30">
        <v>0.32</v>
      </c>
      <c r="CW44" s="42">
        <v>0.43</v>
      </c>
      <c r="CX44" s="30">
        <v>0.37</v>
      </c>
      <c r="CY44" s="42">
        <v>0.38</v>
      </c>
      <c r="CZ44" s="30">
        <v>0.12</v>
      </c>
      <c r="DA44" s="42">
        <v>0.35</v>
      </c>
      <c r="DB44" s="30">
        <v>0.28000000000000003</v>
      </c>
      <c r="DC44" s="42">
        <v>0.16</v>
      </c>
      <c r="DD44" s="30">
        <v>0.1</v>
      </c>
      <c r="DE44" s="42">
        <v>0.46</v>
      </c>
      <c r="DF44" s="30">
        <v>1.21</v>
      </c>
      <c r="DG44" s="42">
        <v>0.15</v>
      </c>
      <c r="DH44" s="30">
        <v>0.46</v>
      </c>
      <c r="DI44" s="42">
        <v>0.36</v>
      </c>
      <c r="DJ44" s="30">
        <v>0.19</v>
      </c>
      <c r="DK44" s="42">
        <v>0.34</v>
      </c>
      <c r="DL44" s="30">
        <v>7.0000000000000007E-2</v>
      </c>
      <c r="DM44" s="42">
        <v>3.35</v>
      </c>
      <c r="DN44" s="30">
        <v>0.18</v>
      </c>
      <c r="DO44" s="42">
        <v>0.05</v>
      </c>
      <c r="DP44" s="30">
        <v>0.15</v>
      </c>
      <c r="DQ44" s="42">
        <v>0.1</v>
      </c>
      <c r="DR44" s="30">
        <v>0.1</v>
      </c>
      <c r="DS44" s="42">
        <v>0.11</v>
      </c>
      <c r="DT44" s="30">
        <v>0.22</v>
      </c>
      <c r="DU44" s="42">
        <v>0.04</v>
      </c>
      <c r="DV44" s="30">
        <v>0.2</v>
      </c>
      <c r="DW44" s="42">
        <v>0.34</v>
      </c>
      <c r="DX44" s="30">
        <v>0.63</v>
      </c>
      <c r="DY44" s="42">
        <v>0.22</v>
      </c>
      <c r="DZ44" s="30">
        <v>0.36</v>
      </c>
      <c r="EA44" s="42">
        <v>0.42</v>
      </c>
      <c r="EB44" s="30">
        <v>1.43</v>
      </c>
      <c r="EC44" s="42">
        <v>0.21</v>
      </c>
      <c r="ED44" s="30">
        <v>0.06</v>
      </c>
      <c r="EE44" s="42">
        <v>0.38</v>
      </c>
      <c r="EF44" s="30">
        <v>0.25</v>
      </c>
      <c r="EG44" s="42">
        <v>0.86</v>
      </c>
      <c r="EH44" s="30">
        <v>0.17</v>
      </c>
      <c r="EI44" s="42">
        <v>0.13</v>
      </c>
      <c r="EJ44" s="30">
        <v>0.27</v>
      </c>
      <c r="EK44" s="42">
        <v>3.71</v>
      </c>
      <c r="EL44" s="30">
        <v>0.23</v>
      </c>
      <c r="EM44" s="42">
        <v>0.28000000000000003</v>
      </c>
      <c r="EN44" s="30">
        <v>0.36</v>
      </c>
      <c r="EO44" s="42">
        <v>0.37</v>
      </c>
      <c r="EP44" s="30">
        <v>0.27</v>
      </c>
      <c r="EQ44" s="42">
        <v>0.39</v>
      </c>
      <c r="ER44" s="30">
        <v>0.2</v>
      </c>
      <c r="ES44" s="42">
        <v>0.37</v>
      </c>
      <c r="ET44" s="30">
        <v>0.25</v>
      </c>
      <c r="EU44" s="42">
        <v>5.88</v>
      </c>
      <c r="EV44" s="30">
        <v>7.02</v>
      </c>
      <c r="EW44" s="42">
        <v>1.31</v>
      </c>
      <c r="EX44" s="30">
        <v>9.52</v>
      </c>
      <c r="EY44" s="42">
        <v>9.16</v>
      </c>
      <c r="EZ44" s="30">
        <v>8</v>
      </c>
      <c r="FA44" s="42">
        <v>3.55</v>
      </c>
      <c r="FB44" s="30">
        <v>2.44</v>
      </c>
      <c r="FC44" s="42">
        <v>1.05</v>
      </c>
      <c r="FD44" s="30">
        <v>0.19</v>
      </c>
      <c r="FE44" s="42">
        <v>0.14000000000000001</v>
      </c>
      <c r="FF44" s="30">
        <v>1.64</v>
      </c>
      <c r="FG44" s="42">
        <v>0.26</v>
      </c>
      <c r="FH44" s="30">
        <v>4.24</v>
      </c>
      <c r="FI44" s="42">
        <v>0.68</v>
      </c>
      <c r="FJ44" s="30">
        <v>2.97</v>
      </c>
      <c r="FK44" s="42">
        <v>3.24</v>
      </c>
      <c r="FL44" s="30">
        <v>0.98</v>
      </c>
      <c r="FM44" s="42">
        <v>2.64</v>
      </c>
      <c r="FN44" s="30">
        <v>2.11</v>
      </c>
      <c r="FO44" s="42">
        <v>0.12</v>
      </c>
      <c r="FP44" s="30">
        <v>4.1100000000000003</v>
      </c>
      <c r="FQ44" s="42">
        <v>0.15</v>
      </c>
      <c r="FR44" s="30">
        <v>0.49</v>
      </c>
      <c r="FS44" s="42">
        <v>6.64</v>
      </c>
      <c r="FT44" s="30">
        <v>2.27</v>
      </c>
      <c r="FU44" s="42">
        <v>0.44</v>
      </c>
      <c r="FV44" s="30">
        <v>2.83</v>
      </c>
      <c r="FW44" s="42">
        <v>0.97</v>
      </c>
      <c r="FX44" s="30">
        <v>1.73</v>
      </c>
      <c r="FY44" s="42">
        <v>0.16</v>
      </c>
      <c r="FZ44" s="30">
        <v>1.03</v>
      </c>
      <c r="GA44" s="42">
        <v>1.7</v>
      </c>
      <c r="GB44" s="30">
        <v>0.12</v>
      </c>
      <c r="GC44" s="42">
        <v>0.21</v>
      </c>
      <c r="GD44" s="30">
        <v>0.14000000000000001</v>
      </c>
      <c r="GE44" s="42">
        <v>0.21</v>
      </c>
      <c r="GF44" s="30">
        <v>2.39</v>
      </c>
      <c r="GG44" s="42">
        <v>2.62</v>
      </c>
      <c r="GH44" s="30">
        <v>1.51</v>
      </c>
      <c r="GI44" s="42">
        <v>0.77</v>
      </c>
      <c r="GJ44" s="30">
        <v>0.22</v>
      </c>
      <c r="GK44" s="42">
        <v>2.44</v>
      </c>
      <c r="GL44" s="30">
        <v>1.06</v>
      </c>
      <c r="GM44" s="42">
        <v>1.89</v>
      </c>
      <c r="GN44" s="30">
        <v>0.8</v>
      </c>
      <c r="GO44" s="42">
        <v>0.13</v>
      </c>
      <c r="GP44" s="30">
        <v>1.76</v>
      </c>
      <c r="GQ44" s="42">
        <v>2.37</v>
      </c>
      <c r="GR44" s="30">
        <v>1.49</v>
      </c>
      <c r="GS44" s="42">
        <v>4.34</v>
      </c>
      <c r="GT44" s="30">
        <v>2.25</v>
      </c>
      <c r="GU44" s="42">
        <v>1.6</v>
      </c>
      <c r="GV44" s="30">
        <v>1.54</v>
      </c>
      <c r="GW44" s="42">
        <v>7.95</v>
      </c>
      <c r="GX44" s="30">
        <v>7.76</v>
      </c>
      <c r="GY44" s="42">
        <v>4.45</v>
      </c>
      <c r="GZ44" s="30">
        <v>6.13</v>
      </c>
      <c r="HA44" s="42">
        <v>4.3899999999999997</v>
      </c>
      <c r="HB44" s="30">
        <v>1.6</v>
      </c>
      <c r="HC44" s="42">
        <v>2.5499999999999998</v>
      </c>
      <c r="HD44" s="30">
        <v>11.81</v>
      </c>
      <c r="HE44" s="42">
        <v>7.69</v>
      </c>
      <c r="HF44" s="30">
        <v>6.58</v>
      </c>
      <c r="HG44" s="42">
        <v>6.78</v>
      </c>
      <c r="HH44" s="30">
        <v>10.82</v>
      </c>
      <c r="HI44" s="42">
        <v>10.29</v>
      </c>
      <c r="HJ44" s="30">
        <v>9.68</v>
      </c>
      <c r="HK44" s="42">
        <v>17.98</v>
      </c>
      <c r="HL44" s="30">
        <v>6.9</v>
      </c>
      <c r="HM44" s="42">
        <v>3.22</v>
      </c>
      <c r="HN44" s="30">
        <v>14.25</v>
      </c>
      <c r="HO44" s="42">
        <v>9.3699999999999992</v>
      </c>
      <c r="HP44" s="30">
        <v>8.4600000000000009</v>
      </c>
      <c r="HQ44" s="42">
        <v>16.809999999999999</v>
      </c>
      <c r="HR44" s="30">
        <v>15.38</v>
      </c>
      <c r="HS44" s="42">
        <v>10.29</v>
      </c>
      <c r="HT44" s="30">
        <v>8.69</v>
      </c>
      <c r="HU44" s="42">
        <v>9.48</v>
      </c>
      <c r="HV44" s="30">
        <v>17.55</v>
      </c>
      <c r="HW44" s="42">
        <v>18.190000000000001</v>
      </c>
      <c r="HX44" s="30">
        <v>8.76</v>
      </c>
      <c r="HY44" s="42">
        <v>10.94</v>
      </c>
      <c r="HZ44" s="30">
        <v>12.01</v>
      </c>
      <c r="IA44" s="42">
        <v>14.41</v>
      </c>
      <c r="IB44" s="30">
        <v>14.11</v>
      </c>
      <c r="IC44" s="42">
        <v>10.26</v>
      </c>
      <c r="ID44" s="30">
        <v>16.91</v>
      </c>
      <c r="IE44" s="42">
        <v>14.4</v>
      </c>
      <c r="IF44" s="30">
        <v>20.89</v>
      </c>
      <c r="IG44" s="42">
        <v>14.76</v>
      </c>
      <c r="IH44" s="30">
        <v>15.55</v>
      </c>
      <c r="II44" s="42">
        <v>8.69</v>
      </c>
      <c r="IJ44" s="30">
        <v>9.3800000000000008</v>
      </c>
      <c r="IK44" s="42">
        <v>14.38</v>
      </c>
      <c r="IL44" s="30">
        <v>10.1</v>
      </c>
      <c r="IM44" s="42" t="e">
        <f>#N/A</f>
        <v>#N/A</v>
      </c>
      <c r="IN44" s="30" t="e">
        <f>#N/A</f>
        <v>#N/A</v>
      </c>
      <c r="IO44" s="42" t="e">
        <f>#N/A</f>
        <v>#N/A</v>
      </c>
      <c r="IP44" s="30" t="e">
        <f>#N/A</f>
        <v>#N/A</v>
      </c>
      <c r="IQ44" s="42"/>
      <c r="IR44" s="30"/>
      <c r="IS44" s="42"/>
      <c r="IT44" s="30"/>
      <c r="IU44" s="42"/>
      <c r="IV44" s="30"/>
      <c r="IW44" s="30"/>
      <c r="IX44" s="30"/>
    </row>
    <row r="45" spans="1:258" x14ac:dyDescent="0.3">
      <c r="A45" s="35" t="s">
        <v>40</v>
      </c>
      <c r="B45" s="30" t="s">
        <v>1026</v>
      </c>
      <c r="C45" s="35" t="s">
        <v>124</v>
      </c>
      <c r="D45" s="30" t="s">
        <v>3</v>
      </c>
      <c r="E45" s="35" t="s">
        <v>127</v>
      </c>
      <c r="F45" s="30"/>
      <c r="G45" s="41">
        <v>0.13</v>
      </c>
      <c r="H45" s="30">
        <v>0.13</v>
      </c>
      <c r="I45" s="42">
        <v>0.13</v>
      </c>
      <c r="J45" s="30">
        <v>0.13</v>
      </c>
      <c r="K45" s="42">
        <v>0.14000000000000001</v>
      </c>
      <c r="L45" s="30">
        <v>0.13</v>
      </c>
      <c r="M45" s="42">
        <v>0.16</v>
      </c>
      <c r="N45" s="30">
        <v>0.13</v>
      </c>
      <c r="O45" s="42">
        <v>0.13</v>
      </c>
      <c r="P45" s="30">
        <v>0.13</v>
      </c>
      <c r="Q45" s="42">
        <v>0.13</v>
      </c>
      <c r="R45" s="30">
        <v>0.14000000000000001</v>
      </c>
      <c r="S45" s="42">
        <v>0.13</v>
      </c>
      <c r="T45" s="30">
        <v>0.13</v>
      </c>
      <c r="U45" s="42">
        <v>0.14000000000000001</v>
      </c>
      <c r="V45" s="30">
        <v>0.13</v>
      </c>
      <c r="W45" s="42">
        <v>0.13</v>
      </c>
      <c r="X45" s="30">
        <v>0.13</v>
      </c>
      <c r="Y45" s="42">
        <v>0.13</v>
      </c>
      <c r="Z45" s="30">
        <v>0.13</v>
      </c>
      <c r="AA45" s="42">
        <v>0.13</v>
      </c>
      <c r="AB45" s="30">
        <v>0.13</v>
      </c>
      <c r="AC45" s="42">
        <v>0.13</v>
      </c>
      <c r="AD45" s="30">
        <v>0.13</v>
      </c>
      <c r="AE45" s="42">
        <v>0.3</v>
      </c>
      <c r="AF45" s="30">
        <v>0.76</v>
      </c>
      <c r="AG45" s="42">
        <v>0.26</v>
      </c>
      <c r="AH45" s="30">
        <v>0.15</v>
      </c>
      <c r="AI45" s="42">
        <v>48.9</v>
      </c>
      <c r="AJ45" s="30">
        <v>49.35</v>
      </c>
      <c r="AK45" s="42">
        <v>0.47</v>
      </c>
      <c r="AL45" s="30">
        <v>0.8</v>
      </c>
      <c r="AM45" s="42">
        <v>0.17</v>
      </c>
      <c r="AN45" s="30">
        <v>1.99</v>
      </c>
      <c r="AO45" s="42">
        <v>0.63</v>
      </c>
      <c r="AP45" s="30">
        <v>0.5</v>
      </c>
      <c r="AQ45" s="42">
        <v>7.99</v>
      </c>
      <c r="AR45" s="30">
        <v>7.28</v>
      </c>
      <c r="AS45" s="42">
        <v>8.15</v>
      </c>
      <c r="AT45" s="30">
        <v>6.89</v>
      </c>
      <c r="AU45" s="42">
        <v>8.0299999999999994</v>
      </c>
      <c r="AV45" s="30">
        <v>7.05</v>
      </c>
      <c r="AW45" s="42">
        <v>8.08</v>
      </c>
      <c r="AX45" s="30">
        <v>10.65</v>
      </c>
      <c r="AY45" s="42">
        <v>11.04</v>
      </c>
      <c r="AZ45" s="30">
        <v>8.23</v>
      </c>
      <c r="BA45" s="42">
        <v>7.86</v>
      </c>
      <c r="BB45" s="30">
        <v>13.74</v>
      </c>
      <c r="BC45" s="42">
        <v>8.84</v>
      </c>
      <c r="BD45" s="30">
        <v>10.62</v>
      </c>
      <c r="BE45" s="42">
        <v>10.77</v>
      </c>
      <c r="BF45" s="30">
        <v>9.76</v>
      </c>
      <c r="BG45" s="42">
        <v>14.84</v>
      </c>
      <c r="BH45" s="30">
        <v>9.11</v>
      </c>
      <c r="BI45" s="42">
        <v>8.8699999999999992</v>
      </c>
      <c r="BJ45" s="30">
        <v>15.32</v>
      </c>
      <c r="BK45" s="42">
        <v>9.2200000000000006</v>
      </c>
      <c r="BL45" s="30">
        <v>10.48</v>
      </c>
      <c r="BM45" s="42">
        <v>9.1</v>
      </c>
      <c r="BN45" s="30">
        <v>15.6</v>
      </c>
      <c r="BO45" s="42">
        <v>18.8</v>
      </c>
      <c r="BP45" s="30">
        <v>9.1199999999999992</v>
      </c>
      <c r="BQ45" s="42">
        <v>9.36</v>
      </c>
      <c r="BR45" s="30">
        <v>8.59</v>
      </c>
      <c r="BS45" s="42">
        <v>12.91</v>
      </c>
      <c r="BT45" s="30">
        <v>9.3800000000000008</v>
      </c>
      <c r="BU45" s="42">
        <v>8.3000000000000007</v>
      </c>
      <c r="BV45" s="30">
        <v>13.76</v>
      </c>
      <c r="BW45" s="42">
        <v>7.98</v>
      </c>
      <c r="BX45" s="30">
        <v>8.17</v>
      </c>
      <c r="BY45" s="42">
        <v>11.64</v>
      </c>
      <c r="BZ45" s="30">
        <v>10.3</v>
      </c>
      <c r="CA45" s="42">
        <v>9.2799999999999994</v>
      </c>
      <c r="CB45" s="30">
        <v>10.42</v>
      </c>
      <c r="CC45" s="42">
        <v>11.98</v>
      </c>
      <c r="CD45" s="30">
        <v>10.36</v>
      </c>
      <c r="CE45" s="42">
        <v>25.29</v>
      </c>
      <c r="CF45" s="30">
        <v>9.3000000000000007</v>
      </c>
      <c r="CG45" s="42">
        <v>9.0500000000000007</v>
      </c>
      <c r="CH45" s="30">
        <v>11.65</v>
      </c>
      <c r="CI45" s="42">
        <v>9.0500000000000007</v>
      </c>
      <c r="CJ45" s="30">
        <v>9.85</v>
      </c>
      <c r="CK45" s="42">
        <v>11.44</v>
      </c>
      <c r="CL45" s="30">
        <v>10.32</v>
      </c>
      <c r="CM45" s="42">
        <v>10.31</v>
      </c>
      <c r="CN45" s="30">
        <v>11.74</v>
      </c>
      <c r="CO45" s="42">
        <v>10.9</v>
      </c>
      <c r="CP45" s="30">
        <v>14.85</v>
      </c>
      <c r="CQ45" s="42">
        <v>12.3</v>
      </c>
      <c r="CR45" s="30">
        <v>12.57</v>
      </c>
      <c r="CS45" s="42">
        <v>12.21</v>
      </c>
      <c r="CT45" s="30">
        <v>12.36</v>
      </c>
      <c r="CU45" s="42">
        <v>12.18</v>
      </c>
      <c r="CV45" s="30">
        <v>12.59</v>
      </c>
      <c r="CW45" s="42">
        <v>10.41</v>
      </c>
      <c r="CX45" s="30">
        <v>13.29</v>
      </c>
      <c r="CY45" s="42">
        <v>11.28</v>
      </c>
      <c r="CZ45" s="30">
        <v>11.15</v>
      </c>
      <c r="DA45" s="42">
        <v>12.39</v>
      </c>
      <c r="DB45" s="30">
        <v>24.24</v>
      </c>
      <c r="DC45" s="42">
        <v>12.94</v>
      </c>
      <c r="DD45" s="30">
        <v>13.28</v>
      </c>
      <c r="DE45" s="42">
        <v>14.52</v>
      </c>
      <c r="DF45" s="30">
        <v>10.88</v>
      </c>
      <c r="DG45" s="42">
        <v>12.17</v>
      </c>
      <c r="DH45" s="30">
        <v>14.61</v>
      </c>
      <c r="DI45" s="42">
        <v>11.36</v>
      </c>
      <c r="DJ45" s="30">
        <v>11.68</v>
      </c>
      <c r="DK45" s="42">
        <v>11.54</v>
      </c>
      <c r="DL45" s="30">
        <v>11.66</v>
      </c>
      <c r="DM45" s="42">
        <v>22.77</v>
      </c>
      <c r="DN45" s="30">
        <v>11.81</v>
      </c>
      <c r="DO45" s="42">
        <v>11.19</v>
      </c>
      <c r="DP45" s="30">
        <v>14.18</v>
      </c>
      <c r="DQ45" s="42">
        <v>14.27</v>
      </c>
      <c r="DR45" s="30">
        <v>11.35</v>
      </c>
      <c r="DS45" s="42">
        <v>12.54</v>
      </c>
      <c r="DT45" s="30">
        <v>16.27</v>
      </c>
      <c r="DU45" s="42">
        <v>19.02</v>
      </c>
      <c r="DV45" s="30">
        <v>14.41</v>
      </c>
      <c r="DW45" s="42">
        <v>15.24</v>
      </c>
      <c r="DX45" s="30">
        <v>22.06</v>
      </c>
      <c r="DY45" s="42">
        <v>12.08</v>
      </c>
      <c r="DZ45" s="30">
        <v>10.1</v>
      </c>
      <c r="EA45" s="42">
        <v>11.04</v>
      </c>
      <c r="EB45" s="30">
        <v>9.67</v>
      </c>
      <c r="EC45" s="42">
        <v>10</v>
      </c>
      <c r="ED45" s="30">
        <v>11.81</v>
      </c>
      <c r="EE45" s="42">
        <v>11.22</v>
      </c>
      <c r="EF45" s="30">
        <v>24.06</v>
      </c>
      <c r="EG45" s="42">
        <v>16.5</v>
      </c>
      <c r="EH45" s="30">
        <v>14.13</v>
      </c>
      <c r="EI45" s="42">
        <v>17.79</v>
      </c>
      <c r="EJ45" s="30">
        <v>20.6</v>
      </c>
      <c r="EK45" s="42">
        <v>13.87</v>
      </c>
      <c r="EL45" s="30">
        <v>16.21</v>
      </c>
      <c r="EM45" s="42">
        <v>18.12</v>
      </c>
      <c r="EN45" s="30">
        <v>24.74</v>
      </c>
      <c r="EO45" s="42">
        <v>14.36</v>
      </c>
      <c r="EP45" s="30">
        <v>11.14</v>
      </c>
      <c r="EQ45" s="42">
        <v>11.2</v>
      </c>
      <c r="ER45" s="30">
        <v>10.9</v>
      </c>
      <c r="ES45" s="42">
        <v>12.19</v>
      </c>
      <c r="ET45" s="30">
        <v>16.96</v>
      </c>
      <c r="EU45" s="42">
        <v>14.45</v>
      </c>
      <c r="EV45" s="30">
        <v>14.18</v>
      </c>
      <c r="EW45" s="42">
        <v>19.78</v>
      </c>
      <c r="EX45" s="30">
        <v>13.43</v>
      </c>
      <c r="EY45" s="42">
        <v>15.63</v>
      </c>
      <c r="EZ45" s="30">
        <v>14.45</v>
      </c>
      <c r="FA45" s="42">
        <v>18</v>
      </c>
      <c r="FB45" s="30">
        <v>16.3</v>
      </c>
      <c r="FC45" s="42">
        <v>17.190000000000001</v>
      </c>
      <c r="FD45" s="30">
        <v>19.47</v>
      </c>
      <c r="FE45" s="42">
        <v>15.49</v>
      </c>
      <c r="FF45" s="30">
        <v>15.28</v>
      </c>
      <c r="FG45" s="42">
        <v>14.81</v>
      </c>
      <c r="FH45" s="30">
        <v>15.09</v>
      </c>
      <c r="FI45" s="42">
        <v>19.440000000000001</v>
      </c>
      <c r="FJ45" s="30">
        <v>15.81</v>
      </c>
      <c r="FK45" s="42">
        <v>16.62</v>
      </c>
      <c r="FL45" s="30">
        <v>14.51</v>
      </c>
      <c r="FM45" s="42">
        <v>14.06</v>
      </c>
      <c r="FN45" s="30">
        <v>15.36</v>
      </c>
      <c r="FO45" s="42">
        <v>16.47</v>
      </c>
      <c r="FP45" s="30">
        <v>17.600000000000001</v>
      </c>
      <c r="FQ45" s="42">
        <v>12.71</v>
      </c>
      <c r="FR45" s="30">
        <v>15.28</v>
      </c>
      <c r="FS45" s="42">
        <v>15.17</v>
      </c>
      <c r="FT45" s="30">
        <v>14.92</v>
      </c>
      <c r="FU45" s="42">
        <v>15.05</v>
      </c>
      <c r="FV45" s="30">
        <v>14.84</v>
      </c>
      <c r="FW45" s="42">
        <v>17.14</v>
      </c>
      <c r="FX45" s="30">
        <v>16.59</v>
      </c>
      <c r="FY45" s="42">
        <v>15.05</v>
      </c>
      <c r="FZ45" s="30">
        <v>15.25</v>
      </c>
      <c r="GA45" s="42">
        <v>16.04</v>
      </c>
      <c r="GB45" s="30">
        <v>15.45</v>
      </c>
      <c r="GC45" s="42">
        <v>15.11</v>
      </c>
      <c r="GD45" s="30">
        <v>15.51</v>
      </c>
      <c r="GE45" s="42">
        <v>14.71</v>
      </c>
      <c r="GF45" s="30">
        <v>14.77</v>
      </c>
      <c r="GG45" s="42">
        <v>15.33</v>
      </c>
      <c r="GH45" s="30">
        <v>14.58</v>
      </c>
      <c r="GI45" s="42">
        <v>16.54</v>
      </c>
      <c r="GJ45" s="30">
        <v>14.9</v>
      </c>
      <c r="GK45" s="42">
        <v>15.36</v>
      </c>
      <c r="GL45" s="30">
        <v>15.58</v>
      </c>
      <c r="GM45" s="42">
        <v>14.78</v>
      </c>
      <c r="GN45" s="30">
        <v>15.12</v>
      </c>
      <c r="GO45" s="42">
        <v>15.48</v>
      </c>
      <c r="GP45" s="30">
        <v>15.55</v>
      </c>
      <c r="GQ45" s="42">
        <v>31.48</v>
      </c>
      <c r="GR45" s="30">
        <v>34.369999999999997</v>
      </c>
      <c r="GS45" s="42">
        <v>33.450000000000003</v>
      </c>
      <c r="GT45" s="30">
        <v>34.39</v>
      </c>
      <c r="GU45" s="42">
        <v>34.26</v>
      </c>
      <c r="GV45" s="30">
        <v>35.299999999999997</v>
      </c>
      <c r="GW45" s="42">
        <v>30.81</v>
      </c>
      <c r="GX45" s="30">
        <v>34.119999999999997</v>
      </c>
      <c r="GY45" s="42">
        <v>34.94</v>
      </c>
      <c r="GZ45" s="30">
        <v>38.340000000000003</v>
      </c>
      <c r="HA45" s="42">
        <v>60.37</v>
      </c>
      <c r="HB45" s="30">
        <v>72.760000000000005</v>
      </c>
      <c r="HC45" s="42">
        <v>62.88</v>
      </c>
      <c r="HD45" s="30">
        <v>38.36</v>
      </c>
      <c r="HE45" s="42">
        <v>40.28</v>
      </c>
      <c r="HF45" s="30">
        <v>35.67</v>
      </c>
      <c r="HG45" s="42">
        <v>44.31</v>
      </c>
      <c r="HH45" s="30">
        <v>32.47</v>
      </c>
      <c r="HI45" s="42">
        <v>51.43</v>
      </c>
      <c r="HJ45" s="30">
        <v>39.76</v>
      </c>
      <c r="HK45" s="42">
        <v>38.479999999999997</v>
      </c>
      <c r="HL45" s="30">
        <v>68.2</v>
      </c>
      <c r="HM45" s="42">
        <v>63.46</v>
      </c>
      <c r="HN45" s="30">
        <v>47.45</v>
      </c>
      <c r="HO45" s="42">
        <v>46.1</v>
      </c>
      <c r="HP45" s="30">
        <v>48.71</v>
      </c>
      <c r="HQ45" s="42">
        <v>51.42</v>
      </c>
      <c r="HR45" s="30">
        <v>49.9</v>
      </c>
      <c r="HS45" s="42">
        <v>54.55</v>
      </c>
      <c r="HT45" s="30">
        <v>65.400000000000006</v>
      </c>
      <c r="HU45" s="42">
        <v>56.08</v>
      </c>
      <c r="HV45" s="30">
        <v>53.83</v>
      </c>
      <c r="HW45" s="42">
        <v>51.21</v>
      </c>
      <c r="HX45" s="30">
        <v>61.88</v>
      </c>
      <c r="HY45" s="42">
        <v>51.73</v>
      </c>
      <c r="HZ45" s="30">
        <v>39.299999999999997</v>
      </c>
      <c r="IA45" s="42">
        <v>31.49</v>
      </c>
      <c r="IB45" s="30">
        <v>32.950000000000003</v>
      </c>
      <c r="IC45" s="42">
        <v>35.4</v>
      </c>
      <c r="ID45" s="30">
        <v>39.590000000000003</v>
      </c>
      <c r="IE45" s="42">
        <v>29.36</v>
      </c>
      <c r="IF45" s="30">
        <v>35.090000000000003</v>
      </c>
      <c r="IG45" s="42">
        <v>39.58</v>
      </c>
      <c r="IH45" s="30">
        <v>36.020000000000003</v>
      </c>
      <c r="II45" s="42">
        <v>39.43</v>
      </c>
      <c r="IJ45" s="30">
        <v>41.09</v>
      </c>
      <c r="IK45" s="42">
        <v>39.04</v>
      </c>
      <c r="IL45" s="30">
        <v>38.78</v>
      </c>
      <c r="IM45" s="42" t="e">
        <f>#N/A</f>
        <v>#N/A</v>
      </c>
      <c r="IN45" s="30" t="e">
        <f>#N/A</f>
        <v>#N/A</v>
      </c>
      <c r="IO45" s="42" t="e">
        <f>#N/A</f>
        <v>#N/A</v>
      </c>
      <c r="IP45" s="30" t="e">
        <f>#N/A</f>
        <v>#N/A</v>
      </c>
      <c r="IQ45" s="42"/>
      <c r="IR45" s="30"/>
      <c r="IS45" s="42"/>
      <c r="IT45" s="30"/>
      <c r="IU45" s="42"/>
      <c r="IV45" s="30"/>
      <c r="IW45" s="30"/>
      <c r="IX45" s="30"/>
    </row>
    <row r="46" spans="1:258" x14ac:dyDescent="0.3">
      <c r="A46" s="35" t="s">
        <v>40</v>
      </c>
      <c r="B46" s="30" t="s">
        <v>310</v>
      </c>
      <c r="C46" s="35" t="s">
        <v>132</v>
      </c>
      <c r="D46" s="30" t="s">
        <v>7</v>
      </c>
      <c r="E46" s="35" t="s">
        <v>133</v>
      </c>
      <c r="F46" s="30"/>
      <c r="G46" s="41">
        <v>1</v>
      </c>
      <c r="H46" s="30">
        <v>1</v>
      </c>
      <c r="I46" s="42">
        <v>1</v>
      </c>
      <c r="J46" s="30">
        <v>1</v>
      </c>
      <c r="K46" s="42">
        <v>1</v>
      </c>
      <c r="L46" s="30">
        <v>1</v>
      </c>
      <c r="M46" s="42">
        <v>1</v>
      </c>
      <c r="N46" s="30">
        <v>1</v>
      </c>
      <c r="O46" s="42">
        <v>1</v>
      </c>
      <c r="P46" s="30">
        <v>1</v>
      </c>
      <c r="Q46" s="42">
        <v>1</v>
      </c>
      <c r="R46" s="30">
        <v>1</v>
      </c>
      <c r="S46" s="42">
        <v>1</v>
      </c>
      <c r="T46" s="30">
        <v>1</v>
      </c>
      <c r="U46" s="42">
        <v>1</v>
      </c>
      <c r="V46" s="30">
        <v>1</v>
      </c>
      <c r="W46" s="42">
        <v>1</v>
      </c>
      <c r="X46" s="30">
        <v>1</v>
      </c>
      <c r="Y46" s="42">
        <v>1</v>
      </c>
      <c r="Z46" s="30">
        <v>1</v>
      </c>
      <c r="AA46" s="42">
        <v>1</v>
      </c>
      <c r="AB46" s="30">
        <v>1</v>
      </c>
      <c r="AC46" s="42">
        <v>1</v>
      </c>
      <c r="AD46" s="30">
        <v>1</v>
      </c>
      <c r="AE46" s="42">
        <v>1</v>
      </c>
      <c r="AF46" s="30">
        <v>1</v>
      </c>
      <c r="AG46" s="42">
        <v>1</v>
      </c>
      <c r="AH46" s="30">
        <v>1</v>
      </c>
      <c r="AI46" s="42">
        <v>1</v>
      </c>
      <c r="AJ46" s="30">
        <v>1</v>
      </c>
      <c r="AK46" s="42">
        <v>1</v>
      </c>
      <c r="AL46" s="30">
        <v>1</v>
      </c>
      <c r="AM46" s="42">
        <v>1</v>
      </c>
      <c r="AN46" s="30">
        <v>1</v>
      </c>
      <c r="AO46" s="42">
        <v>1</v>
      </c>
      <c r="AP46" s="30">
        <v>1</v>
      </c>
      <c r="AQ46" s="42">
        <v>1</v>
      </c>
      <c r="AR46" s="30">
        <v>1</v>
      </c>
      <c r="AS46" s="42">
        <v>1</v>
      </c>
      <c r="AT46" s="30">
        <v>1</v>
      </c>
      <c r="AU46" s="42">
        <v>1</v>
      </c>
      <c r="AV46" s="30">
        <v>1</v>
      </c>
      <c r="AW46" s="42">
        <v>1</v>
      </c>
      <c r="AX46" s="30">
        <v>1</v>
      </c>
      <c r="AY46" s="42">
        <v>1</v>
      </c>
      <c r="AZ46" s="30">
        <v>1</v>
      </c>
      <c r="BA46" s="42">
        <v>1</v>
      </c>
      <c r="BB46" s="30">
        <v>1</v>
      </c>
      <c r="BC46" s="42">
        <v>1</v>
      </c>
      <c r="BD46" s="30">
        <v>1</v>
      </c>
      <c r="BE46" s="42">
        <v>1</v>
      </c>
      <c r="BF46" s="30">
        <v>1</v>
      </c>
      <c r="BG46" s="42">
        <v>1</v>
      </c>
      <c r="BH46" s="30">
        <v>1</v>
      </c>
      <c r="BI46" s="42">
        <v>1</v>
      </c>
      <c r="BJ46" s="30">
        <v>1</v>
      </c>
      <c r="BK46" s="42">
        <v>1</v>
      </c>
      <c r="BL46" s="30">
        <v>1</v>
      </c>
      <c r="BM46" s="42">
        <v>1</v>
      </c>
      <c r="BN46" s="30">
        <v>1</v>
      </c>
      <c r="BO46" s="42">
        <v>1</v>
      </c>
      <c r="BP46" s="30">
        <v>1</v>
      </c>
      <c r="BQ46" s="42">
        <v>1</v>
      </c>
      <c r="BR46" s="30">
        <v>1</v>
      </c>
      <c r="BS46" s="42">
        <v>1</v>
      </c>
      <c r="BT46" s="30">
        <v>1</v>
      </c>
      <c r="BU46" s="42">
        <v>1</v>
      </c>
      <c r="BV46" s="30">
        <v>1</v>
      </c>
      <c r="BW46" s="42">
        <v>1</v>
      </c>
      <c r="BX46" s="30">
        <v>1</v>
      </c>
      <c r="BY46" s="42">
        <v>1</v>
      </c>
      <c r="BZ46" s="30">
        <v>1</v>
      </c>
      <c r="CA46" s="42">
        <v>1</v>
      </c>
      <c r="CB46" s="30">
        <v>1</v>
      </c>
      <c r="CC46" s="42">
        <v>1</v>
      </c>
      <c r="CD46" s="30">
        <v>1</v>
      </c>
      <c r="CE46" s="42">
        <v>1</v>
      </c>
      <c r="CF46" s="30">
        <v>1</v>
      </c>
      <c r="CG46" s="42">
        <v>1</v>
      </c>
      <c r="CH46" s="30">
        <v>1</v>
      </c>
      <c r="CI46" s="42">
        <v>1</v>
      </c>
      <c r="CJ46" s="30">
        <v>1</v>
      </c>
      <c r="CK46" s="42">
        <v>1</v>
      </c>
      <c r="CL46" s="30">
        <v>1</v>
      </c>
      <c r="CM46" s="42">
        <v>1</v>
      </c>
      <c r="CN46" s="30">
        <v>1</v>
      </c>
      <c r="CO46" s="42">
        <v>1</v>
      </c>
      <c r="CP46" s="30">
        <v>1</v>
      </c>
      <c r="CQ46" s="42">
        <v>1</v>
      </c>
      <c r="CR46" s="30">
        <v>1</v>
      </c>
      <c r="CS46" s="42">
        <v>1</v>
      </c>
      <c r="CT46" s="30">
        <v>1</v>
      </c>
      <c r="CU46" s="42">
        <v>1</v>
      </c>
      <c r="CV46" s="30">
        <v>1</v>
      </c>
      <c r="CW46" s="42">
        <v>1</v>
      </c>
      <c r="CX46" s="30">
        <v>1</v>
      </c>
      <c r="CY46" s="42">
        <v>1</v>
      </c>
      <c r="CZ46" s="30">
        <v>1</v>
      </c>
      <c r="DA46" s="42">
        <v>1</v>
      </c>
      <c r="DB46" s="30">
        <v>1</v>
      </c>
      <c r="DC46" s="42">
        <v>1</v>
      </c>
      <c r="DD46" s="30">
        <v>1</v>
      </c>
      <c r="DE46" s="42">
        <v>1</v>
      </c>
      <c r="DF46" s="30">
        <v>1</v>
      </c>
      <c r="DG46" s="42">
        <v>1</v>
      </c>
      <c r="DH46" s="30">
        <v>1</v>
      </c>
      <c r="DI46" s="42">
        <v>1</v>
      </c>
      <c r="DJ46" s="30">
        <v>1</v>
      </c>
      <c r="DK46" s="42">
        <v>1</v>
      </c>
      <c r="DL46" s="30">
        <v>1</v>
      </c>
      <c r="DM46" s="42">
        <v>1</v>
      </c>
      <c r="DN46" s="30">
        <v>1</v>
      </c>
      <c r="DO46" s="42">
        <v>1</v>
      </c>
      <c r="DP46" s="30">
        <v>1</v>
      </c>
      <c r="DQ46" s="42">
        <v>1</v>
      </c>
      <c r="DR46" s="30">
        <v>1</v>
      </c>
      <c r="DS46" s="42">
        <v>1</v>
      </c>
      <c r="DT46" s="30">
        <v>1</v>
      </c>
      <c r="DU46" s="42">
        <v>1</v>
      </c>
      <c r="DV46" s="30">
        <v>1</v>
      </c>
      <c r="DW46" s="42">
        <v>1</v>
      </c>
      <c r="DX46" s="30">
        <v>1</v>
      </c>
      <c r="DY46" s="42">
        <v>1</v>
      </c>
      <c r="DZ46" s="30">
        <v>1</v>
      </c>
      <c r="EA46" s="42">
        <v>1</v>
      </c>
      <c r="EB46" s="30">
        <v>1</v>
      </c>
      <c r="EC46" s="42">
        <v>1</v>
      </c>
      <c r="ED46" s="30">
        <v>1</v>
      </c>
      <c r="EE46" s="42">
        <v>1</v>
      </c>
      <c r="EF46" s="30">
        <v>1</v>
      </c>
      <c r="EG46" s="42">
        <v>1</v>
      </c>
      <c r="EH46" s="30">
        <v>1</v>
      </c>
      <c r="EI46" s="42">
        <v>1</v>
      </c>
      <c r="EJ46" s="30">
        <v>1</v>
      </c>
      <c r="EK46" s="42">
        <v>1</v>
      </c>
      <c r="EL46" s="30">
        <v>1</v>
      </c>
      <c r="EM46" s="42">
        <v>1</v>
      </c>
      <c r="EN46" s="30">
        <v>1</v>
      </c>
      <c r="EO46" s="42">
        <v>1</v>
      </c>
      <c r="EP46" s="30">
        <v>1</v>
      </c>
      <c r="EQ46" s="42">
        <v>1</v>
      </c>
      <c r="ER46" s="30">
        <v>1</v>
      </c>
      <c r="ES46" s="42">
        <v>1</v>
      </c>
      <c r="ET46" s="30">
        <v>1</v>
      </c>
      <c r="EU46" s="42">
        <v>1</v>
      </c>
      <c r="EV46" s="30">
        <v>1</v>
      </c>
      <c r="EW46" s="42">
        <v>1</v>
      </c>
      <c r="EX46" s="30">
        <v>1</v>
      </c>
      <c r="EY46" s="42">
        <v>1</v>
      </c>
      <c r="EZ46" s="30">
        <v>1</v>
      </c>
      <c r="FA46" s="42">
        <v>1</v>
      </c>
      <c r="FB46" s="30">
        <v>1</v>
      </c>
      <c r="FC46" s="42">
        <v>1</v>
      </c>
      <c r="FD46" s="30">
        <v>1</v>
      </c>
      <c r="FE46" s="42">
        <v>1</v>
      </c>
      <c r="FF46" s="30">
        <v>1</v>
      </c>
      <c r="FG46" s="42">
        <v>1</v>
      </c>
      <c r="FH46" s="30">
        <v>1</v>
      </c>
      <c r="FI46" s="42">
        <v>1</v>
      </c>
      <c r="FJ46" s="30">
        <v>1</v>
      </c>
      <c r="FK46" s="42">
        <v>1</v>
      </c>
      <c r="FL46" s="30">
        <v>1</v>
      </c>
      <c r="FM46" s="42">
        <v>1</v>
      </c>
      <c r="FN46" s="30">
        <v>1</v>
      </c>
      <c r="FO46" s="42">
        <v>1</v>
      </c>
      <c r="FP46" s="30">
        <v>1</v>
      </c>
      <c r="FQ46" s="42">
        <v>1</v>
      </c>
      <c r="FR46" s="30">
        <v>1</v>
      </c>
      <c r="FS46" s="42">
        <v>1</v>
      </c>
      <c r="FT46" s="30">
        <v>1</v>
      </c>
      <c r="FU46" s="42">
        <v>1</v>
      </c>
      <c r="FV46" s="30">
        <v>1</v>
      </c>
      <c r="FW46" s="42">
        <v>1</v>
      </c>
      <c r="FX46" s="30">
        <v>1</v>
      </c>
      <c r="FY46" s="42">
        <v>1</v>
      </c>
      <c r="FZ46" s="30">
        <v>1</v>
      </c>
      <c r="GA46" s="42">
        <v>1</v>
      </c>
      <c r="GB46" s="30">
        <v>1</v>
      </c>
      <c r="GC46" s="42">
        <v>1</v>
      </c>
      <c r="GD46" s="30">
        <v>1</v>
      </c>
      <c r="GE46" s="42">
        <v>1</v>
      </c>
      <c r="GF46" s="30">
        <v>1</v>
      </c>
      <c r="GG46" s="42">
        <v>1</v>
      </c>
      <c r="GH46" s="30">
        <v>1</v>
      </c>
      <c r="GI46" s="42">
        <v>1</v>
      </c>
      <c r="GJ46" s="30">
        <v>1</v>
      </c>
      <c r="GK46" s="42">
        <v>1</v>
      </c>
      <c r="GL46" s="30">
        <v>1</v>
      </c>
      <c r="GM46" s="42">
        <v>1</v>
      </c>
      <c r="GN46" s="30">
        <v>1</v>
      </c>
      <c r="GO46" s="42">
        <v>1</v>
      </c>
      <c r="GP46" s="30">
        <v>1</v>
      </c>
      <c r="GQ46" s="42">
        <v>1</v>
      </c>
      <c r="GR46" s="30">
        <v>1</v>
      </c>
      <c r="GS46" s="42">
        <v>1</v>
      </c>
      <c r="GT46" s="30">
        <v>1</v>
      </c>
      <c r="GU46" s="42">
        <v>1</v>
      </c>
      <c r="GV46" s="30">
        <v>1</v>
      </c>
      <c r="GW46" s="42">
        <v>1</v>
      </c>
      <c r="GX46" s="30">
        <v>1</v>
      </c>
      <c r="GY46" s="42">
        <v>1</v>
      </c>
      <c r="GZ46" s="30">
        <v>1</v>
      </c>
      <c r="HA46" s="42">
        <v>1</v>
      </c>
      <c r="HB46" s="30">
        <v>1</v>
      </c>
      <c r="HC46" s="42">
        <v>1</v>
      </c>
      <c r="HD46" s="30">
        <v>1</v>
      </c>
      <c r="HE46" s="42">
        <v>1</v>
      </c>
      <c r="HF46" s="30">
        <v>1</v>
      </c>
      <c r="HG46" s="42">
        <v>1</v>
      </c>
      <c r="HH46" s="30">
        <v>1</v>
      </c>
      <c r="HI46" s="42">
        <v>1</v>
      </c>
      <c r="HJ46" s="30">
        <v>1</v>
      </c>
      <c r="HK46" s="42">
        <v>1</v>
      </c>
      <c r="HL46" s="30">
        <v>1</v>
      </c>
      <c r="HM46" s="42">
        <v>1</v>
      </c>
      <c r="HN46" s="30">
        <v>1</v>
      </c>
      <c r="HO46" s="42">
        <v>1</v>
      </c>
      <c r="HP46" s="30">
        <v>1</v>
      </c>
      <c r="HQ46" s="42">
        <v>1</v>
      </c>
      <c r="HR46" s="30">
        <v>1</v>
      </c>
      <c r="HS46" s="42">
        <v>1</v>
      </c>
      <c r="HT46" s="30">
        <v>1</v>
      </c>
      <c r="HU46" s="42">
        <v>1</v>
      </c>
      <c r="HV46" s="30">
        <v>1</v>
      </c>
      <c r="HW46" s="42">
        <v>1</v>
      </c>
      <c r="HX46" s="30">
        <v>1</v>
      </c>
      <c r="HY46" s="42">
        <v>1</v>
      </c>
      <c r="HZ46" s="30">
        <v>1</v>
      </c>
      <c r="IA46" s="42">
        <v>1</v>
      </c>
      <c r="IB46" s="30">
        <v>1</v>
      </c>
      <c r="IC46" s="42">
        <v>1</v>
      </c>
      <c r="ID46" s="30">
        <v>1</v>
      </c>
      <c r="IE46" s="42">
        <v>1</v>
      </c>
      <c r="IF46" s="30">
        <v>1</v>
      </c>
      <c r="IG46" s="42">
        <v>1</v>
      </c>
      <c r="IH46" s="30">
        <v>1</v>
      </c>
      <c r="II46" s="42">
        <v>1</v>
      </c>
      <c r="IJ46" s="30">
        <v>1</v>
      </c>
      <c r="IK46" s="42">
        <v>1</v>
      </c>
      <c r="IL46" s="30">
        <v>1</v>
      </c>
      <c r="IM46" s="42">
        <v>1</v>
      </c>
      <c r="IN46" s="30">
        <v>1</v>
      </c>
      <c r="IO46" s="42">
        <v>1</v>
      </c>
      <c r="IP46" s="30" t="e">
        <f>#N/A</f>
        <v>#N/A</v>
      </c>
      <c r="IQ46" s="42"/>
      <c r="IR46" s="30"/>
      <c r="IS46" s="42"/>
      <c r="IT46" s="30"/>
      <c r="IU46" s="42"/>
      <c r="IV46" s="30"/>
      <c r="IW46" s="30"/>
      <c r="IX46" s="30"/>
    </row>
    <row r="47" spans="1:258" x14ac:dyDescent="0.3">
      <c r="A47" s="35" t="s">
        <v>41</v>
      </c>
      <c r="B47" s="30" t="s">
        <v>1027</v>
      </c>
      <c r="C47" s="35" t="s">
        <v>124</v>
      </c>
      <c r="D47" s="30" t="s">
        <v>3</v>
      </c>
      <c r="E47" s="35" t="s">
        <v>125</v>
      </c>
      <c r="F47" s="30"/>
      <c r="G47" s="41">
        <v>38.72</v>
      </c>
      <c r="H47" s="30">
        <v>41.96</v>
      </c>
      <c r="I47" s="42">
        <v>43.61</v>
      </c>
      <c r="J47" s="30">
        <v>30.15</v>
      </c>
      <c r="K47" s="42">
        <v>36.76</v>
      </c>
      <c r="L47" s="30">
        <v>24.45</v>
      </c>
      <c r="M47" s="42">
        <v>26.36</v>
      </c>
      <c r="N47" s="30">
        <v>38.909999999999997</v>
      </c>
      <c r="O47" s="42">
        <v>37.380000000000003</v>
      </c>
      <c r="P47" s="30">
        <v>55.34</v>
      </c>
      <c r="Q47" s="42">
        <v>41.17</v>
      </c>
      <c r="R47" s="30">
        <v>38.53</v>
      </c>
      <c r="S47" s="42">
        <v>29.54</v>
      </c>
      <c r="T47" s="30">
        <v>38.130000000000003</v>
      </c>
      <c r="U47" s="42">
        <v>23.95</v>
      </c>
      <c r="V47" s="30">
        <v>26.17</v>
      </c>
      <c r="W47" s="42">
        <v>26.15</v>
      </c>
      <c r="X47" s="30">
        <v>42.99</v>
      </c>
      <c r="Y47" s="42">
        <v>29.28</v>
      </c>
      <c r="Z47" s="30">
        <v>33.83</v>
      </c>
      <c r="AA47" s="42">
        <v>55.67</v>
      </c>
      <c r="AB47" s="30">
        <v>66.040000000000006</v>
      </c>
      <c r="AC47" s="42">
        <v>52.38</v>
      </c>
      <c r="AD47" s="30">
        <v>30.89</v>
      </c>
      <c r="AE47" s="42">
        <v>53.01</v>
      </c>
      <c r="AF47" s="30">
        <v>33.22</v>
      </c>
      <c r="AG47" s="42">
        <v>34.31</v>
      </c>
      <c r="AH47" s="30">
        <v>33.369999999999997</v>
      </c>
      <c r="AI47" s="42">
        <v>32.06</v>
      </c>
      <c r="AJ47" s="30">
        <v>47.27</v>
      </c>
      <c r="AK47" s="42">
        <v>39.1</v>
      </c>
      <c r="AL47" s="30">
        <v>46.18</v>
      </c>
      <c r="AM47" s="42">
        <v>40.92</v>
      </c>
      <c r="AN47" s="30">
        <v>57.62</v>
      </c>
      <c r="AO47" s="42">
        <v>35.08</v>
      </c>
      <c r="AP47" s="30">
        <v>59.51</v>
      </c>
      <c r="AQ47" s="42">
        <v>46.68</v>
      </c>
      <c r="AR47" s="30">
        <v>45.42</v>
      </c>
      <c r="AS47" s="42">
        <v>32.89</v>
      </c>
      <c r="AT47" s="30">
        <v>29.54</v>
      </c>
      <c r="AU47" s="42">
        <v>38.11</v>
      </c>
      <c r="AV47" s="30">
        <v>44.89</v>
      </c>
      <c r="AW47" s="42">
        <v>34.19</v>
      </c>
      <c r="AX47" s="30">
        <v>30.68</v>
      </c>
      <c r="AY47" s="42">
        <v>54.46</v>
      </c>
      <c r="AZ47" s="30">
        <v>37.58</v>
      </c>
      <c r="BA47" s="42">
        <v>49.13</v>
      </c>
      <c r="BB47" s="30">
        <v>54.85</v>
      </c>
      <c r="BC47" s="42">
        <v>43.59</v>
      </c>
      <c r="BD47" s="30">
        <v>46.43</v>
      </c>
      <c r="BE47" s="42">
        <v>40.15</v>
      </c>
      <c r="BF47" s="30">
        <v>35.020000000000003</v>
      </c>
      <c r="BG47" s="42">
        <v>32.17</v>
      </c>
      <c r="BH47" s="30">
        <v>47.16</v>
      </c>
      <c r="BI47" s="42">
        <v>41.57</v>
      </c>
      <c r="BJ47" s="30">
        <v>37.729999999999997</v>
      </c>
      <c r="BK47" s="42">
        <v>45.69</v>
      </c>
      <c r="BL47" s="30">
        <v>41.12</v>
      </c>
      <c r="BM47" s="42">
        <v>75.459999999999994</v>
      </c>
      <c r="BN47" s="30">
        <v>59.83</v>
      </c>
      <c r="BO47" s="42">
        <v>49.78</v>
      </c>
      <c r="BP47" s="30">
        <v>63.99</v>
      </c>
      <c r="BQ47" s="42">
        <v>40.39</v>
      </c>
      <c r="BR47" s="30">
        <v>43.69</v>
      </c>
      <c r="BS47" s="42">
        <v>83.82</v>
      </c>
      <c r="BT47" s="30">
        <v>71.040000000000006</v>
      </c>
      <c r="BU47" s="42">
        <v>49.72</v>
      </c>
      <c r="BV47" s="30">
        <v>51.86</v>
      </c>
      <c r="BW47" s="42">
        <v>66.48</v>
      </c>
      <c r="BX47" s="30">
        <v>45.5</v>
      </c>
      <c r="BY47" s="42">
        <v>65.290000000000006</v>
      </c>
      <c r="BZ47" s="30">
        <v>55.42</v>
      </c>
      <c r="CA47" s="42">
        <v>33.97</v>
      </c>
      <c r="CB47" s="30">
        <v>38.92</v>
      </c>
      <c r="CC47" s="42">
        <v>38.07</v>
      </c>
      <c r="CD47" s="30">
        <v>28.19</v>
      </c>
      <c r="CE47" s="42">
        <v>41.7</v>
      </c>
      <c r="CF47" s="30">
        <v>33.9</v>
      </c>
      <c r="CG47" s="42">
        <v>35.11</v>
      </c>
      <c r="CH47" s="30">
        <v>56.03</v>
      </c>
      <c r="CI47" s="42">
        <v>50.33</v>
      </c>
      <c r="CJ47" s="30">
        <v>51.9</v>
      </c>
      <c r="CK47" s="42">
        <v>51.82</v>
      </c>
      <c r="CL47" s="30">
        <v>45.72</v>
      </c>
      <c r="CM47" s="42">
        <v>45.56</v>
      </c>
      <c r="CN47" s="30">
        <v>34.159999999999997</v>
      </c>
      <c r="CO47" s="42">
        <v>32.880000000000003</v>
      </c>
      <c r="CP47" s="30">
        <v>52.93</v>
      </c>
      <c r="CQ47" s="42">
        <v>40.43</v>
      </c>
      <c r="CR47" s="30">
        <v>60.08</v>
      </c>
      <c r="CS47" s="42">
        <v>54.23</v>
      </c>
      <c r="CT47" s="30">
        <v>52.47</v>
      </c>
      <c r="CU47" s="42">
        <v>123.45</v>
      </c>
      <c r="CV47" s="30">
        <v>70.8</v>
      </c>
      <c r="CW47" s="42">
        <v>64.08</v>
      </c>
      <c r="CX47" s="30">
        <v>64.91</v>
      </c>
      <c r="CY47" s="42">
        <v>57.12</v>
      </c>
      <c r="CZ47" s="30">
        <v>66.87</v>
      </c>
      <c r="DA47" s="42">
        <v>57.14</v>
      </c>
      <c r="DB47" s="30">
        <v>53.04</v>
      </c>
      <c r="DC47" s="42">
        <v>97.82</v>
      </c>
      <c r="DD47" s="30">
        <v>40.340000000000003</v>
      </c>
      <c r="DE47" s="42">
        <v>54.14</v>
      </c>
      <c r="DF47" s="30">
        <v>59.21</v>
      </c>
      <c r="DG47" s="42">
        <v>62.65</v>
      </c>
      <c r="DH47" s="30">
        <v>65.430000000000007</v>
      </c>
      <c r="DI47" s="42">
        <v>75.77</v>
      </c>
      <c r="DJ47" s="30">
        <v>74.040000000000006</v>
      </c>
      <c r="DK47" s="42">
        <v>60.98</v>
      </c>
      <c r="DL47" s="30">
        <v>32.28</v>
      </c>
      <c r="DM47" s="42">
        <v>41.87</v>
      </c>
      <c r="DN47" s="30">
        <v>28.37</v>
      </c>
      <c r="DO47" s="42">
        <v>54.84</v>
      </c>
      <c r="DP47" s="30">
        <v>38.14</v>
      </c>
      <c r="DQ47" s="42">
        <v>45.07</v>
      </c>
      <c r="DR47" s="30">
        <v>40.51</v>
      </c>
      <c r="DS47" s="42">
        <v>81.010000000000005</v>
      </c>
      <c r="DT47" s="30">
        <v>52.59</v>
      </c>
      <c r="DU47" s="42">
        <v>64.66</v>
      </c>
      <c r="DV47" s="30">
        <v>52.89</v>
      </c>
      <c r="DW47" s="42">
        <v>54.85</v>
      </c>
      <c r="DX47" s="30">
        <v>39.83</v>
      </c>
      <c r="DY47" s="42">
        <v>45.97</v>
      </c>
      <c r="DZ47" s="30">
        <v>45.7</v>
      </c>
      <c r="EA47" s="42">
        <v>44.28</v>
      </c>
      <c r="EB47" s="30">
        <v>47.87</v>
      </c>
      <c r="EC47" s="42">
        <v>48.43</v>
      </c>
      <c r="ED47" s="30">
        <v>60.6</v>
      </c>
      <c r="EE47" s="42">
        <v>70.47</v>
      </c>
      <c r="EF47" s="30">
        <v>76.48</v>
      </c>
      <c r="EG47" s="42">
        <v>64.45</v>
      </c>
      <c r="EH47" s="30">
        <v>55.03</v>
      </c>
      <c r="EI47" s="42">
        <v>55.64</v>
      </c>
      <c r="EJ47" s="30">
        <v>53.91</v>
      </c>
      <c r="EK47" s="42">
        <v>60.89</v>
      </c>
      <c r="EL47" s="30">
        <v>53.08</v>
      </c>
      <c r="EM47" s="42">
        <v>61.69</v>
      </c>
      <c r="EN47" s="30">
        <v>56.59</v>
      </c>
      <c r="EO47" s="42">
        <v>53.89</v>
      </c>
      <c r="EP47" s="30">
        <v>72.290000000000006</v>
      </c>
      <c r="EQ47" s="42">
        <v>80.55</v>
      </c>
      <c r="ER47" s="30">
        <v>83.61</v>
      </c>
      <c r="ES47" s="42">
        <v>63.82</v>
      </c>
      <c r="ET47" s="30">
        <v>114.2</v>
      </c>
      <c r="EU47" s="42">
        <v>68.709999999999994</v>
      </c>
      <c r="EV47" s="30">
        <v>103.4</v>
      </c>
      <c r="EW47" s="42">
        <v>80.87</v>
      </c>
      <c r="EX47" s="30">
        <v>82.78</v>
      </c>
      <c r="EY47" s="42">
        <v>62.93</v>
      </c>
      <c r="EZ47" s="30">
        <v>66.36</v>
      </c>
      <c r="FA47" s="42">
        <v>76.94</v>
      </c>
      <c r="FB47" s="30">
        <v>80.75</v>
      </c>
      <c r="FC47" s="42">
        <v>61.42</v>
      </c>
      <c r="FD47" s="30">
        <v>114.05</v>
      </c>
      <c r="FE47" s="42">
        <v>77.739999999999995</v>
      </c>
      <c r="FF47" s="30">
        <v>52.19</v>
      </c>
      <c r="FG47" s="42">
        <v>83.01</v>
      </c>
      <c r="FH47" s="30">
        <v>51.36</v>
      </c>
      <c r="FI47" s="42">
        <v>67.91</v>
      </c>
      <c r="FJ47" s="30">
        <v>61.52</v>
      </c>
      <c r="FK47" s="42">
        <v>78.17</v>
      </c>
      <c r="FL47" s="30">
        <v>53.07</v>
      </c>
      <c r="FM47" s="42">
        <v>63.65</v>
      </c>
      <c r="FN47" s="30">
        <v>77.930000000000007</v>
      </c>
      <c r="FO47" s="42">
        <v>74.44</v>
      </c>
      <c r="FP47" s="30">
        <v>79.099999999999994</v>
      </c>
      <c r="FQ47" s="42">
        <v>98.32</v>
      </c>
      <c r="FR47" s="30">
        <v>64.599999999999994</v>
      </c>
      <c r="FS47" s="42">
        <v>79.540000000000006</v>
      </c>
      <c r="FT47" s="30">
        <v>64.67</v>
      </c>
      <c r="FU47" s="42">
        <v>70.83</v>
      </c>
      <c r="FV47" s="30">
        <v>78.72</v>
      </c>
      <c r="FW47" s="42">
        <v>74.61</v>
      </c>
      <c r="FX47" s="30">
        <v>105.56</v>
      </c>
      <c r="FY47" s="42">
        <v>113.23</v>
      </c>
      <c r="FZ47" s="30">
        <v>113.21</v>
      </c>
      <c r="GA47" s="42">
        <v>120.57</v>
      </c>
      <c r="GB47" s="30">
        <v>107.79</v>
      </c>
      <c r="GC47" s="42">
        <v>111</v>
      </c>
      <c r="GD47" s="30">
        <v>69.209999999999994</v>
      </c>
      <c r="GE47" s="42">
        <v>69.239999999999995</v>
      </c>
      <c r="GF47" s="30">
        <v>79.83</v>
      </c>
      <c r="GG47" s="42">
        <v>63.9</v>
      </c>
      <c r="GH47" s="30">
        <v>58.17</v>
      </c>
      <c r="GI47" s="42">
        <v>54.75</v>
      </c>
      <c r="GJ47" s="30">
        <v>59.78</v>
      </c>
      <c r="GK47" s="42">
        <v>49.02</v>
      </c>
      <c r="GL47" s="30">
        <v>54.31</v>
      </c>
      <c r="GM47" s="42">
        <v>70.97</v>
      </c>
      <c r="GN47" s="30">
        <v>74.28</v>
      </c>
      <c r="GO47" s="42">
        <v>50.86</v>
      </c>
      <c r="GP47" s="30">
        <v>58.12</v>
      </c>
      <c r="GQ47" s="42">
        <v>57.52</v>
      </c>
      <c r="GR47" s="30">
        <v>58.5</v>
      </c>
      <c r="GS47" s="42">
        <v>73.44</v>
      </c>
      <c r="GT47" s="30">
        <v>44.1</v>
      </c>
      <c r="GU47" s="42">
        <v>59.36</v>
      </c>
      <c r="GV47" s="30">
        <v>52.03</v>
      </c>
      <c r="GW47" s="42">
        <v>65.63</v>
      </c>
      <c r="GX47" s="30">
        <v>68.010000000000005</v>
      </c>
      <c r="GY47" s="42">
        <v>102.95</v>
      </c>
      <c r="GZ47" s="30">
        <v>72.02</v>
      </c>
      <c r="HA47" s="42">
        <v>56.15</v>
      </c>
      <c r="HB47" s="30">
        <v>58.61</v>
      </c>
      <c r="HC47" s="42">
        <v>45.99</v>
      </c>
      <c r="HD47" s="30">
        <v>45.26</v>
      </c>
      <c r="HE47" s="42">
        <v>56.87</v>
      </c>
      <c r="HF47" s="30">
        <v>61.75</v>
      </c>
      <c r="HG47" s="42">
        <v>58.51</v>
      </c>
      <c r="HH47" s="30">
        <v>56.73</v>
      </c>
      <c r="HI47" s="42">
        <v>60.49</v>
      </c>
      <c r="HJ47" s="30">
        <v>91.01</v>
      </c>
      <c r="HK47" s="42">
        <v>102.17</v>
      </c>
      <c r="HL47" s="30">
        <v>72.180000000000007</v>
      </c>
      <c r="HM47" s="42">
        <v>57.75</v>
      </c>
      <c r="HN47" s="30">
        <v>89.19</v>
      </c>
      <c r="HO47" s="42">
        <v>55.42</v>
      </c>
      <c r="HP47" s="30">
        <v>49.9</v>
      </c>
      <c r="HQ47" s="42">
        <v>79.34</v>
      </c>
      <c r="HR47" s="30">
        <v>63.88</v>
      </c>
      <c r="HS47" s="42">
        <v>62.23</v>
      </c>
      <c r="HT47" s="30">
        <v>75.13</v>
      </c>
      <c r="HU47" s="42">
        <v>59.23</v>
      </c>
      <c r="HV47" s="30">
        <v>75.510000000000005</v>
      </c>
      <c r="HW47" s="42">
        <v>65.11</v>
      </c>
      <c r="HX47" s="30">
        <v>111.26</v>
      </c>
      <c r="HY47" s="42">
        <v>80.22</v>
      </c>
      <c r="HZ47" s="30">
        <v>84.28</v>
      </c>
      <c r="IA47" s="42">
        <v>97.3</v>
      </c>
      <c r="IB47" s="30">
        <v>49.78</v>
      </c>
      <c r="IC47" s="42">
        <v>80.8</v>
      </c>
      <c r="ID47" s="30">
        <v>65.400000000000006</v>
      </c>
      <c r="IE47" s="42">
        <v>65.44</v>
      </c>
      <c r="IF47" s="30">
        <v>57.09</v>
      </c>
      <c r="IG47" s="42">
        <v>70.180000000000007</v>
      </c>
      <c r="IH47" s="30">
        <v>83.82</v>
      </c>
      <c r="II47" s="42">
        <v>79.48</v>
      </c>
      <c r="IJ47" s="30">
        <v>91.73</v>
      </c>
      <c r="IK47" s="42">
        <v>115.08</v>
      </c>
      <c r="IL47" s="30">
        <v>56.32</v>
      </c>
      <c r="IM47" s="42" t="e">
        <f>#N/A</f>
        <v>#N/A</v>
      </c>
      <c r="IN47" s="30" t="e">
        <f>#N/A</f>
        <v>#N/A</v>
      </c>
      <c r="IO47" s="42" t="e">
        <f>#N/A</f>
        <v>#N/A</v>
      </c>
      <c r="IP47" s="30" t="e">
        <f>#N/A</f>
        <v>#N/A</v>
      </c>
      <c r="IQ47" s="42"/>
      <c r="IR47" s="30"/>
      <c r="IS47" s="42"/>
      <c r="IT47" s="30"/>
      <c r="IU47" s="42"/>
      <c r="IV47" s="30"/>
      <c r="IW47" s="30"/>
      <c r="IX47" s="30"/>
    </row>
    <row r="48" spans="1:258" x14ac:dyDescent="0.3">
      <c r="A48" s="35" t="s">
        <v>41</v>
      </c>
      <c r="B48" s="30" t="s">
        <v>1028</v>
      </c>
      <c r="C48" s="35" t="s">
        <v>124</v>
      </c>
      <c r="D48" s="30" t="s">
        <v>3</v>
      </c>
      <c r="E48" s="35" t="s">
        <v>127</v>
      </c>
      <c r="F48" s="30"/>
      <c r="G48" s="41">
        <v>55.68</v>
      </c>
      <c r="H48" s="30">
        <v>72.95</v>
      </c>
      <c r="I48" s="42">
        <v>78.849999999999994</v>
      </c>
      <c r="J48" s="30">
        <v>67.930000000000007</v>
      </c>
      <c r="K48" s="42">
        <v>74.75</v>
      </c>
      <c r="L48" s="30">
        <v>44.39</v>
      </c>
      <c r="M48" s="42">
        <v>64.92</v>
      </c>
      <c r="N48" s="30">
        <v>55.14</v>
      </c>
      <c r="O48" s="42">
        <v>66.92</v>
      </c>
      <c r="P48" s="30">
        <v>79.8</v>
      </c>
      <c r="Q48" s="42">
        <v>59.47</v>
      </c>
      <c r="R48" s="30">
        <v>67.69</v>
      </c>
      <c r="S48" s="42">
        <v>57.71</v>
      </c>
      <c r="T48" s="30">
        <v>53.29</v>
      </c>
      <c r="U48" s="42">
        <v>50.31</v>
      </c>
      <c r="V48" s="30">
        <v>64.37</v>
      </c>
      <c r="W48" s="42">
        <v>57.33</v>
      </c>
      <c r="X48" s="30">
        <v>62.4</v>
      </c>
      <c r="Y48" s="42">
        <v>71.02</v>
      </c>
      <c r="Z48" s="30">
        <v>79.540000000000006</v>
      </c>
      <c r="AA48" s="42">
        <v>68.819999999999993</v>
      </c>
      <c r="AB48" s="30">
        <v>67.22</v>
      </c>
      <c r="AC48" s="42">
        <v>66.36</v>
      </c>
      <c r="AD48" s="30">
        <v>52.37</v>
      </c>
      <c r="AE48" s="42">
        <v>52.61</v>
      </c>
      <c r="AF48" s="30">
        <v>54.86</v>
      </c>
      <c r="AG48" s="42">
        <v>54.77</v>
      </c>
      <c r="AH48" s="30">
        <v>63.36</v>
      </c>
      <c r="AI48" s="42">
        <v>56.46</v>
      </c>
      <c r="AJ48" s="30">
        <v>69.349999999999994</v>
      </c>
      <c r="AK48" s="42">
        <v>74.989999999999995</v>
      </c>
      <c r="AL48" s="30">
        <v>73.55</v>
      </c>
      <c r="AM48" s="42">
        <v>77.069999999999993</v>
      </c>
      <c r="AN48" s="30">
        <v>89.13</v>
      </c>
      <c r="AO48" s="42">
        <v>71.89</v>
      </c>
      <c r="AP48" s="30">
        <v>69.69</v>
      </c>
      <c r="AQ48" s="42">
        <v>71.86</v>
      </c>
      <c r="AR48" s="30">
        <v>76.319999999999993</v>
      </c>
      <c r="AS48" s="42">
        <v>97.39</v>
      </c>
      <c r="AT48" s="30">
        <v>78.97</v>
      </c>
      <c r="AU48" s="42">
        <v>97.82</v>
      </c>
      <c r="AV48" s="30">
        <v>95.57</v>
      </c>
      <c r="AW48" s="42">
        <v>83.1</v>
      </c>
      <c r="AX48" s="30">
        <v>93.81</v>
      </c>
      <c r="AY48" s="42">
        <v>94.94</v>
      </c>
      <c r="AZ48" s="30">
        <v>103.45</v>
      </c>
      <c r="BA48" s="42">
        <v>94.33</v>
      </c>
      <c r="BB48" s="30">
        <v>101.84</v>
      </c>
      <c r="BC48" s="42">
        <v>80.69</v>
      </c>
      <c r="BD48" s="30">
        <v>89.33</v>
      </c>
      <c r="BE48" s="42">
        <v>99.08</v>
      </c>
      <c r="BF48" s="30">
        <v>100.5</v>
      </c>
      <c r="BG48" s="42">
        <v>90.16</v>
      </c>
      <c r="BH48" s="30">
        <v>105.25</v>
      </c>
      <c r="BI48" s="42">
        <v>106.75</v>
      </c>
      <c r="BJ48" s="30">
        <v>105.62</v>
      </c>
      <c r="BK48" s="42">
        <v>110.66</v>
      </c>
      <c r="BL48" s="30">
        <v>124.58</v>
      </c>
      <c r="BM48" s="42">
        <v>137.63999999999999</v>
      </c>
      <c r="BN48" s="30">
        <v>131.41999999999999</v>
      </c>
      <c r="BO48" s="42">
        <v>106.68</v>
      </c>
      <c r="BP48" s="30">
        <v>89.18</v>
      </c>
      <c r="BQ48" s="42">
        <v>122.36</v>
      </c>
      <c r="BR48" s="30">
        <v>128.41999999999999</v>
      </c>
      <c r="BS48" s="42">
        <v>136.22999999999999</v>
      </c>
      <c r="BT48" s="30">
        <v>132.52000000000001</v>
      </c>
      <c r="BU48" s="42">
        <v>122.45</v>
      </c>
      <c r="BV48" s="30">
        <v>170.31</v>
      </c>
      <c r="BW48" s="42">
        <v>155.74</v>
      </c>
      <c r="BX48" s="30">
        <v>175.35</v>
      </c>
      <c r="BY48" s="42">
        <v>127.8</v>
      </c>
      <c r="BZ48" s="30">
        <v>150.63</v>
      </c>
      <c r="CA48" s="42">
        <v>118.72</v>
      </c>
      <c r="CB48" s="30">
        <v>135.82</v>
      </c>
      <c r="CC48" s="42">
        <v>154.86000000000001</v>
      </c>
      <c r="CD48" s="30">
        <v>124.83</v>
      </c>
      <c r="CE48" s="42">
        <v>151.77000000000001</v>
      </c>
      <c r="CF48" s="30">
        <v>163.99</v>
      </c>
      <c r="CG48" s="42">
        <v>152.37</v>
      </c>
      <c r="CH48" s="30">
        <v>186.09</v>
      </c>
      <c r="CI48" s="42">
        <v>187.59</v>
      </c>
      <c r="CJ48" s="30">
        <v>159.25</v>
      </c>
      <c r="CK48" s="42">
        <v>160.9</v>
      </c>
      <c r="CL48" s="30">
        <v>119.86</v>
      </c>
      <c r="CM48" s="42">
        <v>132.16</v>
      </c>
      <c r="CN48" s="30">
        <v>105.94</v>
      </c>
      <c r="CO48" s="42">
        <v>120.57</v>
      </c>
      <c r="CP48" s="30">
        <v>126.96</v>
      </c>
      <c r="CQ48" s="42">
        <v>144.32</v>
      </c>
      <c r="CR48" s="30">
        <v>159.13999999999999</v>
      </c>
      <c r="CS48" s="42">
        <v>165.27</v>
      </c>
      <c r="CT48" s="30">
        <v>160.51</v>
      </c>
      <c r="CU48" s="42">
        <v>142.72</v>
      </c>
      <c r="CV48" s="30">
        <v>176.49</v>
      </c>
      <c r="CW48" s="42">
        <v>214.33</v>
      </c>
      <c r="CX48" s="30">
        <v>151.19999999999999</v>
      </c>
      <c r="CY48" s="42">
        <v>172.34</v>
      </c>
      <c r="CZ48" s="30">
        <v>157.26</v>
      </c>
      <c r="DA48" s="42">
        <v>134.69999999999999</v>
      </c>
      <c r="DB48" s="30">
        <v>182.69</v>
      </c>
      <c r="DC48" s="42">
        <v>144.38999999999999</v>
      </c>
      <c r="DD48" s="30">
        <v>280.77</v>
      </c>
      <c r="DE48" s="42">
        <v>221.56</v>
      </c>
      <c r="DF48" s="30">
        <v>296.06</v>
      </c>
      <c r="DG48" s="42">
        <v>208.67</v>
      </c>
      <c r="DH48" s="30">
        <v>167.61</v>
      </c>
      <c r="DI48" s="42">
        <v>183.73</v>
      </c>
      <c r="DJ48" s="30">
        <v>150.26</v>
      </c>
      <c r="DK48" s="42">
        <v>115.98</v>
      </c>
      <c r="DL48" s="30">
        <v>116.75</v>
      </c>
      <c r="DM48" s="42">
        <v>110.16</v>
      </c>
      <c r="DN48" s="30">
        <v>108.69</v>
      </c>
      <c r="DO48" s="42">
        <v>115.85</v>
      </c>
      <c r="DP48" s="30">
        <v>106.7</v>
      </c>
      <c r="DQ48" s="42">
        <v>121.44</v>
      </c>
      <c r="DR48" s="30">
        <v>139.55000000000001</v>
      </c>
      <c r="DS48" s="42">
        <v>130.66</v>
      </c>
      <c r="DT48" s="30">
        <v>136.72999999999999</v>
      </c>
      <c r="DU48" s="42">
        <v>128.02000000000001</v>
      </c>
      <c r="DV48" s="30">
        <v>134.91999999999999</v>
      </c>
      <c r="DW48" s="42">
        <v>129.44999999999999</v>
      </c>
      <c r="DX48" s="30">
        <v>114.82</v>
      </c>
      <c r="DY48" s="42">
        <v>146.62</v>
      </c>
      <c r="DZ48" s="30">
        <v>153.36000000000001</v>
      </c>
      <c r="EA48" s="42">
        <v>150.77000000000001</v>
      </c>
      <c r="EB48" s="30">
        <v>139.16</v>
      </c>
      <c r="EC48" s="42">
        <v>193.11</v>
      </c>
      <c r="ED48" s="30">
        <v>149.78</v>
      </c>
      <c r="EE48" s="42">
        <v>158.88</v>
      </c>
      <c r="EF48" s="30">
        <v>180.06</v>
      </c>
      <c r="EG48" s="42">
        <v>162.97999999999999</v>
      </c>
      <c r="EH48" s="30">
        <v>173.9</v>
      </c>
      <c r="EI48" s="42">
        <v>171.2</v>
      </c>
      <c r="EJ48" s="30">
        <v>165.72</v>
      </c>
      <c r="EK48" s="42">
        <v>159.22999999999999</v>
      </c>
      <c r="EL48" s="30">
        <v>208.66</v>
      </c>
      <c r="EM48" s="42">
        <v>169.82</v>
      </c>
      <c r="EN48" s="30">
        <v>201.24</v>
      </c>
      <c r="EO48" s="42">
        <v>169.34</v>
      </c>
      <c r="EP48" s="30">
        <v>234.95</v>
      </c>
      <c r="EQ48" s="42">
        <v>178.84</v>
      </c>
      <c r="ER48" s="30">
        <v>228.6</v>
      </c>
      <c r="ES48" s="42">
        <v>210.89</v>
      </c>
      <c r="ET48" s="30">
        <v>169.08</v>
      </c>
      <c r="EU48" s="42">
        <v>185.17</v>
      </c>
      <c r="EV48" s="30">
        <v>170.52</v>
      </c>
      <c r="EW48" s="42">
        <v>189.61</v>
      </c>
      <c r="EX48" s="30">
        <v>165.56</v>
      </c>
      <c r="EY48" s="42">
        <v>197.66</v>
      </c>
      <c r="EZ48" s="30">
        <v>196.25</v>
      </c>
      <c r="FA48" s="42">
        <v>212.87</v>
      </c>
      <c r="FB48" s="30">
        <v>219.21</v>
      </c>
      <c r="FC48" s="42">
        <v>175.38</v>
      </c>
      <c r="FD48" s="30">
        <v>219.9</v>
      </c>
      <c r="FE48" s="42">
        <v>235.58</v>
      </c>
      <c r="FF48" s="30">
        <v>195.62</v>
      </c>
      <c r="FG48" s="42">
        <v>187.9</v>
      </c>
      <c r="FH48" s="30">
        <v>139.33000000000001</v>
      </c>
      <c r="FI48" s="42">
        <v>314.95999999999998</v>
      </c>
      <c r="FJ48" s="30">
        <v>194.01</v>
      </c>
      <c r="FK48" s="42">
        <v>305.37</v>
      </c>
      <c r="FL48" s="30">
        <v>209.83</v>
      </c>
      <c r="FM48" s="42">
        <v>195.34</v>
      </c>
      <c r="FN48" s="30">
        <v>215.2</v>
      </c>
      <c r="FO48" s="42">
        <v>217.16</v>
      </c>
      <c r="FP48" s="30">
        <v>261.04000000000002</v>
      </c>
      <c r="FQ48" s="42">
        <v>430.49</v>
      </c>
      <c r="FR48" s="30">
        <v>240.34</v>
      </c>
      <c r="FS48" s="42">
        <v>213.09</v>
      </c>
      <c r="FT48" s="30">
        <v>220.52</v>
      </c>
      <c r="FU48" s="42">
        <v>278.52</v>
      </c>
      <c r="FV48" s="30">
        <v>236.62</v>
      </c>
      <c r="FW48" s="42">
        <v>382.35</v>
      </c>
      <c r="FX48" s="30">
        <v>293.37</v>
      </c>
      <c r="FY48" s="42">
        <v>344.64</v>
      </c>
      <c r="FZ48" s="30">
        <v>313.48</v>
      </c>
      <c r="GA48" s="42">
        <v>330.01</v>
      </c>
      <c r="GB48" s="30">
        <v>257.73</v>
      </c>
      <c r="GC48" s="42">
        <v>225.18</v>
      </c>
      <c r="GD48" s="30">
        <v>247.68</v>
      </c>
      <c r="GE48" s="42">
        <v>169.41</v>
      </c>
      <c r="GF48" s="30">
        <v>166.1</v>
      </c>
      <c r="GG48" s="42">
        <v>206.37</v>
      </c>
      <c r="GH48" s="30">
        <v>165.18</v>
      </c>
      <c r="GI48" s="42">
        <v>168.81</v>
      </c>
      <c r="GJ48" s="30">
        <v>162.56</v>
      </c>
      <c r="GK48" s="42">
        <v>206.4</v>
      </c>
      <c r="GL48" s="30">
        <v>182.88</v>
      </c>
      <c r="GM48" s="42">
        <v>173.6</v>
      </c>
      <c r="GN48" s="30">
        <v>179.25</v>
      </c>
      <c r="GO48" s="42">
        <v>161.88999999999999</v>
      </c>
      <c r="GP48" s="30">
        <v>191.81</v>
      </c>
      <c r="GQ48" s="42">
        <v>140.75</v>
      </c>
      <c r="GR48" s="30">
        <v>161.28</v>
      </c>
      <c r="GS48" s="42">
        <v>181.27</v>
      </c>
      <c r="GT48" s="30">
        <v>200.37</v>
      </c>
      <c r="GU48" s="42">
        <v>210.54</v>
      </c>
      <c r="GV48" s="30">
        <v>214.86</v>
      </c>
      <c r="GW48" s="42">
        <v>210.86</v>
      </c>
      <c r="GX48" s="30">
        <v>217.68</v>
      </c>
      <c r="GY48" s="42">
        <v>209.27</v>
      </c>
      <c r="GZ48" s="30">
        <v>191.18</v>
      </c>
      <c r="HA48" s="42">
        <v>222.6</v>
      </c>
      <c r="HB48" s="30">
        <v>199.94</v>
      </c>
      <c r="HC48" s="42">
        <v>161</v>
      </c>
      <c r="HD48" s="30">
        <v>201.7</v>
      </c>
      <c r="HE48" s="42">
        <v>218.66</v>
      </c>
      <c r="HF48" s="30">
        <v>169.49</v>
      </c>
      <c r="HG48" s="42">
        <v>193.42</v>
      </c>
      <c r="HH48" s="30">
        <v>207.85</v>
      </c>
      <c r="HI48" s="42">
        <v>212.21</v>
      </c>
      <c r="HJ48" s="30">
        <v>221.39</v>
      </c>
      <c r="HK48" s="42">
        <v>222.46</v>
      </c>
      <c r="HL48" s="30">
        <v>221.76</v>
      </c>
      <c r="HM48" s="42">
        <v>225.26</v>
      </c>
      <c r="HN48" s="30">
        <v>227.92</v>
      </c>
      <c r="HO48" s="42">
        <v>198.57</v>
      </c>
      <c r="HP48" s="30">
        <v>240.5</v>
      </c>
      <c r="HQ48" s="42">
        <v>232.47</v>
      </c>
      <c r="HR48" s="30">
        <v>188.7</v>
      </c>
      <c r="HS48" s="42">
        <v>246.46</v>
      </c>
      <c r="HT48" s="30">
        <v>219.64</v>
      </c>
      <c r="HU48" s="42">
        <v>224.18</v>
      </c>
      <c r="HV48" s="30">
        <v>254.22</v>
      </c>
      <c r="HW48" s="42">
        <v>237.07</v>
      </c>
      <c r="HX48" s="30">
        <v>237.57</v>
      </c>
      <c r="HY48" s="42">
        <v>229.33</v>
      </c>
      <c r="HZ48" s="30">
        <v>277.63</v>
      </c>
      <c r="IA48" s="42">
        <v>215.74</v>
      </c>
      <c r="IB48" s="30">
        <v>155.08000000000001</v>
      </c>
      <c r="IC48" s="42">
        <v>201.5</v>
      </c>
      <c r="ID48" s="30">
        <v>206.5</v>
      </c>
      <c r="IE48" s="42">
        <v>198.98</v>
      </c>
      <c r="IF48" s="30">
        <v>186.16</v>
      </c>
      <c r="IG48" s="42">
        <v>238.95</v>
      </c>
      <c r="IH48" s="30">
        <v>221.84</v>
      </c>
      <c r="II48" s="42">
        <v>160.11000000000001</v>
      </c>
      <c r="IJ48" s="30">
        <v>207.47</v>
      </c>
      <c r="IK48" s="42">
        <v>621.92999999999995</v>
      </c>
      <c r="IL48" s="30">
        <v>607.1</v>
      </c>
      <c r="IM48" s="42" t="e">
        <f>#N/A</f>
        <v>#N/A</v>
      </c>
      <c r="IN48" s="30" t="e">
        <f>#N/A</f>
        <v>#N/A</v>
      </c>
      <c r="IO48" s="42" t="e">
        <f>#N/A</f>
        <v>#N/A</v>
      </c>
      <c r="IP48" s="30" t="e">
        <f>#N/A</f>
        <v>#N/A</v>
      </c>
      <c r="IQ48" s="42"/>
      <c r="IR48" s="30"/>
      <c r="IS48" s="42"/>
      <c r="IT48" s="30"/>
      <c r="IU48" s="42"/>
      <c r="IV48" s="30"/>
      <c r="IW48" s="30"/>
      <c r="IX48" s="30"/>
    </row>
    <row r="49" spans="1:258" x14ac:dyDescent="0.3">
      <c r="A49" s="35" t="s">
        <v>41</v>
      </c>
      <c r="B49" s="30" t="s">
        <v>321</v>
      </c>
      <c r="C49" s="35" t="s">
        <v>132</v>
      </c>
      <c r="D49" s="30" t="s">
        <v>7</v>
      </c>
      <c r="E49" s="35" t="s">
        <v>133</v>
      </c>
      <c r="F49" s="30"/>
      <c r="G49" s="41">
        <v>1.9654</v>
      </c>
      <c r="H49" s="30">
        <v>2.0293999999999999</v>
      </c>
      <c r="I49" s="42">
        <v>2.0525000000000002</v>
      </c>
      <c r="J49" s="30">
        <v>2.0663</v>
      </c>
      <c r="K49" s="42">
        <v>2.1259000000000001</v>
      </c>
      <c r="L49" s="30">
        <v>2.0912999999999999</v>
      </c>
      <c r="M49" s="42">
        <v>2.1093000000000002</v>
      </c>
      <c r="N49" s="30">
        <v>2.1410999999999998</v>
      </c>
      <c r="O49" s="42">
        <v>2.2058</v>
      </c>
      <c r="P49" s="30">
        <v>2.2635000000000001</v>
      </c>
      <c r="Q49" s="42">
        <v>2.2785000000000002</v>
      </c>
      <c r="R49" s="30">
        <v>2.2145000000000001</v>
      </c>
      <c r="S49" s="42">
        <v>2.1814</v>
      </c>
      <c r="T49" s="30">
        <v>2.2202000000000002</v>
      </c>
      <c r="U49" s="42">
        <v>2.2893500000000002</v>
      </c>
      <c r="V49" s="30">
        <v>2.3209399999999998</v>
      </c>
      <c r="W49" s="42">
        <v>2.2774700000000001</v>
      </c>
      <c r="X49" s="30">
        <v>2.2968500000000001</v>
      </c>
      <c r="Y49" s="42">
        <v>2.31759</v>
      </c>
      <c r="Z49" s="30">
        <v>2.2544499999999998</v>
      </c>
      <c r="AA49" s="42">
        <v>2.2821799999999999</v>
      </c>
      <c r="AB49" s="30">
        <v>2.3004600000000002</v>
      </c>
      <c r="AC49" s="42">
        <v>2.2839399999999999</v>
      </c>
      <c r="AD49" s="30">
        <v>2.2944100000000001</v>
      </c>
      <c r="AE49" s="42">
        <v>2.2934399999999999</v>
      </c>
      <c r="AF49" s="30">
        <v>2.3123300000000002</v>
      </c>
      <c r="AG49" s="42">
        <v>2.2755399999999999</v>
      </c>
      <c r="AH49" s="30">
        <v>2.2437</v>
      </c>
      <c r="AI49" s="42">
        <v>2.1899700000000002</v>
      </c>
      <c r="AJ49" s="30">
        <v>2.1212800000000001</v>
      </c>
      <c r="AK49" s="42">
        <v>2.1291699999999998</v>
      </c>
      <c r="AL49" s="30">
        <v>2.16927</v>
      </c>
      <c r="AM49" s="42">
        <v>2.1565799999999999</v>
      </c>
      <c r="AN49" s="30">
        <v>2.14744</v>
      </c>
      <c r="AO49" s="42">
        <v>2.1092499999999998</v>
      </c>
      <c r="AP49" s="30">
        <v>2.0934499999999998</v>
      </c>
      <c r="AQ49" s="42">
        <v>2.0263499999999999</v>
      </c>
      <c r="AR49" s="30">
        <v>1.9980899999999999</v>
      </c>
      <c r="AS49" s="42">
        <v>1.9866900000000001</v>
      </c>
      <c r="AT49" s="30">
        <v>1.9789699999999999</v>
      </c>
      <c r="AU49" s="42">
        <v>1.8946799999999999</v>
      </c>
      <c r="AV49" s="30">
        <v>1.87053</v>
      </c>
      <c r="AW49" s="42">
        <v>1.87538</v>
      </c>
      <c r="AX49" s="30">
        <v>1.89401</v>
      </c>
      <c r="AY49" s="42">
        <v>1.8784000000000001</v>
      </c>
      <c r="AZ49" s="30">
        <v>1.8202</v>
      </c>
      <c r="BA49" s="42">
        <v>1.7841499999999999</v>
      </c>
      <c r="BB49" s="30">
        <v>1.7417899999999999</v>
      </c>
      <c r="BC49" s="42">
        <v>1.69415</v>
      </c>
      <c r="BD49" s="30">
        <v>1.67926</v>
      </c>
      <c r="BE49" s="42">
        <v>1.72363</v>
      </c>
      <c r="BF49" s="30">
        <v>1.7396100000000001</v>
      </c>
      <c r="BG49" s="42">
        <v>1.8014399999999999</v>
      </c>
      <c r="BH49" s="30">
        <v>1.79508</v>
      </c>
      <c r="BI49" s="42">
        <v>1.7640499999999999</v>
      </c>
      <c r="BJ49" s="30">
        <v>1.7670600000000001</v>
      </c>
      <c r="BK49" s="42">
        <v>1.7726999999999999</v>
      </c>
      <c r="BL49" s="30">
        <v>1.72601</v>
      </c>
      <c r="BM49" s="42">
        <v>1.6733199999999999</v>
      </c>
      <c r="BN49" s="30">
        <v>1.6609100000000001</v>
      </c>
      <c r="BO49" s="42">
        <v>1.6720999999999999</v>
      </c>
      <c r="BP49" s="30">
        <v>1.6573800000000001</v>
      </c>
      <c r="BQ49" s="42">
        <v>1.6413500000000001</v>
      </c>
      <c r="BR49" s="30">
        <v>1.66537</v>
      </c>
      <c r="BS49" s="42">
        <v>1.6737599999999999</v>
      </c>
      <c r="BT49" s="30">
        <v>1.6896899999999999</v>
      </c>
      <c r="BU49" s="42">
        <v>1.7201599999999999</v>
      </c>
      <c r="BV49" s="30">
        <v>1.69903</v>
      </c>
      <c r="BW49" s="42">
        <v>1.6951400000000001</v>
      </c>
      <c r="BX49" s="30">
        <v>1.71143</v>
      </c>
      <c r="BY49" s="42">
        <v>1.73864</v>
      </c>
      <c r="BZ49" s="30">
        <v>1.7284999999999999</v>
      </c>
      <c r="CA49" s="42">
        <v>1.72004</v>
      </c>
      <c r="CB49" s="30">
        <v>1.73926</v>
      </c>
      <c r="CC49" s="42">
        <v>1.77061</v>
      </c>
      <c r="CD49" s="30">
        <v>1.76701</v>
      </c>
      <c r="CE49" s="42">
        <v>1.7249699999999999</v>
      </c>
      <c r="CF49" s="30">
        <v>1.7562199999999999</v>
      </c>
      <c r="CG49" s="42">
        <v>1.74851</v>
      </c>
      <c r="CH49" s="30">
        <v>1.7277400000000001</v>
      </c>
      <c r="CI49" s="42">
        <v>1.7232400000000001</v>
      </c>
      <c r="CJ49" s="30">
        <v>1.7254100000000001</v>
      </c>
      <c r="CK49" s="42">
        <v>1.7004300000000001</v>
      </c>
      <c r="CL49" s="30">
        <v>1.6717500000000001</v>
      </c>
      <c r="CM49" s="42">
        <v>1.67692</v>
      </c>
      <c r="CN49" s="30">
        <v>1.6779500000000001</v>
      </c>
      <c r="CO49" s="42">
        <v>1.66354</v>
      </c>
      <c r="CP49" s="30">
        <v>1.6190899999999999</v>
      </c>
      <c r="CQ49" s="42">
        <v>1.6236999999999999</v>
      </c>
      <c r="CR49" s="30">
        <v>1.6055600000000001</v>
      </c>
      <c r="CS49" s="42">
        <v>1.57185</v>
      </c>
      <c r="CT49" s="30">
        <v>1.61774</v>
      </c>
      <c r="CU49" s="42">
        <v>1.6102099999999999</v>
      </c>
      <c r="CV49" s="30">
        <v>1.5545899999999999</v>
      </c>
      <c r="CW49" s="42">
        <v>1.54511</v>
      </c>
      <c r="CX49" s="30">
        <v>1.5586899999999999</v>
      </c>
      <c r="CY49" s="42">
        <v>1.54654</v>
      </c>
      <c r="CZ49" s="30">
        <v>1.5178799999999999</v>
      </c>
      <c r="DA49" s="42">
        <v>1.49454</v>
      </c>
      <c r="DB49" s="30">
        <v>1.49471</v>
      </c>
      <c r="DC49" s="42">
        <v>1.49326</v>
      </c>
      <c r="DD49" s="30">
        <v>1.49966</v>
      </c>
      <c r="DE49" s="42">
        <v>1.49468</v>
      </c>
      <c r="DF49" s="30">
        <v>1.5698099999999999</v>
      </c>
      <c r="DG49" s="42">
        <v>1.62937</v>
      </c>
      <c r="DH49" s="30">
        <v>1.7586599999999999</v>
      </c>
      <c r="DI49" s="42">
        <v>1.8241700000000001</v>
      </c>
      <c r="DJ49" s="30">
        <v>1.80514</v>
      </c>
      <c r="DK49" s="42">
        <v>1.79891</v>
      </c>
      <c r="DL49" s="30">
        <v>1.85632</v>
      </c>
      <c r="DM49" s="42">
        <v>1.83786</v>
      </c>
      <c r="DN49" s="30">
        <v>2.03762</v>
      </c>
      <c r="DO49" s="42">
        <v>2.1417199999999998</v>
      </c>
      <c r="DP49" s="30">
        <v>2.06907</v>
      </c>
      <c r="DQ49" s="42">
        <v>2.0598399999999999</v>
      </c>
      <c r="DR49" s="30">
        <v>2.0098400000000001</v>
      </c>
      <c r="DS49" s="42">
        <v>1.96577</v>
      </c>
      <c r="DT49" s="30">
        <v>1.9048700000000001</v>
      </c>
      <c r="DU49" s="42">
        <v>1.89551</v>
      </c>
      <c r="DV49" s="30">
        <v>1.91981</v>
      </c>
      <c r="DW49" s="42">
        <v>1.9113500000000001</v>
      </c>
      <c r="DX49" s="30">
        <v>1.95225</v>
      </c>
      <c r="DY49" s="42">
        <v>1.93285</v>
      </c>
      <c r="DZ49" s="30">
        <v>1.92167</v>
      </c>
      <c r="EA49" s="42">
        <v>1.9767699999999999</v>
      </c>
      <c r="EB49" s="30">
        <v>1.9982500000000001</v>
      </c>
      <c r="EC49" s="42">
        <v>1.96041</v>
      </c>
      <c r="ED49" s="30">
        <v>1.93502</v>
      </c>
      <c r="EE49" s="42">
        <v>1.9021699999999999</v>
      </c>
      <c r="EF49" s="30">
        <v>1.84788</v>
      </c>
      <c r="EG49" s="42">
        <v>1.8347199999999999</v>
      </c>
      <c r="EH49" s="30">
        <v>1.84877</v>
      </c>
      <c r="EI49" s="42">
        <v>1.8354999999999999</v>
      </c>
      <c r="EJ49" s="30">
        <v>1.8263400000000001</v>
      </c>
      <c r="EK49" s="42">
        <v>1.8307899999999999</v>
      </c>
      <c r="EL49" s="30">
        <v>1.7779499999999999</v>
      </c>
      <c r="EM49" s="42">
        <v>1.76322</v>
      </c>
      <c r="EN49" s="30">
        <v>1.7579800000000001</v>
      </c>
      <c r="EO49" s="42">
        <v>1.7343500000000001</v>
      </c>
      <c r="EP49" s="30">
        <v>1.74794</v>
      </c>
      <c r="EQ49" s="42">
        <v>1.7809299999999999</v>
      </c>
      <c r="ER49" s="30">
        <v>1.8027299999999999</v>
      </c>
      <c r="ES49" s="42">
        <v>1.81335</v>
      </c>
      <c r="ET49" s="30">
        <v>1.81952</v>
      </c>
      <c r="EU49" s="42">
        <v>1.78939</v>
      </c>
      <c r="EV49" s="30">
        <v>1.7512700000000001</v>
      </c>
      <c r="EW49" s="42">
        <v>1.7723100000000001</v>
      </c>
      <c r="EX49" s="30">
        <v>1.7840400000000001</v>
      </c>
      <c r="EY49" s="42">
        <v>1.82985</v>
      </c>
      <c r="EZ49" s="30">
        <v>1.8332599999999999</v>
      </c>
      <c r="FA49" s="42">
        <v>1.8044899999999999</v>
      </c>
      <c r="FB49" s="30">
        <v>1.78643</v>
      </c>
      <c r="FC49" s="42">
        <v>1.78268</v>
      </c>
      <c r="FD49" s="30">
        <v>1.7868299999999999</v>
      </c>
      <c r="FE49" s="42">
        <v>1.78417</v>
      </c>
      <c r="FF49" s="30">
        <v>1.774</v>
      </c>
      <c r="FG49" s="42">
        <v>1.7725</v>
      </c>
      <c r="FH49" s="30">
        <v>1.78491</v>
      </c>
      <c r="FI49" s="42">
        <v>1.7957799999999999</v>
      </c>
      <c r="FJ49" s="30">
        <v>1.7850699999999999</v>
      </c>
      <c r="FK49" s="42">
        <v>1.82569</v>
      </c>
      <c r="FL49" s="30">
        <v>1.8705099999999999</v>
      </c>
      <c r="FM49" s="42">
        <v>1.89537</v>
      </c>
      <c r="FN49" s="30">
        <v>1.8998999999999999</v>
      </c>
      <c r="FO49" s="42">
        <v>1.87304</v>
      </c>
      <c r="FP49" s="30">
        <v>1.8423799999999999</v>
      </c>
      <c r="FQ49" s="42">
        <v>1.86287</v>
      </c>
      <c r="FR49" s="30">
        <v>1.8897200000000001</v>
      </c>
      <c r="FS49" s="42">
        <v>1.8992199999999999</v>
      </c>
      <c r="FT49" s="30">
        <v>1.8886700000000001</v>
      </c>
      <c r="FU49" s="42">
        <v>1.8692</v>
      </c>
      <c r="FV49" s="30">
        <v>1.8464499999999999</v>
      </c>
      <c r="FW49" s="42">
        <v>1.8473200000000001</v>
      </c>
      <c r="FX49" s="30">
        <v>1.8448800000000001</v>
      </c>
      <c r="FY49" s="42">
        <v>1.83938</v>
      </c>
      <c r="FZ49" s="30">
        <v>1.85897</v>
      </c>
      <c r="GA49" s="42">
        <v>1.8934299999999999</v>
      </c>
      <c r="GB49" s="30">
        <v>1.93004</v>
      </c>
      <c r="GC49" s="42">
        <v>1.94729</v>
      </c>
      <c r="GD49" s="30">
        <v>1.9833000000000001</v>
      </c>
      <c r="GE49" s="42">
        <v>2.0106199999999999</v>
      </c>
      <c r="GF49" s="30">
        <v>2.0468799999999998</v>
      </c>
      <c r="GG49" s="42">
        <v>2.0569500000000001</v>
      </c>
      <c r="GH49" s="30">
        <v>2.0517699999999999</v>
      </c>
      <c r="GI49" s="42">
        <v>2.0438399999999999</v>
      </c>
      <c r="GJ49" s="30">
        <v>2.0794700000000002</v>
      </c>
      <c r="GK49" s="42">
        <v>2.1274600000000001</v>
      </c>
      <c r="GL49" s="30">
        <v>2.1416400000000002</v>
      </c>
      <c r="GM49" s="42">
        <v>2.1734399999999998</v>
      </c>
      <c r="GN49" s="30">
        <v>2.14167</v>
      </c>
      <c r="GO49" s="42">
        <v>2.1596299999999999</v>
      </c>
      <c r="GP49" s="30">
        <v>2.1381999999999999</v>
      </c>
      <c r="GQ49" s="42">
        <v>2.1700300000000001</v>
      </c>
      <c r="GR49" s="30">
        <v>2.1466099999999999</v>
      </c>
      <c r="GS49" s="42">
        <v>2.1073599999999999</v>
      </c>
      <c r="GT49" s="30">
        <v>2.0771000000000002</v>
      </c>
      <c r="GU49" s="42">
        <v>2.1115300000000001</v>
      </c>
      <c r="GV49" s="30">
        <v>2.09145</v>
      </c>
      <c r="GW49" s="42">
        <v>2.0728800000000001</v>
      </c>
      <c r="GX49" s="30">
        <v>2.0547499999999999</v>
      </c>
      <c r="GY49" s="42">
        <v>2.05471</v>
      </c>
      <c r="GZ49" s="30">
        <v>2.06284</v>
      </c>
      <c r="HA49" s="42">
        <v>2.0780400000000001</v>
      </c>
      <c r="HB49" s="30">
        <v>2.1090499999999999</v>
      </c>
      <c r="HC49" s="42">
        <v>2.0945399999999998</v>
      </c>
      <c r="HD49" s="30">
        <v>2.06725</v>
      </c>
      <c r="HE49" s="42">
        <v>2.0823800000000001</v>
      </c>
      <c r="HF49" s="30">
        <v>2.08969</v>
      </c>
      <c r="HG49" s="42">
        <v>2.0989900000000001</v>
      </c>
      <c r="HH49" s="30">
        <v>2.0706799999999999</v>
      </c>
      <c r="HI49" s="42">
        <v>2.0399600000000002</v>
      </c>
      <c r="HJ49" s="30">
        <v>2.0260799999999999</v>
      </c>
      <c r="HK49" s="42">
        <v>2.02569</v>
      </c>
      <c r="HL49" s="30">
        <v>2.0546099999999998</v>
      </c>
      <c r="HM49" s="42">
        <v>2.0786600000000002</v>
      </c>
      <c r="HN49" s="30">
        <v>2.0739700000000001</v>
      </c>
      <c r="HO49" s="42">
        <v>2.0257700000000001</v>
      </c>
      <c r="HP49" s="30">
        <v>2.0235400000000001</v>
      </c>
      <c r="HQ49" s="42">
        <v>2.0343800000000001</v>
      </c>
      <c r="HR49" s="30">
        <v>2.04312</v>
      </c>
      <c r="HS49" s="42">
        <v>2.08</v>
      </c>
      <c r="HT49" s="30">
        <v>2.0833699999999999</v>
      </c>
      <c r="HU49" s="42">
        <v>2.1040199999999998</v>
      </c>
      <c r="HV49" s="30">
        <v>2.1179100000000002</v>
      </c>
      <c r="HW49" s="42">
        <v>2.1355599999999999</v>
      </c>
      <c r="HX49" s="30">
        <v>2.1501000000000001</v>
      </c>
      <c r="HY49" s="42">
        <v>2.1254900000000001</v>
      </c>
      <c r="HZ49" s="30">
        <v>2.1252900000000001</v>
      </c>
      <c r="IA49" s="42">
        <v>2.1280600000000001</v>
      </c>
      <c r="IB49" s="30">
        <v>2.12615</v>
      </c>
      <c r="IC49" s="42">
        <v>2.1335999999999999</v>
      </c>
      <c r="ID49" s="30">
        <v>2.13896</v>
      </c>
      <c r="IE49" s="42">
        <v>2.1634699999999998</v>
      </c>
      <c r="IF49" s="30">
        <v>2.1588099999999999</v>
      </c>
      <c r="IG49" s="42">
        <v>2.1486200000000002</v>
      </c>
      <c r="IH49" s="30">
        <v>2.1853500000000001</v>
      </c>
      <c r="II49" s="42">
        <v>2.1923300000000001</v>
      </c>
      <c r="IJ49" s="30">
        <v>2.1947399999999999</v>
      </c>
      <c r="IK49" s="42">
        <v>2.1862599999999999</v>
      </c>
      <c r="IL49" s="30">
        <v>2.16838</v>
      </c>
      <c r="IM49" s="42">
        <v>2.1671</v>
      </c>
      <c r="IN49" s="30">
        <v>2.2035999999999998</v>
      </c>
      <c r="IO49" s="42" t="e">
        <f>#N/A</f>
        <v>#N/A</v>
      </c>
      <c r="IP49" s="30" t="e">
        <f>#N/A</f>
        <v>#N/A</v>
      </c>
      <c r="IQ49" s="42"/>
      <c r="IR49" s="30"/>
      <c r="IS49" s="42"/>
      <c r="IT49" s="30"/>
      <c r="IU49" s="42"/>
      <c r="IV49" s="30"/>
      <c r="IW49" s="30"/>
      <c r="IX49" s="30"/>
    </row>
    <row r="50" spans="1:258" x14ac:dyDescent="0.3">
      <c r="A50" s="35" t="s">
        <v>19</v>
      </c>
      <c r="B50" s="30" t="s">
        <v>332</v>
      </c>
      <c r="C50" s="35" t="s">
        <v>129</v>
      </c>
      <c r="D50" s="30" t="s">
        <v>6</v>
      </c>
      <c r="E50" s="35" t="s">
        <v>6</v>
      </c>
      <c r="F50" s="30"/>
      <c r="G50" s="41" t="e">
        <f>#N/A</f>
        <v>#N/A</v>
      </c>
      <c r="H50" s="30" t="e">
        <f>#N/A</f>
        <v>#N/A</v>
      </c>
      <c r="I50" s="42" t="e">
        <f>#N/A</f>
        <v>#N/A</v>
      </c>
      <c r="J50" s="30" t="e">
        <f>#N/A</f>
        <v>#N/A</v>
      </c>
      <c r="K50" s="42" t="e">
        <f>#N/A</f>
        <v>#N/A</v>
      </c>
      <c r="L50" s="30" t="e">
        <f>#N/A</f>
        <v>#N/A</v>
      </c>
      <c r="M50" s="42" t="e">
        <f>#N/A</f>
        <v>#N/A</v>
      </c>
      <c r="N50" s="30" t="e">
        <f>#N/A</f>
        <v>#N/A</v>
      </c>
      <c r="O50" s="42" t="e">
        <f>#N/A</f>
        <v>#N/A</v>
      </c>
      <c r="P50" s="30" t="e">
        <f>#N/A</f>
        <v>#N/A</v>
      </c>
      <c r="Q50" s="42" t="e">
        <f>#N/A</f>
        <v>#N/A</v>
      </c>
      <c r="R50" s="30" t="e">
        <f>#N/A</f>
        <v>#N/A</v>
      </c>
      <c r="S50" s="42" t="e">
        <f>#N/A</f>
        <v>#N/A</v>
      </c>
      <c r="T50" s="30" t="e">
        <f>#N/A</f>
        <v>#N/A</v>
      </c>
      <c r="U50" s="42" t="e">
        <f>#N/A</f>
        <v>#N/A</v>
      </c>
      <c r="V50" s="30" t="e">
        <f>#N/A</f>
        <v>#N/A</v>
      </c>
      <c r="W50" s="42" t="e">
        <f>#N/A</f>
        <v>#N/A</v>
      </c>
      <c r="X50" s="30" t="e">
        <f>#N/A</f>
        <v>#N/A</v>
      </c>
      <c r="Y50" s="42" t="e">
        <f>#N/A</f>
        <v>#N/A</v>
      </c>
      <c r="Z50" s="30" t="e">
        <f>#N/A</f>
        <v>#N/A</v>
      </c>
      <c r="AA50" s="42" t="e">
        <f>#N/A</f>
        <v>#N/A</v>
      </c>
      <c r="AB50" s="30" t="e">
        <f>#N/A</f>
        <v>#N/A</v>
      </c>
      <c r="AC50" s="42" t="e">
        <f>#N/A</f>
        <v>#N/A</v>
      </c>
      <c r="AD50" s="30" t="e">
        <f>#N/A</f>
        <v>#N/A</v>
      </c>
      <c r="AE50" s="42" t="e">
        <f>#N/A</f>
        <v>#N/A</v>
      </c>
      <c r="AF50" s="30" t="e">
        <f>#N/A</f>
        <v>#N/A</v>
      </c>
      <c r="AG50" s="42" t="e">
        <f>#N/A</f>
        <v>#N/A</v>
      </c>
      <c r="AH50" s="30" t="e">
        <f>#N/A</f>
        <v>#N/A</v>
      </c>
      <c r="AI50" s="42" t="e">
        <f>#N/A</f>
        <v>#N/A</v>
      </c>
      <c r="AJ50" s="30" t="e">
        <f>#N/A</f>
        <v>#N/A</v>
      </c>
      <c r="AK50" s="42" t="e">
        <f>#N/A</f>
        <v>#N/A</v>
      </c>
      <c r="AL50" s="30" t="e">
        <f>#N/A</f>
        <v>#N/A</v>
      </c>
      <c r="AM50" s="42" t="e">
        <f>#N/A</f>
        <v>#N/A</v>
      </c>
      <c r="AN50" s="30" t="e">
        <f>#N/A</f>
        <v>#N/A</v>
      </c>
      <c r="AO50" s="42" t="e">
        <f>#N/A</f>
        <v>#N/A</v>
      </c>
      <c r="AP50" s="30" t="e">
        <f>#N/A</f>
        <v>#N/A</v>
      </c>
      <c r="AQ50" s="42" t="e">
        <f>#N/A</f>
        <v>#N/A</v>
      </c>
      <c r="AR50" s="30" t="e">
        <f>#N/A</f>
        <v>#N/A</v>
      </c>
      <c r="AS50" s="42" t="e">
        <f>#N/A</f>
        <v>#N/A</v>
      </c>
      <c r="AT50" s="30" t="e">
        <f>#N/A</f>
        <v>#N/A</v>
      </c>
      <c r="AU50" s="42" t="e">
        <f>#N/A</f>
        <v>#N/A</v>
      </c>
      <c r="AV50" s="30" t="e">
        <f>#N/A</f>
        <v>#N/A</v>
      </c>
      <c r="AW50" s="42" t="e">
        <f>#N/A</f>
        <v>#N/A</v>
      </c>
      <c r="AX50" s="30" t="e">
        <f>#N/A</f>
        <v>#N/A</v>
      </c>
      <c r="AY50" s="42" t="e">
        <f>#N/A</f>
        <v>#N/A</v>
      </c>
      <c r="AZ50" s="30" t="e">
        <f>#N/A</f>
        <v>#N/A</v>
      </c>
      <c r="BA50" s="42" t="e">
        <f>#N/A</f>
        <v>#N/A</v>
      </c>
      <c r="BB50" s="30" t="e">
        <f>#N/A</f>
        <v>#N/A</v>
      </c>
      <c r="BC50" s="42">
        <v>5.2</v>
      </c>
      <c r="BD50" s="30">
        <v>6.2</v>
      </c>
      <c r="BE50" s="42">
        <v>6.3</v>
      </c>
      <c r="BF50" s="30">
        <v>5.6</v>
      </c>
      <c r="BG50" s="42">
        <v>5.4</v>
      </c>
      <c r="BH50" s="30">
        <v>3.6</v>
      </c>
      <c r="BI50" s="42">
        <v>5.5</v>
      </c>
      <c r="BJ50" s="30">
        <v>5</v>
      </c>
      <c r="BK50" s="42">
        <v>6</v>
      </c>
      <c r="BL50" s="30">
        <v>7.7</v>
      </c>
      <c r="BM50" s="42">
        <v>4</v>
      </c>
      <c r="BN50" s="30">
        <v>7.5</v>
      </c>
      <c r="BO50" s="42">
        <v>9.3000000000000007</v>
      </c>
      <c r="BP50" s="30">
        <v>9.1999999999999993</v>
      </c>
      <c r="BQ50" s="42">
        <v>9.6999999999999993</v>
      </c>
      <c r="BR50" s="30">
        <v>10.3</v>
      </c>
      <c r="BS50" s="42">
        <v>8.9</v>
      </c>
      <c r="BT50" s="30">
        <v>9</v>
      </c>
      <c r="BU50" s="42">
        <v>6</v>
      </c>
      <c r="BV50" s="30">
        <v>7.2</v>
      </c>
      <c r="BW50" s="42">
        <v>7.7</v>
      </c>
      <c r="BX50" s="30">
        <v>7.8</v>
      </c>
      <c r="BY50" s="42">
        <v>7.9</v>
      </c>
      <c r="BZ50" s="30">
        <v>6.2</v>
      </c>
      <c r="CA50" s="42">
        <v>5.2</v>
      </c>
      <c r="CB50" s="30">
        <v>5.0999999999999996</v>
      </c>
      <c r="CC50" s="42">
        <v>4.5999999999999996</v>
      </c>
      <c r="CD50" s="30">
        <v>6</v>
      </c>
      <c r="CE50" s="42">
        <v>10</v>
      </c>
      <c r="CF50" s="30">
        <v>11.4</v>
      </c>
      <c r="CG50" s="42">
        <v>14.5</v>
      </c>
      <c r="CH50" s="30">
        <v>13.4</v>
      </c>
      <c r="CI50" s="42">
        <v>11.2</v>
      </c>
      <c r="CJ50" s="30">
        <v>10.199999999999999</v>
      </c>
      <c r="CK50" s="42">
        <v>9.8000000000000007</v>
      </c>
      <c r="CL50" s="30">
        <v>8.8000000000000007</v>
      </c>
      <c r="CM50" s="42">
        <v>10.4</v>
      </c>
      <c r="CN50" s="30">
        <v>11</v>
      </c>
      <c r="CO50" s="42">
        <v>9.6999999999999993</v>
      </c>
      <c r="CP50" s="30">
        <v>8.1</v>
      </c>
      <c r="CQ50" s="42">
        <v>7.3</v>
      </c>
      <c r="CR50" s="30">
        <v>7.3</v>
      </c>
      <c r="CS50" s="42">
        <v>6.6</v>
      </c>
      <c r="CT50" s="30">
        <v>7.7</v>
      </c>
      <c r="CU50" s="42">
        <v>9</v>
      </c>
      <c r="CV50" s="30">
        <v>11.2</v>
      </c>
      <c r="CW50" s="42">
        <v>11.6</v>
      </c>
      <c r="CX50" s="30">
        <v>11</v>
      </c>
      <c r="CY50" s="42">
        <v>10.7</v>
      </c>
      <c r="CZ50" s="30">
        <v>10.9</v>
      </c>
      <c r="DA50" s="42">
        <v>12.3</v>
      </c>
      <c r="DB50" s="30">
        <v>12.2</v>
      </c>
      <c r="DC50" s="42">
        <v>11.2</v>
      </c>
      <c r="DD50" s="30">
        <v>11.3</v>
      </c>
      <c r="DE50" s="42">
        <v>9.8000000000000007</v>
      </c>
      <c r="DF50" s="30">
        <v>12.8</v>
      </c>
      <c r="DG50" s="42">
        <v>10.6</v>
      </c>
      <c r="DH50" s="30">
        <v>7</v>
      </c>
      <c r="DI50" s="42">
        <v>6.3</v>
      </c>
      <c r="DJ50" s="30">
        <v>5.5</v>
      </c>
      <c r="DK50" s="42">
        <v>4.4000000000000004</v>
      </c>
      <c r="DL50" s="30">
        <v>2.1</v>
      </c>
      <c r="DM50" s="42">
        <v>1.6</v>
      </c>
      <c r="DN50" s="30">
        <v>1.8</v>
      </c>
      <c r="DO50" s="42">
        <v>2.2000000000000002</v>
      </c>
      <c r="DP50" s="30">
        <v>2.2999999999999998</v>
      </c>
      <c r="DQ50" s="42">
        <v>0.1</v>
      </c>
      <c r="DR50" s="30">
        <v>-3.1</v>
      </c>
      <c r="DS50" s="42">
        <v>0.4</v>
      </c>
      <c r="DT50" s="30">
        <v>3.2</v>
      </c>
      <c r="DU50" s="42">
        <v>2.7</v>
      </c>
      <c r="DV50" s="30">
        <v>3</v>
      </c>
      <c r="DW50" s="42">
        <v>2.7</v>
      </c>
      <c r="DX50" s="30">
        <v>5.6</v>
      </c>
      <c r="DY50" s="42">
        <v>5.9</v>
      </c>
      <c r="DZ50" s="30">
        <v>5.6</v>
      </c>
      <c r="EA50" s="42">
        <v>4</v>
      </c>
      <c r="EB50" s="30">
        <v>3.7</v>
      </c>
      <c r="EC50" s="42">
        <v>7</v>
      </c>
      <c r="ED50" s="30">
        <v>9.5</v>
      </c>
      <c r="EE50" s="42">
        <v>9.8000000000000007</v>
      </c>
      <c r="EF50" s="30">
        <v>9.6</v>
      </c>
      <c r="EG50" s="42">
        <v>10.5</v>
      </c>
      <c r="EH50" s="30">
        <v>11.2</v>
      </c>
      <c r="EI50" s="42">
        <v>12.3</v>
      </c>
      <c r="EJ50" s="30">
        <v>13.7</v>
      </c>
      <c r="EK50" s="42">
        <v>13.9</v>
      </c>
      <c r="EL50" s="30">
        <v>13.5</v>
      </c>
      <c r="EM50" s="42">
        <v>14.3</v>
      </c>
      <c r="EN50" s="30">
        <v>10</v>
      </c>
      <c r="EO50" s="42">
        <v>8.5</v>
      </c>
      <c r="EP50" s="30">
        <v>7.2</v>
      </c>
      <c r="EQ50" s="42">
        <v>4.5999999999999996</v>
      </c>
      <c r="ER50" s="30">
        <v>2.2999999999999998</v>
      </c>
      <c r="ES50" s="42">
        <v>1.9</v>
      </c>
      <c r="ET50" s="30">
        <v>2</v>
      </c>
      <c r="EU50" s="42">
        <v>0.5</v>
      </c>
      <c r="EV50" s="30">
        <v>-2.1</v>
      </c>
      <c r="EW50" s="42">
        <v>-2.2000000000000002</v>
      </c>
      <c r="EX50" s="30">
        <v>-2.1</v>
      </c>
      <c r="EY50" s="42">
        <v>-3.3</v>
      </c>
      <c r="EZ50" s="30">
        <v>-0.2</v>
      </c>
      <c r="FA50" s="42">
        <v>0.6</v>
      </c>
      <c r="FB50" s="30">
        <v>-0.4</v>
      </c>
      <c r="FC50" s="42">
        <v>-0.1</v>
      </c>
      <c r="FD50" s="30">
        <v>0.1</v>
      </c>
      <c r="FE50" s="42">
        <v>-0.5</v>
      </c>
      <c r="FF50" s="30">
        <v>-1.4</v>
      </c>
      <c r="FG50" s="42">
        <v>-1.6</v>
      </c>
      <c r="FH50" s="30">
        <v>-2.1</v>
      </c>
      <c r="FI50" s="42">
        <v>-2.1</v>
      </c>
      <c r="FJ50" s="30">
        <v>-1.7</v>
      </c>
      <c r="FK50" s="42">
        <v>-0.1</v>
      </c>
      <c r="FL50" s="30">
        <v>0.2</v>
      </c>
      <c r="FM50" s="42">
        <v>-0.2</v>
      </c>
      <c r="FN50" s="30">
        <v>-0.4</v>
      </c>
      <c r="FO50" s="42">
        <v>-1.3</v>
      </c>
      <c r="FP50" s="30">
        <v>0.2</v>
      </c>
      <c r="FQ50" s="42">
        <v>0.6</v>
      </c>
      <c r="FR50" s="30">
        <v>2.4</v>
      </c>
      <c r="FS50" s="42">
        <v>2.9</v>
      </c>
      <c r="FT50" s="30">
        <v>3.5</v>
      </c>
      <c r="FU50" s="42">
        <v>3.5</v>
      </c>
      <c r="FV50" s="30">
        <v>3.4</v>
      </c>
      <c r="FW50" s="42">
        <v>2.4</v>
      </c>
      <c r="FX50" s="30">
        <v>2</v>
      </c>
      <c r="FY50" s="42">
        <v>2.8</v>
      </c>
      <c r="FZ50" s="30">
        <v>3.4</v>
      </c>
      <c r="GA50" s="42">
        <v>4.8</v>
      </c>
      <c r="GB50" s="30">
        <v>3.4</v>
      </c>
      <c r="GC50" s="42">
        <v>2.8</v>
      </c>
      <c r="GD50" s="30">
        <v>2</v>
      </c>
      <c r="GE50" s="42">
        <v>1.4</v>
      </c>
      <c r="GF50" s="30">
        <v>1.3</v>
      </c>
      <c r="GG50" s="42">
        <v>2.6</v>
      </c>
      <c r="GH50" s="30">
        <v>2.5</v>
      </c>
      <c r="GI50" s="42">
        <v>3.5</v>
      </c>
      <c r="GJ50" s="30">
        <v>4.5</v>
      </c>
      <c r="GK50" s="42">
        <v>4.9000000000000004</v>
      </c>
      <c r="GL50" s="30">
        <v>5.4</v>
      </c>
      <c r="GM50" s="42">
        <v>5.2</v>
      </c>
      <c r="GN50" s="30">
        <v>5.8</v>
      </c>
      <c r="GO50" s="42">
        <v>6.3</v>
      </c>
      <c r="GP50" s="30">
        <v>4.9000000000000004</v>
      </c>
      <c r="GQ50" s="42">
        <v>5.6</v>
      </c>
      <c r="GR50" s="30">
        <v>5.6</v>
      </c>
      <c r="GS50" s="42">
        <v>4.0999999999999996</v>
      </c>
      <c r="GT50" s="30">
        <v>3.2</v>
      </c>
      <c r="GU50" s="42">
        <v>2.1</v>
      </c>
      <c r="GV50" s="30">
        <v>1.1000000000000001</v>
      </c>
      <c r="GW50" s="42">
        <v>1.5</v>
      </c>
      <c r="GX50" s="30">
        <v>0.9</v>
      </c>
      <c r="GY50" s="42">
        <v>0.1</v>
      </c>
      <c r="GZ50" s="30">
        <v>-0.2</v>
      </c>
      <c r="HA50" s="42">
        <v>0.2</v>
      </c>
      <c r="HB50" s="30">
        <v>1.8</v>
      </c>
      <c r="HC50" s="42">
        <v>3.9</v>
      </c>
      <c r="HD50" s="30">
        <v>5.5</v>
      </c>
      <c r="HE50" s="42">
        <v>5.4</v>
      </c>
      <c r="HF50" s="30">
        <v>6.1</v>
      </c>
      <c r="HG50" s="42">
        <v>6.6</v>
      </c>
      <c r="HH50" s="30">
        <v>7.1</v>
      </c>
      <c r="HI50" s="42">
        <v>6</v>
      </c>
      <c r="HJ50" s="30">
        <v>5.7</v>
      </c>
      <c r="HK50" s="42">
        <v>6.2</v>
      </c>
      <c r="HL50" s="30">
        <v>6.4</v>
      </c>
      <c r="HM50" s="42">
        <v>6.9</v>
      </c>
      <c r="HN50" s="30">
        <v>6.7</v>
      </c>
      <c r="HO50" s="42">
        <v>4.3</v>
      </c>
      <c r="HP50" s="30">
        <v>2.7</v>
      </c>
      <c r="HQ50" s="42">
        <v>2.8</v>
      </c>
      <c r="HR50" s="30">
        <v>2.5</v>
      </c>
      <c r="HS50" s="42">
        <v>2.5</v>
      </c>
      <c r="HT50" s="30">
        <v>2.2000000000000002</v>
      </c>
      <c r="HU50" s="42">
        <v>2.8</v>
      </c>
      <c r="HV50" s="30">
        <v>3.1</v>
      </c>
      <c r="HW50" s="42">
        <v>2.7</v>
      </c>
      <c r="HX50" s="30">
        <v>2.2999999999999998</v>
      </c>
      <c r="HY50" s="42">
        <v>1.9</v>
      </c>
      <c r="HZ50" s="30">
        <v>1.5</v>
      </c>
      <c r="IA50" s="42">
        <v>2.2000000000000002</v>
      </c>
      <c r="IB50" s="30">
        <v>2.2999999999999998</v>
      </c>
      <c r="IC50" s="42">
        <v>3.7</v>
      </c>
      <c r="ID50" s="30">
        <v>4.0999999999999996</v>
      </c>
      <c r="IE50" s="42">
        <v>4.7</v>
      </c>
      <c r="IF50" s="30">
        <v>4.3</v>
      </c>
      <c r="IG50" s="42">
        <v>4.5999999999999996</v>
      </c>
      <c r="IH50" s="30">
        <v>4.9000000000000004</v>
      </c>
      <c r="II50" s="42">
        <v>6.4</v>
      </c>
      <c r="IJ50" s="30">
        <v>6.9</v>
      </c>
      <c r="IK50" s="42">
        <v>7</v>
      </c>
      <c r="IL50" s="30">
        <v>7</v>
      </c>
      <c r="IM50" s="42">
        <v>6.4</v>
      </c>
      <c r="IN50" s="30">
        <v>6.4</v>
      </c>
      <c r="IO50" s="42" t="e">
        <f>#N/A</f>
        <v>#N/A</v>
      </c>
      <c r="IP50" s="30" t="e">
        <f>#N/A</f>
        <v>#N/A</v>
      </c>
      <c r="IQ50" s="42"/>
      <c r="IR50" s="30"/>
      <c r="IS50" s="42"/>
      <c r="IT50" s="30"/>
      <c r="IU50" s="42"/>
      <c r="IV50" s="30"/>
      <c r="IW50" s="30"/>
      <c r="IX50" s="30"/>
    </row>
    <row r="51" spans="1:258" x14ac:dyDescent="0.3">
      <c r="A51" s="35" t="s">
        <v>19</v>
      </c>
      <c r="B51" s="30" t="s">
        <v>333</v>
      </c>
      <c r="C51" s="35" t="s">
        <v>209</v>
      </c>
      <c r="D51" s="30" t="s">
        <v>3</v>
      </c>
      <c r="E51" s="35" t="s">
        <v>125</v>
      </c>
      <c r="F51" s="30"/>
      <c r="G51" s="41">
        <v>16077.8</v>
      </c>
      <c r="H51" s="30">
        <v>21806.5</v>
      </c>
      <c r="I51" s="42">
        <v>26254.2</v>
      </c>
      <c r="J51" s="30">
        <v>27348.799999999999</v>
      </c>
      <c r="K51" s="42">
        <v>28684.5</v>
      </c>
      <c r="L51" s="30">
        <v>29192.400000000001</v>
      </c>
      <c r="M51" s="42">
        <v>28977.8</v>
      </c>
      <c r="N51" s="30">
        <v>31021.9</v>
      </c>
      <c r="O51" s="42">
        <v>35441.800000000003</v>
      </c>
      <c r="P51" s="30">
        <v>23915.7</v>
      </c>
      <c r="Q51" s="42">
        <v>28549.8</v>
      </c>
      <c r="R51" s="30">
        <v>26667</v>
      </c>
      <c r="S51" s="42">
        <v>17342</v>
      </c>
      <c r="T51" s="30">
        <v>23972.400000000001</v>
      </c>
      <c r="U51" s="42">
        <v>29680.1</v>
      </c>
      <c r="V51" s="30">
        <v>27954.6</v>
      </c>
      <c r="W51" s="42">
        <v>28848.6</v>
      </c>
      <c r="X51" s="30">
        <v>33895</v>
      </c>
      <c r="Y51" s="42">
        <v>29057.1</v>
      </c>
      <c r="Z51" s="30">
        <v>29476.7</v>
      </c>
      <c r="AA51" s="42">
        <v>31422.2</v>
      </c>
      <c r="AB51" s="30">
        <v>21987.8</v>
      </c>
      <c r="AC51" s="42">
        <v>18430.400000000001</v>
      </c>
      <c r="AD51" s="30">
        <v>25084</v>
      </c>
      <c r="AE51" s="42">
        <v>17046.2</v>
      </c>
      <c r="AF51" s="30">
        <v>19840.400000000001</v>
      </c>
      <c r="AG51" s="42">
        <v>20979.4</v>
      </c>
      <c r="AH51" s="30">
        <v>29167.5</v>
      </c>
      <c r="AI51" s="42">
        <v>25582.5</v>
      </c>
      <c r="AJ51" s="30">
        <v>36002.6</v>
      </c>
      <c r="AK51" s="42">
        <v>27395.5</v>
      </c>
      <c r="AL51" s="30">
        <v>36347.199999999997</v>
      </c>
      <c r="AM51" s="42">
        <v>32730.7</v>
      </c>
      <c r="AN51" s="30">
        <v>27655.8</v>
      </c>
      <c r="AO51" s="42">
        <v>37584.400000000001</v>
      </c>
      <c r="AP51" s="30">
        <v>35403.9</v>
      </c>
      <c r="AQ51" s="42">
        <v>21158</v>
      </c>
      <c r="AR51" s="30">
        <v>24694.5</v>
      </c>
      <c r="AS51" s="42">
        <v>26281.9</v>
      </c>
      <c r="AT51" s="30">
        <v>32321.4</v>
      </c>
      <c r="AU51" s="42">
        <v>37141.5</v>
      </c>
      <c r="AV51" s="30">
        <v>34538.6</v>
      </c>
      <c r="AW51" s="42">
        <v>38363.4</v>
      </c>
      <c r="AX51" s="30">
        <v>40571.4</v>
      </c>
      <c r="AY51" s="42">
        <v>67521.5</v>
      </c>
      <c r="AZ51" s="30">
        <v>47512.2</v>
      </c>
      <c r="BA51" s="42">
        <v>40266.699999999997</v>
      </c>
      <c r="BB51" s="30">
        <v>50939</v>
      </c>
      <c r="BC51" s="42">
        <v>30639.599999999999</v>
      </c>
      <c r="BD51" s="30">
        <v>28110.9</v>
      </c>
      <c r="BE51" s="42">
        <v>36748</v>
      </c>
      <c r="BF51" s="30">
        <v>64934.6</v>
      </c>
      <c r="BG51" s="42">
        <v>69193.8</v>
      </c>
      <c r="BH51" s="30">
        <v>65653.399999999994</v>
      </c>
      <c r="BI51" s="42">
        <v>51351.5</v>
      </c>
      <c r="BJ51" s="30">
        <v>59599</v>
      </c>
      <c r="BK51" s="42">
        <v>46923.8</v>
      </c>
      <c r="BL51" s="30">
        <v>71829.7</v>
      </c>
      <c r="BM51" s="42">
        <v>63670</v>
      </c>
      <c r="BN51" s="30">
        <v>58248.5</v>
      </c>
      <c r="BO51" s="42">
        <v>52696.1</v>
      </c>
      <c r="BP51" s="30">
        <v>48765.599999999999</v>
      </c>
      <c r="BQ51" s="42">
        <v>68501.100000000006</v>
      </c>
      <c r="BR51" s="30">
        <v>75741.3</v>
      </c>
      <c r="BS51" s="42">
        <v>57851.8</v>
      </c>
      <c r="BT51" s="30">
        <v>69134.2</v>
      </c>
      <c r="BU51" s="42">
        <v>72308.100000000006</v>
      </c>
      <c r="BV51" s="30">
        <v>78463.899999999994</v>
      </c>
      <c r="BW51" s="42">
        <v>73906.3</v>
      </c>
      <c r="BX51" s="30">
        <v>76088.5</v>
      </c>
      <c r="BY51" s="42">
        <v>108971.5</v>
      </c>
      <c r="BZ51" s="30">
        <v>83027.3</v>
      </c>
      <c r="CA51" s="42">
        <v>67664.800000000003</v>
      </c>
      <c r="CB51" s="30">
        <v>60390.400000000001</v>
      </c>
      <c r="CC51" s="42">
        <v>86057.9</v>
      </c>
      <c r="CD51" s="30">
        <v>87853.1</v>
      </c>
      <c r="CE51" s="42">
        <v>74352.2</v>
      </c>
      <c r="CF51" s="30">
        <v>67722.600000000006</v>
      </c>
      <c r="CG51" s="42">
        <v>75033.100000000006</v>
      </c>
      <c r="CH51" s="30">
        <v>76934.399999999994</v>
      </c>
      <c r="CI51" s="42">
        <v>80899.399999999994</v>
      </c>
      <c r="CJ51" s="30">
        <v>67518.899999999994</v>
      </c>
      <c r="CK51" s="42">
        <v>88450.4</v>
      </c>
      <c r="CL51" s="30">
        <v>103497.3</v>
      </c>
      <c r="CM51" s="42">
        <v>69473.8</v>
      </c>
      <c r="CN51" s="30">
        <v>67469.600000000006</v>
      </c>
      <c r="CO51" s="42">
        <v>86485.3</v>
      </c>
      <c r="CP51" s="30">
        <v>99579</v>
      </c>
      <c r="CQ51" s="42">
        <v>112612.3</v>
      </c>
      <c r="CR51" s="30">
        <v>107918.5</v>
      </c>
      <c r="CS51" s="42">
        <v>114501.2</v>
      </c>
      <c r="CT51" s="30">
        <v>111126.5</v>
      </c>
      <c r="CU51" s="42">
        <v>97184</v>
      </c>
      <c r="CV51" s="30">
        <v>130413.8</v>
      </c>
      <c r="CW51" s="42">
        <v>110997.5</v>
      </c>
      <c r="CX51" s="30">
        <v>124348.9</v>
      </c>
      <c r="CY51" s="42">
        <v>96157</v>
      </c>
      <c r="CZ51" s="30">
        <v>101214.39999999999</v>
      </c>
      <c r="DA51" s="42">
        <v>131397.20000000001</v>
      </c>
      <c r="DB51" s="30">
        <v>135532.6</v>
      </c>
      <c r="DC51" s="42">
        <v>144223.29999999999</v>
      </c>
      <c r="DD51" s="30">
        <v>187019.4</v>
      </c>
      <c r="DE51" s="42">
        <v>160784.79999999999</v>
      </c>
      <c r="DF51" s="30">
        <v>112046.5</v>
      </c>
      <c r="DG51" s="42">
        <v>170475.4</v>
      </c>
      <c r="DH51" s="30">
        <v>110823.5</v>
      </c>
      <c r="DI51" s="42">
        <v>71226.8</v>
      </c>
      <c r="DJ51" s="30">
        <v>74444.2</v>
      </c>
      <c r="DK51" s="42">
        <v>61993.1</v>
      </c>
      <c r="DL51" s="30">
        <v>73882.600000000006</v>
      </c>
      <c r="DM51" s="42">
        <v>81964.100000000006</v>
      </c>
      <c r="DN51" s="30">
        <v>90575.4</v>
      </c>
      <c r="DO51" s="42">
        <v>98333.8</v>
      </c>
      <c r="DP51" s="30">
        <v>106637.3</v>
      </c>
      <c r="DQ51" s="42">
        <v>102008.5</v>
      </c>
      <c r="DR51" s="30">
        <v>112226.5</v>
      </c>
      <c r="DS51" s="42">
        <v>92627.199999999997</v>
      </c>
      <c r="DT51" s="30">
        <v>103821.9</v>
      </c>
      <c r="DU51" s="42">
        <v>97243.5</v>
      </c>
      <c r="DV51" s="30">
        <v>112316.4</v>
      </c>
      <c r="DW51" s="42">
        <v>106080.1</v>
      </c>
      <c r="DX51" s="30">
        <v>109307.3</v>
      </c>
      <c r="DY51" s="42">
        <v>124762.1</v>
      </c>
      <c r="DZ51" s="30">
        <v>126732.8</v>
      </c>
      <c r="EA51" s="42">
        <v>144578.9</v>
      </c>
      <c r="EB51" s="30">
        <v>122957.3</v>
      </c>
      <c r="EC51" s="42">
        <v>149517.20000000001</v>
      </c>
      <c r="ED51" s="30">
        <v>121491.5</v>
      </c>
      <c r="EE51" s="42">
        <v>156867.4</v>
      </c>
      <c r="EF51" s="30">
        <v>161726.5</v>
      </c>
      <c r="EG51" s="42">
        <v>164687.6</v>
      </c>
      <c r="EH51" s="30">
        <v>188598.2</v>
      </c>
      <c r="EI51" s="42">
        <v>149010.6</v>
      </c>
      <c r="EJ51" s="30">
        <v>146563.29999999999</v>
      </c>
      <c r="EK51" s="42">
        <v>169542</v>
      </c>
      <c r="EL51" s="30">
        <v>191995.8</v>
      </c>
      <c r="EM51" s="42">
        <v>198432.3</v>
      </c>
      <c r="EN51" s="30">
        <v>180222.2</v>
      </c>
      <c r="EO51" s="42">
        <v>149007.29999999999</v>
      </c>
      <c r="EP51" s="30">
        <v>184433</v>
      </c>
      <c r="EQ51" s="42">
        <v>180852.8</v>
      </c>
      <c r="ER51" s="30">
        <v>185317.2</v>
      </c>
      <c r="ES51" s="42">
        <v>198229.5</v>
      </c>
      <c r="ET51" s="30">
        <v>252815.1</v>
      </c>
      <c r="EU51" s="42">
        <v>158227.29999999999</v>
      </c>
      <c r="EV51" s="30">
        <v>147406.20000000001</v>
      </c>
      <c r="EW51" s="42">
        <v>231341</v>
      </c>
      <c r="EX51" s="30">
        <v>188348.1</v>
      </c>
      <c r="EY51" s="42">
        <v>235306.1</v>
      </c>
      <c r="EZ51" s="30">
        <v>179680.9</v>
      </c>
      <c r="FA51" s="42">
        <v>211425.2</v>
      </c>
      <c r="FB51" s="30">
        <v>198540.2</v>
      </c>
      <c r="FC51" s="42">
        <v>218259.9</v>
      </c>
      <c r="FD51" s="30">
        <v>216722.7</v>
      </c>
      <c r="FE51" s="42">
        <v>192723.3</v>
      </c>
      <c r="FF51" s="30">
        <v>198654.5</v>
      </c>
      <c r="FG51" s="42">
        <v>195990.5</v>
      </c>
      <c r="FH51" s="30">
        <v>162134.1</v>
      </c>
      <c r="FI51" s="42">
        <v>207169.2</v>
      </c>
      <c r="FJ51" s="30">
        <v>220294.39999999999</v>
      </c>
      <c r="FK51" s="42">
        <v>216101.7</v>
      </c>
      <c r="FL51" s="30">
        <v>233628.4</v>
      </c>
      <c r="FM51" s="42">
        <v>239778</v>
      </c>
      <c r="FN51" s="30">
        <v>283957.90000000002</v>
      </c>
      <c r="FO51" s="42">
        <v>258782.4</v>
      </c>
      <c r="FP51" s="30">
        <v>286923.5</v>
      </c>
      <c r="FQ51" s="42">
        <v>313170.09999999998</v>
      </c>
      <c r="FR51" s="30">
        <v>292384.40000000002</v>
      </c>
      <c r="FS51" s="42">
        <v>223630.5</v>
      </c>
      <c r="FT51" s="30">
        <v>216048.3</v>
      </c>
      <c r="FU51" s="42">
        <v>256158.3</v>
      </c>
      <c r="FV51" s="30">
        <v>236935.8</v>
      </c>
      <c r="FW51" s="42">
        <v>242629.6</v>
      </c>
      <c r="FX51" s="30">
        <v>244115.20000000001</v>
      </c>
      <c r="FY51" s="42">
        <v>246201.7</v>
      </c>
      <c r="FZ51" s="30">
        <v>247637.1</v>
      </c>
      <c r="GA51" s="42">
        <v>239826.5</v>
      </c>
      <c r="GB51" s="30">
        <v>272206.2</v>
      </c>
      <c r="GC51" s="42">
        <v>202615.2</v>
      </c>
      <c r="GD51" s="30">
        <v>233040.8</v>
      </c>
      <c r="GE51" s="42">
        <v>155074</v>
      </c>
      <c r="GF51" s="30">
        <v>167236.79999999999</v>
      </c>
      <c r="GG51" s="42">
        <v>179081</v>
      </c>
      <c r="GH51" s="30">
        <v>186555</v>
      </c>
      <c r="GI51" s="42">
        <v>194588.2</v>
      </c>
      <c r="GJ51" s="30">
        <v>198585.1</v>
      </c>
      <c r="GK51" s="42">
        <v>187036.3</v>
      </c>
      <c r="GL51" s="30">
        <v>190362.2</v>
      </c>
      <c r="GM51" s="42">
        <v>186084</v>
      </c>
      <c r="GN51" s="30">
        <v>187618.7</v>
      </c>
      <c r="GO51" s="42">
        <v>187350.5</v>
      </c>
      <c r="GP51" s="30">
        <v>184616.9</v>
      </c>
      <c r="GQ51" s="42">
        <v>122188.8</v>
      </c>
      <c r="GR51" s="30">
        <v>158391.79999999999</v>
      </c>
      <c r="GS51" s="42">
        <v>162001</v>
      </c>
      <c r="GT51" s="30">
        <v>165667.1</v>
      </c>
      <c r="GU51" s="42">
        <v>172345.7</v>
      </c>
      <c r="GV51" s="30">
        <v>168021.6</v>
      </c>
      <c r="GW51" s="42">
        <v>173617.9</v>
      </c>
      <c r="GX51" s="30">
        <v>187945.1</v>
      </c>
      <c r="GY51" s="42">
        <v>202403.8</v>
      </c>
      <c r="GZ51" s="30">
        <v>190114</v>
      </c>
      <c r="HA51" s="42">
        <v>219028.2</v>
      </c>
      <c r="HB51" s="30">
        <v>191319.2</v>
      </c>
      <c r="HC51" s="42">
        <v>176873.60000000001</v>
      </c>
      <c r="HD51" s="30">
        <v>179869.4</v>
      </c>
      <c r="HE51" s="42">
        <v>221188.1</v>
      </c>
      <c r="HF51" s="30">
        <v>211582.2</v>
      </c>
      <c r="HG51" s="42">
        <v>215333.5</v>
      </c>
      <c r="HH51" s="30">
        <v>235601.9</v>
      </c>
      <c r="HI51" s="42">
        <v>212650.9</v>
      </c>
      <c r="HJ51" s="30">
        <v>236320</v>
      </c>
      <c r="HK51" s="42">
        <v>257645.2</v>
      </c>
      <c r="HL51" s="30">
        <v>263507.09999999998</v>
      </c>
      <c r="HM51" s="42">
        <v>236881.5</v>
      </c>
      <c r="HN51" s="30">
        <v>288325</v>
      </c>
      <c r="HO51" s="42">
        <v>222649.9</v>
      </c>
      <c r="HP51" s="30">
        <v>223657</v>
      </c>
      <c r="HQ51" s="42">
        <v>285811.5</v>
      </c>
      <c r="HR51" s="30">
        <v>229176.7</v>
      </c>
      <c r="HS51" s="42">
        <v>323793.90000000002</v>
      </c>
      <c r="HT51" s="30">
        <v>307811</v>
      </c>
      <c r="HU51" s="42">
        <v>278175.90000000002</v>
      </c>
      <c r="HV51" s="30">
        <v>275376</v>
      </c>
      <c r="HW51" s="42">
        <v>301179.5</v>
      </c>
      <c r="HX51" s="30">
        <v>302920.2</v>
      </c>
      <c r="HY51" s="42">
        <v>276196.5</v>
      </c>
      <c r="HZ51" s="30">
        <v>328964.09999999998</v>
      </c>
      <c r="IA51" s="42">
        <v>238766.2</v>
      </c>
      <c r="IB51" s="30">
        <v>264972.7</v>
      </c>
      <c r="IC51" s="42">
        <v>320940.2</v>
      </c>
      <c r="ID51" s="30">
        <v>307401.7</v>
      </c>
      <c r="IE51" s="42">
        <v>334480.8</v>
      </c>
      <c r="IF51" s="30">
        <v>307249.40000000002</v>
      </c>
      <c r="IG51" s="42">
        <v>320771.5</v>
      </c>
      <c r="IH51" s="30">
        <v>312017</v>
      </c>
      <c r="II51" s="42">
        <v>302616.2</v>
      </c>
      <c r="IJ51" s="30">
        <v>316257.5</v>
      </c>
      <c r="IK51" s="42">
        <v>345928.7</v>
      </c>
      <c r="IL51" s="30">
        <v>390349.4</v>
      </c>
      <c r="IM51" s="42">
        <v>262649.40000000002</v>
      </c>
      <c r="IN51" s="30">
        <v>263616.8</v>
      </c>
      <c r="IO51" s="42" t="e">
        <f>#N/A</f>
        <v>#N/A</v>
      </c>
      <c r="IP51" s="30" t="e">
        <f>#N/A</f>
        <v>#N/A</v>
      </c>
      <c r="IQ51" s="42"/>
      <c r="IR51" s="30"/>
      <c r="IS51" s="42"/>
      <c r="IT51" s="30"/>
      <c r="IU51" s="42"/>
      <c r="IV51" s="30"/>
      <c r="IW51" s="30"/>
      <c r="IX51" s="30"/>
    </row>
    <row r="52" spans="1:258" x14ac:dyDescent="0.3">
      <c r="A52" s="35" t="s">
        <v>19</v>
      </c>
      <c r="B52" s="30" t="s">
        <v>334</v>
      </c>
      <c r="C52" s="35" t="s">
        <v>209</v>
      </c>
      <c r="D52" s="30" t="s">
        <v>3</v>
      </c>
      <c r="E52" s="35" t="s">
        <v>127</v>
      </c>
      <c r="F52" s="30"/>
      <c r="G52" s="41">
        <v>49817.1</v>
      </c>
      <c r="H52" s="30">
        <v>51840.9</v>
      </c>
      <c r="I52" s="42">
        <v>56374.2</v>
      </c>
      <c r="J52" s="30">
        <v>52014.1</v>
      </c>
      <c r="K52" s="42">
        <v>45551.3</v>
      </c>
      <c r="L52" s="30">
        <v>64049.2</v>
      </c>
      <c r="M52" s="42">
        <v>55381.1</v>
      </c>
      <c r="N52" s="30">
        <v>75993.8</v>
      </c>
      <c r="O52" s="42">
        <v>52956.3</v>
      </c>
      <c r="P52" s="30">
        <v>73540.5</v>
      </c>
      <c r="Q52" s="42">
        <v>63964.7</v>
      </c>
      <c r="R52" s="30">
        <v>68025.899999999994</v>
      </c>
      <c r="S52" s="42">
        <v>58076.9</v>
      </c>
      <c r="T52" s="30">
        <v>59046.9</v>
      </c>
      <c r="U52" s="42">
        <v>60326.2</v>
      </c>
      <c r="V52" s="30">
        <v>67426</v>
      </c>
      <c r="W52" s="42">
        <v>61706</v>
      </c>
      <c r="X52" s="30">
        <v>76912.399999999994</v>
      </c>
      <c r="Y52" s="42">
        <v>57736.2</v>
      </c>
      <c r="Z52" s="30">
        <v>81031.3</v>
      </c>
      <c r="AA52" s="42">
        <v>59699.8</v>
      </c>
      <c r="AB52" s="30">
        <v>58232.9</v>
      </c>
      <c r="AC52" s="42">
        <v>51619.8</v>
      </c>
      <c r="AD52" s="30">
        <v>60196.4</v>
      </c>
      <c r="AE52" s="42">
        <v>59263.5</v>
      </c>
      <c r="AF52" s="30">
        <v>60769.599999999999</v>
      </c>
      <c r="AG52" s="42">
        <v>64014.6</v>
      </c>
      <c r="AH52" s="30">
        <v>73666.899999999994</v>
      </c>
      <c r="AI52" s="42">
        <v>61445.1</v>
      </c>
      <c r="AJ52" s="30">
        <v>68542.7</v>
      </c>
      <c r="AK52" s="42">
        <v>63507.8</v>
      </c>
      <c r="AL52" s="30">
        <v>62038</v>
      </c>
      <c r="AM52" s="42">
        <v>66401.3</v>
      </c>
      <c r="AN52" s="30">
        <v>74912.600000000006</v>
      </c>
      <c r="AO52" s="42">
        <v>59940.9</v>
      </c>
      <c r="AP52" s="30">
        <v>80188.7</v>
      </c>
      <c r="AQ52" s="42">
        <v>72401.100000000006</v>
      </c>
      <c r="AR52" s="30">
        <v>61987.1</v>
      </c>
      <c r="AS52" s="42">
        <v>94186.8</v>
      </c>
      <c r="AT52" s="30">
        <v>85232.6</v>
      </c>
      <c r="AU52" s="42">
        <v>82128.2</v>
      </c>
      <c r="AV52" s="30">
        <v>91867.9</v>
      </c>
      <c r="AW52" s="42">
        <v>110297.8</v>
      </c>
      <c r="AX52" s="30">
        <v>94827.6</v>
      </c>
      <c r="AY52" s="42">
        <v>115071.8</v>
      </c>
      <c r="AZ52" s="30">
        <v>104834.7</v>
      </c>
      <c r="BA52" s="42">
        <v>101426.4</v>
      </c>
      <c r="BB52" s="30">
        <v>124777.2</v>
      </c>
      <c r="BC52" s="42">
        <v>90172.3</v>
      </c>
      <c r="BD52" s="30">
        <v>110292.9</v>
      </c>
      <c r="BE52" s="42">
        <v>127920.7</v>
      </c>
      <c r="BF52" s="30">
        <v>150078.1</v>
      </c>
      <c r="BG52" s="42">
        <v>131396.4</v>
      </c>
      <c r="BH52" s="30">
        <v>157306.1</v>
      </c>
      <c r="BI52" s="42">
        <v>143108.5</v>
      </c>
      <c r="BJ52" s="30">
        <v>181979.3</v>
      </c>
      <c r="BK52" s="42">
        <v>162696</v>
      </c>
      <c r="BL52" s="30">
        <v>181546.3</v>
      </c>
      <c r="BM52" s="42">
        <v>184764.2</v>
      </c>
      <c r="BN52" s="30">
        <v>223082</v>
      </c>
      <c r="BO52" s="42">
        <v>132828.79999999999</v>
      </c>
      <c r="BP52" s="30">
        <v>139370.6</v>
      </c>
      <c r="BQ52" s="42">
        <v>181483.4</v>
      </c>
      <c r="BR52" s="30">
        <v>176781.6</v>
      </c>
      <c r="BS52" s="42">
        <v>175254.1</v>
      </c>
      <c r="BT52" s="30">
        <v>174885.7</v>
      </c>
      <c r="BU52" s="42">
        <v>231116.3</v>
      </c>
      <c r="BV52" s="30">
        <v>223586.1</v>
      </c>
      <c r="BW52" s="42">
        <v>232598.1</v>
      </c>
      <c r="BX52" s="30">
        <v>243875.6</v>
      </c>
      <c r="BY52" s="42">
        <v>302744.7</v>
      </c>
      <c r="BZ52" s="30">
        <v>273023.40000000002</v>
      </c>
      <c r="CA52" s="42">
        <v>190830.8</v>
      </c>
      <c r="CB52" s="30">
        <v>223706</v>
      </c>
      <c r="CC52" s="42">
        <v>267199.7</v>
      </c>
      <c r="CD52" s="30">
        <v>285173.59999999998</v>
      </c>
      <c r="CE52" s="42">
        <v>294324.5</v>
      </c>
      <c r="CF52" s="30">
        <v>306342.40000000002</v>
      </c>
      <c r="CG52" s="42">
        <v>309216.40000000002</v>
      </c>
      <c r="CH52" s="30">
        <v>363444.7</v>
      </c>
      <c r="CI52" s="42">
        <v>350176.7</v>
      </c>
      <c r="CJ52" s="30">
        <v>341398.1</v>
      </c>
      <c r="CK52" s="42">
        <v>333288.90000000002</v>
      </c>
      <c r="CL52" s="30">
        <v>409730.7</v>
      </c>
      <c r="CM52" s="42">
        <v>328137.40000000002</v>
      </c>
      <c r="CN52" s="30">
        <v>334459.90000000002</v>
      </c>
      <c r="CO52" s="42">
        <v>381545.7</v>
      </c>
      <c r="CP52" s="30">
        <v>364407.8</v>
      </c>
      <c r="CQ52" s="42">
        <v>438345.4</v>
      </c>
      <c r="CR52" s="30">
        <v>375919.9</v>
      </c>
      <c r="CS52" s="42">
        <v>429942.5</v>
      </c>
      <c r="CT52" s="30">
        <v>463469.1</v>
      </c>
      <c r="CU52" s="42">
        <v>424050.8</v>
      </c>
      <c r="CV52" s="30">
        <v>522267.7</v>
      </c>
      <c r="CW52" s="42">
        <v>445390.9</v>
      </c>
      <c r="CX52" s="30">
        <v>704213</v>
      </c>
      <c r="CY52" s="42">
        <v>402575</v>
      </c>
      <c r="CZ52" s="30">
        <v>473805.4</v>
      </c>
      <c r="DA52" s="42">
        <v>527727</v>
      </c>
      <c r="DB52" s="30">
        <v>579390.4</v>
      </c>
      <c r="DC52" s="42">
        <v>610953.4</v>
      </c>
      <c r="DD52" s="30">
        <v>600700.5</v>
      </c>
      <c r="DE52" s="42">
        <v>629238.4</v>
      </c>
      <c r="DF52" s="30">
        <v>438214.8</v>
      </c>
      <c r="DG52" s="42">
        <v>543482.19999999995</v>
      </c>
      <c r="DH52" s="30">
        <v>553710.30000000005</v>
      </c>
      <c r="DI52" s="42">
        <v>442400.2</v>
      </c>
      <c r="DJ52" s="30">
        <v>499342.8</v>
      </c>
      <c r="DK52" s="42">
        <v>341406.4</v>
      </c>
      <c r="DL52" s="30">
        <v>312681.09999999998</v>
      </c>
      <c r="DM52" s="42">
        <v>365138.6</v>
      </c>
      <c r="DN52" s="30">
        <v>321249.59999999998</v>
      </c>
      <c r="DO52" s="42">
        <v>325610.40000000002</v>
      </c>
      <c r="DP52" s="30">
        <v>386152.1</v>
      </c>
      <c r="DQ52" s="42">
        <v>395768.4</v>
      </c>
      <c r="DR52" s="30">
        <v>367651.5</v>
      </c>
      <c r="DS52" s="42">
        <v>382697.5</v>
      </c>
      <c r="DT52" s="30">
        <v>421868.2</v>
      </c>
      <c r="DU52" s="42">
        <v>390242</v>
      </c>
      <c r="DV52" s="30">
        <v>465258.7</v>
      </c>
      <c r="DW52" s="42">
        <v>291556</v>
      </c>
      <c r="DX52" s="30">
        <v>330387.3</v>
      </c>
      <c r="DY52" s="42">
        <v>435458.6</v>
      </c>
      <c r="DZ52" s="30">
        <v>385872.8</v>
      </c>
      <c r="EA52" s="42">
        <v>441558.8</v>
      </c>
      <c r="EB52" s="30">
        <v>414899.4</v>
      </c>
      <c r="EC52" s="42">
        <v>421954.5</v>
      </c>
      <c r="ED52" s="30">
        <v>453225.3</v>
      </c>
      <c r="EE52" s="42">
        <v>456541.1</v>
      </c>
      <c r="EF52" s="30">
        <v>502004.3</v>
      </c>
      <c r="EG52" s="42">
        <v>493041.7</v>
      </c>
      <c r="EH52" s="30">
        <v>609464.6</v>
      </c>
      <c r="EI52" s="42">
        <v>443975.7</v>
      </c>
      <c r="EJ52" s="30">
        <v>423705.59999999998</v>
      </c>
      <c r="EK52" s="42">
        <v>584884.30000000005</v>
      </c>
      <c r="EL52" s="30">
        <v>527616.69999999995</v>
      </c>
      <c r="EM52" s="42">
        <v>561353.80000000005</v>
      </c>
      <c r="EN52" s="30">
        <v>571219.6</v>
      </c>
      <c r="EO52" s="42">
        <v>580869.19999999995</v>
      </c>
      <c r="EP52" s="30">
        <v>689358.6</v>
      </c>
      <c r="EQ52" s="42">
        <v>616083.9</v>
      </c>
      <c r="ER52" s="30">
        <v>666323.6</v>
      </c>
      <c r="ES52" s="42">
        <v>669113.30000000005</v>
      </c>
      <c r="ET52" s="30">
        <v>737755.6</v>
      </c>
      <c r="EU52" s="42">
        <v>504452.6</v>
      </c>
      <c r="EV52" s="30">
        <v>561346.19999999995</v>
      </c>
      <c r="EW52" s="42">
        <v>688665.5</v>
      </c>
      <c r="EX52" s="30">
        <v>707135.3</v>
      </c>
      <c r="EY52" s="42">
        <v>697535.8</v>
      </c>
      <c r="EZ52" s="30">
        <v>642028.80000000005</v>
      </c>
      <c r="FA52" s="42">
        <v>702348.5</v>
      </c>
      <c r="FB52" s="30">
        <v>708443.9</v>
      </c>
      <c r="FC52" s="42">
        <v>768604</v>
      </c>
      <c r="FD52" s="30">
        <v>734634</v>
      </c>
      <c r="FE52" s="42">
        <v>655026.9</v>
      </c>
      <c r="FF52" s="30">
        <v>686157.4</v>
      </c>
      <c r="FG52" s="42">
        <v>485579.6</v>
      </c>
      <c r="FH52" s="30">
        <v>517454.4</v>
      </c>
      <c r="FI52" s="42">
        <v>619082.30000000005</v>
      </c>
      <c r="FJ52" s="30">
        <v>651867.19999999995</v>
      </c>
      <c r="FK52" s="42">
        <v>659919.69999999995</v>
      </c>
      <c r="FL52" s="30">
        <v>610461.30000000005</v>
      </c>
      <c r="FM52" s="42">
        <v>720512.4</v>
      </c>
      <c r="FN52" s="30">
        <v>710997.4</v>
      </c>
      <c r="FO52" s="42">
        <v>704970.5</v>
      </c>
      <c r="FP52" s="30">
        <v>732155</v>
      </c>
      <c r="FQ52" s="42">
        <v>789814.4</v>
      </c>
      <c r="FR52" s="30">
        <v>819732</v>
      </c>
      <c r="FS52" s="42">
        <v>543323.5</v>
      </c>
      <c r="FT52" s="30">
        <v>591678.4</v>
      </c>
      <c r="FU52" s="42">
        <v>701712.1</v>
      </c>
      <c r="FV52" s="30">
        <v>683583.6</v>
      </c>
      <c r="FW52" s="42">
        <v>814452.6</v>
      </c>
      <c r="FX52" s="30">
        <v>698057.5</v>
      </c>
      <c r="FY52" s="42">
        <v>786788.2</v>
      </c>
      <c r="FZ52" s="30">
        <v>683257.3</v>
      </c>
      <c r="GA52" s="42">
        <v>726918.4</v>
      </c>
      <c r="GB52" s="30">
        <v>783818.2</v>
      </c>
      <c r="GC52" s="42">
        <v>724423</v>
      </c>
      <c r="GD52" s="30">
        <v>863801.5</v>
      </c>
      <c r="GE52" s="42">
        <v>538890.80000000005</v>
      </c>
      <c r="GF52" s="30">
        <v>579851.69999999995</v>
      </c>
      <c r="GG52" s="42">
        <v>677659.8</v>
      </c>
      <c r="GH52" s="30">
        <v>552074.69999999995</v>
      </c>
      <c r="GI52" s="42">
        <v>566618.6</v>
      </c>
      <c r="GJ52" s="30">
        <v>607494.69999999995</v>
      </c>
      <c r="GK52" s="42">
        <v>582013</v>
      </c>
      <c r="GL52" s="30">
        <v>624295.1</v>
      </c>
      <c r="GM52" s="42">
        <v>644852.4</v>
      </c>
      <c r="GN52" s="30">
        <v>616129.9</v>
      </c>
      <c r="GO52" s="42">
        <v>575834.1</v>
      </c>
      <c r="GP52" s="30">
        <v>734435.4</v>
      </c>
      <c r="GQ52" s="42">
        <v>411902.8</v>
      </c>
      <c r="GR52" s="30">
        <v>524257.8</v>
      </c>
      <c r="GS52" s="42">
        <v>552367.1</v>
      </c>
      <c r="GT52" s="30">
        <v>557308.19999999995</v>
      </c>
      <c r="GU52" s="42">
        <v>610328.69999999995</v>
      </c>
      <c r="GV52" s="30">
        <v>642369.4</v>
      </c>
      <c r="GW52" s="42">
        <v>600096.30000000005</v>
      </c>
      <c r="GX52" s="30">
        <v>691638.6</v>
      </c>
      <c r="GY52" s="42">
        <v>648834.30000000005</v>
      </c>
      <c r="GZ52" s="30">
        <v>662076.6</v>
      </c>
      <c r="HA52" s="42">
        <v>648016.4</v>
      </c>
      <c r="HB52" s="30">
        <v>744736</v>
      </c>
      <c r="HC52" s="42">
        <v>495112</v>
      </c>
      <c r="HD52" s="30">
        <v>589395.5</v>
      </c>
      <c r="HE52" s="42">
        <v>617537.30000000005</v>
      </c>
      <c r="HF52" s="30">
        <v>594283.6</v>
      </c>
      <c r="HG52" s="42">
        <v>637628.69999999995</v>
      </c>
      <c r="HH52" s="30">
        <v>644047.9</v>
      </c>
      <c r="HI52" s="42">
        <v>642116.30000000005</v>
      </c>
      <c r="HJ52" s="30">
        <v>703648.2</v>
      </c>
      <c r="HK52" s="42">
        <v>688270.1</v>
      </c>
      <c r="HL52" s="30">
        <v>730919</v>
      </c>
      <c r="HM52" s="42">
        <v>761274.8</v>
      </c>
      <c r="HN52" s="30">
        <v>838792.1</v>
      </c>
      <c r="HO52" s="42">
        <v>594574</v>
      </c>
      <c r="HP52" s="30">
        <v>638951</v>
      </c>
      <c r="HQ52" s="42">
        <v>851801.8</v>
      </c>
      <c r="HR52" s="30">
        <v>734348.5</v>
      </c>
      <c r="HS52" s="42">
        <v>809023.6</v>
      </c>
      <c r="HT52" s="30">
        <v>779222</v>
      </c>
      <c r="HU52" s="42">
        <v>797002</v>
      </c>
      <c r="HV52" s="30">
        <v>772797.5</v>
      </c>
      <c r="HW52" s="42">
        <v>719718.8</v>
      </c>
      <c r="HX52" s="30">
        <v>866185.7</v>
      </c>
      <c r="HY52" s="42">
        <v>751094.2</v>
      </c>
      <c r="HZ52" s="30">
        <v>821739.6</v>
      </c>
      <c r="IA52" s="42">
        <v>596197</v>
      </c>
      <c r="IB52" s="30">
        <v>648194.5</v>
      </c>
      <c r="IC52" s="42">
        <v>755870</v>
      </c>
      <c r="ID52" s="30">
        <v>744758.1</v>
      </c>
      <c r="IE52" s="42">
        <v>757334.7</v>
      </c>
      <c r="IF52" s="30">
        <v>696327.2</v>
      </c>
      <c r="IG52" s="42">
        <v>769831.3</v>
      </c>
      <c r="IH52" s="30">
        <v>754004.3</v>
      </c>
      <c r="II52" s="42">
        <v>757527.4</v>
      </c>
      <c r="IJ52" s="30">
        <v>859135</v>
      </c>
      <c r="IK52" s="42">
        <v>792277.3</v>
      </c>
      <c r="IL52" s="30">
        <v>936639</v>
      </c>
      <c r="IM52" s="42">
        <v>625003.6</v>
      </c>
      <c r="IN52" s="30">
        <v>702522.6</v>
      </c>
      <c r="IO52" s="42" t="e">
        <f>#N/A</f>
        <v>#N/A</v>
      </c>
      <c r="IP52" s="30" t="e">
        <f>#N/A</f>
        <v>#N/A</v>
      </c>
      <c r="IQ52" s="42"/>
      <c r="IR52" s="30"/>
      <c r="IS52" s="42"/>
      <c r="IT52" s="30"/>
      <c r="IU52" s="42"/>
      <c r="IV52" s="30"/>
      <c r="IW52" s="30"/>
      <c r="IX52" s="30"/>
    </row>
    <row r="53" spans="1:258" x14ac:dyDescent="0.3">
      <c r="A53" s="35" t="s">
        <v>19</v>
      </c>
      <c r="B53" s="30" t="s">
        <v>335</v>
      </c>
      <c r="C53" s="35" t="s">
        <v>209</v>
      </c>
      <c r="D53" s="30" t="s">
        <v>4</v>
      </c>
      <c r="E53" s="35" t="s">
        <v>4</v>
      </c>
      <c r="F53" s="30"/>
      <c r="G53" s="41">
        <v>4740.3</v>
      </c>
      <c r="H53" s="30">
        <v>3656.8</v>
      </c>
      <c r="I53" s="42">
        <v>4596.5</v>
      </c>
      <c r="J53" s="30">
        <v>5855.7</v>
      </c>
      <c r="K53" s="42">
        <v>4326.3999999999996</v>
      </c>
      <c r="L53" s="30">
        <v>4962.6000000000004</v>
      </c>
      <c r="M53" s="42">
        <v>5150.3999999999996</v>
      </c>
      <c r="N53" s="30">
        <v>5614.8</v>
      </c>
      <c r="O53" s="42">
        <v>7347.9</v>
      </c>
      <c r="P53" s="30">
        <v>5128.8999999999996</v>
      </c>
      <c r="Q53" s="42">
        <v>5365.2</v>
      </c>
      <c r="R53" s="30">
        <v>6523.7</v>
      </c>
      <c r="S53" s="42">
        <v>4605.5</v>
      </c>
      <c r="T53" s="30">
        <v>4824.2</v>
      </c>
      <c r="U53" s="42">
        <v>5434.6</v>
      </c>
      <c r="V53" s="30">
        <v>5800.9</v>
      </c>
      <c r="W53" s="42">
        <v>5582.5</v>
      </c>
      <c r="X53" s="30">
        <v>5828.1</v>
      </c>
      <c r="Y53" s="42">
        <v>6278.8</v>
      </c>
      <c r="Z53" s="30">
        <v>5585.9</v>
      </c>
      <c r="AA53" s="42">
        <v>6031.9</v>
      </c>
      <c r="AB53" s="30">
        <v>6846.8</v>
      </c>
      <c r="AC53" s="42">
        <v>6435.3</v>
      </c>
      <c r="AD53" s="30">
        <v>6304.7</v>
      </c>
      <c r="AE53" s="42">
        <v>5378.1</v>
      </c>
      <c r="AF53" s="30">
        <v>5468.8</v>
      </c>
      <c r="AG53" s="42">
        <v>7403.8</v>
      </c>
      <c r="AH53" s="30">
        <v>6220.4</v>
      </c>
      <c r="AI53" s="42">
        <v>3413</v>
      </c>
      <c r="AJ53" s="30">
        <v>7065</v>
      </c>
      <c r="AK53" s="42">
        <v>8866</v>
      </c>
      <c r="AL53" s="30">
        <v>9707</v>
      </c>
      <c r="AM53" s="42">
        <v>10060</v>
      </c>
      <c r="AN53" s="30">
        <v>10932</v>
      </c>
      <c r="AO53" s="42">
        <v>11970</v>
      </c>
      <c r="AP53" s="30">
        <v>10017</v>
      </c>
      <c r="AQ53" s="42">
        <v>9196.4</v>
      </c>
      <c r="AR53" s="30">
        <v>7939</v>
      </c>
      <c r="AS53" s="42">
        <v>16507.900000000001</v>
      </c>
      <c r="AT53" s="30">
        <v>15699.9</v>
      </c>
      <c r="AU53" s="42">
        <v>19570.8</v>
      </c>
      <c r="AV53" s="30">
        <v>19968</v>
      </c>
      <c r="AW53" s="42">
        <v>19854.5</v>
      </c>
      <c r="AX53" s="30">
        <v>15867.5</v>
      </c>
      <c r="AY53" s="42">
        <v>15984.3</v>
      </c>
      <c r="AZ53" s="30">
        <v>17719.7</v>
      </c>
      <c r="BA53" s="42">
        <v>15396</v>
      </c>
      <c r="BB53" s="30">
        <v>22929.599999999999</v>
      </c>
      <c r="BC53" s="42">
        <v>14037</v>
      </c>
      <c r="BD53" s="30">
        <v>14718</v>
      </c>
      <c r="BE53" s="42">
        <v>18321</v>
      </c>
      <c r="BF53" s="30">
        <v>18207</v>
      </c>
      <c r="BG53" s="42">
        <v>20366</v>
      </c>
      <c r="BH53" s="30">
        <v>23179</v>
      </c>
      <c r="BI53" s="42">
        <v>21138</v>
      </c>
      <c r="BJ53" s="30">
        <v>27061</v>
      </c>
      <c r="BK53" s="42">
        <v>23311</v>
      </c>
      <c r="BL53" s="30">
        <v>20594</v>
      </c>
      <c r="BM53" s="42">
        <v>23157</v>
      </c>
      <c r="BN53" s="30">
        <v>35034</v>
      </c>
      <c r="BO53" s="42">
        <v>26030</v>
      </c>
      <c r="BP53" s="30">
        <v>22467</v>
      </c>
      <c r="BQ53" s="42">
        <v>28882</v>
      </c>
      <c r="BR53" s="30">
        <v>25080</v>
      </c>
      <c r="BS53" s="42">
        <v>25033</v>
      </c>
      <c r="BT53" s="30">
        <v>25869</v>
      </c>
      <c r="BU53" s="42">
        <v>32941</v>
      </c>
      <c r="BV53" s="30">
        <v>43381</v>
      </c>
      <c r="BW53" s="42">
        <v>44321</v>
      </c>
      <c r="BX53" s="30">
        <v>38306</v>
      </c>
      <c r="BY53" s="42">
        <v>40998</v>
      </c>
      <c r="BZ53" s="30">
        <v>49826</v>
      </c>
      <c r="CA53" s="42">
        <v>36915.300000000003</v>
      </c>
      <c r="CB53" s="30">
        <v>27649</v>
      </c>
      <c r="CC53" s="42">
        <v>36909.1</v>
      </c>
      <c r="CD53" s="30">
        <v>36759.1</v>
      </c>
      <c r="CE53" s="42">
        <v>36360.300000000003</v>
      </c>
      <c r="CF53" s="30">
        <v>43861.7</v>
      </c>
      <c r="CG53" s="42">
        <v>50493.2</v>
      </c>
      <c r="CH53" s="30">
        <v>55140.1</v>
      </c>
      <c r="CI53" s="42">
        <v>57077.8</v>
      </c>
      <c r="CJ53" s="30">
        <v>53504.9</v>
      </c>
      <c r="CK53" s="42">
        <v>55968</v>
      </c>
      <c r="CL53" s="30">
        <v>62611</v>
      </c>
      <c r="CM53" s="42">
        <v>51504</v>
      </c>
      <c r="CN53" s="30">
        <v>50937</v>
      </c>
      <c r="CO53" s="42">
        <v>61365</v>
      </c>
      <c r="CP53" s="30">
        <v>55172</v>
      </c>
      <c r="CQ53" s="42">
        <v>70271</v>
      </c>
      <c r="CR53" s="30">
        <v>63553</v>
      </c>
      <c r="CS53" s="42">
        <v>78217</v>
      </c>
      <c r="CT53" s="30">
        <v>83001</v>
      </c>
      <c r="CU53" s="42">
        <v>85743</v>
      </c>
      <c r="CV53" s="30">
        <v>82980</v>
      </c>
      <c r="CW53" s="42">
        <v>85670.7</v>
      </c>
      <c r="CX53" s="30">
        <v>97742</v>
      </c>
      <c r="CY53" s="42">
        <v>58478.2</v>
      </c>
      <c r="CZ53" s="30">
        <v>65347.6</v>
      </c>
      <c r="DA53" s="42">
        <v>80376.399999999994</v>
      </c>
      <c r="DB53" s="30">
        <v>83539.899999999994</v>
      </c>
      <c r="DC53" s="42">
        <v>80588</v>
      </c>
      <c r="DD53" s="30">
        <v>84369.5</v>
      </c>
      <c r="DE53" s="42">
        <v>97427.3</v>
      </c>
      <c r="DF53" s="30">
        <v>73762.899999999994</v>
      </c>
      <c r="DG53" s="42">
        <v>86054.6</v>
      </c>
      <c r="DH53" s="30">
        <v>92007.3</v>
      </c>
      <c r="DI53" s="42">
        <v>91323.7</v>
      </c>
      <c r="DJ53" s="30">
        <v>108846.5</v>
      </c>
      <c r="DK53" s="42">
        <v>50740.5</v>
      </c>
      <c r="DL53" s="30">
        <v>52342.8</v>
      </c>
      <c r="DM53" s="42">
        <v>60606.7</v>
      </c>
      <c r="DN53" s="30">
        <v>60652.6</v>
      </c>
      <c r="DO53" s="42">
        <v>61697.599999999999</v>
      </c>
      <c r="DP53" s="30">
        <v>71928.800000000003</v>
      </c>
      <c r="DQ53" s="42">
        <v>79388.7</v>
      </c>
      <c r="DR53" s="30">
        <v>74968.100000000006</v>
      </c>
      <c r="DS53" s="42">
        <v>80399.100000000006</v>
      </c>
      <c r="DT53" s="30">
        <v>80672.2</v>
      </c>
      <c r="DU53" s="42">
        <v>72372.899999999994</v>
      </c>
      <c r="DV53" s="30">
        <v>96005.8</v>
      </c>
      <c r="DW53" s="42">
        <v>65282.1</v>
      </c>
      <c r="DX53" s="30">
        <v>71125.7</v>
      </c>
      <c r="DY53" s="42">
        <v>92985.1</v>
      </c>
      <c r="DZ53" s="30">
        <v>84503.5</v>
      </c>
      <c r="EA53" s="42">
        <v>83103.5</v>
      </c>
      <c r="EB53" s="30">
        <v>87296.2</v>
      </c>
      <c r="EC53" s="42">
        <v>89189.2</v>
      </c>
      <c r="ED53" s="30">
        <v>90103.9</v>
      </c>
      <c r="EE53" s="42">
        <v>92193.4</v>
      </c>
      <c r="EF53" s="30">
        <v>95532.1</v>
      </c>
      <c r="EG53" s="42">
        <v>92353.600000000006</v>
      </c>
      <c r="EH53" s="30">
        <v>108558.39999999999</v>
      </c>
      <c r="EI53" s="42">
        <v>74423.5</v>
      </c>
      <c r="EJ53" s="30">
        <v>82456.3</v>
      </c>
      <c r="EK53" s="42">
        <v>102711.2</v>
      </c>
      <c r="EL53" s="30">
        <v>105848.7</v>
      </c>
      <c r="EM53" s="42">
        <v>109543.3</v>
      </c>
      <c r="EN53" s="30">
        <v>113895.2</v>
      </c>
      <c r="EO53" s="42">
        <v>112615.4</v>
      </c>
      <c r="EP53" s="30">
        <v>114486.1</v>
      </c>
      <c r="EQ53" s="42">
        <v>114118.7</v>
      </c>
      <c r="ER53" s="30">
        <v>108966.5</v>
      </c>
      <c r="ES53" s="42">
        <v>104160.9</v>
      </c>
      <c r="ET53" s="30">
        <v>124901.5</v>
      </c>
      <c r="EU53" s="42">
        <v>84423.8</v>
      </c>
      <c r="EV53" s="30">
        <v>96052.3</v>
      </c>
      <c r="EW53" s="42">
        <v>108095.9</v>
      </c>
      <c r="EX53" s="30">
        <v>112085.5</v>
      </c>
      <c r="EY53" s="42">
        <v>116678.6</v>
      </c>
      <c r="EZ53" s="30">
        <v>107696.7</v>
      </c>
      <c r="FA53" s="42">
        <v>118084.7</v>
      </c>
      <c r="FB53" s="30">
        <v>115964.9</v>
      </c>
      <c r="FC53" s="42">
        <v>115038.3</v>
      </c>
      <c r="FD53" s="30">
        <v>115813.5</v>
      </c>
      <c r="FE53" s="42">
        <v>110468.6</v>
      </c>
      <c r="FF53" s="30">
        <v>134118.20000000001</v>
      </c>
      <c r="FG53" s="42">
        <v>94161.1</v>
      </c>
      <c r="FH53" s="30">
        <v>103636.8</v>
      </c>
      <c r="FI53" s="42">
        <v>112721.2</v>
      </c>
      <c r="FJ53" s="30">
        <v>122355.8</v>
      </c>
      <c r="FK53" s="42">
        <v>114742.8</v>
      </c>
      <c r="FL53" s="30">
        <v>121424.4</v>
      </c>
      <c r="FM53" s="42">
        <v>136411.79999999999</v>
      </c>
      <c r="FN53" s="30">
        <v>128954.5</v>
      </c>
      <c r="FO53" s="42">
        <v>131110.1</v>
      </c>
      <c r="FP53" s="30">
        <v>132548.79999999999</v>
      </c>
      <c r="FQ53" s="42">
        <v>124411.4</v>
      </c>
      <c r="FR53" s="30">
        <v>154572.4</v>
      </c>
      <c r="FS53" s="42">
        <v>98401.7</v>
      </c>
      <c r="FT53" s="30">
        <v>104688.2</v>
      </c>
      <c r="FU53" s="42">
        <v>120549.6</v>
      </c>
      <c r="FV53" s="30">
        <v>120451.9</v>
      </c>
      <c r="FW53" s="42">
        <v>126438.39999999999</v>
      </c>
      <c r="FX53" s="30">
        <v>126779.3</v>
      </c>
      <c r="FY53" s="42">
        <v>136932.9</v>
      </c>
      <c r="FZ53" s="30">
        <v>130112.9</v>
      </c>
      <c r="GA53" s="42">
        <v>132092.9</v>
      </c>
      <c r="GB53" s="30">
        <v>123907.7</v>
      </c>
      <c r="GC53" s="42">
        <v>104287.7</v>
      </c>
      <c r="GD53" s="30">
        <v>115760.9</v>
      </c>
      <c r="GE53" s="42">
        <v>75450.5</v>
      </c>
      <c r="GF53" s="30">
        <v>81986.8</v>
      </c>
      <c r="GG53" s="42">
        <v>91953.600000000006</v>
      </c>
      <c r="GH53" s="30">
        <v>91090.5</v>
      </c>
      <c r="GI53" s="42">
        <v>97709.5</v>
      </c>
      <c r="GJ53" s="30">
        <v>100448.3</v>
      </c>
      <c r="GK53" s="42">
        <v>91256.2</v>
      </c>
      <c r="GL53" s="30">
        <v>84438.7</v>
      </c>
      <c r="GM53" s="42">
        <v>88585.8</v>
      </c>
      <c r="GN53" s="30">
        <v>89924.6</v>
      </c>
      <c r="GO53" s="42">
        <v>85204.6</v>
      </c>
      <c r="GP53" s="30">
        <v>101915.3</v>
      </c>
      <c r="GQ53" s="42">
        <v>66572.399999999994</v>
      </c>
      <c r="GR53" s="30">
        <v>79859.7</v>
      </c>
      <c r="GS53" s="42">
        <v>90724.7</v>
      </c>
      <c r="GT53" s="30">
        <v>94773.6</v>
      </c>
      <c r="GU53" s="42">
        <v>92894.8</v>
      </c>
      <c r="GV53" s="30">
        <v>100507.7</v>
      </c>
      <c r="GW53" s="42">
        <v>100735.1</v>
      </c>
      <c r="GX53" s="30">
        <v>105844.1</v>
      </c>
      <c r="GY53" s="42">
        <v>100645.1</v>
      </c>
      <c r="GZ53" s="30">
        <v>102922.1</v>
      </c>
      <c r="HA53" s="42">
        <v>98326.6</v>
      </c>
      <c r="HB53" s="30">
        <v>119585.5</v>
      </c>
      <c r="HC53" s="42">
        <v>85630.2</v>
      </c>
      <c r="HD53" s="30">
        <v>94731.9</v>
      </c>
      <c r="HE53" s="42">
        <v>112702.6</v>
      </c>
      <c r="HF53" s="30">
        <v>106333</v>
      </c>
      <c r="HG53" s="42">
        <v>115911.9</v>
      </c>
      <c r="HH53" s="30">
        <v>118059.7</v>
      </c>
      <c r="HI53" s="42">
        <v>121351</v>
      </c>
      <c r="HJ53" s="30">
        <v>122012.5</v>
      </c>
      <c r="HK53" s="42">
        <v>124970.1</v>
      </c>
      <c r="HL53" s="30">
        <v>123436.3</v>
      </c>
      <c r="HM53" s="42">
        <v>122610.5</v>
      </c>
      <c r="HN53" s="30">
        <v>139500.4</v>
      </c>
      <c r="HO53" s="42">
        <v>110090.5</v>
      </c>
      <c r="HP53" s="30">
        <v>113842.9</v>
      </c>
      <c r="HQ53" s="42">
        <v>132483.70000000001</v>
      </c>
      <c r="HR53" s="30">
        <v>124565.7</v>
      </c>
      <c r="HS53" s="42">
        <v>130415.6</v>
      </c>
      <c r="HT53" s="30">
        <v>135107.5</v>
      </c>
      <c r="HU53" s="42">
        <v>144392</v>
      </c>
      <c r="HV53" s="30">
        <v>135767.1</v>
      </c>
      <c r="HW53" s="42">
        <v>131454.6</v>
      </c>
      <c r="HX53" s="30">
        <v>137379.5</v>
      </c>
      <c r="HY53" s="42">
        <v>133278.6</v>
      </c>
      <c r="HZ53" s="30">
        <v>150887.20000000001</v>
      </c>
      <c r="IA53" s="42">
        <v>115693.3</v>
      </c>
      <c r="IB53" s="30">
        <v>125467.8</v>
      </c>
      <c r="IC53" s="42">
        <v>138383.5</v>
      </c>
      <c r="ID53" s="30">
        <v>137118</v>
      </c>
      <c r="IE53" s="42">
        <v>145783.5</v>
      </c>
      <c r="IF53" s="30">
        <v>143634.5</v>
      </c>
      <c r="IG53" s="42">
        <v>154526.20000000001</v>
      </c>
      <c r="IH53" s="30">
        <v>146424.1</v>
      </c>
      <c r="II53" s="42">
        <v>149765.70000000001</v>
      </c>
      <c r="IJ53" s="30">
        <v>153208.1</v>
      </c>
      <c r="IK53" s="42">
        <v>151042.6</v>
      </c>
      <c r="IL53" s="30">
        <v>172270.4</v>
      </c>
      <c r="IM53" s="42">
        <v>125635.7</v>
      </c>
      <c r="IN53" s="30">
        <v>137325.5</v>
      </c>
      <c r="IO53" s="42" t="e">
        <f>#N/A</f>
        <v>#N/A</v>
      </c>
      <c r="IP53" s="30" t="e">
        <f>#N/A</f>
        <v>#N/A</v>
      </c>
      <c r="IQ53" s="42"/>
      <c r="IR53" s="30"/>
      <c r="IS53" s="42"/>
      <c r="IT53" s="30"/>
      <c r="IU53" s="42"/>
      <c r="IV53" s="30"/>
      <c r="IW53" s="30"/>
      <c r="IX53" s="30"/>
    </row>
    <row r="54" spans="1:258" x14ac:dyDescent="0.3">
      <c r="A54" s="35" t="s">
        <v>19</v>
      </c>
      <c r="B54" s="30" t="s">
        <v>336</v>
      </c>
      <c r="C54" s="35" t="s">
        <v>209</v>
      </c>
      <c r="D54" s="30" t="s">
        <v>4</v>
      </c>
      <c r="E54" s="35" t="s">
        <v>4</v>
      </c>
      <c r="F54" s="30"/>
      <c r="G54" s="41">
        <v>607</v>
      </c>
      <c r="H54" s="30">
        <v>698.1</v>
      </c>
      <c r="I54" s="42">
        <v>743</v>
      </c>
      <c r="J54" s="30">
        <v>953.5</v>
      </c>
      <c r="K54" s="42">
        <v>649.70000000000005</v>
      </c>
      <c r="L54" s="30">
        <v>1090</v>
      </c>
      <c r="M54" s="42">
        <v>872.1</v>
      </c>
      <c r="N54" s="30">
        <v>762.3</v>
      </c>
      <c r="O54" s="42">
        <v>1138.5</v>
      </c>
      <c r="P54" s="30">
        <v>898.5</v>
      </c>
      <c r="Q54" s="42">
        <v>968.3</v>
      </c>
      <c r="R54" s="30">
        <v>1017.6</v>
      </c>
      <c r="S54" s="42">
        <v>688.1</v>
      </c>
      <c r="T54" s="30">
        <v>885.9</v>
      </c>
      <c r="U54" s="42">
        <v>948</v>
      </c>
      <c r="V54" s="30">
        <v>994.9</v>
      </c>
      <c r="W54" s="42">
        <v>954.2</v>
      </c>
      <c r="X54" s="30">
        <v>820.3</v>
      </c>
      <c r="Y54" s="42">
        <v>895.3</v>
      </c>
      <c r="Z54" s="30">
        <v>793.7</v>
      </c>
      <c r="AA54" s="42">
        <v>942.5</v>
      </c>
      <c r="AB54" s="30">
        <v>1088.3</v>
      </c>
      <c r="AC54" s="42">
        <v>1663.7</v>
      </c>
      <c r="AD54" s="30">
        <v>796</v>
      </c>
      <c r="AE54" s="42">
        <v>1257</v>
      </c>
      <c r="AF54" s="30">
        <v>988.8</v>
      </c>
      <c r="AG54" s="42">
        <v>1279.4000000000001</v>
      </c>
      <c r="AH54" s="30">
        <v>1211.5999999999999</v>
      </c>
      <c r="AI54" s="42">
        <v>534</v>
      </c>
      <c r="AJ54" s="30">
        <v>1015</v>
      </c>
      <c r="AK54" s="42">
        <v>1806</v>
      </c>
      <c r="AL54" s="30">
        <v>2450</v>
      </c>
      <c r="AM54" s="42">
        <v>1424</v>
      </c>
      <c r="AN54" s="30">
        <v>1750</v>
      </c>
      <c r="AO54" s="42">
        <v>1716</v>
      </c>
      <c r="AP54" s="30">
        <v>1434</v>
      </c>
      <c r="AQ54" s="42">
        <v>1316.4</v>
      </c>
      <c r="AR54" s="30">
        <v>1361.5</v>
      </c>
      <c r="AS54" s="42">
        <v>2477.9</v>
      </c>
      <c r="AT54" s="30">
        <v>2501.9</v>
      </c>
      <c r="AU54" s="42">
        <v>3311.1</v>
      </c>
      <c r="AV54" s="30">
        <v>2587</v>
      </c>
      <c r="AW54" s="42">
        <v>3229.7</v>
      </c>
      <c r="AX54" s="30">
        <v>3382.1</v>
      </c>
      <c r="AY54" s="42">
        <v>2406.1</v>
      </c>
      <c r="AZ54" s="30">
        <v>2971.7</v>
      </c>
      <c r="BA54" s="42">
        <v>2149.3000000000002</v>
      </c>
      <c r="BB54" s="30">
        <v>3124.1</v>
      </c>
      <c r="BC54" s="42">
        <v>1861</v>
      </c>
      <c r="BD54" s="30">
        <v>2215</v>
      </c>
      <c r="BE54" s="42">
        <v>2526</v>
      </c>
      <c r="BF54" s="30">
        <v>2422</v>
      </c>
      <c r="BG54" s="42">
        <v>2241</v>
      </c>
      <c r="BH54" s="30">
        <v>3050</v>
      </c>
      <c r="BI54" s="42">
        <v>2882</v>
      </c>
      <c r="BJ54" s="30">
        <v>2864</v>
      </c>
      <c r="BK54" s="42">
        <v>3269</v>
      </c>
      <c r="BL54" s="30">
        <v>5940</v>
      </c>
      <c r="BM54" s="42">
        <v>12995</v>
      </c>
      <c r="BN54" s="30">
        <v>4173</v>
      </c>
      <c r="BO54" s="42">
        <v>4231</v>
      </c>
      <c r="BP54" s="30">
        <v>3344</v>
      </c>
      <c r="BQ54" s="42">
        <v>7873</v>
      </c>
      <c r="BR54" s="30">
        <v>4639</v>
      </c>
      <c r="BS54" s="42">
        <v>3532</v>
      </c>
      <c r="BT54" s="30">
        <v>8792</v>
      </c>
      <c r="BU54" s="42">
        <v>3909</v>
      </c>
      <c r="BV54" s="30">
        <v>9943</v>
      </c>
      <c r="BW54" s="42">
        <v>9931</v>
      </c>
      <c r="BX54" s="30">
        <v>10147</v>
      </c>
      <c r="BY54" s="42">
        <v>9868</v>
      </c>
      <c r="BZ54" s="30">
        <v>11500</v>
      </c>
      <c r="CA54" s="42">
        <v>11083.4</v>
      </c>
      <c r="CB54" s="30">
        <v>7777.4</v>
      </c>
      <c r="CC54" s="42">
        <v>10209.200000000001</v>
      </c>
      <c r="CD54" s="30">
        <v>9567.2000000000007</v>
      </c>
      <c r="CE54" s="42">
        <v>15564.3</v>
      </c>
      <c r="CF54" s="30">
        <v>11606.5</v>
      </c>
      <c r="CG54" s="42">
        <v>14746.7</v>
      </c>
      <c r="CH54" s="30">
        <v>15790.3</v>
      </c>
      <c r="CI54" s="42">
        <v>14173.1</v>
      </c>
      <c r="CJ54" s="30">
        <v>5491.2</v>
      </c>
      <c r="CK54" s="42">
        <v>10465</v>
      </c>
      <c r="CL54" s="30">
        <v>6290</v>
      </c>
      <c r="CM54" s="42">
        <v>4956</v>
      </c>
      <c r="CN54" s="30">
        <v>6196</v>
      </c>
      <c r="CO54" s="42">
        <v>6694</v>
      </c>
      <c r="CP54" s="30">
        <v>5673</v>
      </c>
      <c r="CQ54" s="42">
        <v>10249</v>
      </c>
      <c r="CR54" s="30">
        <v>9806</v>
      </c>
      <c r="CS54" s="42">
        <v>10245</v>
      </c>
      <c r="CT54" s="30">
        <v>11431</v>
      </c>
      <c r="CU54" s="42">
        <v>11393</v>
      </c>
      <c r="CV54" s="30">
        <v>7641</v>
      </c>
      <c r="CW54" s="42">
        <v>12504.9</v>
      </c>
      <c r="CX54" s="30">
        <v>13961</v>
      </c>
      <c r="CY54" s="42">
        <v>5492.4</v>
      </c>
      <c r="CZ54" s="30">
        <v>6374</v>
      </c>
      <c r="DA54" s="42">
        <v>8067.9</v>
      </c>
      <c r="DB54" s="30">
        <v>7566.3</v>
      </c>
      <c r="DC54" s="42">
        <v>7903.6</v>
      </c>
      <c r="DD54" s="30">
        <v>7534.2</v>
      </c>
      <c r="DE54" s="42">
        <v>9157.9</v>
      </c>
      <c r="DF54" s="30">
        <v>5694.2</v>
      </c>
      <c r="DG54" s="42">
        <v>6792.5</v>
      </c>
      <c r="DH54" s="30">
        <v>6576.5</v>
      </c>
      <c r="DI54" s="42">
        <v>6120.6</v>
      </c>
      <c r="DJ54" s="30">
        <v>6974.1</v>
      </c>
      <c r="DK54" s="42">
        <v>5469.8</v>
      </c>
      <c r="DL54" s="30">
        <v>5720.8</v>
      </c>
      <c r="DM54" s="42">
        <v>6476.7</v>
      </c>
      <c r="DN54" s="30">
        <v>5841.3</v>
      </c>
      <c r="DO54" s="42">
        <v>5913.6</v>
      </c>
      <c r="DP54" s="30">
        <v>6095.4</v>
      </c>
      <c r="DQ54" s="42">
        <v>7086.2</v>
      </c>
      <c r="DR54" s="30">
        <v>5616.2</v>
      </c>
      <c r="DS54" s="42">
        <v>6287.1</v>
      </c>
      <c r="DT54" s="30">
        <v>6495</v>
      </c>
      <c r="DU54" s="42">
        <v>6094.9</v>
      </c>
      <c r="DV54" s="30">
        <v>8036.1</v>
      </c>
      <c r="DW54" s="42">
        <v>5630.3</v>
      </c>
      <c r="DX54" s="30">
        <v>6093.6</v>
      </c>
      <c r="DY54" s="42">
        <v>7628</v>
      </c>
      <c r="DZ54" s="30">
        <v>6953.2</v>
      </c>
      <c r="EA54" s="42">
        <v>6460.2</v>
      </c>
      <c r="EB54" s="30">
        <v>8273.7999999999993</v>
      </c>
      <c r="EC54" s="42">
        <v>9072.2000000000007</v>
      </c>
      <c r="ED54" s="30">
        <v>9181.7000000000007</v>
      </c>
      <c r="EE54" s="42">
        <v>9769.1</v>
      </c>
      <c r="EF54" s="30">
        <v>11102.2</v>
      </c>
      <c r="EG54" s="42">
        <v>11166.8</v>
      </c>
      <c r="EH54" s="30">
        <v>12013.6</v>
      </c>
      <c r="EI54" s="42">
        <v>9231.5</v>
      </c>
      <c r="EJ54" s="30">
        <v>9604.4</v>
      </c>
      <c r="EK54" s="42">
        <v>7158.6</v>
      </c>
      <c r="EL54" s="30">
        <v>7222.3</v>
      </c>
      <c r="EM54" s="42">
        <v>7617.4</v>
      </c>
      <c r="EN54" s="30">
        <v>8028.1</v>
      </c>
      <c r="EO54" s="42">
        <v>7770.6</v>
      </c>
      <c r="EP54" s="30">
        <v>8586.1</v>
      </c>
      <c r="EQ54" s="42">
        <v>8286.1</v>
      </c>
      <c r="ER54" s="30">
        <v>9163.6</v>
      </c>
      <c r="ES54" s="42">
        <v>8378.4</v>
      </c>
      <c r="ET54" s="30">
        <v>9208.2000000000007</v>
      </c>
      <c r="EU54" s="42">
        <v>6879.2</v>
      </c>
      <c r="EV54" s="30">
        <v>7547.5</v>
      </c>
      <c r="EW54" s="42">
        <v>8411.4</v>
      </c>
      <c r="EX54" s="30">
        <v>7808.4</v>
      </c>
      <c r="EY54" s="42">
        <v>9003.9</v>
      </c>
      <c r="EZ54" s="30">
        <v>8663.6</v>
      </c>
      <c r="FA54" s="42">
        <v>9010.6</v>
      </c>
      <c r="FB54" s="30">
        <v>8953.2999999999993</v>
      </c>
      <c r="FC54" s="42">
        <v>8983.5</v>
      </c>
      <c r="FD54" s="30">
        <v>11241</v>
      </c>
      <c r="FE54" s="42">
        <v>9987.6</v>
      </c>
      <c r="FF54" s="30">
        <v>11812.3</v>
      </c>
      <c r="FG54" s="42">
        <v>9474.9</v>
      </c>
      <c r="FH54" s="30">
        <v>10813.9</v>
      </c>
      <c r="FI54" s="42">
        <v>11262.9</v>
      </c>
      <c r="FJ54" s="30">
        <v>13723.8</v>
      </c>
      <c r="FK54" s="42">
        <v>12174.6</v>
      </c>
      <c r="FL54" s="30">
        <v>11988.3</v>
      </c>
      <c r="FM54" s="42">
        <v>13740.3</v>
      </c>
      <c r="FN54" s="30">
        <v>13458.9</v>
      </c>
      <c r="FO54" s="42">
        <v>13562.7</v>
      </c>
      <c r="FP54" s="30">
        <v>14937.2</v>
      </c>
      <c r="FQ54" s="42">
        <v>14699.6</v>
      </c>
      <c r="FR54" s="30">
        <v>15370.8</v>
      </c>
      <c r="FS54" s="42">
        <v>12043.5</v>
      </c>
      <c r="FT54" s="30">
        <v>12632.1</v>
      </c>
      <c r="FU54" s="42">
        <v>14157.2</v>
      </c>
      <c r="FV54" s="30">
        <v>13420.2</v>
      </c>
      <c r="FW54" s="42">
        <v>14453.7</v>
      </c>
      <c r="FX54" s="30">
        <v>14107</v>
      </c>
      <c r="FY54" s="42">
        <v>15176.7</v>
      </c>
      <c r="FZ54" s="30">
        <v>14554.9</v>
      </c>
      <c r="GA54" s="42">
        <v>14862.4</v>
      </c>
      <c r="GB54" s="30">
        <v>17020.2</v>
      </c>
      <c r="GC54" s="42">
        <v>15741.3</v>
      </c>
      <c r="GD54" s="30">
        <v>20189</v>
      </c>
      <c r="GE54" s="42">
        <v>12541.5</v>
      </c>
      <c r="GF54" s="30">
        <v>14603.8</v>
      </c>
      <c r="GG54" s="42">
        <v>15036.2</v>
      </c>
      <c r="GH54" s="30">
        <v>14519.5</v>
      </c>
      <c r="GI54" s="42">
        <v>13285.2</v>
      </c>
      <c r="GJ54" s="30">
        <v>14349</v>
      </c>
      <c r="GK54" s="42">
        <v>12615.1</v>
      </c>
      <c r="GL54" s="30">
        <v>12489.9</v>
      </c>
      <c r="GM54" s="42">
        <v>13805.4</v>
      </c>
      <c r="GN54" s="30">
        <v>15099.6</v>
      </c>
      <c r="GO54" s="42">
        <v>14742</v>
      </c>
      <c r="GP54" s="30">
        <v>17755.400000000001</v>
      </c>
      <c r="GQ54" s="42">
        <v>11886.3</v>
      </c>
      <c r="GR54" s="30">
        <v>15689.2</v>
      </c>
      <c r="GS54" s="42">
        <v>16585.900000000001</v>
      </c>
      <c r="GT54" s="30">
        <v>16326.6</v>
      </c>
      <c r="GU54" s="42">
        <v>15786.6</v>
      </c>
      <c r="GV54" s="30">
        <v>16244.4</v>
      </c>
      <c r="GW54" s="42">
        <v>15757.6</v>
      </c>
      <c r="GX54" s="30">
        <v>17360.5</v>
      </c>
      <c r="GY54" s="42">
        <v>15336.5</v>
      </c>
      <c r="GZ54" s="30">
        <v>17818.2</v>
      </c>
      <c r="HA54" s="42">
        <v>17092</v>
      </c>
      <c r="HB54" s="30">
        <v>18254.8</v>
      </c>
      <c r="HC54" s="42">
        <v>13480.9</v>
      </c>
      <c r="HD54" s="30">
        <v>14595</v>
      </c>
      <c r="HE54" s="42">
        <v>16873</v>
      </c>
      <c r="HF54" s="30">
        <v>15557.9</v>
      </c>
      <c r="HG54" s="42">
        <v>18205.900000000001</v>
      </c>
      <c r="HH54" s="30">
        <v>17840.5</v>
      </c>
      <c r="HI54" s="42">
        <v>15920.4</v>
      </c>
      <c r="HJ54" s="30">
        <v>19554.2</v>
      </c>
      <c r="HK54" s="42">
        <v>19107.099999999999</v>
      </c>
      <c r="HL54" s="30">
        <v>18680.2</v>
      </c>
      <c r="HM54" s="42">
        <v>19897.400000000001</v>
      </c>
      <c r="HN54" s="30">
        <v>20177</v>
      </c>
      <c r="HO54" s="42">
        <v>15010.9</v>
      </c>
      <c r="HP54" s="30">
        <v>17988.7</v>
      </c>
      <c r="HQ54" s="42">
        <v>21015.5</v>
      </c>
      <c r="HR54" s="30">
        <v>18537.599999999999</v>
      </c>
      <c r="HS54" s="42">
        <v>19681.2</v>
      </c>
      <c r="HT54" s="30">
        <v>17853.3</v>
      </c>
      <c r="HU54" s="42">
        <v>18938.099999999999</v>
      </c>
      <c r="HV54" s="30">
        <v>18939.8</v>
      </c>
      <c r="HW54" s="42">
        <v>19218.5</v>
      </c>
      <c r="HX54" s="30">
        <v>21201.8</v>
      </c>
      <c r="HY54" s="42">
        <v>19686.5</v>
      </c>
      <c r="HZ54" s="30">
        <v>21673.9</v>
      </c>
      <c r="IA54" s="42">
        <v>15506.5</v>
      </c>
      <c r="IB54" s="30">
        <v>17737.599999999999</v>
      </c>
      <c r="IC54" s="42">
        <v>18534.3</v>
      </c>
      <c r="ID54" s="30">
        <v>19131.3</v>
      </c>
      <c r="IE54" s="42">
        <v>20453</v>
      </c>
      <c r="IF54" s="30">
        <v>17467.900000000001</v>
      </c>
      <c r="IG54" s="42">
        <v>19238.2</v>
      </c>
      <c r="IH54" s="30">
        <v>19033.5</v>
      </c>
      <c r="II54" s="42">
        <v>20465.599999999999</v>
      </c>
      <c r="IJ54" s="30">
        <v>22456.6</v>
      </c>
      <c r="IK54" s="42">
        <v>21880.1</v>
      </c>
      <c r="IL54" s="30">
        <v>25520.1</v>
      </c>
      <c r="IM54" s="42">
        <v>18465.3</v>
      </c>
      <c r="IN54" s="30">
        <v>21711.5</v>
      </c>
      <c r="IO54" s="42" t="e">
        <f>#N/A</f>
        <v>#N/A</v>
      </c>
      <c r="IP54" s="30" t="e">
        <f>#N/A</f>
        <v>#N/A</v>
      </c>
      <c r="IQ54" s="42"/>
      <c r="IR54" s="30"/>
      <c r="IS54" s="42"/>
      <c r="IT54" s="30"/>
      <c r="IU54" s="42"/>
      <c r="IV54" s="30"/>
      <c r="IW54" s="30"/>
      <c r="IX54" s="30"/>
    </row>
    <row r="55" spans="1:258" x14ac:dyDescent="0.3">
      <c r="A55" s="35" t="s">
        <v>19</v>
      </c>
      <c r="B55" s="30" t="s">
        <v>337</v>
      </c>
      <c r="C55" s="35" t="s">
        <v>338</v>
      </c>
      <c r="D55" s="30" t="s">
        <v>5</v>
      </c>
      <c r="E55" s="35" t="s">
        <v>163</v>
      </c>
      <c r="F55" s="30"/>
      <c r="G55" s="41" t="e">
        <f>#N/A</f>
        <v>#N/A</v>
      </c>
      <c r="H55" s="30" t="e">
        <f>#N/A</f>
        <v>#N/A</v>
      </c>
      <c r="I55" s="42" t="e">
        <f>#N/A</f>
        <v>#N/A</v>
      </c>
      <c r="J55" s="30" t="e">
        <f>#N/A</f>
        <v>#N/A</v>
      </c>
      <c r="K55" s="42" t="e">
        <f>#N/A</f>
        <v>#N/A</v>
      </c>
      <c r="L55" s="30" t="e">
        <f>#N/A</f>
        <v>#N/A</v>
      </c>
      <c r="M55" s="42" t="e">
        <f>#N/A</f>
        <v>#N/A</v>
      </c>
      <c r="N55" s="30" t="e">
        <f>#N/A</f>
        <v>#N/A</v>
      </c>
      <c r="O55" s="42" t="e">
        <f>#N/A</f>
        <v>#N/A</v>
      </c>
      <c r="P55" s="30" t="e">
        <f>#N/A</f>
        <v>#N/A</v>
      </c>
      <c r="Q55" s="42" t="e">
        <f>#N/A</f>
        <v>#N/A</v>
      </c>
      <c r="R55" s="30" t="e">
        <f>#N/A</f>
        <v>#N/A</v>
      </c>
      <c r="S55" s="42" t="e">
        <f>#N/A</f>
        <v>#N/A</v>
      </c>
      <c r="T55" s="30" t="e">
        <f>#N/A</f>
        <v>#N/A</v>
      </c>
      <c r="U55" s="42" t="e">
        <f>#N/A</f>
        <v>#N/A</v>
      </c>
      <c r="V55" s="30" t="e">
        <f>#N/A</f>
        <v>#N/A</v>
      </c>
      <c r="W55" s="42" t="e">
        <f>#N/A</f>
        <v>#N/A</v>
      </c>
      <c r="X55" s="30" t="e">
        <f>#N/A</f>
        <v>#N/A</v>
      </c>
      <c r="Y55" s="42" t="e">
        <f>#N/A</f>
        <v>#N/A</v>
      </c>
      <c r="Z55" s="30" t="e">
        <f>#N/A</f>
        <v>#N/A</v>
      </c>
      <c r="AA55" s="42" t="e">
        <f>#N/A</f>
        <v>#N/A</v>
      </c>
      <c r="AB55" s="30" t="e">
        <f>#N/A</f>
        <v>#N/A</v>
      </c>
      <c r="AC55" s="42" t="e">
        <f>#N/A</f>
        <v>#N/A</v>
      </c>
      <c r="AD55" s="30" t="e">
        <f>#N/A</f>
        <v>#N/A</v>
      </c>
      <c r="AE55" s="42" t="e">
        <f>#N/A</f>
        <v>#N/A</v>
      </c>
      <c r="AF55" s="30" t="e">
        <f>#N/A</f>
        <v>#N/A</v>
      </c>
      <c r="AG55" s="42" t="e">
        <f>#N/A</f>
        <v>#N/A</v>
      </c>
      <c r="AH55" s="30" t="e">
        <f>#N/A</f>
        <v>#N/A</v>
      </c>
      <c r="AI55" s="42" t="e">
        <f>#N/A</f>
        <v>#N/A</v>
      </c>
      <c r="AJ55" s="30" t="e">
        <f>#N/A</f>
        <v>#N/A</v>
      </c>
      <c r="AK55" s="42" t="e">
        <f>#N/A</f>
        <v>#N/A</v>
      </c>
      <c r="AL55" s="30" t="e">
        <f>#N/A</f>
        <v>#N/A</v>
      </c>
      <c r="AM55" s="42" t="e">
        <f>#N/A</f>
        <v>#N/A</v>
      </c>
      <c r="AN55" s="30" t="e">
        <f>#N/A</f>
        <v>#N/A</v>
      </c>
      <c r="AO55" s="42" t="e">
        <f>#N/A</f>
        <v>#N/A</v>
      </c>
      <c r="AP55" s="30" t="e">
        <f>#N/A</f>
        <v>#N/A</v>
      </c>
      <c r="AQ55" s="42" t="e">
        <f>#N/A</f>
        <v>#N/A</v>
      </c>
      <c r="AR55" s="30" t="e">
        <f>#N/A</f>
        <v>#N/A</v>
      </c>
      <c r="AS55" s="42" t="e">
        <f>#N/A</f>
        <v>#N/A</v>
      </c>
      <c r="AT55" s="30" t="e">
        <f>#N/A</f>
        <v>#N/A</v>
      </c>
      <c r="AU55" s="42" t="e">
        <f>#N/A</f>
        <v>#N/A</v>
      </c>
      <c r="AV55" s="30" t="e">
        <f>#N/A</f>
        <v>#N/A</v>
      </c>
      <c r="AW55" s="42" t="e">
        <f>#N/A</f>
        <v>#N/A</v>
      </c>
      <c r="AX55" s="30" t="e">
        <f>#N/A</f>
        <v>#N/A</v>
      </c>
      <c r="AY55" s="42" t="e">
        <f>#N/A</f>
        <v>#N/A</v>
      </c>
      <c r="AZ55" s="30" t="e">
        <f>#N/A</f>
        <v>#N/A</v>
      </c>
      <c r="BA55" s="42" t="e">
        <f>#N/A</f>
        <v>#N/A</v>
      </c>
      <c r="BB55" s="30" t="e">
        <f>#N/A</f>
        <v>#N/A</v>
      </c>
      <c r="BC55" s="42" t="e">
        <f>#N/A</f>
        <v>#N/A</v>
      </c>
      <c r="BD55" s="30" t="e">
        <f>#N/A</f>
        <v>#N/A</v>
      </c>
      <c r="BE55" s="42" t="e">
        <f>#N/A</f>
        <v>#N/A</v>
      </c>
      <c r="BF55" s="30" t="e">
        <f>#N/A</f>
        <v>#N/A</v>
      </c>
      <c r="BG55" s="42" t="e">
        <f>#N/A</f>
        <v>#N/A</v>
      </c>
      <c r="BH55" s="30" t="e">
        <f>#N/A</f>
        <v>#N/A</v>
      </c>
      <c r="BI55" s="42" t="e">
        <f>#N/A</f>
        <v>#N/A</v>
      </c>
      <c r="BJ55" s="30" t="e">
        <f>#N/A</f>
        <v>#N/A</v>
      </c>
      <c r="BK55" s="42" t="e">
        <f>#N/A</f>
        <v>#N/A</v>
      </c>
      <c r="BL55" s="30" t="e">
        <f>#N/A</f>
        <v>#N/A</v>
      </c>
      <c r="BM55" s="42" t="e">
        <f>#N/A</f>
        <v>#N/A</v>
      </c>
      <c r="BN55" s="30" t="e">
        <f>#N/A</f>
        <v>#N/A</v>
      </c>
      <c r="BO55" s="42" t="e">
        <f>#N/A</f>
        <v>#N/A</v>
      </c>
      <c r="BP55" s="30" t="e">
        <f>#N/A</f>
        <v>#N/A</v>
      </c>
      <c r="BQ55" s="42" t="e">
        <f>#N/A</f>
        <v>#N/A</v>
      </c>
      <c r="BR55" s="30" t="e">
        <f>#N/A</f>
        <v>#N/A</v>
      </c>
      <c r="BS55" s="42" t="e">
        <f>#N/A</f>
        <v>#N/A</v>
      </c>
      <c r="BT55" s="30" t="e">
        <f>#N/A</f>
        <v>#N/A</v>
      </c>
      <c r="BU55" s="42" t="e">
        <f>#N/A</f>
        <v>#N/A</v>
      </c>
      <c r="BV55" s="30" t="e">
        <f>#N/A</f>
        <v>#N/A</v>
      </c>
      <c r="BW55" s="42" t="e">
        <f>#N/A</f>
        <v>#N/A</v>
      </c>
      <c r="BX55" s="30" t="e">
        <f>#N/A</f>
        <v>#N/A</v>
      </c>
      <c r="BY55" s="42" t="e">
        <f>#N/A</f>
        <v>#N/A</v>
      </c>
      <c r="BZ55" s="30" t="e">
        <f>#N/A</f>
        <v>#N/A</v>
      </c>
      <c r="CA55" s="42" t="e">
        <f>#N/A</f>
        <v>#N/A</v>
      </c>
      <c r="CB55" s="30" t="e">
        <f>#N/A</f>
        <v>#N/A</v>
      </c>
      <c r="CC55" s="42" t="e">
        <f>#N/A</f>
        <v>#N/A</v>
      </c>
      <c r="CD55" s="30" t="e">
        <f>#N/A</f>
        <v>#N/A</v>
      </c>
      <c r="CE55" s="42" t="e">
        <f>#N/A</f>
        <v>#N/A</v>
      </c>
      <c r="CF55" s="30" t="e">
        <f>#N/A</f>
        <v>#N/A</v>
      </c>
      <c r="CG55" s="42" t="e">
        <f>#N/A</f>
        <v>#N/A</v>
      </c>
      <c r="CH55" s="30" t="e">
        <f>#N/A</f>
        <v>#N/A</v>
      </c>
      <c r="CI55" s="42" t="e">
        <f>#N/A</f>
        <v>#N/A</v>
      </c>
      <c r="CJ55" s="30" t="e">
        <f>#N/A</f>
        <v>#N/A</v>
      </c>
      <c r="CK55" s="42" t="e">
        <f>#N/A</f>
        <v>#N/A</v>
      </c>
      <c r="CL55" s="30" t="e">
        <f>#N/A</f>
        <v>#N/A</v>
      </c>
      <c r="CM55" s="42" t="e">
        <f>#N/A</f>
        <v>#N/A</v>
      </c>
      <c r="CN55" s="30" t="e">
        <f>#N/A</f>
        <v>#N/A</v>
      </c>
      <c r="CO55" s="42" t="e">
        <f>#N/A</f>
        <v>#N/A</v>
      </c>
      <c r="CP55" s="30" t="e">
        <f>#N/A</f>
        <v>#N/A</v>
      </c>
      <c r="CQ55" s="42" t="e">
        <f>#N/A</f>
        <v>#N/A</v>
      </c>
      <c r="CR55" s="30" t="e">
        <f>#N/A</f>
        <v>#N/A</v>
      </c>
      <c r="CS55" s="42" t="e">
        <f>#N/A</f>
        <v>#N/A</v>
      </c>
      <c r="CT55" s="30" t="e">
        <f>#N/A</f>
        <v>#N/A</v>
      </c>
      <c r="CU55" s="42" t="e">
        <f>#N/A</f>
        <v>#N/A</v>
      </c>
      <c r="CV55" s="30" t="e">
        <f>#N/A</f>
        <v>#N/A</v>
      </c>
      <c r="CW55" s="42" t="e">
        <f>#N/A</f>
        <v>#N/A</v>
      </c>
      <c r="CX55" s="30" t="e">
        <f>#N/A</f>
        <v>#N/A</v>
      </c>
      <c r="CY55" s="42" t="e">
        <f>#N/A</f>
        <v>#N/A</v>
      </c>
      <c r="CZ55" s="30" t="e">
        <f>#N/A</f>
        <v>#N/A</v>
      </c>
      <c r="DA55" s="42" t="e">
        <f>#N/A</f>
        <v>#N/A</v>
      </c>
      <c r="DB55" s="30" t="e">
        <f>#N/A</f>
        <v>#N/A</v>
      </c>
      <c r="DC55" s="42" t="e">
        <f>#N/A</f>
        <v>#N/A</v>
      </c>
      <c r="DD55" s="30" t="e">
        <f>#N/A</f>
        <v>#N/A</v>
      </c>
      <c r="DE55" s="42" t="e">
        <f>#N/A</f>
        <v>#N/A</v>
      </c>
      <c r="DF55" s="30" t="e">
        <f>#N/A</f>
        <v>#N/A</v>
      </c>
      <c r="DG55" s="42" t="e">
        <f>#N/A</f>
        <v>#N/A</v>
      </c>
      <c r="DH55" s="30" t="e">
        <f>#N/A</f>
        <v>#N/A</v>
      </c>
      <c r="DI55" s="42" t="e">
        <f>#N/A</f>
        <v>#N/A</v>
      </c>
      <c r="DJ55" s="30" t="e">
        <f>#N/A</f>
        <v>#N/A</v>
      </c>
      <c r="DK55" s="42" t="e">
        <f>#N/A</f>
        <v>#N/A</v>
      </c>
      <c r="DL55" s="30" t="e">
        <f>#N/A</f>
        <v>#N/A</v>
      </c>
      <c r="DM55" s="42" t="e">
        <f>#N/A</f>
        <v>#N/A</v>
      </c>
      <c r="DN55" s="30" t="e">
        <f>#N/A</f>
        <v>#N/A</v>
      </c>
      <c r="DO55" s="42" t="e">
        <f>#N/A</f>
        <v>#N/A</v>
      </c>
      <c r="DP55" s="30" t="e">
        <f>#N/A</f>
        <v>#N/A</v>
      </c>
      <c r="DQ55" s="42" t="e">
        <f>#N/A</f>
        <v>#N/A</v>
      </c>
      <c r="DR55" s="30" t="e">
        <f>#N/A</f>
        <v>#N/A</v>
      </c>
      <c r="DS55" s="42" t="e">
        <f>#N/A</f>
        <v>#N/A</v>
      </c>
      <c r="DT55" s="30" t="e">
        <f>#N/A</f>
        <v>#N/A</v>
      </c>
      <c r="DU55" s="42" t="e">
        <f>#N/A</f>
        <v>#N/A</v>
      </c>
      <c r="DV55" s="30" t="e">
        <f>#N/A</f>
        <v>#N/A</v>
      </c>
      <c r="DW55" s="42" t="e">
        <f>#N/A</f>
        <v>#N/A</v>
      </c>
      <c r="DX55" s="30" t="e">
        <f>#N/A</f>
        <v>#N/A</v>
      </c>
      <c r="DY55" s="42" t="e">
        <f>#N/A</f>
        <v>#N/A</v>
      </c>
      <c r="DZ55" s="30" t="e">
        <f>#N/A</f>
        <v>#N/A</v>
      </c>
      <c r="EA55" s="42" t="e">
        <f>#N/A</f>
        <v>#N/A</v>
      </c>
      <c r="EB55" s="30" t="e">
        <f>#N/A</f>
        <v>#N/A</v>
      </c>
      <c r="EC55" s="42" t="e">
        <f>#N/A</f>
        <v>#N/A</v>
      </c>
      <c r="ED55" s="30" t="e">
        <f>#N/A</f>
        <v>#N/A</v>
      </c>
      <c r="EE55" s="42" t="e">
        <f>#N/A</f>
        <v>#N/A</v>
      </c>
      <c r="EF55" s="30" t="e">
        <f>#N/A</f>
        <v>#N/A</v>
      </c>
      <c r="EG55" s="42" t="e">
        <f>#N/A</f>
        <v>#N/A</v>
      </c>
      <c r="EH55" s="30" t="e">
        <f>#N/A</f>
        <v>#N/A</v>
      </c>
      <c r="EI55" s="42">
        <v>198217</v>
      </c>
      <c r="EJ55" s="30">
        <v>157592</v>
      </c>
      <c r="EK55" s="42">
        <v>209947</v>
      </c>
      <c r="EL55" s="30">
        <v>203286</v>
      </c>
      <c r="EM55" s="42">
        <v>228332</v>
      </c>
      <c r="EN55" s="30">
        <v>230811</v>
      </c>
      <c r="EO55" s="42">
        <v>318584</v>
      </c>
      <c r="EP55" s="30">
        <v>421237</v>
      </c>
      <c r="EQ55" s="42">
        <v>327534</v>
      </c>
      <c r="ER55" s="30">
        <v>287347</v>
      </c>
      <c r="ES55" s="42">
        <v>249167</v>
      </c>
      <c r="ET55" s="30">
        <v>283473</v>
      </c>
      <c r="EU55" s="42">
        <v>283881</v>
      </c>
      <c r="EV55" s="30">
        <v>202847</v>
      </c>
      <c r="EW55" s="42">
        <v>283470</v>
      </c>
      <c r="EX55" s="30">
        <v>326520</v>
      </c>
      <c r="EY55" s="42">
        <v>342103</v>
      </c>
      <c r="EZ55" s="30">
        <v>382707</v>
      </c>
      <c r="FA55" s="42">
        <v>513101</v>
      </c>
      <c r="FB55" s="30">
        <v>665807</v>
      </c>
      <c r="FC55" s="42">
        <v>497824</v>
      </c>
      <c r="FD55" s="30">
        <v>457100</v>
      </c>
      <c r="FE55" s="42">
        <v>402114</v>
      </c>
      <c r="FF55" s="30">
        <v>383872</v>
      </c>
      <c r="FG55" s="42">
        <v>335250</v>
      </c>
      <c r="FH55" s="30">
        <v>319404</v>
      </c>
      <c r="FI55" s="42">
        <v>387309</v>
      </c>
      <c r="FJ55" s="30">
        <v>390274</v>
      </c>
      <c r="FK55" s="42">
        <v>430945</v>
      </c>
      <c r="FL55" s="30">
        <v>487170</v>
      </c>
      <c r="FM55" s="42">
        <v>598237</v>
      </c>
      <c r="FN55" s="30">
        <v>842379</v>
      </c>
      <c r="FO55" s="42">
        <v>574139</v>
      </c>
      <c r="FP55" s="30">
        <v>521099</v>
      </c>
      <c r="FQ55" s="42">
        <v>448354</v>
      </c>
      <c r="FR55" s="30">
        <v>400338</v>
      </c>
      <c r="FS55" s="42">
        <v>376869</v>
      </c>
      <c r="FT55" s="30">
        <v>323813</v>
      </c>
      <c r="FU55" s="42">
        <v>429720</v>
      </c>
      <c r="FV55" s="30">
        <v>410865</v>
      </c>
      <c r="FW55" s="42">
        <v>425045</v>
      </c>
      <c r="FX55" s="30">
        <v>454058</v>
      </c>
      <c r="FY55" s="42">
        <v>637614</v>
      </c>
      <c r="FZ55" s="30">
        <v>858622</v>
      </c>
      <c r="GA55" s="42">
        <v>579616</v>
      </c>
      <c r="GB55" s="30">
        <v>510349</v>
      </c>
      <c r="GC55" s="42">
        <v>438883</v>
      </c>
      <c r="GD55" s="30">
        <v>443255</v>
      </c>
      <c r="GE55" s="42">
        <v>373019</v>
      </c>
      <c r="GF55" s="30">
        <v>324895</v>
      </c>
      <c r="GG55" s="42">
        <v>424121</v>
      </c>
      <c r="GH55" s="30">
        <v>419176</v>
      </c>
      <c r="GI55" s="42">
        <v>484155</v>
      </c>
      <c r="GJ55" s="30">
        <v>495519</v>
      </c>
      <c r="GK55" s="42">
        <v>708016</v>
      </c>
      <c r="GL55" s="30">
        <v>953934</v>
      </c>
      <c r="GM55" s="42">
        <v>629813</v>
      </c>
      <c r="GN55" s="30">
        <v>549298</v>
      </c>
      <c r="GO55" s="42">
        <v>475752</v>
      </c>
      <c r="GP55" s="30">
        <v>467937</v>
      </c>
      <c r="GQ55" s="42">
        <v>384255</v>
      </c>
      <c r="GR55" s="30">
        <v>391549</v>
      </c>
      <c r="GS55" s="42">
        <v>479051</v>
      </c>
      <c r="GT55" s="30">
        <v>473851</v>
      </c>
      <c r="GU55" s="42">
        <v>561265</v>
      </c>
      <c r="GV55" s="30">
        <v>515685</v>
      </c>
      <c r="GW55" s="42">
        <v>722370</v>
      </c>
      <c r="GX55" s="30">
        <v>941562</v>
      </c>
      <c r="GY55" s="42">
        <v>706634</v>
      </c>
      <c r="GZ55" s="30">
        <v>572497</v>
      </c>
      <c r="HA55" s="42">
        <v>493459</v>
      </c>
      <c r="HB55" s="30">
        <v>477797</v>
      </c>
      <c r="HC55" s="42">
        <v>453152</v>
      </c>
      <c r="HD55" s="30">
        <v>396691</v>
      </c>
      <c r="HE55" s="42">
        <v>528254</v>
      </c>
      <c r="HF55" s="30">
        <v>530465</v>
      </c>
      <c r="HG55" s="42">
        <v>587153</v>
      </c>
      <c r="HH55" s="30">
        <v>639407</v>
      </c>
      <c r="HI55" s="42">
        <v>940584</v>
      </c>
      <c r="HJ55" s="30">
        <v>1179612</v>
      </c>
      <c r="HK55" s="42">
        <v>849727</v>
      </c>
      <c r="HL55" s="30">
        <v>659908</v>
      </c>
      <c r="HM55" s="42">
        <v>562257</v>
      </c>
      <c r="HN55" s="30">
        <v>575299</v>
      </c>
      <c r="HO55" s="42">
        <v>529165</v>
      </c>
      <c r="HP55" s="30">
        <v>471379</v>
      </c>
      <c r="HQ55" s="42">
        <v>581838</v>
      </c>
      <c r="HR55" s="30">
        <v>619108</v>
      </c>
      <c r="HS55" s="42">
        <v>633086</v>
      </c>
      <c r="HT55" s="30">
        <v>727385</v>
      </c>
      <c r="HU55" s="42">
        <v>1039027</v>
      </c>
      <c r="HV55" s="30">
        <v>1294926</v>
      </c>
      <c r="HW55" s="42">
        <v>892463</v>
      </c>
      <c r="HX55" s="30">
        <v>719140</v>
      </c>
      <c r="HY55" s="42">
        <v>598312</v>
      </c>
      <c r="HZ55" s="30">
        <v>573715</v>
      </c>
      <c r="IA55" s="42">
        <v>528678</v>
      </c>
      <c r="IB55" s="30">
        <v>469545</v>
      </c>
      <c r="IC55" s="42">
        <v>619325</v>
      </c>
      <c r="ID55" s="30">
        <v>647770</v>
      </c>
      <c r="IE55" s="42">
        <v>723160</v>
      </c>
      <c r="IF55" s="30">
        <v>873966</v>
      </c>
      <c r="IG55" s="42">
        <v>1099474</v>
      </c>
      <c r="IH55" s="30">
        <v>1358598</v>
      </c>
      <c r="II55" s="42">
        <v>917044</v>
      </c>
      <c r="IJ55" s="30">
        <v>782670</v>
      </c>
      <c r="IK55" s="42">
        <v>670122</v>
      </c>
      <c r="IL55" s="30">
        <v>667612</v>
      </c>
      <c r="IM55" s="42">
        <v>633201</v>
      </c>
      <c r="IN55" s="30">
        <v>466409</v>
      </c>
      <c r="IO55" s="42" t="e">
        <f>#N/A</f>
        <v>#N/A</v>
      </c>
      <c r="IP55" s="30" t="e">
        <f>#N/A</f>
        <v>#N/A</v>
      </c>
      <c r="IQ55" s="42"/>
      <c r="IR55" s="30"/>
      <c r="IS55" s="42"/>
      <c r="IT55" s="30"/>
      <c r="IU55" s="42"/>
      <c r="IV55" s="30"/>
      <c r="IW55" s="30"/>
      <c r="IX55" s="30"/>
    </row>
    <row r="56" spans="1:258" x14ac:dyDescent="0.3">
      <c r="A56" s="35" t="s">
        <v>19</v>
      </c>
      <c r="B56" s="30" t="s">
        <v>339</v>
      </c>
      <c r="C56" s="35" t="s">
        <v>338</v>
      </c>
      <c r="D56" s="30" t="s">
        <v>5</v>
      </c>
      <c r="E56" s="35" t="s">
        <v>163</v>
      </c>
      <c r="F56" s="30"/>
      <c r="G56" s="41" t="e">
        <f>#N/A</f>
        <v>#N/A</v>
      </c>
      <c r="H56" s="30" t="e">
        <f>#N/A</f>
        <v>#N/A</v>
      </c>
      <c r="I56" s="42" t="e">
        <f>#N/A</f>
        <v>#N/A</v>
      </c>
      <c r="J56" s="30" t="e">
        <f>#N/A</f>
        <v>#N/A</v>
      </c>
      <c r="K56" s="42" t="e">
        <f>#N/A</f>
        <v>#N/A</v>
      </c>
      <c r="L56" s="30" t="e">
        <f>#N/A</f>
        <v>#N/A</v>
      </c>
      <c r="M56" s="42" t="e">
        <f>#N/A</f>
        <v>#N/A</v>
      </c>
      <c r="N56" s="30" t="e">
        <f>#N/A</f>
        <v>#N/A</v>
      </c>
      <c r="O56" s="42" t="e">
        <f>#N/A</f>
        <v>#N/A</v>
      </c>
      <c r="P56" s="30" t="e">
        <f>#N/A</f>
        <v>#N/A</v>
      </c>
      <c r="Q56" s="42" t="e">
        <f>#N/A</f>
        <v>#N/A</v>
      </c>
      <c r="R56" s="30" t="e">
        <f>#N/A</f>
        <v>#N/A</v>
      </c>
      <c r="S56" s="42" t="e">
        <f>#N/A</f>
        <v>#N/A</v>
      </c>
      <c r="T56" s="30" t="e">
        <f>#N/A</f>
        <v>#N/A</v>
      </c>
      <c r="U56" s="42" t="e">
        <f>#N/A</f>
        <v>#N/A</v>
      </c>
      <c r="V56" s="30" t="e">
        <f>#N/A</f>
        <v>#N/A</v>
      </c>
      <c r="W56" s="42" t="e">
        <f>#N/A</f>
        <v>#N/A</v>
      </c>
      <c r="X56" s="30" t="e">
        <f>#N/A</f>
        <v>#N/A</v>
      </c>
      <c r="Y56" s="42" t="e">
        <f>#N/A</f>
        <v>#N/A</v>
      </c>
      <c r="Z56" s="30" t="e">
        <f>#N/A</f>
        <v>#N/A</v>
      </c>
      <c r="AA56" s="42" t="e">
        <f>#N/A</f>
        <v>#N/A</v>
      </c>
      <c r="AB56" s="30" t="e">
        <f>#N/A</f>
        <v>#N/A</v>
      </c>
      <c r="AC56" s="42" t="e">
        <f>#N/A</f>
        <v>#N/A</v>
      </c>
      <c r="AD56" s="30" t="e">
        <f>#N/A</f>
        <v>#N/A</v>
      </c>
      <c r="AE56" s="42" t="e">
        <f>#N/A</f>
        <v>#N/A</v>
      </c>
      <c r="AF56" s="30" t="e">
        <f>#N/A</f>
        <v>#N/A</v>
      </c>
      <c r="AG56" s="42" t="e">
        <f>#N/A</f>
        <v>#N/A</v>
      </c>
      <c r="AH56" s="30" t="e">
        <f>#N/A</f>
        <v>#N/A</v>
      </c>
      <c r="AI56" s="42" t="e">
        <f>#N/A</f>
        <v>#N/A</v>
      </c>
      <c r="AJ56" s="30" t="e">
        <f>#N/A</f>
        <v>#N/A</v>
      </c>
      <c r="AK56" s="42" t="e">
        <f>#N/A</f>
        <v>#N/A</v>
      </c>
      <c r="AL56" s="30" t="e">
        <f>#N/A</f>
        <v>#N/A</v>
      </c>
      <c r="AM56" s="42" t="e">
        <f>#N/A</f>
        <v>#N/A</v>
      </c>
      <c r="AN56" s="30" t="e">
        <f>#N/A</f>
        <v>#N/A</v>
      </c>
      <c r="AO56" s="42" t="e">
        <f>#N/A</f>
        <v>#N/A</v>
      </c>
      <c r="AP56" s="30" t="e">
        <f>#N/A</f>
        <v>#N/A</v>
      </c>
      <c r="AQ56" s="42" t="e">
        <f>#N/A</f>
        <v>#N/A</v>
      </c>
      <c r="AR56" s="30" t="e">
        <f>#N/A</f>
        <v>#N/A</v>
      </c>
      <c r="AS56" s="42" t="e">
        <f>#N/A</f>
        <v>#N/A</v>
      </c>
      <c r="AT56" s="30" t="e">
        <f>#N/A</f>
        <v>#N/A</v>
      </c>
      <c r="AU56" s="42" t="e">
        <f>#N/A</f>
        <v>#N/A</v>
      </c>
      <c r="AV56" s="30" t="e">
        <f>#N/A</f>
        <v>#N/A</v>
      </c>
      <c r="AW56" s="42" t="e">
        <f>#N/A</f>
        <v>#N/A</v>
      </c>
      <c r="AX56" s="30" t="e">
        <f>#N/A</f>
        <v>#N/A</v>
      </c>
      <c r="AY56" s="42" t="e">
        <f>#N/A</f>
        <v>#N/A</v>
      </c>
      <c r="AZ56" s="30" t="e">
        <f>#N/A</f>
        <v>#N/A</v>
      </c>
      <c r="BA56" s="42" t="e">
        <f>#N/A</f>
        <v>#N/A</v>
      </c>
      <c r="BB56" s="30" t="e">
        <f>#N/A</f>
        <v>#N/A</v>
      </c>
      <c r="BC56" s="42" t="e">
        <f>#N/A</f>
        <v>#N/A</v>
      </c>
      <c r="BD56" s="30" t="e">
        <f>#N/A</f>
        <v>#N/A</v>
      </c>
      <c r="BE56" s="42" t="e">
        <f>#N/A</f>
        <v>#N/A</v>
      </c>
      <c r="BF56" s="30" t="e">
        <f>#N/A</f>
        <v>#N/A</v>
      </c>
      <c r="BG56" s="42" t="e">
        <f>#N/A</f>
        <v>#N/A</v>
      </c>
      <c r="BH56" s="30" t="e">
        <f>#N/A</f>
        <v>#N/A</v>
      </c>
      <c r="BI56" s="42" t="e">
        <f>#N/A</f>
        <v>#N/A</v>
      </c>
      <c r="BJ56" s="30" t="e">
        <f>#N/A</f>
        <v>#N/A</v>
      </c>
      <c r="BK56" s="42" t="e">
        <f>#N/A</f>
        <v>#N/A</v>
      </c>
      <c r="BL56" s="30" t="e">
        <f>#N/A</f>
        <v>#N/A</v>
      </c>
      <c r="BM56" s="42" t="e">
        <f>#N/A</f>
        <v>#N/A</v>
      </c>
      <c r="BN56" s="30" t="e">
        <f>#N/A</f>
        <v>#N/A</v>
      </c>
      <c r="BO56" s="42" t="e">
        <f>#N/A</f>
        <v>#N/A</v>
      </c>
      <c r="BP56" s="30" t="e">
        <f>#N/A</f>
        <v>#N/A</v>
      </c>
      <c r="BQ56" s="42" t="e">
        <f>#N/A</f>
        <v>#N/A</v>
      </c>
      <c r="BR56" s="30" t="e">
        <f>#N/A</f>
        <v>#N/A</v>
      </c>
      <c r="BS56" s="42" t="e">
        <f>#N/A</f>
        <v>#N/A</v>
      </c>
      <c r="BT56" s="30" t="e">
        <f>#N/A</f>
        <v>#N/A</v>
      </c>
      <c r="BU56" s="42" t="e">
        <f>#N/A</f>
        <v>#N/A</v>
      </c>
      <c r="BV56" s="30" t="e">
        <f>#N/A</f>
        <v>#N/A</v>
      </c>
      <c r="BW56" s="42" t="e">
        <f>#N/A</f>
        <v>#N/A</v>
      </c>
      <c r="BX56" s="30" t="e">
        <f>#N/A</f>
        <v>#N/A</v>
      </c>
      <c r="BY56" s="42" t="e">
        <f>#N/A</f>
        <v>#N/A</v>
      </c>
      <c r="BZ56" s="30" t="e">
        <f>#N/A</f>
        <v>#N/A</v>
      </c>
      <c r="CA56" s="42" t="e">
        <f>#N/A</f>
        <v>#N/A</v>
      </c>
      <c r="CB56" s="30" t="e">
        <f>#N/A</f>
        <v>#N/A</v>
      </c>
      <c r="CC56" s="42" t="e">
        <f>#N/A</f>
        <v>#N/A</v>
      </c>
      <c r="CD56" s="30" t="e">
        <f>#N/A</f>
        <v>#N/A</v>
      </c>
      <c r="CE56" s="42" t="e">
        <f>#N/A</f>
        <v>#N/A</v>
      </c>
      <c r="CF56" s="30" t="e">
        <f>#N/A</f>
        <v>#N/A</v>
      </c>
      <c r="CG56" s="42" t="e">
        <f>#N/A</f>
        <v>#N/A</v>
      </c>
      <c r="CH56" s="30" t="e">
        <f>#N/A</f>
        <v>#N/A</v>
      </c>
      <c r="CI56" s="42" t="e">
        <f>#N/A</f>
        <v>#N/A</v>
      </c>
      <c r="CJ56" s="30" t="e">
        <f>#N/A</f>
        <v>#N/A</v>
      </c>
      <c r="CK56" s="42" t="e">
        <f>#N/A</f>
        <v>#N/A</v>
      </c>
      <c r="CL56" s="30" t="e">
        <f>#N/A</f>
        <v>#N/A</v>
      </c>
      <c r="CM56" s="42" t="e">
        <f>#N/A</f>
        <v>#N/A</v>
      </c>
      <c r="CN56" s="30" t="e">
        <f>#N/A</f>
        <v>#N/A</v>
      </c>
      <c r="CO56" s="42" t="e">
        <f>#N/A</f>
        <v>#N/A</v>
      </c>
      <c r="CP56" s="30" t="e">
        <f>#N/A</f>
        <v>#N/A</v>
      </c>
      <c r="CQ56" s="42" t="e">
        <f>#N/A</f>
        <v>#N/A</v>
      </c>
      <c r="CR56" s="30" t="e">
        <f>#N/A</f>
        <v>#N/A</v>
      </c>
      <c r="CS56" s="42" t="e">
        <f>#N/A</f>
        <v>#N/A</v>
      </c>
      <c r="CT56" s="30" t="e">
        <f>#N/A</f>
        <v>#N/A</v>
      </c>
      <c r="CU56" s="42" t="e">
        <f>#N/A</f>
        <v>#N/A</v>
      </c>
      <c r="CV56" s="30" t="e">
        <f>#N/A</f>
        <v>#N/A</v>
      </c>
      <c r="CW56" s="42" t="e">
        <f>#N/A</f>
        <v>#N/A</v>
      </c>
      <c r="CX56" s="30" t="e">
        <f>#N/A</f>
        <v>#N/A</v>
      </c>
      <c r="CY56" s="42" t="e">
        <f>#N/A</f>
        <v>#N/A</v>
      </c>
      <c r="CZ56" s="30" t="e">
        <f>#N/A</f>
        <v>#N/A</v>
      </c>
      <c r="DA56" s="42" t="e">
        <f>#N/A</f>
        <v>#N/A</v>
      </c>
      <c r="DB56" s="30" t="e">
        <f>#N/A</f>
        <v>#N/A</v>
      </c>
      <c r="DC56" s="42" t="e">
        <f>#N/A</f>
        <v>#N/A</v>
      </c>
      <c r="DD56" s="30" t="e">
        <f>#N/A</f>
        <v>#N/A</v>
      </c>
      <c r="DE56" s="42" t="e">
        <f>#N/A</f>
        <v>#N/A</v>
      </c>
      <c r="DF56" s="30" t="e">
        <f>#N/A</f>
        <v>#N/A</v>
      </c>
      <c r="DG56" s="42" t="e">
        <f>#N/A</f>
        <v>#N/A</v>
      </c>
      <c r="DH56" s="30" t="e">
        <f>#N/A</f>
        <v>#N/A</v>
      </c>
      <c r="DI56" s="42" t="e">
        <f>#N/A</f>
        <v>#N/A</v>
      </c>
      <c r="DJ56" s="30" t="e">
        <f>#N/A</f>
        <v>#N/A</v>
      </c>
      <c r="DK56" s="42" t="e">
        <f>#N/A</f>
        <v>#N/A</v>
      </c>
      <c r="DL56" s="30" t="e">
        <f>#N/A</f>
        <v>#N/A</v>
      </c>
      <c r="DM56" s="42" t="e">
        <f>#N/A</f>
        <v>#N/A</v>
      </c>
      <c r="DN56" s="30" t="e">
        <f>#N/A</f>
        <v>#N/A</v>
      </c>
      <c r="DO56" s="42" t="e">
        <f>#N/A</f>
        <v>#N/A</v>
      </c>
      <c r="DP56" s="30" t="e">
        <f>#N/A</f>
        <v>#N/A</v>
      </c>
      <c r="DQ56" s="42" t="e">
        <f>#N/A</f>
        <v>#N/A</v>
      </c>
      <c r="DR56" s="30" t="e">
        <f>#N/A</f>
        <v>#N/A</v>
      </c>
      <c r="DS56" s="42" t="e">
        <f>#N/A</f>
        <v>#N/A</v>
      </c>
      <c r="DT56" s="30" t="e">
        <f>#N/A</f>
        <v>#N/A</v>
      </c>
      <c r="DU56" s="42" t="e">
        <f>#N/A</f>
        <v>#N/A</v>
      </c>
      <c r="DV56" s="30" t="e">
        <f>#N/A</f>
        <v>#N/A</v>
      </c>
      <c r="DW56" s="42" t="e">
        <f>#N/A</f>
        <v>#N/A</v>
      </c>
      <c r="DX56" s="30" t="e">
        <f>#N/A</f>
        <v>#N/A</v>
      </c>
      <c r="DY56" s="42" t="e">
        <f>#N/A</f>
        <v>#N/A</v>
      </c>
      <c r="DZ56" s="30" t="e">
        <f>#N/A</f>
        <v>#N/A</v>
      </c>
      <c r="EA56" s="42" t="e">
        <f>#N/A</f>
        <v>#N/A</v>
      </c>
      <c r="EB56" s="30" t="e">
        <f>#N/A</f>
        <v>#N/A</v>
      </c>
      <c r="EC56" s="42" t="e">
        <f>#N/A</f>
        <v>#N/A</v>
      </c>
      <c r="ED56" s="30" t="e">
        <f>#N/A</f>
        <v>#N/A</v>
      </c>
      <c r="EE56" s="42" t="e">
        <f>#N/A</f>
        <v>#N/A</v>
      </c>
      <c r="EF56" s="30" t="e">
        <f>#N/A</f>
        <v>#N/A</v>
      </c>
      <c r="EG56" s="42" t="e">
        <f>#N/A</f>
        <v>#N/A</v>
      </c>
      <c r="EH56" s="30" t="e">
        <f>#N/A</f>
        <v>#N/A</v>
      </c>
      <c r="EI56" s="42">
        <v>175944</v>
      </c>
      <c r="EJ56" s="30">
        <v>141230</v>
      </c>
      <c r="EK56" s="42">
        <v>184193</v>
      </c>
      <c r="EL56" s="30">
        <v>177894</v>
      </c>
      <c r="EM56" s="42">
        <v>199465</v>
      </c>
      <c r="EN56" s="30">
        <v>200852</v>
      </c>
      <c r="EO56" s="42">
        <v>272101</v>
      </c>
      <c r="EP56" s="30">
        <v>353191</v>
      </c>
      <c r="EQ56" s="42">
        <v>287727</v>
      </c>
      <c r="ER56" s="30">
        <v>255330</v>
      </c>
      <c r="ES56" s="42">
        <v>219011</v>
      </c>
      <c r="ET56" s="30">
        <v>244759</v>
      </c>
      <c r="EU56" s="42">
        <v>249356</v>
      </c>
      <c r="EV56" s="30">
        <v>178749</v>
      </c>
      <c r="EW56" s="42">
        <v>249111</v>
      </c>
      <c r="EX56" s="30">
        <v>287868</v>
      </c>
      <c r="EY56" s="42">
        <v>300318</v>
      </c>
      <c r="EZ56" s="30">
        <v>331347</v>
      </c>
      <c r="FA56" s="42">
        <v>439289</v>
      </c>
      <c r="FB56" s="30">
        <v>559802</v>
      </c>
      <c r="FC56" s="42">
        <v>433255</v>
      </c>
      <c r="FD56" s="30">
        <v>400427</v>
      </c>
      <c r="FE56" s="42">
        <v>347861</v>
      </c>
      <c r="FF56" s="30">
        <v>328491</v>
      </c>
      <c r="FG56" s="42">
        <v>290114</v>
      </c>
      <c r="FH56" s="30">
        <v>275015</v>
      </c>
      <c r="FI56" s="42">
        <v>331060</v>
      </c>
      <c r="FJ56" s="30">
        <v>338558</v>
      </c>
      <c r="FK56" s="42">
        <v>377694</v>
      </c>
      <c r="FL56" s="30">
        <v>425624</v>
      </c>
      <c r="FM56" s="42">
        <v>510039</v>
      </c>
      <c r="FN56" s="30">
        <v>712493</v>
      </c>
      <c r="FO56" s="42">
        <v>506072</v>
      </c>
      <c r="FP56" s="30">
        <v>460203</v>
      </c>
      <c r="FQ56" s="42">
        <v>388519</v>
      </c>
      <c r="FR56" s="30">
        <v>339057</v>
      </c>
      <c r="FS56" s="42">
        <v>327326</v>
      </c>
      <c r="FT56" s="30">
        <v>280861</v>
      </c>
      <c r="FU56" s="42">
        <v>369236</v>
      </c>
      <c r="FV56" s="30">
        <v>355844</v>
      </c>
      <c r="FW56" s="42">
        <v>369341</v>
      </c>
      <c r="FX56" s="30">
        <v>388906</v>
      </c>
      <c r="FY56" s="42">
        <v>532717</v>
      </c>
      <c r="FZ56" s="30">
        <v>713435</v>
      </c>
      <c r="GA56" s="42">
        <v>496842</v>
      </c>
      <c r="GB56" s="30">
        <v>438920</v>
      </c>
      <c r="GC56" s="42">
        <v>366455</v>
      </c>
      <c r="GD56" s="30">
        <v>364448</v>
      </c>
      <c r="GE56" s="42">
        <v>319735</v>
      </c>
      <c r="GF56" s="30">
        <v>279589</v>
      </c>
      <c r="GG56" s="42">
        <v>357000</v>
      </c>
      <c r="GH56" s="30">
        <v>355549</v>
      </c>
      <c r="GI56" s="42">
        <v>412806</v>
      </c>
      <c r="GJ56" s="30">
        <v>417043</v>
      </c>
      <c r="GK56" s="42">
        <v>581264</v>
      </c>
      <c r="GL56" s="30">
        <v>775545</v>
      </c>
      <c r="GM56" s="42">
        <v>535073</v>
      </c>
      <c r="GN56" s="30">
        <v>461760</v>
      </c>
      <c r="GO56" s="42">
        <v>386894</v>
      </c>
      <c r="GP56" s="30">
        <v>373741</v>
      </c>
      <c r="GQ56" s="42">
        <v>304060</v>
      </c>
      <c r="GR56" s="30">
        <v>305257</v>
      </c>
      <c r="GS56" s="42">
        <v>379540</v>
      </c>
      <c r="GT56" s="30">
        <v>381874</v>
      </c>
      <c r="GU56" s="42">
        <v>463705</v>
      </c>
      <c r="GV56" s="30">
        <v>414228</v>
      </c>
      <c r="GW56" s="42">
        <v>578494</v>
      </c>
      <c r="GX56" s="30">
        <v>746414</v>
      </c>
      <c r="GY56" s="42">
        <v>593962</v>
      </c>
      <c r="GZ56" s="30">
        <v>478741</v>
      </c>
      <c r="HA56" s="42">
        <v>384125</v>
      </c>
      <c r="HB56" s="30">
        <v>362416</v>
      </c>
      <c r="HC56" s="42">
        <v>361707</v>
      </c>
      <c r="HD56" s="30">
        <v>316852</v>
      </c>
      <c r="HE56" s="42">
        <v>423173</v>
      </c>
      <c r="HF56" s="30">
        <v>446436</v>
      </c>
      <c r="HG56" s="42">
        <v>496801</v>
      </c>
      <c r="HH56" s="30">
        <v>531224</v>
      </c>
      <c r="HI56" s="42">
        <v>763593</v>
      </c>
      <c r="HJ56" s="30">
        <v>940129</v>
      </c>
      <c r="HK56" s="42">
        <v>722189</v>
      </c>
      <c r="HL56" s="30">
        <v>563122</v>
      </c>
      <c r="HM56" s="42">
        <v>458869</v>
      </c>
      <c r="HN56" s="30">
        <v>458735</v>
      </c>
      <c r="HO56" s="42">
        <v>439918</v>
      </c>
      <c r="HP56" s="30">
        <v>394105</v>
      </c>
      <c r="HQ56" s="42">
        <v>484989</v>
      </c>
      <c r="HR56" s="30">
        <v>529892</v>
      </c>
      <c r="HS56" s="42">
        <v>541752</v>
      </c>
      <c r="HT56" s="30">
        <v>606792</v>
      </c>
      <c r="HU56" s="42">
        <v>845588</v>
      </c>
      <c r="HV56" s="30">
        <v>1040544</v>
      </c>
      <c r="HW56" s="42">
        <v>763529</v>
      </c>
      <c r="HX56" s="30">
        <v>611152</v>
      </c>
      <c r="HY56" s="42">
        <v>485319</v>
      </c>
      <c r="HZ56" s="30">
        <v>459770</v>
      </c>
      <c r="IA56" s="42">
        <v>437218</v>
      </c>
      <c r="IB56" s="30">
        <v>389218</v>
      </c>
      <c r="IC56" s="42">
        <v>507064</v>
      </c>
      <c r="ID56" s="30">
        <v>549761</v>
      </c>
      <c r="IE56" s="42">
        <v>618709</v>
      </c>
      <c r="IF56" s="30">
        <v>727634</v>
      </c>
      <c r="IG56" s="42">
        <v>882331</v>
      </c>
      <c r="IH56" s="30">
        <v>1086596</v>
      </c>
      <c r="II56" s="42">
        <v>784280</v>
      </c>
      <c r="IJ56" s="30">
        <v>665055</v>
      </c>
      <c r="IK56" s="42">
        <v>543176</v>
      </c>
      <c r="IL56" s="30">
        <v>534732</v>
      </c>
      <c r="IM56" s="42">
        <v>523689</v>
      </c>
      <c r="IN56" s="30">
        <v>386859</v>
      </c>
      <c r="IO56" s="42" t="e">
        <f>#N/A</f>
        <v>#N/A</v>
      </c>
      <c r="IP56" s="30" t="e">
        <f>#N/A</f>
        <v>#N/A</v>
      </c>
      <c r="IQ56" s="42"/>
      <c r="IR56" s="30"/>
      <c r="IS56" s="42"/>
      <c r="IT56" s="30"/>
      <c r="IU56" s="42"/>
      <c r="IV56" s="30"/>
      <c r="IW56" s="30"/>
      <c r="IX56" s="30"/>
    </row>
    <row r="57" spans="1:258" x14ac:dyDescent="0.3">
      <c r="A57" s="35" t="s">
        <v>19</v>
      </c>
      <c r="B57" s="30" t="s">
        <v>342</v>
      </c>
      <c r="C57" s="35" t="s">
        <v>132</v>
      </c>
      <c r="D57" s="30" t="s">
        <v>7</v>
      </c>
      <c r="E57" s="35" t="s">
        <v>133</v>
      </c>
      <c r="F57" s="30"/>
      <c r="G57" s="41">
        <v>2.0209999999999999</v>
      </c>
      <c r="H57" s="30">
        <v>1.9770000000000001</v>
      </c>
      <c r="I57" s="42">
        <v>1.9550000000000001</v>
      </c>
      <c r="J57" s="30">
        <v>1.982</v>
      </c>
      <c r="K57" s="42">
        <v>1.9810000000000001</v>
      </c>
      <c r="L57" s="30">
        <v>1.964</v>
      </c>
      <c r="M57" s="42">
        <v>1.98</v>
      </c>
      <c r="N57" s="30">
        <v>1.966</v>
      </c>
      <c r="O57" s="42">
        <v>1.964</v>
      </c>
      <c r="P57" s="30">
        <v>1.9690000000000001</v>
      </c>
      <c r="Q57" s="42">
        <v>1.9750000000000001</v>
      </c>
      <c r="R57" s="30">
        <v>1.978</v>
      </c>
      <c r="S57" s="42">
        <v>2.0110000000000001</v>
      </c>
      <c r="T57" s="30">
        <v>2.0640000000000001</v>
      </c>
      <c r="U57" s="42">
        <v>2.0649999999999999</v>
      </c>
      <c r="V57" s="30">
        <v>2.0510000000000002</v>
      </c>
      <c r="W57" s="42">
        <v>2.0649999999999999</v>
      </c>
      <c r="X57" s="30">
        <v>2.06</v>
      </c>
      <c r="Y57" s="42">
        <v>2.0659999999999998</v>
      </c>
      <c r="Z57" s="30">
        <v>2.0649999999999999</v>
      </c>
      <c r="AA57" s="42">
        <v>2.0739999999999998</v>
      </c>
      <c r="AB57" s="30">
        <v>2.08</v>
      </c>
      <c r="AC57" s="42">
        <v>2.1309999999999998</v>
      </c>
      <c r="AD57" s="30">
        <v>2.137</v>
      </c>
      <c r="AE57" s="42">
        <v>2.1709999999999998</v>
      </c>
      <c r="AF57" s="30">
        <v>2.2160000000000002</v>
      </c>
      <c r="AG57" s="42">
        <v>2.2290000000000001</v>
      </c>
      <c r="AH57" s="30">
        <v>2.2309999999999999</v>
      </c>
      <c r="AI57" s="42">
        <v>2.2130000000000001</v>
      </c>
      <c r="AJ57" s="30">
        <v>2.2160000000000002</v>
      </c>
      <c r="AK57" s="42">
        <v>2.2040000000000002</v>
      </c>
      <c r="AL57" s="30">
        <v>2.1829999999999998</v>
      </c>
      <c r="AM57" s="42">
        <v>2.1789999999999998</v>
      </c>
      <c r="AN57" s="30">
        <v>2.165</v>
      </c>
      <c r="AO57" s="42">
        <v>2.181</v>
      </c>
      <c r="AP57" s="30">
        <v>2.145</v>
      </c>
      <c r="AQ57" s="42">
        <v>2.1890000000000001</v>
      </c>
      <c r="AR57" s="30">
        <v>2.1859999999999999</v>
      </c>
      <c r="AS57" s="42">
        <v>2.1480000000000001</v>
      </c>
      <c r="AT57" s="30">
        <v>2.16</v>
      </c>
      <c r="AU57" s="42">
        <v>2.1539999999999999</v>
      </c>
      <c r="AV57" s="30">
        <v>2.1469999999999998</v>
      </c>
      <c r="AW57" s="42">
        <v>2.1349999999999998</v>
      </c>
      <c r="AX57" s="30">
        <v>2.1230000000000002</v>
      </c>
      <c r="AY57" s="42">
        <v>2.1269999999999998</v>
      </c>
      <c r="AZ57" s="30">
        <v>2.0990000000000002</v>
      </c>
      <c r="BA57" s="42">
        <v>2.165</v>
      </c>
      <c r="BB57" s="30">
        <v>2.1190000000000002</v>
      </c>
      <c r="BC57" s="42">
        <v>2.121</v>
      </c>
      <c r="BD57" s="30">
        <v>2.0640000000000001</v>
      </c>
      <c r="BE57" s="42">
        <v>1.9930000000000001</v>
      </c>
      <c r="BF57" s="30">
        <v>1.9910000000000001</v>
      </c>
      <c r="BG57" s="42">
        <v>1.9410000000000001</v>
      </c>
      <c r="BH57" s="30">
        <v>1.92</v>
      </c>
      <c r="BI57" s="42">
        <v>1.909</v>
      </c>
      <c r="BJ57" s="30">
        <v>1.8320000000000001</v>
      </c>
      <c r="BK57" s="42">
        <v>1.804</v>
      </c>
      <c r="BL57" s="30">
        <v>1.8320000000000001</v>
      </c>
      <c r="BM57" s="42">
        <v>1.7969999999999999</v>
      </c>
      <c r="BN57" s="30">
        <v>1.7989999999999999</v>
      </c>
      <c r="BO57" s="42">
        <v>1.8169999999999999</v>
      </c>
      <c r="BP57" s="30">
        <v>1.8280000000000001</v>
      </c>
      <c r="BQ57" s="42">
        <v>1.837</v>
      </c>
      <c r="BR57" s="30">
        <v>1.831</v>
      </c>
      <c r="BS57" s="42">
        <v>1.8260000000000001</v>
      </c>
      <c r="BT57" s="30">
        <v>1.819</v>
      </c>
      <c r="BU57" s="42">
        <v>1.8160000000000001</v>
      </c>
      <c r="BV57" s="30">
        <v>1.802</v>
      </c>
      <c r="BW57" s="42">
        <v>1.796</v>
      </c>
      <c r="BX57" s="30">
        <v>1.798</v>
      </c>
      <c r="BY57" s="42">
        <v>1.7969999999999999</v>
      </c>
      <c r="BZ57" s="30">
        <v>1.7869999999999999</v>
      </c>
      <c r="CA57" s="42">
        <v>1.802</v>
      </c>
      <c r="CB57" s="30">
        <v>1.8149999999999999</v>
      </c>
      <c r="CC57" s="42">
        <v>1.8280000000000001</v>
      </c>
      <c r="CD57" s="30">
        <v>1.821</v>
      </c>
      <c r="CE57" s="42">
        <v>1.806</v>
      </c>
      <c r="CF57" s="30">
        <v>1.7829999999999999</v>
      </c>
      <c r="CG57" s="42">
        <v>1.7689999999999999</v>
      </c>
      <c r="CH57" s="30">
        <v>1.754</v>
      </c>
      <c r="CI57" s="42">
        <v>1.7430000000000001</v>
      </c>
      <c r="CJ57" s="30">
        <v>1.7410000000000001</v>
      </c>
      <c r="CK57" s="42">
        <v>1.7350000000000001</v>
      </c>
      <c r="CL57" s="30">
        <v>1.724</v>
      </c>
      <c r="CM57" s="42">
        <v>1.7150000000000001</v>
      </c>
      <c r="CN57" s="30">
        <v>1.714</v>
      </c>
      <c r="CO57" s="42">
        <v>1.706</v>
      </c>
      <c r="CP57" s="30">
        <v>1.6950000000000001</v>
      </c>
      <c r="CQ57" s="42">
        <v>1.6839999999999999</v>
      </c>
      <c r="CR57" s="30">
        <v>1.675</v>
      </c>
      <c r="CS57" s="42">
        <v>1.667</v>
      </c>
      <c r="CT57" s="30">
        <v>1.665</v>
      </c>
      <c r="CU57" s="42">
        <v>1.661</v>
      </c>
      <c r="CV57" s="30">
        <v>1.6419999999999999</v>
      </c>
      <c r="CW57" s="42">
        <v>1.6220000000000001</v>
      </c>
      <c r="CX57" s="30">
        <v>1.601</v>
      </c>
      <c r="CY57" s="42">
        <v>1.5920000000000001</v>
      </c>
      <c r="CZ57" s="30">
        <v>1.5660000000000001</v>
      </c>
      <c r="DA57" s="42">
        <v>1.51</v>
      </c>
      <c r="DB57" s="30">
        <v>1.4550000000000001</v>
      </c>
      <c r="DC57" s="42">
        <v>1.4550000000000001</v>
      </c>
      <c r="DD57" s="30">
        <v>1.4279999999999999</v>
      </c>
      <c r="DE57" s="42">
        <v>1.41</v>
      </c>
      <c r="DF57" s="30">
        <v>1.4119999999999999</v>
      </c>
      <c r="DG57" s="42">
        <v>1.405</v>
      </c>
      <c r="DH57" s="30">
        <v>1.413</v>
      </c>
      <c r="DI57" s="42">
        <v>1.583</v>
      </c>
      <c r="DJ57" s="30">
        <v>1.655</v>
      </c>
      <c r="DK57" s="42">
        <v>1.6679999999999999</v>
      </c>
      <c r="DL57" s="30">
        <v>1.6739999999999999</v>
      </c>
      <c r="DM57" s="42">
        <v>1.673</v>
      </c>
      <c r="DN57" s="30">
        <v>1.665</v>
      </c>
      <c r="DO57" s="42">
        <v>1.649</v>
      </c>
      <c r="DP57" s="30">
        <v>1.6539999999999999</v>
      </c>
      <c r="DQ57" s="42">
        <v>1.667</v>
      </c>
      <c r="DR57" s="30">
        <v>1.677</v>
      </c>
      <c r="DS57" s="42">
        <v>1.6830000000000001</v>
      </c>
      <c r="DT57" s="30">
        <v>1.677</v>
      </c>
      <c r="DU57" s="42">
        <v>1.681</v>
      </c>
      <c r="DV57" s="30">
        <v>1.679</v>
      </c>
      <c r="DW57" s="42">
        <v>1.71</v>
      </c>
      <c r="DX57" s="30">
        <v>1.726</v>
      </c>
      <c r="DY57" s="42">
        <v>1.7290000000000001</v>
      </c>
      <c r="DZ57" s="30">
        <v>1.752</v>
      </c>
      <c r="EA57" s="42">
        <v>1.78</v>
      </c>
      <c r="EB57" s="30">
        <v>1.8580000000000001</v>
      </c>
      <c r="EC57" s="42">
        <v>1.843</v>
      </c>
      <c r="ED57" s="30">
        <v>1.84</v>
      </c>
      <c r="EE57" s="42">
        <v>1.833</v>
      </c>
      <c r="EF57" s="30">
        <v>1.794</v>
      </c>
      <c r="EG57" s="42">
        <v>1.7629999999999999</v>
      </c>
      <c r="EH57" s="30">
        <v>1.7629999999999999</v>
      </c>
      <c r="EI57" s="42">
        <v>1.796</v>
      </c>
      <c r="EJ57" s="30">
        <v>1.776</v>
      </c>
      <c r="EK57" s="42">
        <v>1.712</v>
      </c>
      <c r="EL57" s="30">
        <v>1.665</v>
      </c>
      <c r="EM57" s="42">
        <v>1.6759999999999999</v>
      </c>
      <c r="EN57" s="30">
        <v>1.655</v>
      </c>
      <c r="EO57" s="42">
        <v>1.6659999999999999</v>
      </c>
      <c r="EP57" s="30">
        <v>1.651</v>
      </c>
      <c r="EQ57" s="42">
        <v>1.6619999999999999</v>
      </c>
      <c r="ER57" s="30">
        <v>1.66</v>
      </c>
      <c r="ES57" s="42">
        <v>1.659</v>
      </c>
      <c r="ET57" s="30">
        <v>1.66</v>
      </c>
      <c r="EU57" s="42">
        <v>1.669</v>
      </c>
      <c r="EV57" s="30">
        <v>1.6579999999999999</v>
      </c>
      <c r="EW57" s="42">
        <v>1.653</v>
      </c>
      <c r="EX57" s="30">
        <v>1.637</v>
      </c>
      <c r="EY57" s="42">
        <v>1.627</v>
      </c>
      <c r="EZ57" s="30">
        <v>1.635</v>
      </c>
      <c r="FA57" s="42">
        <v>1.6519999999999999</v>
      </c>
      <c r="FB57" s="30">
        <v>1.6479999999999999</v>
      </c>
      <c r="FC57" s="42">
        <v>1.6539999999999999</v>
      </c>
      <c r="FD57" s="30">
        <v>1.66</v>
      </c>
      <c r="FE57" s="42">
        <v>1.6619999999999999</v>
      </c>
      <c r="FF57" s="30">
        <v>1.66</v>
      </c>
      <c r="FG57" s="42">
        <v>1.659</v>
      </c>
      <c r="FH57" s="30">
        <v>1.657</v>
      </c>
      <c r="FI57" s="42">
        <v>1.659</v>
      </c>
      <c r="FJ57" s="30">
        <v>1.6539999999999999</v>
      </c>
      <c r="FK57" s="42">
        <v>1.6419999999999999</v>
      </c>
      <c r="FL57" s="30">
        <v>1.6559999999999999</v>
      </c>
      <c r="FM57" s="42">
        <v>1.655</v>
      </c>
      <c r="FN57" s="30">
        <v>1.6619999999999999</v>
      </c>
      <c r="FO57" s="42">
        <v>1.6619999999999999</v>
      </c>
      <c r="FP57" s="30">
        <v>1.665</v>
      </c>
      <c r="FQ57" s="42">
        <v>1.6779999999999999</v>
      </c>
      <c r="FR57" s="30">
        <v>1.7130000000000001</v>
      </c>
      <c r="FS57" s="42">
        <v>1.7589999999999999</v>
      </c>
      <c r="FT57" s="30">
        <v>1.748</v>
      </c>
      <c r="FU57" s="42">
        <v>1.7410000000000001</v>
      </c>
      <c r="FV57" s="30">
        <v>1.7549999999999999</v>
      </c>
      <c r="FW57" s="42">
        <v>1.7629999999999999</v>
      </c>
      <c r="FX57" s="30">
        <v>1.7689999999999999</v>
      </c>
      <c r="FY57" s="42">
        <v>1.76</v>
      </c>
      <c r="FZ57" s="30">
        <v>1.73</v>
      </c>
      <c r="GA57" s="42">
        <v>1.746</v>
      </c>
      <c r="GB57" s="30">
        <v>1.754</v>
      </c>
      <c r="GC57" s="42">
        <v>1.778</v>
      </c>
      <c r="GD57" s="30">
        <v>1.885</v>
      </c>
      <c r="GE57" s="42">
        <v>1.9410000000000001</v>
      </c>
      <c r="GF57" s="30">
        <v>2.0870000000000002</v>
      </c>
      <c r="GG57" s="42">
        <v>2.1920000000000002</v>
      </c>
      <c r="GH57" s="30">
        <v>2.258</v>
      </c>
      <c r="GI57" s="42">
        <v>2.323</v>
      </c>
      <c r="GJ57" s="30">
        <v>2.2629999999999999</v>
      </c>
      <c r="GK57" s="42">
        <v>2.2559999999999998</v>
      </c>
      <c r="GL57" s="30">
        <v>2.3199999999999998</v>
      </c>
      <c r="GM57" s="42">
        <v>2.399</v>
      </c>
      <c r="GN57" s="30">
        <v>2.3929999999999998</v>
      </c>
      <c r="GO57" s="42">
        <v>2.4020000000000001</v>
      </c>
      <c r="GP57" s="30">
        <v>2.399</v>
      </c>
      <c r="GQ57" s="42">
        <v>2.4359999999999999</v>
      </c>
      <c r="GR57" s="30">
        <v>2.4830000000000001</v>
      </c>
      <c r="GS57" s="42">
        <v>2.3889999999999998</v>
      </c>
      <c r="GT57" s="30">
        <v>2.2650000000000001</v>
      </c>
      <c r="GU57" s="42">
        <v>2.1859999999999999</v>
      </c>
      <c r="GV57" s="30">
        <v>2.1880000000000002</v>
      </c>
      <c r="GW57" s="42">
        <v>2.3370000000000002</v>
      </c>
      <c r="GX57" s="30">
        <v>2.319</v>
      </c>
      <c r="GY57" s="42">
        <v>2.3109999999999999</v>
      </c>
      <c r="GZ57" s="30">
        <v>2.36</v>
      </c>
      <c r="HA57" s="42">
        <v>2.476</v>
      </c>
      <c r="HB57" s="30">
        <v>2.6509999999999998</v>
      </c>
      <c r="HC57" s="42">
        <v>2.7010000000000001</v>
      </c>
      <c r="HD57" s="30">
        <v>2.6429999999999998</v>
      </c>
      <c r="HE57" s="42">
        <v>2.4689999999999999</v>
      </c>
      <c r="HF57" s="30">
        <v>2.4159999999999999</v>
      </c>
      <c r="HG57" s="42">
        <v>2.4279999999999999</v>
      </c>
      <c r="HH57" s="30">
        <v>2.4119999999999999</v>
      </c>
      <c r="HI57" s="42">
        <v>2.4</v>
      </c>
      <c r="HJ57" s="30">
        <v>2.3969999999999998</v>
      </c>
      <c r="HK57" s="42">
        <v>2.4670000000000001</v>
      </c>
      <c r="HL57" s="30">
        <v>2.4969999999999999</v>
      </c>
      <c r="HM57" s="42">
        <v>2.673</v>
      </c>
      <c r="HN57" s="30">
        <v>2.613</v>
      </c>
      <c r="HO57" s="42">
        <v>2.5470000000000002</v>
      </c>
      <c r="HP57" s="30">
        <v>2.464</v>
      </c>
      <c r="HQ57" s="42">
        <v>2.4430000000000001</v>
      </c>
      <c r="HR57" s="30">
        <v>2.4260000000000002</v>
      </c>
      <c r="HS57" s="42">
        <v>2.4540000000000002</v>
      </c>
      <c r="HT57" s="30">
        <v>2.4580000000000002</v>
      </c>
      <c r="HU57" s="42">
        <v>2.4470000000000001</v>
      </c>
      <c r="HV57" s="30">
        <v>2.5339999999999998</v>
      </c>
      <c r="HW57" s="42">
        <v>2.61</v>
      </c>
      <c r="HX57" s="30">
        <v>2.661</v>
      </c>
      <c r="HY57" s="42">
        <v>2.6970000000000001</v>
      </c>
      <c r="HZ57" s="30">
        <v>2.669</v>
      </c>
      <c r="IA57" s="42">
        <v>2.665</v>
      </c>
      <c r="IB57" s="30">
        <v>2.653</v>
      </c>
      <c r="IC57" s="42">
        <v>2.6840000000000002</v>
      </c>
      <c r="ID57" s="30">
        <v>2.694</v>
      </c>
      <c r="IE57" s="42">
        <v>2.7469999999999999</v>
      </c>
      <c r="IF57" s="30">
        <v>2.7770000000000001</v>
      </c>
      <c r="IG57" s="42">
        <v>2.8690000000000002</v>
      </c>
      <c r="IH57" s="30">
        <v>2.9260000000000002</v>
      </c>
      <c r="II57" s="42">
        <v>2.9649999999999999</v>
      </c>
      <c r="IJ57" s="30">
        <v>2.9649999999999999</v>
      </c>
      <c r="IK57" s="42">
        <v>2.9670000000000001</v>
      </c>
      <c r="IL57" s="30">
        <v>2.9060000000000001</v>
      </c>
      <c r="IM57" s="42">
        <v>2.883</v>
      </c>
      <c r="IN57" s="30">
        <v>2.8519999999999999</v>
      </c>
      <c r="IO57" s="42">
        <v>3.0409999999999999</v>
      </c>
      <c r="IP57" s="30" t="e">
        <f>#N/A</f>
        <v>#N/A</v>
      </c>
      <c r="IQ57" s="42"/>
      <c r="IR57" s="30"/>
      <c r="IS57" s="42"/>
      <c r="IT57" s="30"/>
      <c r="IU57" s="42"/>
      <c r="IV57" s="30"/>
      <c r="IW57" s="30"/>
      <c r="IX57" s="30"/>
    </row>
    <row r="58" spans="1:258" x14ac:dyDescent="0.3">
      <c r="A58" s="35" t="s">
        <v>30</v>
      </c>
      <c r="B58" s="30" t="s">
        <v>353</v>
      </c>
      <c r="C58" s="35" t="s">
        <v>129</v>
      </c>
      <c r="D58" s="30" t="s">
        <v>6</v>
      </c>
      <c r="E58" s="35" t="s">
        <v>6</v>
      </c>
      <c r="F58" s="30"/>
      <c r="G58" s="41">
        <v>-5.2757793764988099</v>
      </c>
      <c r="H58" s="30">
        <v>-4.9338146811070898</v>
      </c>
      <c r="I58" s="42">
        <v>-4.7215496368038599</v>
      </c>
      <c r="J58" s="30">
        <v>-4.3742405832320701</v>
      </c>
      <c r="K58" s="42">
        <v>-4.4957472660996398</v>
      </c>
      <c r="L58" s="30">
        <v>-4.51219512195122</v>
      </c>
      <c r="M58" s="42">
        <v>-3.21782178217821</v>
      </c>
      <c r="N58" s="30">
        <v>-2.6217228464419402</v>
      </c>
      <c r="O58" s="42">
        <v>-2.8642590286425902</v>
      </c>
      <c r="P58" s="30">
        <v>-3.1055900621118</v>
      </c>
      <c r="Q58" s="42">
        <v>-2.2528160200250502</v>
      </c>
      <c r="R58" s="30">
        <v>-2.0125786163521902</v>
      </c>
      <c r="S58" s="42">
        <v>-1.51898734177216</v>
      </c>
      <c r="T58" s="30">
        <v>-2.4050632911392502</v>
      </c>
      <c r="U58" s="42">
        <v>-1.90597204574333</v>
      </c>
      <c r="V58" s="30">
        <v>-1.3977128335451201</v>
      </c>
      <c r="W58" s="42">
        <v>-1.5267175572518901</v>
      </c>
      <c r="X58" s="30">
        <v>-1.14942528735631</v>
      </c>
      <c r="Y58" s="42">
        <v>-0.89514066496164002</v>
      </c>
      <c r="Z58" s="30">
        <v>-1.15384615384616</v>
      </c>
      <c r="AA58" s="42">
        <v>-1.15384615384616</v>
      </c>
      <c r="AB58" s="30">
        <v>-1.15384615384616</v>
      </c>
      <c r="AC58" s="42">
        <v>-1.40845070422535</v>
      </c>
      <c r="AD58" s="30">
        <v>-3.5943517329910302</v>
      </c>
      <c r="AE58" s="42">
        <v>-3.4704370179948598</v>
      </c>
      <c r="AF58" s="30">
        <v>-2.33463035019455</v>
      </c>
      <c r="AG58" s="42">
        <v>-2.2020725388601101</v>
      </c>
      <c r="AH58" s="30">
        <v>-3.09278350515463</v>
      </c>
      <c r="AI58" s="42">
        <v>-3.10077519379846</v>
      </c>
      <c r="AJ58" s="30">
        <v>-3.2299741602067198</v>
      </c>
      <c r="AK58" s="42">
        <v>-3.4838709677419399</v>
      </c>
      <c r="AL58" s="30">
        <v>-3.2425421530479901</v>
      </c>
      <c r="AM58" s="42">
        <v>-3.6316472114137399</v>
      </c>
      <c r="AN58" s="30">
        <v>-3.6316472114137399</v>
      </c>
      <c r="AO58" s="42">
        <v>-3.63636363636363</v>
      </c>
      <c r="AP58" s="30">
        <v>-1.4647137150466001</v>
      </c>
      <c r="AQ58" s="42">
        <v>-1.59786950732355</v>
      </c>
      <c r="AR58" s="30">
        <v>-1.9920318725099599</v>
      </c>
      <c r="AS58" s="42">
        <v>-2.1192052980132399</v>
      </c>
      <c r="AT58" s="30">
        <v>-1.7287234042553199</v>
      </c>
      <c r="AU58" s="42">
        <v>-2.5333333333333399</v>
      </c>
      <c r="AV58" s="30">
        <v>-3.20427236315088</v>
      </c>
      <c r="AW58" s="42">
        <v>-4.0106951871657799</v>
      </c>
      <c r="AX58" s="30">
        <v>-3.8873994638069602</v>
      </c>
      <c r="AY58" s="42">
        <v>-3.23014804845221</v>
      </c>
      <c r="AZ58" s="30">
        <v>-2.69179004037685</v>
      </c>
      <c r="BA58" s="42">
        <v>-2.2911051212937998</v>
      </c>
      <c r="BB58" s="30">
        <v>-1.8918918918919001</v>
      </c>
      <c r="BC58" s="42">
        <v>-1.48849797023005</v>
      </c>
      <c r="BD58" s="30">
        <v>-2.03252032520325</v>
      </c>
      <c r="BE58" s="42">
        <v>-2.0297699594046001</v>
      </c>
      <c r="BF58" s="30">
        <v>-1.48849797023005</v>
      </c>
      <c r="BG58" s="42">
        <v>-0.820793433652523</v>
      </c>
      <c r="BH58" s="30">
        <v>-0.13793103448275101</v>
      </c>
      <c r="BI58" s="42">
        <v>0.97493036211699602</v>
      </c>
      <c r="BJ58" s="30">
        <v>0.836820083682</v>
      </c>
      <c r="BK58" s="42">
        <v>0.69541029207232297</v>
      </c>
      <c r="BL58" s="30">
        <v>0.55325034578147403</v>
      </c>
      <c r="BM58" s="42">
        <v>0.41379310344827203</v>
      </c>
      <c r="BN58" s="30">
        <v>0.41322314049588299</v>
      </c>
      <c r="BO58" s="42">
        <v>-0.27472527472527902</v>
      </c>
      <c r="BP58" s="30">
        <v>0.82987551867221099</v>
      </c>
      <c r="BQ58" s="42">
        <v>0.69060773480662996</v>
      </c>
      <c r="BR58" s="30">
        <v>0.27472527472527902</v>
      </c>
      <c r="BS58" s="42">
        <v>0.68965517241379304</v>
      </c>
      <c r="BT58" s="30">
        <v>1.1049723756906</v>
      </c>
      <c r="BU58" s="42">
        <v>1.1034482758620701</v>
      </c>
      <c r="BV58" s="30">
        <v>1.2448132780083101</v>
      </c>
      <c r="BW58" s="42">
        <v>1.5193370165745801</v>
      </c>
      <c r="BX58" s="30">
        <v>1.3755158184319101</v>
      </c>
      <c r="BY58" s="42">
        <v>1.2362637362637401</v>
      </c>
      <c r="BZ58" s="30">
        <v>1.2345679012345601</v>
      </c>
      <c r="CA58" s="42">
        <v>1.92837465564739</v>
      </c>
      <c r="CB58" s="30">
        <v>1.2345679012345601</v>
      </c>
      <c r="CC58" s="42">
        <v>1.6460905349794099</v>
      </c>
      <c r="CD58" s="30">
        <v>1.9178082191780901</v>
      </c>
      <c r="CE58" s="42">
        <v>2.0547945205479499</v>
      </c>
      <c r="CF58" s="30">
        <v>2.1857923497267699</v>
      </c>
      <c r="CG58" s="42">
        <v>2.3192360163710801</v>
      </c>
      <c r="CH58" s="30">
        <v>2.4590163934426199</v>
      </c>
      <c r="CI58" s="42">
        <v>2.0408163265306101</v>
      </c>
      <c r="CJ58" s="30">
        <v>1.89959294436905</v>
      </c>
      <c r="CK58" s="42">
        <v>2.1709633649932099</v>
      </c>
      <c r="CL58" s="30">
        <v>2.3035230352303602</v>
      </c>
      <c r="CM58" s="42">
        <v>1.8918918918919001</v>
      </c>
      <c r="CN58" s="30">
        <v>0.81300813008131201</v>
      </c>
      <c r="CO58" s="42">
        <v>2.2941970310391402</v>
      </c>
      <c r="CP58" s="30">
        <v>1.34408602150538</v>
      </c>
      <c r="CQ58" s="42">
        <v>1.34228187919463</v>
      </c>
      <c r="CR58" s="30">
        <v>1.33689839572193</v>
      </c>
      <c r="CS58" s="42">
        <v>1.4666666666666599</v>
      </c>
      <c r="CT58" s="30">
        <v>1.6</v>
      </c>
      <c r="CU58" s="42">
        <v>1.7333333333333301</v>
      </c>
      <c r="CV58" s="30">
        <v>3.1957390146471401</v>
      </c>
      <c r="CW58" s="42">
        <v>3.4528552456839399</v>
      </c>
      <c r="CX58" s="30">
        <v>3.8410596026490098</v>
      </c>
      <c r="CY58" s="42">
        <v>3.31564986737401</v>
      </c>
      <c r="CZ58" s="30">
        <v>6.1827956989247204</v>
      </c>
      <c r="DA58" s="42">
        <v>4.2216358839050203</v>
      </c>
      <c r="DB58" s="30">
        <v>5.4376657824933599</v>
      </c>
      <c r="DC58" s="42">
        <v>5.56291390728477</v>
      </c>
      <c r="DD58" s="30">
        <v>6.0686015831134696</v>
      </c>
      <c r="DE58" s="42">
        <v>6.4388961892247103</v>
      </c>
      <c r="DF58" s="30">
        <v>4.5931758530183702</v>
      </c>
      <c r="DG58" s="42">
        <v>3.0144167758846598</v>
      </c>
      <c r="DH58" s="30">
        <v>1.80645161290323</v>
      </c>
      <c r="DI58" s="42">
        <v>3.0808729139922901</v>
      </c>
      <c r="DJ58" s="30">
        <v>2.0408163265305999</v>
      </c>
      <c r="DK58" s="42">
        <v>3.0808729139922901</v>
      </c>
      <c r="DL58" s="30">
        <v>0.886075949367092</v>
      </c>
      <c r="DM58" s="42">
        <v>1.13924050632912</v>
      </c>
      <c r="DN58" s="30">
        <v>0.62893081761006298</v>
      </c>
      <c r="DO58" s="42">
        <v>0.12547051442910201</v>
      </c>
      <c r="DP58" s="30">
        <v>-0.87064676616915804</v>
      </c>
      <c r="DQ58" s="42">
        <v>-1.6049382716049301</v>
      </c>
      <c r="DR58" s="30">
        <v>-1.63111668757842</v>
      </c>
      <c r="DS58" s="42">
        <v>0.381679389312992</v>
      </c>
      <c r="DT58" s="30">
        <v>2.5348542458808598</v>
      </c>
      <c r="DU58" s="42">
        <v>0.74719800747199105</v>
      </c>
      <c r="DV58" s="30">
        <v>1.625</v>
      </c>
      <c r="DW58" s="42">
        <v>1.2453300124533</v>
      </c>
      <c r="DX58" s="30">
        <v>3.0112923462986099</v>
      </c>
      <c r="DY58" s="42">
        <v>2.12765957446807</v>
      </c>
      <c r="DZ58" s="30">
        <v>2.6249999999999898</v>
      </c>
      <c r="EA58" s="42">
        <v>2.7568922305764398</v>
      </c>
      <c r="EB58" s="30">
        <v>3.0112923462986099</v>
      </c>
      <c r="EC58" s="42">
        <v>0.62735257214554596</v>
      </c>
      <c r="ED58" s="30">
        <v>2.2959183673469301</v>
      </c>
      <c r="EE58" s="42">
        <v>1.90114068441065</v>
      </c>
      <c r="EF58" s="30">
        <v>2.47218788627936</v>
      </c>
      <c r="EG58" s="42">
        <v>2.8430160692212598</v>
      </c>
      <c r="EH58" s="30">
        <v>2.8290282902829</v>
      </c>
      <c r="EI58" s="42">
        <v>3.4440344403443999</v>
      </c>
      <c r="EJ58" s="30">
        <v>3.5322777101096299</v>
      </c>
      <c r="EK58" s="42">
        <v>4.4117647058823604</v>
      </c>
      <c r="EL58" s="30">
        <v>4.5066991473812497</v>
      </c>
      <c r="EM58" s="42">
        <v>5.2439024390243896</v>
      </c>
      <c r="EN58" s="30">
        <v>5.6029232643118299</v>
      </c>
      <c r="EO58" s="42">
        <v>7.8553615960099696</v>
      </c>
      <c r="EP58" s="30">
        <v>5.7356608478802897</v>
      </c>
      <c r="EQ58" s="42">
        <v>5.84577114427859</v>
      </c>
      <c r="ER58" s="30">
        <v>5.7901085645355801</v>
      </c>
      <c r="ES58" s="42">
        <v>5.6490384615384599</v>
      </c>
      <c r="ET58" s="30">
        <v>5.7416267942583898</v>
      </c>
      <c r="EU58" s="42">
        <v>6.0642092746730203</v>
      </c>
      <c r="EV58" s="30">
        <v>4.7058823529411802</v>
      </c>
      <c r="EW58" s="42">
        <v>4.92957746478874</v>
      </c>
      <c r="EX58" s="30">
        <v>4.7785547785547902</v>
      </c>
      <c r="EY58" s="42">
        <v>4.1714947856315296</v>
      </c>
      <c r="EZ58" s="30">
        <v>3.6908881199538701</v>
      </c>
      <c r="FA58" s="42">
        <v>1.7341040462427699</v>
      </c>
      <c r="FB58" s="30">
        <v>3.7735849056603801</v>
      </c>
      <c r="FC58" s="42">
        <v>3.7602820211515899</v>
      </c>
      <c r="FD58" s="30">
        <v>3.76282782212086</v>
      </c>
      <c r="FE58" s="42">
        <v>3.7542662116040901</v>
      </c>
      <c r="FF58" s="30">
        <v>3.73303167420814</v>
      </c>
      <c r="FG58" s="42">
        <v>3.0269058295964202</v>
      </c>
      <c r="FH58" s="30">
        <v>4.2696629213483099</v>
      </c>
      <c r="FI58" s="42">
        <v>3.6912751677852298</v>
      </c>
      <c r="FJ58" s="30">
        <v>4.0044493882091201</v>
      </c>
      <c r="FK58" s="42">
        <v>3.8932146829810899</v>
      </c>
      <c r="FL58" s="30">
        <v>4.1156840934371397</v>
      </c>
      <c r="FM58" s="42">
        <v>6.9318181818181799</v>
      </c>
      <c r="FN58" s="30">
        <v>4.4318181818181897</v>
      </c>
      <c r="FO58" s="42">
        <v>4.6432616081540301</v>
      </c>
      <c r="FP58" s="30">
        <v>4.28571428571429</v>
      </c>
      <c r="FQ58" s="42">
        <v>4.3859649122807003</v>
      </c>
      <c r="FR58" s="30">
        <v>4.2529989094874496</v>
      </c>
      <c r="FS58" s="42">
        <v>4.5701849836779003</v>
      </c>
      <c r="FT58" s="30">
        <v>3.9870689655172402</v>
      </c>
      <c r="FU58" s="42">
        <v>3.88349514563106</v>
      </c>
      <c r="FV58" s="30">
        <v>3.7433155080213898</v>
      </c>
      <c r="FW58" s="42">
        <v>3.7473233404710902</v>
      </c>
      <c r="FX58" s="30">
        <v>3.5256410256410402</v>
      </c>
      <c r="FY58" s="42">
        <v>4.0382571732199901</v>
      </c>
      <c r="FZ58" s="30">
        <v>4.0261153427638599</v>
      </c>
      <c r="GA58" s="42">
        <v>6.6017316017315899</v>
      </c>
      <c r="GB58" s="30">
        <v>5.1633298208640603</v>
      </c>
      <c r="GC58" s="42">
        <v>5.0420168067226898</v>
      </c>
      <c r="GD58" s="30">
        <v>4.9163179916318001</v>
      </c>
      <c r="GE58" s="42">
        <v>4.0582726326743002</v>
      </c>
      <c r="GF58" s="30">
        <v>4.4559585492228004</v>
      </c>
      <c r="GG58" s="42">
        <v>4.3613707165109101</v>
      </c>
      <c r="GH58" s="30">
        <v>2.78350515463918</v>
      </c>
      <c r="GI58" s="42">
        <v>2.88957688338493</v>
      </c>
      <c r="GJ58" s="30">
        <v>2.9927760577915299</v>
      </c>
      <c r="GK58" s="42">
        <v>2.4514811031664898</v>
      </c>
      <c r="GL58" s="30">
        <v>3.1380753138075299</v>
      </c>
      <c r="GM58" s="42">
        <v>2.0304568527918798</v>
      </c>
      <c r="GN58" s="30">
        <v>2.3046092184368701</v>
      </c>
      <c r="GO58" s="42">
        <v>2.2999999999999998</v>
      </c>
      <c r="GP58" s="30">
        <v>2.2931206380857398</v>
      </c>
      <c r="GQ58" s="42">
        <v>2.5</v>
      </c>
      <c r="GR58" s="30">
        <v>2.9761904761904798</v>
      </c>
      <c r="GS58" s="42">
        <v>2.8855721393034899</v>
      </c>
      <c r="GT58" s="30">
        <v>2.7081243731193601</v>
      </c>
      <c r="GU58" s="42">
        <v>2.6078234704112302</v>
      </c>
      <c r="GV58" s="30">
        <v>2.5050100200400802</v>
      </c>
      <c r="GW58" s="42">
        <v>2.39282153539382</v>
      </c>
      <c r="GX58" s="30">
        <v>4.2596348884381401</v>
      </c>
      <c r="GY58" s="42">
        <v>2.5870646766169099</v>
      </c>
      <c r="GZ58" s="30">
        <v>1.1753183153770801</v>
      </c>
      <c r="HA58" s="42">
        <v>1.27077223851417</v>
      </c>
      <c r="HB58" s="30">
        <v>1.16959064327486</v>
      </c>
      <c r="HC58" s="42">
        <v>1.26829268292683</v>
      </c>
      <c r="HD58" s="30">
        <v>-9.6339113680148705E-2</v>
      </c>
      <c r="HE58" s="42">
        <v>0.48355899419729198</v>
      </c>
      <c r="HF58" s="30">
        <v>2.0507812499999898</v>
      </c>
      <c r="HG58" s="42">
        <v>1.9550342130987299</v>
      </c>
      <c r="HH58" s="30">
        <v>1.9550342130987299</v>
      </c>
      <c r="HI58" s="42">
        <v>1.94741966893866</v>
      </c>
      <c r="HJ58" s="30">
        <v>1.94552529182879</v>
      </c>
      <c r="HK58" s="42">
        <v>1.4548981571290001</v>
      </c>
      <c r="HL58" s="30">
        <v>1.5488867376573201</v>
      </c>
      <c r="HM58" s="42">
        <v>1.54440154440155</v>
      </c>
      <c r="HN58" s="30">
        <v>1.7341040462427699</v>
      </c>
      <c r="HO58" s="42">
        <v>1.63776493256262</v>
      </c>
      <c r="HP58" s="30">
        <v>3.0858244937319199</v>
      </c>
      <c r="HQ58" s="42">
        <v>2.5986525505293399</v>
      </c>
      <c r="HR58" s="30">
        <v>1.91387559808612</v>
      </c>
      <c r="HS58" s="42">
        <v>2.1093000958772801</v>
      </c>
      <c r="HT58" s="30">
        <v>2.3969319271332701</v>
      </c>
      <c r="HU58" s="42">
        <v>2.3877745940783202</v>
      </c>
      <c r="HV58" s="30">
        <v>2.29007633587787</v>
      </c>
      <c r="HW58" s="42">
        <v>2.6768642447418798</v>
      </c>
      <c r="HX58" s="30">
        <v>2.6692087702573901</v>
      </c>
      <c r="HY58" s="42">
        <v>2.5665399239543798</v>
      </c>
      <c r="HZ58" s="30">
        <v>2.5568181818181799</v>
      </c>
      <c r="IA58" s="42">
        <v>2.4644549763033101</v>
      </c>
      <c r="IB58" s="30">
        <v>2.0579981290926002</v>
      </c>
      <c r="IC58" s="42">
        <v>2.0637898686679201</v>
      </c>
      <c r="ID58" s="30">
        <v>2.91079812206572</v>
      </c>
      <c r="IE58" s="42">
        <v>2.8169014084507</v>
      </c>
      <c r="IF58" s="30">
        <v>3.1835205992509401</v>
      </c>
      <c r="IG58" s="42">
        <v>3.26492537313433</v>
      </c>
      <c r="IH58" s="30">
        <v>3.45149253731344</v>
      </c>
      <c r="II58" s="42">
        <v>3.2588454376163898</v>
      </c>
      <c r="IJ58" s="30">
        <v>3.0640668523676902</v>
      </c>
      <c r="IK58" s="42">
        <v>2.9657089898053601</v>
      </c>
      <c r="IL58" s="30">
        <v>2.8624192059095201</v>
      </c>
      <c r="IM58" s="42">
        <v>1.3876040703052701</v>
      </c>
      <c r="IN58" s="30">
        <v>2.1998166819431799</v>
      </c>
      <c r="IO58" s="42" t="e">
        <f>#N/A</f>
        <v>#N/A</v>
      </c>
      <c r="IP58" s="30" t="e">
        <f>#N/A</f>
        <v>#N/A</v>
      </c>
      <c r="IQ58" s="42"/>
      <c r="IR58" s="30"/>
      <c r="IS58" s="42"/>
      <c r="IT58" s="30"/>
      <c r="IU58" s="42"/>
      <c r="IV58" s="30"/>
      <c r="IW58" s="30"/>
      <c r="IX58" s="30"/>
    </row>
    <row r="59" spans="1:258" x14ac:dyDescent="0.3">
      <c r="A59" s="35" t="s">
        <v>30</v>
      </c>
      <c r="B59" s="30" t="s">
        <v>354</v>
      </c>
      <c r="C59" s="35" t="s">
        <v>249</v>
      </c>
      <c r="D59" s="30" t="s">
        <v>5</v>
      </c>
      <c r="E59" s="35" t="s">
        <v>163</v>
      </c>
      <c r="F59" s="30"/>
      <c r="G59" s="41">
        <v>990448</v>
      </c>
      <c r="H59" s="30">
        <v>929435</v>
      </c>
      <c r="I59" s="42">
        <v>1046233</v>
      </c>
      <c r="J59" s="30">
        <v>1143652</v>
      </c>
      <c r="K59" s="42">
        <v>1069168</v>
      </c>
      <c r="L59" s="30">
        <v>1007626</v>
      </c>
      <c r="M59" s="42">
        <v>1095923</v>
      </c>
      <c r="N59" s="30">
        <v>1161777</v>
      </c>
      <c r="O59" s="42">
        <v>1075893</v>
      </c>
      <c r="P59" s="30">
        <v>1194407</v>
      </c>
      <c r="Q59" s="42">
        <v>1118517</v>
      </c>
      <c r="R59" s="30">
        <v>1226398</v>
      </c>
      <c r="S59" s="42">
        <v>1068646</v>
      </c>
      <c r="T59" s="30">
        <v>967771</v>
      </c>
      <c r="U59" s="42">
        <v>1160619</v>
      </c>
      <c r="V59" s="30">
        <v>1178562</v>
      </c>
      <c r="W59" s="42">
        <v>1165933</v>
      </c>
      <c r="X59" s="30">
        <v>1108185</v>
      </c>
      <c r="Y59" s="42">
        <v>1174565</v>
      </c>
      <c r="Z59" s="30">
        <v>1246197</v>
      </c>
      <c r="AA59" s="42">
        <v>1052860</v>
      </c>
      <c r="AB59" s="30">
        <v>1154817</v>
      </c>
      <c r="AC59" s="42">
        <v>1141992</v>
      </c>
      <c r="AD59" s="30">
        <v>1305185</v>
      </c>
      <c r="AE59" s="42">
        <v>1180540</v>
      </c>
      <c r="AF59" s="30">
        <v>1115853</v>
      </c>
      <c r="AG59" s="42">
        <v>1297219</v>
      </c>
      <c r="AH59" s="30">
        <v>1403041</v>
      </c>
      <c r="AI59" s="42">
        <v>1332248</v>
      </c>
      <c r="AJ59" s="30">
        <v>1174202</v>
      </c>
      <c r="AK59" s="42">
        <v>1368693</v>
      </c>
      <c r="AL59" s="30">
        <v>1501078</v>
      </c>
      <c r="AM59" s="42">
        <v>1370279</v>
      </c>
      <c r="AN59" s="30">
        <v>1584563</v>
      </c>
      <c r="AO59" s="42">
        <v>1570192</v>
      </c>
      <c r="AP59" s="30">
        <v>1668474</v>
      </c>
      <c r="AQ59" s="42">
        <v>1545978</v>
      </c>
      <c r="AR59" s="30">
        <v>1408139</v>
      </c>
      <c r="AS59" s="42">
        <v>1347386</v>
      </c>
      <c r="AT59" s="30">
        <v>493666</v>
      </c>
      <c r="AU59" s="42">
        <v>427254</v>
      </c>
      <c r="AV59" s="30">
        <v>725236</v>
      </c>
      <c r="AW59" s="42">
        <v>1291828</v>
      </c>
      <c r="AX59" s="30">
        <v>1644878</v>
      </c>
      <c r="AY59" s="42">
        <v>1478699</v>
      </c>
      <c r="AZ59" s="30">
        <v>1695633</v>
      </c>
      <c r="BA59" s="42">
        <v>1685444</v>
      </c>
      <c r="BB59" s="30">
        <v>1792698</v>
      </c>
      <c r="BC59" s="42">
        <v>1748388</v>
      </c>
      <c r="BD59" s="30">
        <v>1454486</v>
      </c>
      <c r="BE59" s="42">
        <v>1732326</v>
      </c>
      <c r="BF59" s="30">
        <v>1736496</v>
      </c>
      <c r="BG59" s="42">
        <v>1694392</v>
      </c>
      <c r="BH59" s="30">
        <v>1646530</v>
      </c>
      <c r="BI59" s="42">
        <v>1990705</v>
      </c>
      <c r="BJ59" s="30">
        <v>2066469</v>
      </c>
      <c r="BK59" s="42">
        <v>1688300</v>
      </c>
      <c r="BL59" s="30">
        <v>2015420</v>
      </c>
      <c r="BM59" s="42">
        <v>1951991</v>
      </c>
      <c r="BN59" s="30">
        <v>2085127</v>
      </c>
      <c r="BO59" s="42">
        <v>1893078</v>
      </c>
      <c r="BP59" s="30">
        <v>1745133</v>
      </c>
      <c r="BQ59" s="42">
        <v>1831699</v>
      </c>
      <c r="BR59" s="30">
        <v>1943470</v>
      </c>
      <c r="BS59" s="42">
        <v>1821923</v>
      </c>
      <c r="BT59" s="30">
        <v>1742745</v>
      </c>
      <c r="BU59" s="42">
        <v>2067240</v>
      </c>
      <c r="BV59" s="30">
        <v>2120635</v>
      </c>
      <c r="BW59" s="42">
        <v>1787728</v>
      </c>
      <c r="BX59" s="30">
        <v>2145335</v>
      </c>
      <c r="BY59" s="42">
        <v>2061493</v>
      </c>
      <c r="BZ59" s="30">
        <v>2198938</v>
      </c>
      <c r="CA59" s="42">
        <v>2188816</v>
      </c>
      <c r="CB59" s="30">
        <v>1934666</v>
      </c>
      <c r="CC59" s="42">
        <v>2102768</v>
      </c>
      <c r="CD59" s="30">
        <v>2127254</v>
      </c>
      <c r="CE59" s="42">
        <v>1955615</v>
      </c>
      <c r="CF59" s="30">
        <v>1888126</v>
      </c>
      <c r="CG59" s="42">
        <v>2185610</v>
      </c>
      <c r="CH59" s="30">
        <v>2358932</v>
      </c>
      <c r="CI59" s="42">
        <v>1830189</v>
      </c>
      <c r="CJ59" s="30">
        <v>2194130</v>
      </c>
      <c r="CK59" s="42">
        <v>2081772</v>
      </c>
      <c r="CL59" s="30">
        <v>2403246</v>
      </c>
      <c r="CM59" s="42">
        <v>2166553</v>
      </c>
      <c r="CN59" s="30">
        <v>2286100</v>
      </c>
      <c r="CO59" s="42">
        <v>2163164</v>
      </c>
      <c r="CP59" s="30">
        <v>2176854</v>
      </c>
      <c r="CQ59" s="42">
        <v>2202343</v>
      </c>
      <c r="CR59" s="30">
        <v>2034354</v>
      </c>
      <c r="CS59" s="42">
        <v>2455224</v>
      </c>
      <c r="CT59" s="30">
        <v>2758337</v>
      </c>
      <c r="CU59" s="42">
        <v>2120835</v>
      </c>
      <c r="CV59" s="30">
        <v>2568040</v>
      </c>
      <c r="CW59" s="42">
        <v>2448135</v>
      </c>
      <c r="CX59" s="30">
        <v>2789354</v>
      </c>
      <c r="CY59" s="42">
        <v>2518566</v>
      </c>
      <c r="CZ59" s="30">
        <v>2352456</v>
      </c>
      <c r="DA59" s="42">
        <v>2404499</v>
      </c>
      <c r="DB59" s="30">
        <v>2419911</v>
      </c>
      <c r="DC59" s="42">
        <v>2342146</v>
      </c>
      <c r="DD59" s="30">
        <v>2147926</v>
      </c>
      <c r="DE59" s="42">
        <v>2709375</v>
      </c>
      <c r="DF59" s="30">
        <v>2679092</v>
      </c>
      <c r="DG59" s="42">
        <v>2194840</v>
      </c>
      <c r="DH59" s="30">
        <v>2532740</v>
      </c>
      <c r="DI59" s="42">
        <v>2421457</v>
      </c>
      <c r="DJ59" s="30">
        <v>2783608</v>
      </c>
      <c r="DK59" s="42">
        <v>2796099</v>
      </c>
      <c r="DL59" s="30">
        <v>2162325</v>
      </c>
      <c r="DM59" s="42">
        <v>2445289</v>
      </c>
      <c r="DN59" s="30">
        <v>2439490</v>
      </c>
      <c r="DO59" s="42">
        <v>2027572</v>
      </c>
      <c r="DP59" s="30">
        <v>1826004</v>
      </c>
      <c r="DQ59" s="42">
        <v>2378298</v>
      </c>
      <c r="DR59" s="30">
        <v>2834178</v>
      </c>
      <c r="DS59" s="42">
        <v>2250718</v>
      </c>
      <c r="DT59" s="30">
        <v>2761945</v>
      </c>
      <c r="DU59" s="42">
        <v>2606085</v>
      </c>
      <c r="DV59" s="30">
        <v>3062651</v>
      </c>
      <c r="DW59" s="42">
        <v>2960319</v>
      </c>
      <c r="DX59" s="30">
        <v>2866053</v>
      </c>
      <c r="DY59" s="42">
        <v>2798316</v>
      </c>
      <c r="DZ59" s="30">
        <v>2796311</v>
      </c>
      <c r="EA59" s="42">
        <v>2815295</v>
      </c>
      <c r="EB59" s="30">
        <v>2619722</v>
      </c>
      <c r="EC59" s="42">
        <v>3136794</v>
      </c>
      <c r="ED59" s="30">
        <v>3455033</v>
      </c>
      <c r="EE59" s="42">
        <v>2728107</v>
      </c>
      <c r="EF59" s="30">
        <v>3258537</v>
      </c>
      <c r="EG59" s="42">
        <v>3052390</v>
      </c>
      <c r="EH59" s="30">
        <v>3543454</v>
      </c>
      <c r="EI59" s="42">
        <v>3598030</v>
      </c>
      <c r="EJ59" s="30">
        <v>2923070</v>
      </c>
      <c r="EK59" s="42">
        <v>3186871</v>
      </c>
      <c r="EL59" s="30">
        <v>3357960</v>
      </c>
      <c r="EM59" s="42">
        <v>3230028</v>
      </c>
      <c r="EN59" s="30">
        <v>3035222</v>
      </c>
      <c r="EO59" s="42">
        <v>3839388</v>
      </c>
      <c r="EP59" s="30">
        <v>4065761</v>
      </c>
      <c r="EQ59" s="42">
        <v>3187091</v>
      </c>
      <c r="ER59" s="30">
        <v>3794076</v>
      </c>
      <c r="ES59" s="42">
        <v>3552733</v>
      </c>
      <c r="ET59" s="30">
        <v>4151080</v>
      </c>
      <c r="EU59" s="42">
        <v>4142042</v>
      </c>
      <c r="EV59" s="30">
        <v>3371202</v>
      </c>
      <c r="EW59" s="42">
        <v>3709484</v>
      </c>
      <c r="EX59" s="30">
        <v>3840180</v>
      </c>
      <c r="EY59" s="42">
        <v>3638934</v>
      </c>
      <c r="EZ59" s="30">
        <v>3620912</v>
      </c>
      <c r="FA59" s="42">
        <v>4369786</v>
      </c>
      <c r="FB59" s="30">
        <v>4898843</v>
      </c>
      <c r="FC59" s="42">
        <v>3785018</v>
      </c>
      <c r="FD59" s="30">
        <v>4243787</v>
      </c>
      <c r="FE59" s="42">
        <v>4216937</v>
      </c>
      <c r="FF59" s="30">
        <v>4777988</v>
      </c>
      <c r="FG59" s="42">
        <v>4632926</v>
      </c>
      <c r="FH59" s="30">
        <v>4022120</v>
      </c>
      <c r="FI59" s="42">
        <v>4087286</v>
      </c>
      <c r="FJ59" s="30">
        <v>4279889</v>
      </c>
      <c r="FK59" s="42">
        <v>4142301</v>
      </c>
      <c r="FL59" s="30">
        <v>4201331</v>
      </c>
      <c r="FM59" s="42">
        <v>4831521</v>
      </c>
      <c r="FN59" s="30">
        <v>5358087</v>
      </c>
      <c r="FO59" s="42">
        <v>4309304</v>
      </c>
      <c r="FP59" s="30">
        <v>4632034</v>
      </c>
      <c r="FQ59" s="42">
        <v>4579681</v>
      </c>
      <c r="FR59" s="30">
        <v>5222324</v>
      </c>
      <c r="FS59" s="42">
        <v>5455371</v>
      </c>
      <c r="FT59" s="30">
        <v>4417376</v>
      </c>
      <c r="FU59" s="42">
        <v>4825234</v>
      </c>
      <c r="FV59" s="30">
        <v>4747960</v>
      </c>
      <c r="FW59" s="42">
        <v>4590579</v>
      </c>
      <c r="FX59" s="30">
        <v>4492695</v>
      </c>
      <c r="FY59" s="42">
        <v>5373518</v>
      </c>
      <c r="FZ59" s="30">
        <v>6009577</v>
      </c>
      <c r="GA59" s="42">
        <v>4746782</v>
      </c>
      <c r="GB59" s="30">
        <v>5213702</v>
      </c>
      <c r="GC59" s="42">
        <v>5299680</v>
      </c>
      <c r="GD59" s="30">
        <v>5666362</v>
      </c>
      <c r="GE59" s="42">
        <v>5609698</v>
      </c>
      <c r="GF59" s="30">
        <v>5405689</v>
      </c>
      <c r="GG59" s="42">
        <v>4405298</v>
      </c>
      <c r="GH59" s="30">
        <v>4789112</v>
      </c>
      <c r="GI59" s="42">
        <v>4756215</v>
      </c>
      <c r="GJ59" s="30">
        <v>4361228</v>
      </c>
      <c r="GK59" s="42">
        <v>4923431</v>
      </c>
      <c r="GL59" s="30">
        <v>5614852</v>
      </c>
      <c r="GM59" s="42">
        <v>4558800</v>
      </c>
      <c r="GN59" s="30">
        <v>5073494</v>
      </c>
      <c r="GO59" s="42">
        <v>4748715</v>
      </c>
      <c r="GP59" s="30">
        <v>5061064</v>
      </c>
      <c r="GQ59" s="42">
        <v>5225578</v>
      </c>
      <c r="GR59" s="30">
        <v>4295731</v>
      </c>
      <c r="GS59" s="42">
        <v>4213801</v>
      </c>
      <c r="GT59" s="30">
        <v>4686316</v>
      </c>
      <c r="GU59" s="42">
        <v>4453118</v>
      </c>
      <c r="GV59" s="30">
        <v>4285730</v>
      </c>
      <c r="GW59" s="42">
        <v>5049022</v>
      </c>
      <c r="GX59" s="30">
        <v>5086496</v>
      </c>
      <c r="GY59" s="42">
        <v>4422441</v>
      </c>
      <c r="GZ59" s="30">
        <v>4953705</v>
      </c>
      <c r="HA59" s="42">
        <v>4646938</v>
      </c>
      <c r="HB59" s="30">
        <v>5336027</v>
      </c>
      <c r="HC59" s="42">
        <v>5475176</v>
      </c>
      <c r="HD59" s="30">
        <v>4181417</v>
      </c>
      <c r="HE59" s="42">
        <v>4586186</v>
      </c>
      <c r="HF59" s="30">
        <v>4775834</v>
      </c>
      <c r="HG59" s="42">
        <v>4587014</v>
      </c>
      <c r="HH59" s="30">
        <v>4203256</v>
      </c>
      <c r="HI59" s="42">
        <v>5167700</v>
      </c>
      <c r="HJ59" s="30">
        <v>5023433</v>
      </c>
      <c r="HK59" s="42">
        <v>4635161</v>
      </c>
      <c r="HL59" s="30">
        <v>5278677</v>
      </c>
      <c r="HM59" s="42">
        <v>4971119</v>
      </c>
      <c r="HN59" s="30">
        <v>5587184</v>
      </c>
      <c r="HO59" s="42">
        <v>5333562</v>
      </c>
      <c r="HP59" s="30">
        <v>5280971</v>
      </c>
      <c r="HQ59" s="42">
        <v>4995122</v>
      </c>
      <c r="HR59" s="30">
        <v>5301602</v>
      </c>
      <c r="HS59" s="42">
        <v>4953003</v>
      </c>
      <c r="HT59" s="30">
        <v>4741779</v>
      </c>
      <c r="HU59" s="42">
        <v>5461222</v>
      </c>
      <c r="HV59" s="30">
        <v>5895951</v>
      </c>
      <c r="HW59" s="42">
        <v>4718536</v>
      </c>
      <c r="HX59" s="30">
        <v>5884512</v>
      </c>
      <c r="HY59" s="42">
        <v>5995027</v>
      </c>
      <c r="HZ59" s="30">
        <v>6586268</v>
      </c>
      <c r="IA59" s="42">
        <v>6784406</v>
      </c>
      <c r="IB59" s="30">
        <v>5589628</v>
      </c>
      <c r="IC59" s="42">
        <v>5860346</v>
      </c>
      <c r="ID59" s="30">
        <v>5577201</v>
      </c>
      <c r="IE59" s="42">
        <v>5916541</v>
      </c>
      <c r="IF59" s="30">
        <v>5143734</v>
      </c>
      <c r="IG59" s="42">
        <v>5196969</v>
      </c>
      <c r="IH59" s="30">
        <v>3590571</v>
      </c>
      <c r="II59" s="42">
        <v>3104049</v>
      </c>
      <c r="IJ59" s="30">
        <v>3311571</v>
      </c>
      <c r="IK59" s="42">
        <v>2646127</v>
      </c>
      <c r="IL59" s="30">
        <v>3191466</v>
      </c>
      <c r="IM59" s="42">
        <v>3207802</v>
      </c>
      <c r="IN59" s="30">
        <v>199123</v>
      </c>
      <c r="IO59" s="42" t="e">
        <f>#N/A</f>
        <v>#N/A</v>
      </c>
      <c r="IP59" s="30" t="e">
        <f>#N/A</f>
        <v>#N/A</v>
      </c>
      <c r="IQ59" s="42"/>
      <c r="IR59" s="30"/>
      <c r="IS59" s="42"/>
      <c r="IT59" s="30"/>
      <c r="IU59" s="42"/>
      <c r="IV59" s="30"/>
      <c r="IW59" s="30"/>
      <c r="IX59" s="30"/>
    </row>
    <row r="60" spans="1:258" x14ac:dyDescent="0.3">
      <c r="A60" s="35" t="s">
        <v>30</v>
      </c>
      <c r="B60" s="30" t="s">
        <v>358</v>
      </c>
      <c r="C60" s="35" t="s">
        <v>359</v>
      </c>
      <c r="D60" s="30" t="s">
        <v>2</v>
      </c>
      <c r="E60" s="35" t="s">
        <v>207</v>
      </c>
      <c r="F60" s="30"/>
      <c r="G60" s="41">
        <v>44</v>
      </c>
      <c r="H60" s="30">
        <v>35.1</v>
      </c>
      <c r="I60" s="42">
        <v>38.1</v>
      </c>
      <c r="J60" s="30">
        <v>38.700000000000003</v>
      </c>
      <c r="K60" s="42">
        <v>39.4</v>
      </c>
      <c r="L60" s="30">
        <v>37.700000000000003</v>
      </c>
      <c r="M60" s="42">
        <v>39.200000000000003</v>
      </c>
      <c r="N60" s="30">
        <v>38</v>
      </c>
      <c r="O60" s="42">
        <v>37.4</v>
      </c>
      <c r="P60" s="30">
        <v>38.200000000000003</v>
      </c>
      <c r="Q60" s="42">
        <v>35.700000000000003</v>
      </c>
      <c r="R60" s="30">
        <v>41.5</v>
      </c>
      <c r="S60" s="42">
        <v>44.7</v>
      </c>
      <c r="T60" s="30">
        <v>33.6</v>
      </c>
      <c r="U60" s="42">
        <v>38.799999999999997</v>
      </c>
      <c r="V60" s="30">
        <v>38.6</v>
      </c>
      <c r="W60" s="42">
        <v>40.9</v>
      </c>
      <c r="X60" s="30">
        <v>39.1</v>
      </c>
      <c r="Y60" s="42">
        <v>38.799999999999997</v>
      </c>
      <c r="Z60" s="30">
        <v>37.700000000000003</v>
      </c>
      <c r="AA60" s="42">
        <v>35.799999999999997</v>
      </c>
      <c r="AB60" s="30">
        <v>35.799999999999997</v>
      </c>
      <c r="AC60" s="42">
        <v>34.200000000000003</v>
      </c>
      <c r="AD60" s="30">
        <v>39.200000000000003</v>
      </c>
      <c r="AE60" s="42">
        <v>39.4</v>
      </c>
      <c r="AF60" s="30">
        <v>35.9</v>
      </c>
      <c r="AG60" s="42">
        <v>37.4</v>
      </c>
      <c r="AH60" s="30">
        <v>37.200000000000003</v>
      </c>
      <c r="AI60" s="42">
        <v>38.5</v>
      </c>
      <c r="AJ60" s="30">
        <v>36.1</v>
      </c>
      <c r="AK60" s="42">
        <v>37.200000000000003</v>
      </c>
      <c r="AL60" s="30">
        <v>36.1</v>
      </c>
      <c r="AM60" s="42">
        <v>34.1</v>
      </c>
      <c r="AN60" s="30">
        <v>34.9</v>
      </c>
      <c r="AO60" s="42">
        <v>33.299999999999997</v>
      </c>
      <c r="AP60" s="30">
        <v>38.5</v>
      </c>
      <c r="AQ60" s="42">
        <v>43.4</v>
      </c>
      <c r="AR60" s="30">
        <v>31.5</v>
      </c>
      <c r="AS60" s="42">
        <v>35.1</v>
      </c>
      <c r="AT60" s="30">
        <v>31.6</v>
      </c>
      <c r="AU60" s="42">
        <v>34.200000000000003</v>
      </c>
      <c r="AV60" s="30">
        <v>33.700000000000003</v>
      </c>
      <c r="AW60" s="42">
        <v>36.299999999999997</v>
      </c>
      <c r="AX60" s="30">
        <v>36.5</v>
      </c>
      <c r="AY60" s="42">
        <v>34.200000000000003</v>
      </c>
      <c r="AZ60" s="30">
        <v>36.200000000000003</v>
      </c>
      <c r="BA60" s="42">
        <v>35.1</v>
      </c>
      <c r="BB60" s="30">
        <v>41.1</v>
      </c>
      <c r="BC60" s="42">
        <v>45.2</v>
      </c>
      <c r="BD60" s="30">
        <v>35.6</v>
      </c>
      <c r="BE60" s="42">
        <v>38.5</v>
      </c>
      <c r="BF60" s="30">
        <v>38.799999999999997</v>
      </c>
      <c r="BG60" s="42">
        <v>40.9</v>
      </c>
      <c r="BH60" s="30">
        <v>38.6</v>
      </c>
      <c r="BI60" s="42">
        <v>40.299999999999997</v>
      </c>
      <c r="BJ60" s="30">
        <v>38.6</v>
      </c>
      <c r="BK60" s="42">
        <v>37.1</v>
      </c>
      <c r="BL60" s="30">
        <v>39.299999999999997</v>
      </c>
      <c r="BM60" s="42">
        <v>37.6</v>
      </c>
      <c r="BN60" s="30">
        <v>44.7</v>
      </c>
      <c r="BO60" s="42">
        <v>47</v>
      </c>
      <c r="BP60" s="30">
        <v>41.4</v>
      </c>
      <c r="BQ60" s="42">
        <v>40.9</v>
      </c>
      <c r="BR60" s="30">
        <v>42.1</v>
      </c>
      <c r="BS60" s="42">
        <v>43.7</v>
      </c>
      <c r="BT60" s="30">
        <v>41</v>
      </c>
      <c r="BU60" s="42">
        <v>43.2</v>
      </c>
      <c r="BV60" s="30">
        <v>40.9</v>
      </c>
      <c r="BW60" s="42">
        <v>38.9</v>
      </c>
      <c r="BX60" s="30">
        <v>41.2</v>
      </c>
      <c r="BY60" s="42">
        <v>39.1</v>
      </c>
      <c r="BZ60" s="30">
        <v>47.8</v>
      </c>
      <c r="CA60" s="42">
        <v>52.4</v>
      </c>
      <c r="CB60" s="30">
        <v>40</v>
      </c>
      <c r="CC60" s="42">
        <v>44.4</v>
      </c>
      <c r="CD60" s="30">
        <v>46.1</v>
      </c>
      <c r="CE60" s="42">
        <v>46</v>
      </c>
      <c r="CF60" s="30">
        <v>43.1</v>
      </c>
      <c r="CG60" s="42">
        <v>46.2</v>
      </c>
      <c r="CH60" s="30">
        <v>44.3</v>
      </c>
      <c r="CI60" s="42">
        <v>41.8</v>
      </c>
      <c r="CJ60" s="30">
        <v>44</v>
      </c>
      <c r="CK60" s="42">
        <v>42</v>
      </c>
      <c r="CL60" s="30">
        <v>53.2</v>
      </c>
      <c r="CM60" s="42">
        <v>51.6</v>
      </c>
      <c r="CN60" s="30">
        <v>51.4</v>
      </c>
      <c r="CO60" s="42">
        <v>46.6</v>
      </c>
      <c r="CP60" s="30">
        <v>47.5</v>
      </c>
      <c r="CQ60" s="42">
        <v>50.7</v>
      </c>
      <c r="CR60" s="30">
        <v>49.3</v>
      </c>
      <c r="CS60" s="42">
        <v>52.8</v>
      </c>
      <c r="CT60" s="30">
        <v>51</v>
      </c>
      <c r="CU60" s="42">
        <v>48.4</v>
      </c>
      <c r="CV60" s="30">
        <v>51.4</v>
      </c>
      <c r="CW60" s="42">
        <v>50.2</v>
      </c>
      <c r="CX60" s="30">
        <v>62.2</v>
      </c>
      <c r="CY60" s="42">
        <v>63.6</v>
      </c>
      <c r="CZ60" s="30">
        <v>56.4</v>
      </c>
      <c r="DA60" s="42">
        <v>55.9</v>
      </c>
      <c r="DB60" s="30">
        <v>56.3</v>
      </c>
      <c r="DC60" s="42">
        <v>57.2</v>
      </c>
      <c r="DD60" s="30">
        <v>55</v>
      </c>
      <c r="DE60" s="42">
        <v>59.9</v>
      </c>
      <c r="DF60" s="30">
        <v>56.3</v>
      </c>
      <c r="DG60" s="42">
        <v>51.9</v>
      </c>
      <c r="DH60" s="30">
        <v>51.6</v>
      </c>
      <c r="DI60" s="42">
        <v>50.8</v>
      </c>
      <c r="DJ60" s="30">
        <v>62.9</v>
      </c>
      <c r="DK60" s="42">
        <v>68.3</v>
      </c>
      <c r="DL60" s="30">
        <v>49.2</v>
      </c>
      <c r="DM60" s="42">
        <v>51.6</v>
      </c>
      <c r="DN60" s="30">
        <v>53.9</v>
      </c>
      <c r="DO60" s="42">
        <v>53.7</v>
      </c>
      <c r="DP60" s="30">
        <v>52.4</v>
      </c>
      <c r="DQ60" s="42">
        <v>56.8</v>
      </c>
      <c r="DR60" s="30">
        <v>56.3</v>
      </c>
      <c r="DS60" s="42">
        <v>53.2</v>
      </c>
      <c r="DT60" s="30">
        <v>56.7</v>
      </c>
      <c r="DU60" s="42">
        <v>56.8</v>
      </c>
      <c r="DV60" s="30">
        <v>73</v>
      </c>
      <c r="DW60" s="42">
        <v>72.7</v>
      </c>
      <c r="DX60" s="30">
        <v>66.8</v>
      </c>
      <c r="DY60" s="42">
        <v>61.4</v>
      </c>
      <c r="DZ60" s="30">
        <v>62.2</v>
      </c>
      <c r="EA60" s="42">
        <v>64.3</v>
      </c>
      <c r="EB60" s="30">
        <v>60.4</v>
      </c>
      <c r="EC60" s="42">
        <v>67.599999999999994</v>
      </c>
      <c r="ED60" s="30">
        <v>65.900000000000006</v>
      </c>
      <c r="EE60" s="42">
        <v>62.4</v>
      </c>
      <c r="EF60" s="30">
        <v>69</v>
      </c>
      <c r="EG60" s="42">
        <v>67.099999999999994</v>
      </c>
      <c r="EH60" s="30">
        <v>86.5</v>
      </c>
      <c r="EI60" s="42">
        <v>93.2</v>
      </c>
      <c r="EJ60" s="30">
        <v>72.5</v>
      </c>
      <c r="EK60" s="42">
        <v>77.5</v>
      </c>
      <c r="EL60" s="30">
        <v>79.5</v>
      </c>
      <c r="EM60" s="42">
        <v>82.1</v>
      </c>
      <c r="EN60" s="30">
        <v>77.7</v>
      </c>
      <c r="EO60" s="42">
        <v>87.3</v>
      </c>
      <c r="EP60" s="30">
        <v>85</v>
      </c>
      <c r="EQ60" s="42">
        <v>77.400000000000006</v>
      </c>
      <c r="ER60" s="30">
        <v>84.9</v>
      </c>
      <c r="ES60" s="42">
        <v>82.8</v>
      </c>
      <c r="ET60" s="30">
        <v>106.9</v>
      </c>
      <c r="EU60" s="42">
        <v>107.1</v>
      </c>
      <c r="EV60" s="30">
        <v>83.8</v>
      </c>
      <c r="EW60" s="42">
        <v>90.8</v>
      </c>
      <c r="EX60" s="30">
        <v>88.6</v>
      </c>
      <c r="EY60" s="42">
        <v>89.3</v>
      </c>
      <c r="EZ60" s="30">
        <v>86.3</v>
      </c>
      <c r="FA60" s="42">
        <v>90.7</v>
      </c>
      <c r="FB60" s="30">
        <v>88.9</v>
      </c>
      <c r="FC60" s="42">
        <v>84.6</v>
      </c>
      <c r="FD60" s="30">
        <v>88.2</v>
      </c>
      <c r="FE60" s="42">
        <v>90.6</v>
      </c>
      <c r="FF60" s="30">
        <v>116.6</v>
      </c>
      <c r="FG60" s="42">
        <v>118.3</v>
      </c>
      <c r="FH60" s="30">
        <v>102.8</v>
      </c>
      <c r="FI60" s="42">
        <v>99.7</v>
      </c>
      <c r="FJ60" s="30">
        <v>106.9</v>
      </c>
      <c r="FK60" s="42">
        <v>100.8</v>
      </c>
      <c r="FL60" s="30">
        <v>99</v>
      </c>
      <c r="FM60" s="42">
        <v>99.1</v>
      </c>
      <c r="FN60" s="30">
        <v>96.1</v>
      </c>
      <c r="FO60" s="42">
        <v>88.9</v>
      </c>
      <c r="FP60" s="30">
        <v>93.8</v>
      </c>
      <c r="FQ60" s="42">
        <v>98.3</v>
      </c>
      <c r="FR60" s="30">
        <v>123.3</v>
      </c>
      <c r="FS60" s="42">
        <v>135.30000000000001</v>
      </c>
      <c r="FT60" s="30">
        <v>100.6</v>
      </c>
      <c r="FU60" s="42">
        <v>98.2</v>
      </c>
      <c r="FV60" s="30">
        <v>96.3</v>
      </c>
      <c r="FW60" s="42">
        <v>96.9</v>
      </c>
      <c r="FX60" s="30">
        <v>92.1</v>
      </c>
      <c r="FY60" s="42">
        <v>96</v>
      </c>
      <c r="FZ60" s="30">
        <v>99.4</v>
      </c>
      <c r="GA60" s="42">
        <v>93.2</v>
      </c>
      <c r="GB60" s="30">
        <v>95.1</v>
      </c>
      <c r="GC60" s="42">
        <v>102.5</v>
      </c>
      <c r="GD60" s="30">
        <v>118.4</v>
      </c>
      <c r="GE60" s="42">
        <v>115.6</v>
      </c>
      <c r="GF60" s="30">
        <v>115.5</v>
      </c>
      <c r="GG60" s="42">
        <v>95.4</v>
      </c>
      <c r="GH60" s="30">
        <v>94.3</v>
      </c>
      <c r="GI60" s="42">
        <v>96.8</v>
      </c>
      <c r="GJ60" s="30">
        <v>91.8</v>
      </c>
      <c r="GK60" s="42">
        <v>93.2</v>
      </c>
      <c r="GL60" s="30">
        <v>94.1</v>
      </c>
      <c r="GM60" s="42">
        <v>87.4</v>
      </c>
      <c r="GN60" s="30">
        <v>92.3</v>
      </c>
      <c r="GO60" s="42">
        <v>94.5</v>
      </c>
      <c r="GP60" s="30">
        <v>108.3</v>
      </c>
      <c r="GQ60" s="42">
        <v>108</v>
      </c>
      <c r="GR60" s="30">
        <v>91.7</v>
      </c>
      <c r="GS60" s="42">
        <v>86</v>
      </c>
      <c r="GT60" s="30">
        <v>87.2</v>
      </c>
      <c r="GU60" s="42">
        <v>88.7</v>
      </c>
      <c r="GV60" s="30">
        <v>83.6</v>
      </c>
      <c r="GW60" s="42">
        <v>86</v>
      </c>
      <c r="GX60" s="30">
        <v>84.2</v>
      </c>
      <c r="GY60" s="42">
        <v>83.8</v>
      </c>
      <c r="GZ60" s="30">
        <v>89.6</v>
      </c>
      <c r="HA60" s="42">
        <v>89.3</v>
      </c>
      <c r="HB60" s="30">
        <v>105.2</v>
      </c>
      <c r="HC60" s="42">
        <v>107</v>
      </c>
      <c r="HD60" s="30">
        <v>86.4</v>
      </c>
      <c r="HE60" s="42">
        <v>88.6</v>
      </c>
      <c r="HF60" s="30">
        <v>87.4</v>
      </c>
      <c r="HG60" s="42">
        <v>89.1</v>
      </c>
      <c r="HH60" s="30">
        <v>83.7</v>
      </c>
      <c r="HI60" s="42">
        <v>89.4</v>
      </c>
      <c r="HJ60" s="30">
        <v>86.5</v>
      </c>
      <c r="HK60" s="42">
        <v>88.6</v>
      </c>
      <c r="HL60" s="30">
        <v>93.1</v>
      </c>
      <c r="HM60" s="42">
        <v>96.1</v>
      </c>
      <c r="HN60" s="30">
        <v>111.3</v>
      </c>
      <c r="HO60" s="42">
        <v>111.5</v>
      </c>
      <c r="HP60" s="30">
        <v>112.3</v>
      </c>
      <c r="HQ60" s="42">
        <v>98.7</v>
      </c>
      <c r="HR60" s="30">
        <v>98.1</v>
      </c>
      <c r="HS60" s="42">
        <v>100.5</v>
      </c>
      <c r="HT60" s="30">
        <v>93.7</v>
      </c>
      <c r="HU60" s="42">
        <v>96.4</v>
      </c>
      <c r="HV60" s="30">
        <v>94.6</v>
      </c>
      <c r="HW60" s="42">
        <v>90.8</v>
      </c>
      <c r="HX60" s="30">
        <v>98.7</v>
      </c>
      <c r="HY60" s="42">
        <v>97.4</v>
      </c>
      <c r="HZ60" s="30">
        <v>111.4</v>
      </c>
      <c r="IA60" s="42">
        <v>119.3</v>
      </c>
      <c r="IB60" s="30">
        <v>100.8</v>
      </c>
      <c r="IC60" s="42">
        <v>98.6</v>
      </c>
      <c r="ID60" s="30">
        <v>93.6</v>
      </c>
      <c r="IE60" s="42">
        <v>99.1</v>
      </c>
      <c r="IF60" s="30">
        <v>87.4</v>
      </c>
      <c r="IG60" s="42">
        <v>85.4</v>
      </c>
      <c r="IH60" s="30">
        <v>72.900000000000006</v>
      </c>
      <c r="II60" s="42">
        <v>74.2</v>
      </c>
      <c r="IJ60" s="30">
        <v>74.599999999999994</v>
      </c>
      <c r="IK60" s="42">
        <v>74.3</v>
      </c>
      <c r="IL60" s="30">
        <v>89.8</v>
      </c>
      <c r="IM60" s="42">
        <v>93.6</v>
      </c>
      <c r="IN60" s="30">
        <v>56.4</v>
      </c>
      <c r="IO60" s="42" t="e">
        <f>#N/A</f>
        <v>#N/A</v>
      </c>
      <c r="IP60" s="30" t="e">
        <f>#N/A</f>
        <v>#N/A</v>
      </c>
      <c r="IQ60" s="42"/>
      <c r="IR60" s="30"/>
      <c r="IS60" s="42"/>
      <c r="IT60" s="30"/>
      <c r="IU60" s="42"/>
      <c r="IV60" s="30"/>
      <c r="IW60" s="30"/>
      <c r="IX60" s="30"/>
    </row>
    <row r="61" spans="1:258" x14ac:dyDescent="0.3">
      <c r="A61" s="35" t="s">
        <v>30</v>
      </c>
      <c r="B61" s="30" t="s">
        <v>1384</v>
      </c>
      <c r="C61" s="35" t="s">
        <v>1385</v>
      </c>
      <c r="D61" s="30" t="s">
        <v>3</v>
      </c>
      <c r="E61" s="35" t="s">
        <v>125</v>
      </c>
      <c r="F61" s="30"/>
      <c r="G61" s="41">
        <v>35.200000000000003</v>
      </c>
      <c r="H61" s="30">
        <v>27.5</v>
      </c>
      <c r="I61" s="42">
        <v>35.4</v>
      </c>
      <c r="J61" s="30">
        <v>35.5</v>
      </c>
      <c r="K61" s="42">
        <v>38.299999999999997</v>
      </c>
      <c r="L61" s="30">
        <v>36.4</v>
      </c>
      <c r="M61" s="42">
        <v>38.799999999999997</v>
      </c>
      <c r="N61" s="30">
        <v>42.4</v>
      </c>
      <c r="O61" s="42">
        <v>43.6</v>
      </c>
      <c r="P61" s="30">
        <v>44.7</v>
      </c>
      <c r="Q61" s="42">
        <v>39.1</v>
      </c>
      <c r="R61" s="30">
        <v>37.299999999999997</v>
      </c>
      <c r="S61" s="42">
        <v>35</v>
      </c>
      <c r="T61" s="30">
        <v>30.2</v>
      </c>
      <c r="U61" s="42">
        <v>35</v>
      </c>
      <c r="V61" s="30">
        <v>34.700000000000003</v>
      </c>
      <c r="W61" s="42">
        <v>37</v>
      </c>
      <c r="X61" s="30">
        <v>33.4</v>
      </c>
      <c r="Y61" s="42">
        <v>38.5</v>
      </c>
      <c r="Z61" s="30">
        <v>38.5</v>
      </c>
      <c r="AA61" s="42">
        <v>38.9</v>
      </c>
      <c r="AB61" s="30">
        <v>38.5</v>
      </c>
      <c r="AC61" s="42">
        <v>34.700000000000003</v>
      </c>
      <c r="AD61" s="30">
        <v>33.5</v>
      </c>
      <c r="AE61" s="42">
        <v>30.8</v>
      </c>
      <c r="AF61" s="30">
        <v>27.5</v>
      </c>
      <c r="AG61" s="42">
        <v>35.799999999999997</v>
      </c>
      <c r="AH61" s="30">
        <v>35.5</v>
      </c>
      <c r="AI61" s="42">
        <v>36.299999999999997</v>
      </c>
      <c r="AJ61" s="30">
        <v>36</v>
      </c>
      <c r="AK61" s="42">
        <v>42.3</v>
      </c>
      <c r="AL61" s="30">
        <v>40.799999999999997</v>
      </c>
      <c r="AM61" s="42">
        <v>42.7</v>
      </c>
      <c r="AN61" s="30">
        <v>43.4</v>
      </c>
      <c r="AO61" s="42">
        <v>40.700000000000003</v>
      </c>
      <c r="AP61" s="30">
        <v>39.1</v>
      </c>
      <c r="AQ61" s="42">
        <v>39</v>
      </c>
      <c r="AR61" s="30">
        <v>30.3</v>
      </c>
      <c r="AS61" s="42">
        <v>41.3</v>
      </c>
      <c r="AT61" s="30">
        <v>38.700000000000003</v>
      </c>
      <c r="AU61" s="42">
        <v>41.3</v>
      </c>
      <c r="AV61" s="30">
        <v>41.1</v>
      </c>
      <c r="AW61" s="42">
        <v>45.5</v>
      </c>
      <c r="AX61" s="30">
        <v>43.6</v>
      </c>
      <c r="AY61" s="42">
        <v>45.5</v>
      </c>
      <c r="AZ61" s="30">
        <v>47.5</v>
      </c>
      <c r="BA61" s="42">
        <v>44.4</v>
      </c>
      <c r="BB61" s="30">
        <v>45.2</v>
      </c>
      <c r="BC61" s="42">
        <v>39</v>
      </c>
      <c r="BD61" s="30">
        <v>38.9</v>
      </c>
      <c r="BE61" s="42">
        <v>47</v>
      </c>
      <c r="BF61" s="30">
        <v>46.2</v>
      </c>
      <c r="BG61" s="42">
        <v>47.7</v>
      </c>
      <c r="BH61" s="30">
        <v>48.6</v>
      </c>
      <c r="BI61" s="42">
        <v>53</v>
      </c>
      <c r="BJ61" s="30">
        <v>52.7</v>
      </c>
      <c r="BK61" s="42">
        <v>51.8</v>
      </c>
      <c r="BL61" s="30">
        <v>55.2</v>
      </c>
      <c r="BM61" s="42">
        <v>51.8</v>
      </c>
      <c r="BN61" s="30">
        <v>51.1</v>
      </c>
      <c r="BO61" s="42">
        <v>52.7</v>
      </c>
      <c r="BP61" s="30">
        <v>36.799999999999997</v>
      </c>
      <c r="BQ61" s="42">
        <v>48.7</v>
      </c>
      <c r="BR61" s="30">
        <v>49.8</v>
      </c>
      <c r="BS61" s="42">
        <v>55.8</v>
      </c>
      <c r="BT61" s="30">
        <v>54.7</v>
      </c>
      <c r="BU61" s="42">
        <v>57.3</v>
      </c>
      <c r="BV61" s="30">
        <v>59.4</v>
      </c>
      <c r="BW61" s="42">
        <v>60.7</v>
      </c>
      <c r="BX61" s="30">
        <v>61.6</v>
      </c>
      <c r="BY61" s="42">
        <v>57.8</v>
      </c>
      <c r="BZ61" s="30">
        <v>54.5</v>
      </c>
      <c r="CA61" s="42">
        <v>54.8</v>
      </c>
      <c r="CB61" s="30">
        <v>44.3</v>
      </c>
      <c r="CC61" s="42">
        <v>55.8</v>
      </c>
      <c r="CD61" s="30">
        <v>54.5</v>
      </c>
      <c r="CE61" s="42">
        <v>55.8</v>
      </c>
      <c r="CF61" s="30">
        <v>58.3</v>
      </c>
      <c r="CG61" s="42">
        <v>63.4</v>
      </c>
      <c r="CH61" s="30">
        <v>65.3</v>
      </c>
      <c r="CI61" s="42">
        <v>63.5</v>
      </c>
      <c r="CJ61" s="30">
        <v>66.5</v>
      </c>
      <c r="CK61" s="42">
        <v>66.099999999999994</v>
      </c>
      <c r="CL61" s="30">
        <v>62</v>
      </c>
      <c r="CM61" s="42">
        <v>59.9</v>
      </c>
      <c r="CN61" s="30">
        <v>49.5</v>
      </c>
      <c r="CO61" s="42">
        <v>59.7</v>
      </c>
      <c r="CP61" s="30">
        <v>61.4</v>
      </c>
      <c r="CQ61" s="42">
        <v>62.5</v>
      </c>
      <c r="CR61" s="30">
        <v>64.8</v>
      </c>
      <c r="CS61" s="42">
        <v>68.8</v>
      </c>
      <c r="CT61" s="30">
        <v>70.2</v>
      </c>
      <c r="CU61" s="42">
        <v>68.900000000000006</v>
      </c>
      <c r="CV61" s="30">
        <v>73</v>
      </c>
      <c r="CW61" s="42">
        <v>70.400000000000006</v>
      </c>
      <c r="CX61" s="30">
        <v>67</v>
      </c>
      <c r="CY61" s="42">
        <v>69.3</v>
      </c>
      <c r="CZ61" s="30">
        <v>53.2</v>
      </c>
      <c r="DA61" s="42">
        <v>64.2</v>
      </c>
      <c r="DB61" s="30">
        <v>70.2</v>
      </c>
      <c r="DC61" s="42">
        <v>69</v>
      </c>
      <c r="DD61" s="30">
        <v>64.400000000000006</v>
      </c>
      <c r="DE61" s="42">
        <v>76.5</v>
      </c>
      <c r="DF61" s="30">
        <v>71.5</v>
      </c>
      <c r="DG61" s="42">
        <v>71.3</v>
      </c>
      <c r="DH61" s="30">
        <v>79.900000000000006</v>
      </c>
      <c r="DI61" s="42">
        <v>66.7</v>
      </c>
      <c r="DJ61" s="30">
        <v>59.4</v>
      </c>
      <c r="DK61" s="42">
        <v>54.2</v>
      </c>
      <c r="DL61" s="30">
        <v>41</v>
      </c>
      <c r="DM61" s="42">
        <v>50.6</v>
      </c>
      <c r="DN61" s="30">
        <v>57.4</v>
      </c>
      <c r="DO61" s="42">
        <v>59</v>
      </c>
      <c r="DP61" s="30">
        <v>60.9</v>
      </c>
      <c r="DQ61" s="42">
        <v>61.3</v>
      </c>
      <c r="DR61" s="30">
        <v>61.6</v>
      </c>
      <c r="DS61" s="42">
        <v>65.2</v>
      </c>
      <c r="DT61" s="30">
        <v>69.5</v>
      </c>
      <c r="DU61" s="42">
        <v>67.599999999999994</v>
      </c>
      <c r="DV61" s="30">
        <v>64.900000000000006</v>
      </c>
      <c r="DW61" s="42">
        <v>64.099999999999994</v>
      </c>
      <c r="DX61" s="30">
        <v>52.7</v>
      </c>
      <c r="DY61" s="42">
        <v>66.900000000000006</v>
      </c>
      <c r="DZ61" s="30">
        <v>69.900000000000006</v>
      </c>
      <c r="EA61" s="42">
        <v>73.400000000000006</v>
      </c>
      <c r="EB61" s="30">
        <v>77.2</v>
      </c>
      <c r="EC61" s="42">
        <v>75.599999999999994</v>
      </c>
      <c r="ED61" s="30">
        <v>83.7</v>
      </c>
      <c r="EE61" s="42">
        <v>80.900000000000006</v>
      </c>
      <c r="EF61" s="30">
        <v>79.099999999999994</v>
      </c>
      <c r="EG61" s="42">
        <v>78.8</v>
      </c>
      <c r="EH61" s="30">
        <v>73</v>
      </c>
      <c r="EI61" s="42">
        <v>81.900000000000006</v>
      </c>
      <c r="EJ61" s="30">
        <v>65.8</v>
      </c>
      <c r="EK61" s="42">
        <v>81.2</v>
      </c>
      <c r="EL61" s="30">
        <v>72.7</v>
      </c>
      <c r="EM61" s="42">
        <v>80.8</v>
      </c>
      <c r="EN61" s="30">
        <v>84.3</v>
      </c>
      <c r="EO61" s="42">
        <v>82.6</v>
      </c>
      <c r="EP61" s="30">
        <v>89.4</v>
      </c>
      <c r="EQ61" s="42">
        <v>78.400000000000006</v>
      </c>
      <c r="ER61" s="30">
        <v>88.2</v>
      </c>
      <c r="ES61" s="42">
        <v>80.400000000000006</v>
      </c>
      <c r="ET61" s="30">
        <v>78.400000000000006</v>
      </c>
      <c r="EU61" s="42">
        <v>74.8</v>
      </c>
      <c r="EV61" s="30">
        <v>75</v>
      </c>
      <c r="EW61" s="42">
        <v>75.7</v>
      </c>
      <c r="EX61" s="30">
        <v>76.8</v>
      </c>
      <c r="EY61" s="42">
        <v>85</v>
      </c>
      <c r="EZ61" s="30">
        <v>80.3</v>
      </c>
      <c r="FA61" s="42">
        <v>79.7</v>
      </c>
      <c r="FB61" s="30">
        <v>89.9</v>
      </c>
      <c r="FC61" s="42">
        <v>90.4</v>
      </c>
      <c r="FD61" s="30">
        <v>85.7</v>
      </c>
      <c r="FE61" s="42">
        <v>88.8</v>
      </c>
      <c r="FF61" s="30">
        <v>89.7</v>
      </c>
      <c r="FG61" s="42">
        <v>88</v>
      </c>
      <c r="FH61" s="30">
        <v>62.3</v>
      </c>
      <c r="FI61" s="42">
        <v>84.2</v>
      </c>
      <c r="FJ61" s="30">
        <v>83.8</v>
      </c>
      <c r="FK61" s="42">
        <v>84.1</v>
      </c>
      <c r="FL61" s="30">
        <v>80.099999999999994</v>
      </c>
      <c r="FM61" s="42">
        <v>88.1</v>
      </c>
      <c r="FN61" s="30">
        <v>88.7</v>
      </c>
      <c r="FO61" s="42">
        <v>91.7</v>
      </c>
      <c r="FP61" s="30">
        <v>93.3</v>
      </c>
      <c r="FQ61" s="42">
        <v>93.9</v>
      </c>
      <c r="FR61" s="30">
        <v>89.7</v>
      </c>
      <c r="FS61" s="42">
        <v>87.6</v>
      </c>
      <c r="FT61" s="30">
        <v>61.4</v>
      </c>
      <c r="FU61" s="42">
        <v>87</v>
      </c>
      <c r="FV61" s="30">
        <v>82.4</v>
      </c>
      <c r="FW61" s="42">
        <v>88.3</v>
      </c>
      <c r="FX61" s="30">
        <v>89.2</v>
      </c>
      <c r="FY61" s="42">
        <v>94.1</v>
      </c>
      <c r="FZ61" s="30">
        <v>94.4</v>
      </c>
      <c r="GA61" s="42">
        <v>95.8</v>
      </c>
      <c r="GB61" s="30">
        <v>95.7</v>
      </c>
      <c r="GC61" s="42">
        <v>94.3</v>
      </c>
      <c r="GD61" s="30">
        <v>90.3</v>
      </c>
      <c r="GE61" s="42">
        <v>90</v>
      </c>
      <c r="GF61" s="30">
        <v>65.900000000000006</v>
      </c>
      <c r="GG61" s="42">
        <v>85.5</v>
      </c>
      <c r="GH61" s="30">
        <v>84.3</v>
      </c>
      <c r="GI61" s="42">
        <v>84.2</v>
      </c>
      <c r="GJ61" s="30">
        <v>86.4</v>
      </c>
      <c r="GK61" s="42">
        <v>92.6</v>
      </c>
      <c r="GL61" s="30">
        <v>88.7</v>
      </c>
      <c r="GM61" s="42">
        <v>91.4</v>
      </c>
      <c r="GN61" s="30">
        <v>92.2</v>
      </c>
      <c r="GO61" s="42">
        <v>91</v>
      </c>
      <c r="GP61" s="30">
        <v>89.2</v>
      </c>
      <c r="GQ61" s="42">
        <v>86.5</v>
      </c>
      <c r="GR61" s="30">
        <v>59</v>
      </c>
      <c r="GS61" s="42">
        <v>79.5</v>
      </c>
      <c r="GT61" s="30">
        <v>82.3</v>
      </c>
      <c r="GU61" s="42">
        <v>84.1</v>
      </c>
      <c r="GV61" s="30">
        <v>85.6</v>
      </c>
      <c r="GW61" s="42">
        <v>87.9</v>
      </c>
      <c r="GX61" s="30">
        <v>89.4</v>
      </c>
      <c r="GY61" s="42">
        <v>94.7</v>
      </c>
      <c r="GZ61" s="30">
        <v>90.5</v>
      </c>
      <c r="HA61" s="42">
        <v>98.4</v>
      </c>
      <c r="HB61" s="30">
        <v>98.2</v>
      </c>
      <c r="HC61" s="42">
        <v>85.5</v>
      </c>
      <c r="HD61" s="30">
        <v>69.8</v>
      </c>
      <c r="HE61" s="42">
        <v>92.9</v>
      </c>
      <c r="HF61" s="30">
        <v>88.1</v>
      </c>
      <c r="HG61" s="42">
        <v>87.5</v>
      </c>
      <c r="HH61" s="30">
        <v>95.1</v>
      </c>
      <c r="HI61" s="42">
        <v>94.3</v>
      </c>
      <c r="HJ61" s="30">
        <v>96</v>
      </c>
      <c r="HK61" s="42">
        <v>103.5</v>
      </c>
      <c r="HL61" s="30">
        <v>96.6</v>
      </c>
      <c r="HM61" s="42">
        <v>106</v>
      </c>
      <c r="HN61" s="30">
        <v>104.1</v>
      </c>
      <c r="HO61" s="42">
        <v>101</v>
      </c>
      <c r="HP61" s="30">
        <v>70.900000000000006</v>
      </c>
      <c r="HQ61" s="42">
        <v>100.4</v>
      </c>
      <c r="HR61" s="30">
        <v>95.3</v>
      </c>
      <c r="HS61" s="42">
        <v>101.4</v>
      </c>
      <c r="HT61" s="30">
        <v>98.2</v>
      </c>
      <c r="HU61" s="42">
        <v>103.6</v>
      </c>
      <c r="HV61" s="30">
        <v>108.6</v>
      </c>
      <c r="HW61" s="42">
        <v>108.2</v>
      </c>
      <c r="HX61" s="30">
        <v>110.7</v>
      </c>
      <c r="HY61" s="42">
        <v>105.1</v>
      </c>
      <c r="HZ61" s="30">
        <v>98.1</v>
      </c>
      <c r="IA61" s="42">
        <v>100.6</v>
      </c>
      <c r="IB61" s="30">
        <v>66</v>
      </c>
      <c r="IC61" s="42">
        <v>99.2</v>
      </c>
      <c r="ID61" s="30">
        <v>92.8</v>
      </c>
      <c r="IE61" s="42">
        <v>99</v>
      </c>
      <c r="IF61" s="30">
        <v>89.4</v>
      </c>
      <c r="IG61" s="42">
        <v>97.7</v>
      </c>
      <c r="IH61" s="30">
        <v>101.8</v>
      </c>
      <c r="II61" s="42">
        <v>100.3</v>
      </c>
      <c r="IJ61" s="30">
        <v>100.6</v>
      </c>
      <c r="IK61" s="42">
        <v>103.7</v>
      </c>
      <c r="IL61" s="30">
        <v>101.4</v>
      </c>
      <c r="IM61" s="42">
        <v>77.7</v>
      </c>
      <c r="IN61" s="30" t="e">
        <f>#N/A</f>
        <v>#N/A</v>
      </c>
      <c r="IO61" s="42" t="e">
        <f>#N/A</f>
        <v>#N/A</v>
      </c>
      <c r="IP61" s="30" t="e">
        <f>#N/A</f>
        <v>#N/A</v>
      </c>
      <c r="IQ61" s="42"/>
      <c r="IR61" s="30"/>
      <c r="IS61" s="42"/>
      <c r="IT61" s="30"/>
      <c r="IU61" s="42"/>
      <c r="IV61" s="30"/>
      <c r="IW61" s="30"/>
      <c r="IX61" s="30"/>
    </row>
    <row r="62" spans="1:258" x14ac:dyDescent="0.3">
      <c r="A62" s="35" t="s">
        <v>30</v>
      </c>
      <c r="B62" s="30" t="s">
        <v>1386</v>
      </c>
      <c r="C62" s="35" t="s">
        <v>1385</v>
      </c>
      <c r="D62" s="30" t="s">
        <v>3</v>
      </c>
      <c r="E62" s="35" t="s">
        <v>127</v>
      </c>
      <c r="F62" s="30"/>
      <c r="G62" s="41">
        <v>31.8</v>
      </c>
      <c r="H62" s="30">
        <v>25.9</v>
      </c>
      <c r="I62" s="42">
        <v>34.700000000000003</v>
      </c>
      <c r="J62" s="30">
        <v>34</v>
      </c>
      <c r="K62" s="42">
        <v>35.799999999999997</v>
      </c>
      <c r="L62" s="30">
        <v>33.700000000000003</v>
      </c>
      <c r="M62" s="42">
        <v>36.200000000000003</v>
      </c>
      <c r="N62" s="30">
        <v>38.200000000000003</v>
      </c>
      <c r="O62" s="42">
        <v>39.799999999999997</v>
      </c>
      <c r="P62" s="30">
        <v>40.4</v>
      </c>
      <c r="Q62" s="42">
        <v>35.5</v>
      </c>
      <c r="R62" s="30">
        <v>36.1</v>
      </c>
      <c r="S62" s="42">
        <v>30.5</v>
      </c>
      <c r="T62" s="30">
        <v>31.1</v>
      </c>
      <c r="U62" s="42">
        <v>34.1</v>
      </c>
      <c r="V62" s="30">
        <v>33.799999999999997</v>
      </c>
      <c r="W62" s="42">
        <v>34.6</v>
      </c>
      <c r="X62" s="30">
        <v>31.5</v>
      </c>
      <c r="Y62" s="42">
        <v>35.9</v>
      </c>
      <c r="Z62" s="30">
        <v>34.700000000000003</v>
      </c>
      <c r="AA62" s="42">
        <v>36.200000000000003</v>
      </c>
      <c r="AB62" s="30">
        <v>34.4</v>
      </c>
      <c r="AC62" s="42">
        <v>31.4</v>
      </c>
      <c r="AD62" s="30">
        <v>31.2</v>
      </c>
      <c r="AE62" s="42">
        <v>27.9</v>
      </c>
      <c r="AF62" s="30">
        <v>24.9</v>
      </c>
      <c r="AG62" s="42">
        <v>34.200000000000003</v>
      </c>
      <c r="AH62" s="30">
        <v>33.1</v>
      </c>
      <c r="AI62" s="42">
        <v>33.9</v>
      </c>
      <c r="AJ62" s="30">
        <v>33.4</v>
      </c>
      <c r="AK62" s="42">
        <v>38.5</v>
      </c>
      <c r="AL62" s="30">
        <v>36.700000000000003</v>
      </c>
      <c r="AM62" s="42">
        <v>38.4</v>
      </c>
      <c r="AN62" s="30">
        <v>39</v>
      </c>
      <c r="AO62" s="42">
        <v>36.1</v>
      </c>
      <c r="AP62" s="30">
        <v>36.200000000000003</v>
      </c>
      <c r="AQ62" s="42">
        <v>33.9</v>
      </c>
      <c r="AR62" s="30">
        <v>29.5</v>
      </c>
      <c r="AS62" s="42">
        <v>39.200000000000003</v>
      </c>
      <c r="AT62" s="30">
        <v>35.9</v>
      </c>
      <c r="AU62" s="42">
        <v>37.1</v>
      </c>
      <c r="AV62" s="30">
        <v>37.200000000000003</v>
      </c>
      <c r="AW62" s="42">
        <v>40.6</v>
      </c>
      <c r="AX62" s="30">
        <v>38.9</v>
      </c>
      <c r="AY62" s="42">
        <v>41.2</v>
      </c>
      <c r="AZ62" s="30">
        <v>42.9</v>
      </c>
      <c r="BA62" s="42">
        <v>41.1</v>
      </c>
      <c r="BB62" s="30">
        <v>42.7</v>
      </c>
      <c r="BC62" s="42">
        <v>34.200000000000003</v>
      </c>
      <c r="BD62" s="30">
        <v>39.299999999999997</v>
      </c>
      <c r="BE62" s="42">
        <v>45.2</v>
      </c>
      <c r="BF62" s="30">
        <v>44.7</v>
      </c>
      <c r="BG62" s="42">
        <v>44.4</v>
      </c>
      <c r="BH62" s="30">
        <v>45.2</v>
      </c>
      <c r="BI62" s="42">
        <v>48.1</v>
      </c>
      <c r="BJ62" s="30">
        <v>47.3</v>
      </c>
      <c r="BK62" s="42">
        <v>47.3</v>
      </c>
      <c r="BL62" s="30">
        <v>48.7</v>
      </c>
      <c r="BM62" s="42">
        <v>45.7</v>
      </c>
      <c r="BN62" s="30">
        <v>47.2</v>
      </c>
      <c r="BO62" s="42">
        <v>46.9</v>
      </c>
      <c r="BP62" s="30">
        <v>35</v>
      </c>
      <c r="BQ62" s="42">
        <v>46.4</v>
      </c>
      <c r="BR62" s="30">
        <v>46.4</v>
      </c>
      <c r="BS62" s="42">
        <v>51.5</v>
      </c>
      <c r="BT62" s="30">
        <v>50</v>
      </c>
      <c r="BU62" s="42">
        <v>51.3</v>
      </c>
      <c r="BV62" s="30">
        <v>53.3</v>
      </c>
      <c r="BW62" s="42">
        <v>54.5</v>
      </c>
      <c r="BX62" s="30">
        <v>53.4</v>
      </c>
      <c r="BY62" s="42">
        <v>51.9</v>
      </c>
      <c r="BZ62" s="30">
        <v>52.3</v>
      </c>
      <c r="CA62" s="42">
        <v>47.2</v>
      </c>
      <c r="CB62" s="30">
        <v>44.9</v>
      </c>
      <c r="CC62" s="42">
        <v>53.8</v>
      </c>
      <c r="CD62" s="30">
        <v>51.7</v>
      </c>
      <c r="CE62" s="42">
        <v>52.8</v>
      </c>
      <c r="CF62" s="30">
        <v>54.9</v>
      </c>
      <c r="CG62" s="42">
        <v>57.1</v>
      </c>
      <c r="CH62" s="30">
        <v>59.9</v>
      </c>
      <c r="CI62" s="42">
        <v>58.9</v>
      </c>
      <c r="CJ62" s="30">
        <v>59.3</v>
      </c>
      <c r="CK62" s="42">
        <v>60.4</v>
      </c>
      <c r="CL62" s="30">
        <v>59.9</v>
      </c>
      <c r="CM62" s="42">
        <v>53.8</v>
      </c>
      <c r="CN62" s="30">
        <v>45.5</v>
      </c>
      <c r="CO62" s="42">
        <v>59.8</v>
      </c>
      <c r="CP62" s="30">
        <v>59.3</v>
      </c>
      <c r="CQ62" s="42">
        <v>58.7</v>
      </c>
      <c r="CR62" s="30">
        <v>62</v>
      </c>
      <c r="CS62" s="42">
        <v>62.7</v>
      </c>
      <c r="CT62" s="30">
        <v>65.3</v>
      </c>
      <c r="CU62" s="42">
        <v>64.400000000000006</v>
      </c>
      <c r="CV62" s="30">
        <v>66.5</v>
      </c>
      <c r="CW62" s="42">
        <v>66.099999999999994</v>
      </c>
      <c r="CX62" s="30">
        <v>66</v>
      </c>
      <c r="CY62" s="42">
        <v>62.9</v>
      </c>
      <c r="CZ62" s="30">
        <v>50.9</v>
      </c>
      <c r="DA62" s="42">
        <v>63.7</v>
      </c>
      <c r="DB62" s="30">
        <v>66</v>
      </c>
      <c r="DC62" s="42">
        <v>67.7</v>
      </c>
      <c r="DD62" s="30">
        <v>62.8</v>
      </c>
      <c r="DE62" s="42">
        <v>72.3</v>
      </c>
      <c r="DF62" s="30">
        <v>66.3</v>
      </c>
      <c r="DG62" s="42">
        <v>66.900000000000006</v>
      </c>
      <c r="DH62" s="30">
        <v>74</v>
      </c>
      <c r="DI62" s="42">
        <v>60.8</v>
      </c>
      <c r="DJ62" s="30">
        <v>55.3</v>
      </c>
      <c r="DK62" s="42">
        <v>45.9</v>
      </c>
      <c r="DL62" s="30">
        <v>42</v>
      </c>
      <c r="DM62" s="42">
        <v>49.2</v>
      </c>
      <c r="DN62" s="30">
        <v>54.7</v>
      </c>
      <c r="DO62" s="42">
        <v>54.7</v>
      </c>
      <c r="DP62" s="30">
        <v>57.9</v>
      </c>
      <c r="DQ62" s="42">
        <v>59.5</v>
      </c>
      <c r="DR62" s="30">
        <v>59.8</v>
      </c>
      <c r="DS62" s="42">
        <v>64.8</v>
      </c>
      <c r="DT62" s="30">
        <v>66.099999999999994</v>
      </c>
      <c r="DU62" s="42">
        <v>64.8</v>
      </c>
      <c r="DV62" s="30">
        <v>65.599999999999994</v>
      </c>
      <c r="DW62" s="42">
        <v>64</v>
      </c>
      <c r="DX62" s="30">
        <v>51.4</v>
      </c>
      <c r="DY62" s="42">
        <v>68.8</v>
      </c>
      <c r="DZ62" s="30">
        <v>70.5</v>
      </c>
      <c r="EA62" s="42">
        <v>71</v>
      </c>
      <c r="EB62" s="30">
        <v>75.8</v>
      </c>
      <c r="EC62" s="42">
        <v>74.3</v>
      </c>
      <c r="ED62" s="30">
        <v>76.8</v>
      </c>
      <c r="EE62" s="42">
        <v>77.400000000000006</v>
      </c>
      <c r="EF62" s="30">
        <v>75.3</v>
      </c>
      <c r="EG62" s="42">
        <v>75.400000000000006</v>
      </c>
      <c r="EH62" s="30">
        <v>75.400000000000006</v>
      </c>
      <c r="EI62" s="42">
        <v>76.2</v>
      </c>
      <c r="EJ62" s="30">
        <v>64.3</v>
      </c>
      <c r="EK62" s="42">
        <v>81.7</v>
      </c>
      <c r="EL62" s="30">
        <v>74.8</v>
      </c>
      <c r="EM62" s="42">
        <v>80.2</v>
      </c>
      <c r="EN62" s="30">
        <v>84.5</v>
      </c>
      <c r="EO62" s="42">
        <v>81.900000000000006</v>
      </c>
      <c r="EP62" s="30">
        <v>87.6</v>
      </c>
      <c r="EQ62" s="42">
        <v>79.2</v>
      </c>
      <c r="ER62" s="30">
        <v>83.6</v>
      </c>
      <c r="ES62" s="42">
        <v>82</v>
      </c>
      <c r="ET62" s="30">
        <v>81.5</v>
      </c>
      <c r="EU62" s="42">
        <v>68.2</v>
      </c>
      <c r="EV62" s="30">
        <v>77.7</v>
      </c>
      <c r="EW62" s="42">
        <v>77.900000000000006</v>
      </c>
      <c r="EX62" s="30">
        <v>78.599999999999994</v>
      </c>
      <c r="EY62" s="42">
        <v>83.9</v>
      </c>
      <c r="EZ62" s="30">
        <v>82.1</v>
      </c>
      <c r="FA62" s="42">
        <v>80.400000000000006</v>
      </c>
      <c r="FB62" s="30">
        <v>88.4</v>
      </c>
      <c r="FC62" s="42">
        <v>91.1</v>
      </c>
      <c r="FD62" s="30">
        <v>86.3</v>
      </c>
      <c r="FE62" s="42">
        <v>89.4</v>
      </c>
      <c r="FF62" s="30">
        <v>91.2</v>
      </c>
      <c r="FG62" s="42">
        <v>84.5</v>
      </c>
      <c r="FH62" s="30">
        <v>63.5</v>
      </c>
      <c r="FI62" s="42">
        <v>86.6</v>
      </c>
      <c r="FJ62" s="30">
        <v>84.6</v>
      </c>
      <c r="FK62" s="42">
        <v>85.3</v>
      </c>
      <c r="FL62" s="30">
        <v>83.2</v>
      </c>
      <c r="FM62" s="42">
        <v>87.1</v>
      </c>
      <c r="FN62" s="30">
        <v>88.2</v>
      </c>
      <c r="FO62" s="42">
        <v>91.5</v>
      </c>
      <c r="FP62" s="30">
        <v>91.8</v>
      </c>
      <c r="FQ62" s="42">
        <v>94.1</v>
      </c>
      <c r="FR62" s="30">
        <v>92.8</v>
      </c>
      <c r="FS62" s="42">
        <v>82.2</v>
      </c>
      <c r="FT62" s="30">
        <v>67.8</v>
      </c>
      <c r="FU62" s="42">
        <v>89.4</v>
      </c>
      <c r="FV62" s="30">
        <v>86.7</v>
      </c>
      <c r="FW62" s="42">
        <v>88.5</v>
      </c>
      <c r="FX62" s="30">
        <v>89.5</v>
      </c>
      <c r="FY62" s="42">
        <v>93.6</v>
      </c>
      <c r="FZ62" s="30">
        <v>91.2</v>
      </c>
      <c r="GA62" s="42">
        <v>97.2</v>
      </c>
      <c r="GB62" s="30">
        <v>97</v>
      </c>
      <c r="GC62" s="42">
        <v>96.3</v>
      </c>
      <c r="GD62" s="30">
        <v>94.6</v>
      </c>
      <c r="GE62" s="42">
        <v>88.7</v>
      </c>
      <c r="GF62" s="30">
        <v>67.2</v>
      </c>
      <c r="GG62" s="42">
        <v>87</v>
      </c>
      <c r="GH62" s="30">
        <v>84.2</v>
      </c>
      <c r="GI62" s="42">
        <v>84.4</v>
      </c>
      <c r="GJ62" s="30">
        <v>87.8</v>
      </c>
      <c r="GK62" s="42">
        <v>88.8</v>
      </c>
      <c r="GL62" s="30">
        <v>84.5</v>
      </c>
      <c r="GM62" s="42">
        <v>89.7</v>
      </c>
      <c r="GN62" s="30">
        <v>88.8</v>
      </c>
      <c r="GO62" s="42">
        <v>88.5</v>
      </c>
      <c r="GP62" s="30">
        <v>90.2</v>
      </c>
      <c r="GQ62" s="42">
        <v>80.7</v>
      </c>
      <c r="GR62" s="30">
        <v>60.4</v>
      </c>
      <c r="GS62" s="42">
        <v>81.900000000000006</v>
      </c>
      <c r="GT62" s="30">
        <v>80.400000000000006</v>
      </c>
      <c r="GU62" s="42">
        <v>80.8</v>
      </c>
      <c r="GV62" s="30">
        <v>87</v>
      </c>
      <c r="GW62" s="42">
        <v>85.8</v>
      </c>
      <c r="GX62" s="30">
        <v>86.9</v>
      </c>
      <c r="GY62" s="42">
        <v>93.5</v>
      </c>
      <c r="GZ62" s="30">
        <v>89.2</v>
      </c>
      <c r="HA62" s="42">
        <v>95.3</v>
      </c>
      <c r="HB62" s="30">
        <v>98.1</v>
      </c>
      <c r="HC62" s="42">
        <v>78.400000000000006</v>
      </c>
      <c r="HD62" s="30">
        <v>75.7</v>
      </c>
      <c r="HE62" s="42">
        <v>92.6</v>
      </c>
      <c r="HF62" s="30">
        <v>86.3</v>
      </c>
      <c r="HG62" s="42">
        <v>86.1</v>
      </c>
      <c r="HH62" s="30">
        <v>96</v>
      </c>
      <c r="HI62" s="42">
        <v>90.5</v>
      </c>
      <c r="HJ62" s="30">
        <v>93.6</v>
      </c>
      <c r="HK62" s="42">
        <v>102.5</v>
      </c>
      <c r="HL62" s="30">
        <v>96.2</v>
      </c>
      <c r="HM62" s="42">
        <v>103.5</v>
      </c>
      <c r="HN62" s="30">
        <v>106.9</v>
      </c>
      <c r="HO62" s="42">
        <v>97.1</v>
      </c>
      <c r="HP62" s="30">
        <v>73.3</v>
      </c>
      <c r="HQ62" s="42">
        <v>102.5</v>
      </c>
      <c r="HR62" s="30">
        <v>95.9</v>
      </c>
      <c r="HS62" s="42">
        <v>100.3</v>
      </c>
      <c r="HT62" s="30">
        <v>100.3</v>
      </c>
      <c r="HU62" s="42">
        <v>103.2</v>
      </c>
      <c r="HV62" s="30">
        <v>108.9</v>
      </c>
      <c r="HW62" s="42">
        <v>107.4</v>
      </c>
      <c r="HX62" s="30">
        <v>108.8</v>
      </c>
      <c r="HY62" s="42">
        <v>104</v>
      </c>
      <c r="HZ62" s="30">
        <v>99.4</v>
      </c>
      <c r="IA62" s="42">
        <v>91.2</v>
      </c>
      <c r="IB62" s="30">
        <v>70.5</v>
      </c>
      <c r="IC62" s="42">
        <v>102.4</v>
      </c>
      <c r="ID62" s="30">
        <v>90.6</v>
      </c>
      <c r="IE62" s="42">
        <v>96</v>
      </c>
      <c r="IF62" s="30">
        <v>92.7</v>
      </c>
      <c r="IG62" s="42">
        <v>94.2</v>
      </c>
      <c r="IH62" s="30">
        <v>96.8</v>
      </c>
      <c r="II62" s="42">
        <v>96.4</v>
      </c>
      <c r="IJ62" s="30">
        <v>96.4</v>
      </c>
      <c r="IK62" s="42">
        <v>98</v>
      </c>
      <c r="IL62" s="30">
        <v>97.5</v>
      </c>
      <c r="IM62" s="42">
        <v>76.2</v>
      </c>
      <c r="IN62" s="30" t="e">
        <f>#N/A</f>
        <v>#N/A</v>
      </c>
      <c r="IO62" s="42" t="e">
        <f>#N/A</f>
        <v>#N/A</v>
      </c>
      <c r="IP62" s="30" t="e">
        <f>#N/A</f>
        <v>#N/A</v>
      </c>
      <c r="IQ62" s="42"/>
      <c r="IR62" s="30"/>
      <c r="IS62" s="42"/>
      <c r="IT62" s="30"/>
      <c r="IU62" s="42"/>
      <c r="IV62" s="30"/>
      <c r="IW62" s="30"/>
      <c r="IX62" s="30"/>
    </row>
    <row r="63" spans="1:258" x14ac:dyDescent="0.3">
      <c r="A63" s="35" t="s">
        <v>30</v>
      </c>
      <c r="B63" s="30" t="s">
        <v>1387</v>
      </c>
      <c r="C63" s="35" t="s">
        <v>1385</v>
      </c>
      <c r="D63" s="30" t="s">
        <v>3</v>
      </c>
      <c r="E63" s="35" t="s">
        <v>125</v>
      </c>
      <c r="F63" s="30"/>
      <c r="G63" s="41">
        <v>43</v>
      </c>
      <c r="H63" s="30">
        <v>33.6</v>
      </c>
      <c r="I63" s="42">
        <v>43.3</v>
      </c>
      <c r="J63" s="30">
        <v>43.3</v>
      </c>
      <c r="K63" s="42">
        <v>46.9</v>
      </c>
      <c r="L63" s="30">
        <v>44.4</v>
      </c>
      <c r="M63" s="42">
        <v>47.4</v>
      </c>
      <c r="N63" s="30">
        <v>51.8</v>
      </c>
      <c r="O63" s="42">
        <v>53.2</v>
      </c>
      <c r="P63" s="30">
        <v>54.6</v>
      </c>
      <c r="Q63" s="42">
        <v>47.9</v>
      </c>
      <c r="R63" s="30">
        <v>45.8</v>
      </c>
      <c r="S63" s="42">
        <v>43.1</v>
      </c>
      <c r="T63" s="30">
        <v>37.4</v>
      </c>
      <c r="U63" s="42">
        <v>43.6</v>
      </c>
      <c r="V63" s="30">
        <v>43.3</v>
      </c>
      <c r="W63" s="42">
        <v>46.4</v>
      </c>
      <c r="X63" s="30">
        <v>41.9</v>
      </c>
      <c r="Y63" s="42">
        <v>48.2</v>
      </c>
      <c r="Z63" s="30">
        <v>48.5</v>
      </c>
      <c r="AA63" s="42">
        <v>48.9</v>
      </c>
      <c r="AB63" s="30">
        <v>48.5</v>
      </c>
      <c r="AC63" s="42">
        <v>44</v>
      </c>
      <c r="AD63" s="30">
        <v>42.6</v>
      </c>
      <c r="AE63" s="42">
        <v>39.5</v>
      </c>
      <c r="AF63" s="30">
        <v>35.299999999999997</v>
      </c>
      <c r="AG63" s="42">
        <v>46.2</v>
      </c>
      <c r="AH63" s="30">
        <v>45.8</v>
      </c>
      <c r="AI63" s="42">
        <v>46.9</v>
      </c>
      <c r="AJ63" s="30">
        <v>46.5</v>
      </c>
      <c r="AK63" s="42">
        <v>54.5</v>
      </c>
      <c r="AL63" s="30">
        <v>52.5</v>
      </c>
      <c r="AM63" s="42">
        <v>55.3</v>
      </c>
      <c r="AN63" s="30">
        <v>56.3</v>
      </c>
      <c r="AO63" s="42">
        <v>52.9</v>
      </c>
      <c r="AP63" s="30">
        <v>50.9</v>
      </c>
      <c r="AQ63" s="42">
        <v>50.7</v>
      </c>
      <c r="AR63" s="30">
        <v>39.5</v>
      </c>
      <c r="AS63" s="42">
        <v>53.7</v>
      </c>
      <c r="AT63" s="30">
        <v>50.6</v>
      </c>
      <c r="AU63" s="42">
        <v>54.1</v>
      </c>
      <c r="AV63" s="30">
        <v>54.2</v>
      </c>
      <c r="AW63" s="42">
        <v>59.9</v>
      </c>
      <c r="AX63" s="30">
        <v>57.6</v>
      </c>
      <c r="AY63" s="42">
        <v>60.2</v>
      </c>
      <c r="AZ63" s="30">
        <v>63.2</v>
      </c>
      <c r="BA63" s="42">
        <v>59</v>
      </c>
      <c r="BB63" s="30">
        <v>60</v>
      </c>
      <c r="BC63" s="42">
        <v>51.7</v>
      </c>
      <c r="BD63" s="30">
        <v>51</v>
      </c>
      <c r="BE63" s="42">
        <v>61.8</v>
      </c>
      <c r="BF63" s="30">
        <v>60.6</v>
      </c>
      <c r="BG63" s="42">
        <v>62.6</v>
      </c>
      <c r="BH63" s="30">
        <v>63.5</v>
      </c>
      <c r="BI63" s="42">
        <v>69</v>
      </c>
      <c r="BJ63" s="30">
        <v>68.599999999999994</v>
      </c>
      <c r="BK63" s="42">
        <v>67.400000000000006</v>
      </c>
      <c r="BL63" s="30">
        <v>71.599999999999994</v>
      </c>
      <c r="BM63" s="42">
        <v>67.3</v>
      </c>
      <c r="BN63" s="30">
        <v>66.3</v>
      </c>
      <c r="BO63" s="42">
        <v>68.2</v>
      </c>
      <c r="BP63" s="30">
        <v>47.5</v>
      </c>
      <c r="BQ63" s="42">
        <v>63.1</v>
      </c>
      <c r="BR63" s="30">
        <v>64.400000000000006</v>
      </c>
      <c r="BS63" s="42">
        <v>72.400000000000006</v>
      </c>
      <c r="BT63" s="30">
        <v>70.900000000000006</v>
      </c>
      <c r="BU63" s="42">
        <v>73.900000000000006</v>
      </c>
      <c r="BV63" s="30">
        <v>77</v>
      </c>
      <c r="BW63" s="42">
        <v>78.599999999999994</v>
      </c>
      <c r="BX63" s="30">
        <v>80</v>
      </c>
      <c r="BY63" s="42">
        <v>75.3</v>
      </c>
      <c r="BZ63" s="30">
        <v>71.099999999999994</v>
      </c>
      <c r="CA63" s="42">
        <v>71.599999999999994</v>
      </c>
      <c r="CB63" s="30">
        <v>57.9</v>
      </c>
      <c r="CC63" s="42">
        <v>72.900000000000006</v>
      </c>
      <c r="CD63" s="30">
        <v>70.8</v>
      </c>
      <c r="CE63" s="42">
        <v>72.2</v>
      </c>
      <c r="CF63" s="30">
        <v>75.2</v>
      </c>
      <c r="CG63" s="42">
        <v>81.2</v>
      </c>
      <c r="CH63" s="30">
        <v>83.8</v>
      </c>
      <c r="CI63" s="42">
        <v>81.5</v>
      </c>
      <c r="CJ63" s="30">
        <v>85.3</v>
      </c>
      <c r="CK63" s="42">
        <v>84.9</v>
      </c>
      <c r="CL63" s="30">
        <v>79.099999999999994</v>
      </c>
      <c r="CM63" s="42">
        <v>76.2</v>
      </c>
      <c r="CN63" s="30">
        <v>62.9</v>
      </c>
      <c r="CO63" s="42">
        <v>75.8</v>
      </c>
      <c r="CP63" s="30">
        <v>77.900000000000006</v>
      </c>
      <c r="CQ63" s="42">
        <v>79.3</v>
      </c>
      <c r="CR63" s="30">
        <v>82.2</v>
      </c>
      <c r="CS63" s="42">
        <v>86.9</v>
      </c>
      <c r="CT63" s="30">
        <v>88.4</v>
      </c>
      <c r="CU63" s="42">
        <v>86.5</v>
      </c>
      <c r="CV63" s="30">
        <v>91.4</v>
      </c>
      <c r="CW63" s="42">
        <v>87.9</v>
      </c>
      <c r="CX63" s="30">
        <v>83.5</v>
      </c>
      <c r="CY63" s="42">
        <v>86.4</v>
      </c>
      <c r="CZ63" s="30">
        <v>66.099999999999994</v>
      </c>
      <c r="DA63" s="42">
        <v>79.900000000000006</v>
      </c>
      <c r="DB63" s="30">
        <v>86.9</v>
      </c>
      <c r="DC63" s="42">
        <v>84.4</v>
      </c>
      <c r="DD63" s="30">
        <v>78.099999999999994</v>
      </c>
      <c r="DE63" s="42">
        <v>92.3</v>
      </c>
      <c r="DF63" s="30">
        <v>86.5</v>
      </c>
      <c r="DG63" s="42">
        <v>85.7</v>
      </c>
      <c r="DH63" s="30">
        <v>96.6</v>
      </c>
      <c r="DI63" s="42">
        <v>80.3</v>
      </c>
      <c r="DJ63" s="30">
        <v>71.7</v>
      </c>
      <c r="DK63" s="42">
        <v>65.5</v>
      </c>
      <c r="DL63" s="30">
        <v>49.8</v>
      </c>
      <c r="DM63" s="42">
        <v>62.2</v>
      </c>
      <c r="DN63" s="30">
        <v>70.599999999999994</v>
      </c>
      <c r="DO63" s="42">
        <v>72</v>
      </c>
      <c r="DP63" s="30">
        <v>73.7</v>
      </c>
      <c r="DQ63" s="42">
        <v>74</v>
      </c>
      <c r="DR63" s="30">
        <v>74.400000000000006</v>
      </c>
      <c r="DS63" s="42">
        <v>78.2</v>
      </c>
      <c r="DT63" s="30">
        <v>82.8</v>
      </c>
      <c r="DU63" s="42">
        <v>80.8</v>
      </c>
      <c r="DV63" s="30">
        <v>77.5</v>
      </c>
      <c r="DW63" s="42">
        <v>76.3</v>
      </c>
      <c r="DX63" s="30">
        <v>62.3</v>
      </c>
      <c r="DY63" s="42">
        <v>79.2</v>
      </c>
      <c r="DZ63" s="30">
        <v>82.5</v>
      </c>
      <c r="EA63" s="42">
        <v>86.3</v>
      </c>
      <c r="EB63" s="30">
        <v>90.4</v>
      </c>
      <c r="EC63" s="42">
        <v>87.4</v>
      </c>
      <c r="ED63" s="30">
        <v>96.2</v>
      </c>
      <c r="EE63" s="42">
        <v>92.6</v>
      </c>
      <c r="EF63" s="30">
        <v>89.9</v>
      </c>
      <c r="EG63" s="42">
        <v>88.8</v>
      </c>
      <c r="EH63" s="30">
        <v>81.7</v>
      </c>
      <c r="EI63" s="42">
        <v>91.8</v>
      </c>
      <c r="EJ63" s="30">
        <v>72.7</v>
      </c>
      <c r="EK63" s="42">
        <v>89.6</v>
      </c>
      <c r="EL63" s="30">
        <v>79.7</v>
      </c>
      <c r="EM63" s="42">
        <v>87.9</v>
      </c>
      <c r="EN63" s="30">
        <v>91.1</v>
      </c>
      <c r="EO63" s="42">
        <v>88.4</v>
      </c>
      <c r="EP63" s="30">
        <v>94.4</v>
      </c>
      <c r="EQ63" s="42">
        <v>83.2</v>
      </c>
      <c r="ER63" s="30">
        <v>93.3</v>
      </c>
      <c r="ES63" s="42">
        <v>84.2</v>
      </c>
      <c r="ET63" s="30">
        <v>82.1</v>
      </c>
      <c r="EU63" s="42">
        <v>78.400000000000006</v>
      </c>
      <c r="EV63" s="30">
        <v>78.099999999999994</v>
      </c>
      <c r="EW63" s="42">
        <v>79.8</v>
      </c>
      <c r="EX63" s="30">
        <v>80.8</v>
      </c>
      <c r="EY63" s="42">
        <v>89</v>
      </c>
      <c r="EZ63" s="30">
        <v>83.3</v>
      </c>
      <c r="FA63" s="42">
        <v>83.9</v>
      </c>
      <c r="FB63" s="30">
        <v>94.1</v>
      </c>
      <c r="FC63" s="42">
        <v>94.6</v>
      </c>
      <c r="FD63" s="30">
        <v>89</v>
      </c>
      <c r="FE63" s="42">
        <v>92.6</v>
      </c>
      <c r="FF63" s="30">
        <v>93.6</v>
      </c>
      <c r="FG63" s="42">
        <v>92.1</v>
      </c>
      <c r="FH63" s="30">
        <v>64.900000000000006</v>
      </c>
      <c r="FI63" s="42">
        <v>88.2</v>
      </c>
      <c r="FJ63" s="30">
        <v>87.6</v>
      </c>
      <c r="FK63" s="42">
        <v>88</v>
      </c>
      <c r="FL63" s="30">
        <v>83.4</v>
      </c>
      <c r="FM63" s="42">
        <v>91.1</v>
      </c>
      <c r="FN63" s="30">
        <v>92.5</v>
      </c>
      <c r="FO63" s="42">
        <v>94.2</v>
      </c>
      <c r="FP63" s="30">
        <v>95.1</v>
      </c>
      <c r="FQ63" s="42">
        <v>95.7</v>
      </c>
      <c r="FR63" s="30">
        <v>92.1</v>
      </c>
      <c r="FS63" s="42">
        <v>90.6</v>
      </c>
      <c r="FT63" s="30">
        <v>62.7</v>
      </c>
      <c r="FU63" s="42">
        <v>90.2</v>
      </c>
      <c r="FV63" s="30">
        <v>85.3</v>
      </c>
      <c r="FW63" s="42">
        <v>90.9</v>
      </c>
      <c r="FX63" s="30">
        <v>91.5</v>
      </c>
      <c r="FY63" s="42">
        <v>95.9</v>
      </c>
      <c r="FZ63" s="30">
        <v>96.5</v>
      </c>
      <c r="GA63" s="42">
        <v>96.8</v>
      </c>
      <c r="GB63" s="30">
        <v>95.7</v>
      </c>
      <c r="GC63" s="42">
        <v>94.3</v>
      </c>
      <c r="GD63" s="30">
        <v>90.7</v>
      </c>
      <c r="GE63" s="42">
        <v>91.4</v>
      </c>
      <c r="GF63" s="30">
        <v>66.8</v>
      </c>
      <c r="GG63" s="42">
        <v>86.8</v>
      </c>
      <c r="GH63" s="30">
        <v>86.4</v>
      </c>
      <c r="GI63" s="42">
        <v>85.2</v>
      </c>
      <c r="GJ63" s="30">
        <v>88.2</v>
      </c>
      <c r="GK63" s="42">
        <v>94.1</v>
      </c>
      <c r="GL63" s="30">
        <v>90.7</v>
      </c>
      <c r="GM63" s="42">
        <v>93.5</v>
      </c>
      <c r="GN63" s="30">
        <v>94.2</v>
      </c>
      <c r="GO63" s="42">
        <v>93.3</v>
      </c>
      <c r="GP63" s="30">
        <v>91.8</v>
      </c>
      <c r="GQ63" s="42">
        <v>90.3</v>
      </c>
      <c r="GR63" s="30">
        <v>61.3</v>
      </c>
      <c r="GS63" s="42">
        <v>83.3</v>
      </c>
      <c r="GT63" s="30">
        <v>86.1</v>
      </c>
      <c r="GU63" s="42">
        <v>88</v>
      </c>
      <c r="GV63" s="30">
        <v>89.2</v>
      </c>
      <c r="GW63" s="42">
        <v>91.6</v>
      </c>
      <c r="GX63" s="30">
        <v>93.1</v>
      </c>
      <c r="GY63" s="42">
        <v>98.5</v>
      </c>
      <c r="GZ63" s="30">
        <v>93.6</v>
      </c>
      <c r="HA63" s="42">
        <v>101.4</v>
      </c>
      <c r="HB63" s="30">
        <v>100.8</v>
      </c>
      <c r="HC63" s="42">
        <v>88.2</v>
      </c>
      <c r="HD63" s="30">
        <v>71.400000000000006</v>
      </c>
      <c r="HE63" s="42">
        <v>95.9</v>
      </c>
      <c r="HF63" s="30">
        <v>90.9</v>
      </c>
      <c r="HG63" s="42">
        <v>90.3</v>
      </c>
      <c r="HH63" s="30">
        <v>97.4</v>
      </c>
      <c r="HI63" s="42">
        <v>96.8</v>
      </c>
      <c r="HJ63" s="30">
        <v>98.1</v>
      </c>
      <c r="HK63" s="42">
        <v>105.3</v>
      </c>
      <c r="HL63" s="30">
        <v>97.7</v>
      </c>
      <c r="HM63" s="42">
        <v>107.1</v>
      </c>
      <c r="HN63" s="30">
        <v>104.6</v>
      </c>
      <c r="HO63" s="42">
        <v>102</v>
      </c>
      <c r="HP63" s="30">
        <v>71.099999999999994</v>
      </c>
      <c r="HQ63" s="42">
        <v>101</v>
      </c>
      <c r="HR63" s="30">
        <v>95.8</v>
      </c>
      <c r="HS63" s="42">
        <v>102</v>
      </c>
      <c r="HT63" s="30">
        <v>98.1</v>
      </c>
      <c r="HU63" s="42">
        <v>104.1</v>
      </c>
      <c r="HV63" s="30">
        <v>108.4</v>
      </c>
      <c r="HW63" s="42">
        <v>107.3</v>
      </c>
      <c r="HX63" s="30">
        <v>109.3</v>
      </c>
      <c r="HY63" s="42">
        <v>104</v>
      </c>
      <c r="HZ63" s="30">
        <v>96.9</v>
      </c>
      <c r="IA63" s="42">
        <v>99.8</v>
      </c>
      <c r="IB63" s="30">
        <v>64.900000000000006</v>
      </c>
      <c r="IC63" s="42">
        <v>98</v>
      </c>
      <c r="ID63" s="30">
        <v>91.8</v>
      </c>
      <c r="IE63" s="42">
        <v>97.9</v>
      </c>
      <c r="IF63" s="30">
        <v>88.2</v>
      </c>
      <c r="IG63" s="42">
        <v>97.2</v>
      </c>
      <c r="IH63" s="30">
        <v>100.6</v>
      </c>
      <c r="II63" s="42">
        <v>99</v>
      </c>
      <c r="IJ63" s="30">
        <v>99.5</v>
      </c>
      <c r="IK63" s="42">
        <v>102.7</v>
      </c>
      <c r="IL63" s="30">
        <v>100.5</v>
      </c>
      <c r="IM63" s="42">
        <v>76.900000000000006</v>
      </c>
      <c r="IN63" s="30" t="e">
        <f>#N/A</f>
        <v>#N/A</v>
      </c>
      <c r="IO63" s="42" t="e">
        <f>#N/A</f>
        <v>#N/A</v>
      </c>
      <c r="IP63" s="30" t="e">
        <f>#N/A</f>
        <v>#N/A</v>
      </c>
      <c r="IQ63" s="42"/>
      <c r="IR63" s="30"/>
      <c r="IS63" s="42"/>
      <c r="IT63" s="30"/>
      <c r="IU63" s="42"/>
      <c r="IV63" s="30"/>
      <c r="IW63" s="30"/>
      <c r="IX63" s="30"/>
    </row>
    <row r="64" spans="1:258" x14ac:dyDescent="0.3">
      <c r="A64" s="35" t="s">
        <v>30</v>
      </c>
      <c r="B64" s="30" t="s">
        <v>1388</v>
      </c>
      <c r="C64" s="35" t="s">
        <v>1385</v>
      </c>
      <c r="D64" s="30" t="s">
        <v>3</v>
      </c>
      <c r="E64" s="35" t="s">
        <v>127</v>
      </c>
      <c r="F64" s="30"/>
      <c r="G64" s="41">
        <v>38.799999999999997</v>
      </c>
      <c r="H64" s="30">
        <v>31.6</v>
      </c>
      <c r="I64" s="42">
        <v>42.2</v>
      </c>
      <c r="J64" s="30">
        <v>41.2</v>
      </c>
      <c r="K64" s="42">
        <v>43.6</v>
      </c>
      <c r="L64" s="30">
        <v>41</v>
      </c>
      <c r="M64" s="42">
        <v>44.2</v>
      </c>
      <c r="N64" s="30">
        <v>46.4</v>
      </c>
      <c r="O64" s="42">
        <v>48</v>
      </c>
      <c r="P64" s="30">
        <v>48.9</v>
      </c>
      <c r="Q64" s="42">
        <v>43</v>
      </c>
      <c r="R64" s="30">
        <v>44.2</v>
      </c>
      <c r="S64" s="42">
        <v>37.6</v>
      </c>
      <c r="T64" s="30">
        <v>38.6</v>
      </c>
      <c r="U64" s="42">
        <v>42.6</v>
      </c>
      <c r="V64" s="30">
        <v>42.3</v>
      </c>
      <c r="W64" s="42">
        <v>43.4</v>
      </c>
      <c r="X64" s="30">
        <v>39.5</v>
      </c>
      <c r="Y64" s="42">
        <v>45.1</v>
      </c>
      <c r="Z64" s="30">
        <v>43.8</v>
      </c>
      <c r="AA64" s="42">
        <v>45.7</v>
      </c>
      <c r="AB64" s="30">
        <v>43.7</v>
      </c>
      <c r="AC64" s="42">
        <v>40.299999999999997</v>
      </c>
      <c r="AD64" s="30">
        <v>40.299999999999997</v>
      </c>
      <c r="AE64" s="42">
        <v>36.299999999999997</v>
      </c>
      <c r="AF64" s="30">
        <v>32.700000000000003</v>
      </c>
      <c r="AG64" s="42">
        <v>45</v>
      </c>
      <c r="AH64" s="30">
        <v>43.7</v>
      </c>
      <c r="AI64" s="42">
        <v>44.7</v>
      </c>
      <c r="AJ64" s="30">
        <v>44</v>
      </c>
      <c r="AK64" s="42">
        <v>50.7</v>
      </c>
      <c r="AL64" s="30">
        <v>48.3</v>
      </c>
      <c r="AM64" s="42">
        <v>50.5</v>
      </c>
      <c r="AN64" s="30">
        <v>51.3</v>
      </c>
      <c r="AO64" s="42">
        <v>47.8</v>
      </c>
      <c r="AP64" s="30">
        <v>47.9</v>
      </c>
      <c r="AQ64" s="42">
        <v>44.7</v>
      </c>
      <c r="AR64" s="30">
        <v>38.9</v>
      </c>
      <c r="AS64" s="42">
        <v>51.9</v>
      </c>
      <c r="AT64" s="30">
        <v>47.6</v>
      </c>
      <c r="AU64" s="42">
        <v>49.3</v>
      </c>
      <c r="AV64" s="30">
        <v>49.8</v>
      </c>
      <c r="AW64" s="42">
        <v>54.5</v>
      </c>
      <c r="AX64" s="30">
        <v>52</v>
      </c>
      <c r="AY64" s="42">
        <v>55.2</v>
      </c>
      <c r="AZ64" s="30">
        <v>57.5</v>
      </c>
      <c r="BA64" s="42">
        <v>54.7</v>
      </c>
      <c r="BB64" s="30">
        <v>56.7</v>
      </c>
      <c r="BC64" s="42">
        <v>45.3</v>
      </c>
      <c r="BD64" s="30">
        <v>51.8</v>
      </c>
      <c r="BE64" s="42">
        <v>59.5</v>
      </c>
      <c r="BF64" s="30">
        <v>58.6</v>
      </c>
      <c r="BG64" s="42">
        <v>58.2</v>
      </c>
      <c r="BH64" s="30">
        <v>59.1</v>
      </c>
      <c r="BI64" s="42">
        <v>62.5</v>
      </c>
      <c r="BJ64" s="30">
        <v>61.1</v>
      </c>
      <c r="BK64" s="42">
        <v>61.2</v>
      </c>
      <c r="BL64" s="30">
        <v>62.6</v>
      </c>
      <c r="BM64" s="42">
        <v>58.7</v>
      </c>
      <c r="BN64" s="30">
        <v>61</v>
      </c>
      <c r="BO64" s="42">
        <v>60</v>
      </c>
      <c r="BP64" s="30">
        <v>44.6</v>
      </c>
      <c r="BQ64" s="42">
        <v>59</v>
      </c>
      <c r="BR64" s="30">
        <v>59.1</v>
      </c>
      <c r="BS64" s="42">
        <v>65.900000000000006</v>
      </c>
      <c r="BT64" s="30">
        <v>64</v>
      </c>
      <c r="BU64" s="42">
        <v>65.3</v>
      </c>
      <c r="BV64" s="30">
        <v>67.900000000000006</v>
      </c>
      <c r="BW64" s="42">
        <v>69.599999999999994</v>
      </c>
      <c r="BX64" s="30">
        <v>68.599999999999994</v>
      </c>
      <c r="BY64" s="42">
        <v>65.8</v>
      </c>
      <c r="BZ64" s="30">
        <v>66.900000000000006</v>
      </c>
      <c r="CA64" s="42">
        <v>60</v>
      </c>
      <c r="CB64" s="30">
        <v>57.2</v>
      </c>
      <c r="CC64" s="42">
        <v>68.3</v>
      </c>
      <c r="CD64" s="30">
        <v>65.599999999999994</v>
      </c>
      <c r="CE64" s="42">
        <v>66.3</v>
      </c>
      <c r="CF64" s="30">
        <v>68.8</v>
      </c>
      <c r="CG64" s="42">
        <v>71.2</v>
      </c>
      <c r="CH64" s="30">
        <v>74.5</v>
      </c>
      <c r="CI64" s="42">
        <v>73.5</v>
      </c>
      <c r="CJ64" s="30">
        <v>74.2</v>
      </c>
      <c r="CK64" s="42">
        <v>75.3</v>
      </c>
      <c r="CL64" s="30">
        <v>74.400000000000006</v>
      </c>
      <c r="CM64" s="42">
        <v>67.099999999999994</v>
      </c>
      <c r="CN64" s="30">
        <v>56.7</v>
      </c>
      <c r="CO64" s="42">
        <v>74.7</v>
      </c>
      <c r="CP64" s="30">
        <v>74</v>
      </c>
      <c r="CQ64" s="42">
        <v>72.900000000000006</v>
      </c>
      <c r="CR64" s="30">
        <v>77</v>
      </c>
      <c r="CS64" s="42">
        <v>77.5</v>
      </c>
      <c r="CT64" s="30">
        <v>80.599999999999994</v>
      </c>
      <c r="CU64" s="42">
        <v>79.099999999999994</v>
      </c>
      <c r="CV64" s="30">
        <v>81.7</v>
      </c>
      <c r="CW64" s="42">
        <v>80.5</v>
      </c>
      <c r="CX64" s="30">
        <v>80.599999999999994</v>
      </c>
      <c r="CY64" s="42">
        <v>76.5</v>
      </c>
      <c r="CZ64" s="30">
        <v>61.6</v>
      </c>
      <c r="DA64" s="42">
        <v>77</v>
      </c>
      <c r="DB64" s="30">
        <v>79.400000000000006</v>
      </c>
      <c r="DC64" s="42">
        <v>80.900000000000006</v>
      </c>
      <c r="DD64" s="30">
        <v>74.099999999999994</v>
      </c>
      <c r="DE64" s="42">
        <v>84.9</v>
      </c>
      <c r="DF64" s="30">
        <v>78.099999999999994</v>
      </c>
      <c r="DG64" s="42">
        <v>78.8</v>
      </c>
      <c r="DH64" s="30">
        <v>87.6</v>
      </c>
      <c r="DI64" s="42">
        <v>72.599999999999994</v>
      </c>
      <c r="DJ64" s="30">
        <v>66.3</v>
      </c>
      <c r="DK64" s="42">
        <v>55.5</v>
      </c>
      <c r="DL64" s="30">
        <v>51.3</v>
      </c>
      <c r="DM64" s="42">
        <v>60.6</v>
      </c>
      <c r="DN64" s="30">
        <v>66.8</v>
      </c>
      <c r="DO64" s="42">
        <v>66.8</v>
      </c>
      <c r="DP64" s="30">
        <v>69.7</v>
      </c>
      <c r="DQ64" s="42">
        <v>72</v>
      </c>
      <c r="DR64" s="30">
        <v>72.2</v>
      </c>
      <c r="DS64" s="42">
        <v>77.2</v>
      </c>
      <c r="DT64" s="30">
        <v>78.900000000000006</v>
      </c>
      <c r="DU64" s="42">
        <v>77.3</v>
      </c>
      <c r="DV64" s="30">
        <v>77.8</v>
      </c>
      <c r="DW64" s="42">
        <v>75.7</v>
      </c>
      <c r="DX64" s="30">
        <v>60.7</v>
      </c>
      <c r="DY64" s="42">
        <v>80.8</v>
      </c>
      <c r="DZ64" s="30">
        <v>81.400000000000006</v>
      </c>
      <c r="EA64" s="42">
        <v>81.5</v>
      </c>
      <c r="EB64" s="30">
        <v>86.2</v>
      </c>
      <c r="EC64" s="42">
        <v>84.5</v>
      </c>
      <c r="ED64" s="30">
        <v>86.8</v>
      </c>
      <c r="EE64" s="42">
        <v>86.9</v>
      </c>
      <c r="EF64" s="30">
        <v>84</v>
      </c>
      <c r="EG64" s="42">
        <v>83.4</v>
      </c>
      <c r="EH64" s="30">
        <v>83</v>
      </c>
      <c r="EI64" s="42">
        <v>84.2</v>
      </c>
      <c r="EJ64" s="30">
        <v>69.5</v>
      </c>
      <c r="EK64" s="42">
        <v>88.4</v>
      </c>
      <c r="EL64" s="30">
        <v>80.5</v>
      </c>
      <c r="EM64" s="42">
        <v>85.6</v>
      </c>
      <c r="EN64" s="30">
        <v>89.5</v>
      </c>
      <c r="EO64" s="42">
        <v>86.2</v>
      </c>
      <c r="EP64" s="30">
        <v>91.3</v>
      </c>
      <c r="EQ64" s="42">
        <v>82.7</v>
      </c>
      <c r="ER64" s="30">
        <v>87.1</v>
      </c>
      <c r="ES64" s="42">
        <v>85</v>
      </c>
      <c r="ET64" s="30">
        <v>84.5</v>
      </c>
      <c r="EU64" s="42">
        <v>70.7</v>
      </c>
      <c r="EV64" s="30">
        <v>80.2</v>
      </c>
      <c r="EW64" s="42">
        <v>81.400000000000006</v>
      </c>
      <c r="EX64" s="30">
        <v>81.5</v>
      </c>
      <c r="EY64" s="42">
        <v>86.1</v>
      </c>
      <c r="EZ64" s="30">
        <v>84.6</v>
      </c>
      <c r="FA64" s="42">
        <v>82.8</v>
      </c>
      <c r="FB64" s="30">
        <v>90.7</v>
      </c>
      <c r="FC64" s="42">
        <v>93.5</v>
      </c>
      <c r="FD64" s="30">
        <v>88.3</v>
      </c>
      <c r="FE64" s="42">
        <v>91.3</v>
      </c>
      <c r="FF64" s="30">
        <v>93.6</v>
      </c>
      <c r="FG64" s="42">
        <v>87.5</v>
      </c>
      <c r="FH64" s="30">
        <v>65.400000000000006</v>
      </c>
      <c r="FI64" s="42">
        <v>89.7</v>
      </c>
      <c r="FJ64" s="30">
        <v>87.3</v>
      </c>
      <c r="FK64" s="42">
        <v>88.3</v>
      </c>
      <c r="FL64" s="30">
        <v>86.1</v>
      </c>
      <c r="FM64" s="42">
        <v>89.7</v>
      </c>
      <c r="FN64" s="30">
        <v>90.5</v>
      </c>
      <c r="FO64" s="42">
        <v>93.5</v>
      </c>
      <c r="FP64" s="30">
        <v>93.1</v>
      </c>
      <c r="FQ64" s="42">
        <v>95.4</v>
      </c>
      <c r="FR64" s="30">
        <v>94.8</v>
      </c>
      <c r="FS64" s="42">
        <v>84.1</v>
      </c>
      <c r="FT64" s="30">
        <v>68.5</v>
      </c>
      <c r="FU64" s="42">
        <v>91.6</v>
      </c>
      <c r="FV64" s="30">
        <v>88.6</v>
      </c>
      <c r="FW64" s="42">
        <v>90.5</v>
      </c>
      <c r="FX64" s="30">
        <v>91</v>
      </c>
      <c r="FY64" s="42">
        <v>94.6</v>
      </c>
      <c r="FZ64" s="30">
        <v>92</v>
      </c>
      <c r="GA64" s="42">
        <v>96.9</v>
      </c>
      <c r="GB64" s="30">
        <v>96.9</v>
      </c>
      <c r="GC64" s="42">
        <v>96.2</v>
      </c>
      <c r="GD64" s="30">
        <v>94.9</v>
      </c>
      <c r="GE64" s="42">
        <v>90.6</v>
      </c>
      <c r="GF64" s="30">
        <v>67.7</v>
      </c>
      <c r="GG64" s="42">
        <v>88.6</v>
      </c>
      <c r="GH64" s="30">
        <v>86.7</v>
      </c>
      <c r="GI64" s="42">
        <v>86</v>
      </c>
      <c r="GJ64" s="30">
        <v>89</v>
      </c>
      <c r="GK64" s="42">
        <v>90.2</v>
      </c>
      <c r="GL64" s="30">
        <v>86</v>
      </c>
      <c r="GM64" s="42">
        <v>91.6</v>
      </c>
      <c r="GN64" s="30">
        <v>91</v>
      </c>
      <c r="GO64" s="42">
        <v>91</v>
      </c>
      <c r="GP64" s="30">
        <v>93</v>
      </c>
      <c r="GQ64" s="42">
        <v>84.9</v>
      </c>
      <c r="GR64" s="30">
        <v>62.9</v>
      </c>
      <c r="GS64" s="42">
        <v>85.8</v>
      </c>
      <c r="GT64" s="30">
        <v>84.3</v>
      </c>
      <c r="GU64" s="42">
        <v>84.8</v>
      </c>
      <c r="GV64" s="30">
        <v>91.4</v>
      </c>
      <c r="GW64" s="42">
        <v>88.6</v>
      </c>
      <c r="GX64" s="30">
        <v>89.8</v>
      </c>
      <c r="GY64" s="42">
        <v>97.1</v>
      </c>
      <c r="GZ64" s="30">
        <v>92.3</v>
      </c>
      <c r="HA64" s="42">
        <v>98.9</v>
      </c>
      <c r="HB64" s="30">
        <v>100.8</v>
      </c>
      <c r="HC64" s="42">
        <v>81.599999999999994</v>
      </c>
      <c r="HD64" s="30">
        <v>77.7</v>
      </c>
      <c r="HE64" s="42">
        <v>95.4</v>
      </c>
      <c r="HF64" s="30">
        <v>89.2</v>
      </c>
      <c r="HG64" s="42">
        <v>89.1</v>
      </c>
      <c r="HH64" s="30">
        <v>98.9</v>
      </c>
      <c r="HI64" s="42">
        <v>92.2</v>
      </c>
      <c r="HJ64" s="30">
        <v>95.1</v>
      </c>
      <c r="HK64" s="42">
        <v>104.2</v>
      </c>
      <c r="HL64" s="30">
        <v>97.5</v>
      </c>
      <c r="HM64" s="42">
        <v>105.1</v>
      </c>
      <c r="HN64" s="30">
        <v>107.6</v>
      </c>
      <c r="HO64" s="42">
        <v>98.9</v>
      </c>
      <c r="HP64" s="30">
        <v>73.7</v>
      </c>
      <c r="HQ64" s="42">
        <v>103.1</v>
      </c>
      <c r="HR64" s="30">
        <v>96.6</v>
      </c>
      <c r="HS64" s="42">
        <v>101</v>
      </c>
      <c r="HT64" s="30">
        <v>100.5</v>
      </c>
      <c r="HU64" s="42">
        <v>102.8</v>
      </c>
      <c r="HV64" s="30">
        <v>108</v>
      </c>
      <c r="HW64" s="42">
        <v>106.4</v>
      </c>
      <c r="HX64" s="30">
        <v>107.6</v>
      </c>
      <c r="HY64" s="42">
        <v>103.2</v>
      </c>
      <c r="HZ64" s="30">
        <v>98.2</v>
      </c>
      <c r="IA64" s="42">
        <v>91.3</v>
      </c>
      <c r="IB64" s="30">
        <v>69.599999999999994</v>
      </c>
      <c r="IC64" s="42">
        <v>101</v>
      </c>
      <c r="ID64" s="30">
        <v>89.7</v>
      </c>
      <c r="IE64" s="42">
        <v>94.9</v>
      </c>
      <c r="IF64" s="30">
        <v>91.7</v>
      </c>
      <c r="IG64" s="42">
        <v>92.9</v>
      </c>
      <c r="IH64" s="30">
        <v>95.1</v>
      </c>
      <c r="II64" s="42">
        <v>94.7</v>
      </c>
      <c r="IJ64" s="30">
        <v>95.1</v>
      </c>
      <c r="IK64" s="42">
        <v>97.1</v>
      </c>
      <c r="IL64" s="30">
        <v>96.3</v>
      </c>
      <c r="IM64" s="42">
        <v>76</v>
      </c>
      <c r="IN64" s="30" t="e">
        <f>#N/A</f>
        <v>#N/A</v>
      </c>
      <c r="IO64" s="42" t="e">
        <f>#N/A</f>
        <v>#N/A</v>
      </c>
      <c r="IP64" s="30" t="e">
        <f>#N/A</f>
        <v>#N/A</v>
      </c>
      <c r="IQ64" s="42"/>
      <c r="IR64" s="30"/>
      <c r="IS64" s="42"/>
      <c r="IT64" s="30"/>
      <c r="IU64" s="42"/>
      <c r="IV64" s="30"/>
      <c r="IW64" s="30"/>
      <c r="IX64" s="30"/>
    </row>
    <row r="65" spans="1:258" x14ac:dyDescent="0.3">
      <c r="A65" s="43" t="s">
        <v>30</v>
      </c>
      <c r="B65" s="30" t="s">
        <v>360</v>
      </c>
      <c r="C65" s="35" t="s">
        <v>132</v>
      </c>
      <c r="D65" s="30" t="s">
        <v>7</v>
      </c>
      <c r="E65" s="35" t="s">
        <v>133</v>
      </c>
      <c r="F65" s="30"/>
      <c r="G65" s="41">
        <v>7.7789999999999999</v>
      </c>
      <c r="H65" s="30">
        <v>7.782</v>
      </c>
      <c r="I65" s="42">
        <v>7.7850000000000001</v>
      </c>
      <c r="J65" s="30">
        <v>7.7880000000000003</v>
      </c>
      <c r="K65" s="42">
        <v>7.7910000000000004</v>
      </c>
      <c r="L65" s="30">
        <v>7.7930000000000001</v>
      </c>
      <c r="M65" s="42">
        <v>7.7969999999999997</v>
      </c>
      <c r="N65" s="30">
        <v>7.7990000000000004</v>
      </c>
      <c r="O65" s="42">
        <v>7.798</v>
      </c>
      <c r="P65" s="30">
        <v>7.798</v>
      </c>
      <c r="Q65" s="42">
        <v>7.7990000000000004</v>
      </c>
      <c r="R65" s="30">
        <v>7.7990000000000004</v>
      </c>
      <c r="S65" s="42">
        <v>7.8</v>
      </c>
      <c r="T65" s="30">
        <v>7.8</v>
      </c>
      <c r="U65" s="42">
        <v>7.8</v>
      </c>
      <c r="V65" s="30">
        <v>7.7990000000000004</v>
      </c>
      <c r="W65" s="42">
        <v>7.8</v>
      </c>
      <c r="X65" s="30">
        <v>7.8</v>
      </c>
      <c r="Y65" s="42">
        <v>7.8</v>
      </c>
      <c r="Z65" s="30">
        <v>7.8</v>
      </c>
      <c r="AA65" s="42">
        <v>7.8</v>
      </c>
      <c r="AB65" s="30">
        <v>7.8</v>
      </c>
      <c r="AC65" s="42">
        <v>7.8</v>
      </c>
      <c r="AD65" s="30">
        <v>7.7990000000000004</v>
      </c>
      <c r="AE65" s="42">
        <v>7.7990000000000004</v>
      </c>
      <c r="AF65" s="30">
        <v>7.7990000000000004</v>
      </c>
      <c r="AG65" s="42">
        <v>7.8</v>
      </c>
      <c r="AH65" s="30">
        <v>7.8</v>
      </c>
      <c r="AI65" s="42">
        <v>7.7990000000000004</v>
      </c>
      <c r="AJ65" s="30">
        <v>7.8</v>
      </c>
      <c r="AK65" s="42">
        <v>7.8</v>
      </c>
      <c r="AL65" s="30">
        <v>7.8</v>
      </c>
      <c r="AM65" s="42">
        <v>7.8</v>
      </c>
      <c r="AN65" s="30">
        <v>7.7990000000000004</v>
      </c>
      <c r="AO65" s="42">
        <v>7.7990000000000004</v>
      </c>
      <c r="AP65" s="30">
        <v>7.7990000000000004</v>
      </c>
      <c r="AQ65" s="42">
        <v>7.7990000000000004</v>
      </c>
      <c r="AR65" s="30">
        <v>7.7990000000000004</v>
      </c>
      <c r="AS65" s="42">
        <v>7.7990000000000004</v>
      </c>
      <c r="AT65" s="30">
        <v>7.7990000000000004</v>
      </c>
      <c r="AU65" s="42">
        <v>7.7990000000000004</v>
      </c>
      <c r="AV65" s="30">
        <v>7.7990000000000004</v>
      </c>
      <c r="AW65" s="42">
        <v>7.7990000000000004</v>
      </c>
      <c r="AX65" s="30">
        <v>7.7990000000000004</v>
      </c>
      <c r="AY65" s="42">
        <v>7.7859999999999996</v>
      </c>
      <c r="AZ65" s="30">
        <v>7.7439999999999998</v>
      </c>
      <c r="BA65" s="42">
        <v>7.7640000000000002</v>
      </c>
      <c r="BB65" s="30">
        <v>7.7640000000000002</v>
      </c>
      <c r="BC65" s="42">
        <v>7.766</v>
      </c>
      <c r="BD65" s="30">
        <v>7.774</v>
      </c>
      <c r="BE65" s="42">
        <v>7.7919999999999998</v>
      </c>
      <c r="BF65" s="30">
        <v>7.7969999999999997</v>
      </c>
      <c r="BG65" s="42">
        <v>7.7969999999999997</v>
      </c>
      <c r="BH65" s="30">
        <v>7.7969999999999997</v>
      </c>
      <c r="BI65" s="42">
        <v>7.8</v>
      </c>
      <c r="BJ65" s="30">
        <v>7.7990000000000004</v>
      </c>
      <c r="BK65" s="42">
        <v>7.7990000000000004</v>
      </c>
      <c r="BL65" s="30">
        <v>7.7889999999999997</v>
      </c>
      <c r="BM65" s="42">
        <v>7.7770000000000001</v>
      </c>
      <c r="BN65" s="30">
        <v>7.7770000000000001</v>
      </c>
      <c r="BO65" s="42">
        <v>7.7949999999999999</v>
      </c>
      <c r="BP65" s="30">
        <v>7.8</v>
      </c>
      <c r="BQ65" s="42">
        <v>7.8</v>
      </c>
      <c r="BR65" s="30">
        <v>7.7990000000000004</v>
      </c>
      <c r="BS65" s="42">
        <v>7.79</v>
      </c>
      <c r="BT65" s="30">
        <v>7.7759999999999998</v>
      </c>
      <c r="BU65" s="42">
        <v>7.7759999999999998</v>
      </c>
      <c r="BV65" s="30">
        <v>7.7709999999999999</v>
      </c>
      <c r="BW65" s="42">
        <v>7.7619999999999996</v>
      </c>
      <c r="BX65" s="30">
        <v>7.7569999999999997</v>
      </c>
      <c r="BY65" s="42">
        <v>7.7549999999999999</v>
      </c>
      <c r="BZ65" s="30">
        <v>7.7539999999999996</v>
      </c>
      <c r="CA65" s="42">
        <v>7.7539999999999996</v>
      </c>
      <c r="CB65" s="30">
        <v>7.76</v>
      </c>
      <c r="CC65" s="42">
        <v>7.76</v>
      </c>
      <c r="CD65" s="30">
        <v>7.7569999999999997</v>
      </c>
      <c r="CE65" s="42">
        <v>7.7539999999999996</v>
      </c>
      <c r="CF65" s="30">
        <v>7.7629999999999999</v>
      </c>
      <c r="CG65" s="42">
        <v>7.774</v>
      </c>
      <c r="CH65" s="30">
        <v>7.7770000000000001</v>
      </c>
      <c r="CI65" s="42">
        <v>7.782</v>
      </c>
      <c r="CJ65" s="30">
        <v>7.7869999999999999</v>
      </c>
      <c r="CK65" s="42">
        <v>7.7830000000000004</v>
      </c>
      <c r="CL65" s="30">
        <v>7.7729999999999997</v>
      </c>
      <c r="CM65" s="42">
        <v>7.8</v>
      </c>
      <c r="CN65" s="30">
        <v>7.8109999999999999</v>
      </c>
      <c r="CO65" s="42">
        <v>7.8129999999999997</v>
      </c>
      <c r="CP65" s="30">
        <v>7.8159999999999998</v>
      </c>
      <c r="CQ65" s="42">
        <v>7.819</v>
      </c>
      <c r="CR65" s="30">
        <v>7.8129999999999997</v>
      </c>
      <c r="CS65" s="42">
        <v>7.819</v>
      </c>
      <c r="CT65" s="30">
        <v>7.8159999999999998</v>
      </c>
      <c r="CU65" s="42">
        <v>7.7850000000000001</v>
      </c>
      <c r="CV65" s="30">
        <v>7.7539999999999996</v>
      </c>
      <c r="CW65" s="42">
        <v>7.7779999999999996</v>
      </c>
      <c r="CX65" s="30">
        <v>7.7990000000000004</v>
      </c>
      <c r="CY65" s="42">
        <v>7.8049999999999997</v>
      </c>
      <c r="CZ65" s="30">
        <v>7.7969999999999997</v>
      </c>
      <c r="DA65" s="42">
        <v>7.782</v>
      </c>
      <c r="DB65" s="30">
        <v>7.7919999999999998</v>
      </c>
      <c r="DC65" s="42">
        <v>7.8</v>
      </c>
      <c r="DD65" s="30">
        <v>7.8070000000000004</v>
      </c>
      <c r="DE65" s="42">
        <v>7.8</v>
      </c>
      <c r="DF65" s="30">
        <v>7.8090000000000002</v>
      </c>
      <c r="DG65" s="42">
        <v>7.7889999999999997</v>
      </c>
      <c r="DH65" s="30">
        <v>7.7590000000000003</v>
      </c>
      <c r="DI65" s="42">
        <v>7.7510000000000003</v>
      </c>
      <c r="DJ65" s="30">
        <v>7.7510000000000003</v>
      </c>
      <c r="DK65" s="42">
        <v>7.7560000000000002</v>
      </c>
      <c r="DL65" s="30">
        <v>7.7539999999999996</v>
      </c>
      <c r="DM65" s="42">
        <v>7.7539999999999996</v>
      </c>
      <c r="DN65" s="30">
        <v>7.75</v>
      </c>
      <c r="DO65" s="42">
        <v>7.7510000000000003</v>
      </c>
      <c r="DP65" s="30">
        <v>7.7510000000000003</v>
      </c>
      <c r="DQ65" s="42">
        <v>7.75</v>
      </c>
      <c r="DR65" s="30">
        <v>7.7510000000000003</v>
      </c>
      <c r="DS65" s="42">
        <v>7.7510000000000003</v>
      </c>
      <c r="DT65" s="30">
        <v>7.75</v>
      </c>
      <c r="DU65" s="42">
        <v>7.75</v>
      </c>
      <c r="DV65" s="30">
        <v>7.7530000000000001</v>
      </c>
      <c r="DW65" s="42">
        <v>7.7619999999999996</v>
      </c>
      <c r="DX65" s="30">
        <v>7.7670000000000003</v>
      </c>
      <c r="DY65" s="42">
        <v>7.7619999999999996</v>
      </c>
      <c r="DZ65" s="30">
        <v>7.7619999999999996</v>
      </c>
      <c r="EA65" s="42">
        <v>7.7869999999999999</v>
      </c>
      <c r="EB65" s="30">
        <v>7.7880000000000003</v>
      </c>
      <c r="EC65" s="42">
        <v>7.7770000000000001</v>
      </c>
      <c r="ED65" s="30">
        <v>7.7709999999999999</v>
      </c>
      <c r="EE65" s="42">
        <v>7.766</v>
      </c>
      <c r="EF65" s="30">
        <v>7.7590000000000003</v>
      </c>
      <c r="EG65" s="42">
        <v>7.7549999999999999</v>
      </c>
      <c r="EH65" s="30">
        <v>7.774</v>
      </c>
      <c r="EI65" s="42">
        <v>7.7809999999999997</v>
      </c>
      <c r="EJ65" s="30">
        <v>7.7889999999999997</v>
      </c>
      <c r="EK65" s="42">
        <v>7.7919999999999998</v>
      </c>
      <c r="EL65" s="30">
        <v>7.7729999999999997</v>
      </c>
      <c r="EM65" s="42">
        <v>7.774</v>
      </c>
      <c r="EN65" s="30">
        <v>7.7850000000000001</v>
      </c>
      <c r="EO65" s="42">
        <v>7.7889999999999997</v>
      </c>
      <c r="EP65" s="30">
        <v>7.7969999999999997</v>
      </c>
      <c r="EQ65" s="42">
        <v>7.7930000000000001</v>
      </c>
      <c r="ER65" s="30">
        <v>7.7770000000000001</v>
      </c>
      <c r="ES65" s="42">
        <v>7.7809999999999997</v>
      </c>
      <c r="ET65" s="30">
        <v>7.7770000000000001</v>
      </c>
      <c r="EU65" s="42">
        <v>7.7629999999999999</v>
      </c>
      <c r="EV65" s="30">
        <v>7.7539999999999996</v>
      </c>
      <c r="EW65" s="42">
        <v>7.7619999999999996</v>
      </c>
      <c r="EX65" s="30">
        <v>7.7610000000000001</v>
      </c>
      <c r="EY65" s="42">
        <v>7.7629999999999999</v>
      </c>
      <c r="EZ65" s="30">
        <v>7.758</v>
      </c>
      <c r="FA65" s="42">
        <v>7.7549999999999999</v>
      </c>
      <c r="FB65" s="30">
        <v>7.7560000000000002</v>
      </c>
      <c r="FC65" s="42">
        <v>7.7539999999999996</v>
      </c>
      <c r="FD65" s="30">
        <v>7.7510000000000003</v>
      </c>
      <c r="FE65" s="42">
        <v>7.75</v>
      </c>
      <c r="FF65" s="30">
        <v>7.75</v>
      </c>
      <c r="FG65" s="42">
        <v>7.7530000000000001</v>
      </c>
      <c r="FH65" s="30">
        <v>7.7549999999999999</v>
      </c>
      <c r="FI65" s="42">
        <v>7.758</v>
      </c>
      <c r="FJ65" s="30">
        <v>7.7629999999999999</v>
      </c>
      <c r="FK65" s="42">
        <v>7.7610000000000001</v>
      </c>
      <c r="FL65" s="30">
        <v>7.7590000000000003</v>
      </c>
      <c r="FM65" s="42">
        <v>7.7560000000000002</v>
      </c>
      <c r="FN65" s="30">
        <v>7.7549999999999999</v>
      </c>
      <c r="FO65" s="42">
        <v>7.7539999999999996</v>
      </c>
      <c r="FP65" s="30">
        <v>7.7530000000000001</v>
      </c>
      <c r="FQ65" s="42">
        <v>7.7519999999999998</v>
      </c>
      <c r="FR65" s="30">
        <v>7.7530000000000001</v>
      </c>
      <c r="FS65" s="42">
        <v>7.7569999999999997</v>
      </c>
      <c r="FT65" s="30">
        <v>7.7569999999999997</v>
      </c>
      <c r="FU65" s="42">
        <v>7.7610000000000001</v>
      </c>
      <c r="FV65" s="30">
        <v>7.7539999999999996</v>
      </c>
      <c r="FW65" s="42">
        <v>7.7519999999999998</v>
      </c>
      <c r="FX65" s="30">
        <v>7.7510000000000003</v>
      </c>
      <c r="FY65" s="42">
        <v>7.75</v>
      </c>
      <c r="FZ65" s="30">
        <v>7.75</v>
      </c>
      <c r="GA65" s="42">
        <v>7.7519999999999998</v>
      </c>
      <c r="GB65" s="30">
        <v>7.7569999999999997</v>
      </c>
      <c r="GC65" s="42">
        <v>7.7539999999999996</v>
      </c>
      <c r="GD65" s="30">
        <v>7.7539999999999996</v>
      </c>
      <c r="GE65" s="42">
        <v>7.7530000000000001</v>
      </c>
      <c r="GF65" s="30">
        <v>7.7539999999999996</v>
      </c>
      <c r="GG65" s="42">
        <v>7.7569999999999997</v>
      </c>
      <c r="GH65" s="30">
        <v>7.75</v>
      </c>
      <c r="GI65" s="42">
        <v>7.7519999999999998</v>
      </c>
      <c r="GJ65" s="30">
        <v>7.7519999999999998</v>
      </c>
      <c r="GK65" s="42">
        <v>7.7510000000000003</v>
      </c>
      <c r="GL65" s="30">
        <v>7.7519999999999998</v>
      </c>
      <c r="GM65" s="42">
        <v>7.75</v>
      </c>
      <c r="GN65" s="30">
        <v>7.75</v>
      </c>
      <c r="GO65" s="42">
        <v>7.75</v>
      </c>
      <c r="GP65" s="30">
        <v>7.75</v>
      </c>
      <c r="GQ65" s="42">
        <v>7.7779999999999996</v>
      </c>
      <c r="GR65" s="30">
        <v>7.7809999999999997</v>
      </c>
      <c r="GS65" s="42">
        <v>7.7610000000000001</v>
      </c>
      <c r="GT65" s="30">
        <v>7.7560000000000002</v>
      </c>
      <c r="GU65" s="42">
        <v>7.7629999999999999</v>
      </c>
      <c r="GV65" s="30">
        <v>7.7619999999999996</v>
      </c>
      <c r="GW65" s="42">
        <v>7.7569999999999997</v>
      </c>
      <c r="GX65" s="30">
        <v>7.7569999999999997</v>
      </c>
      <c r="GY65" s="42">
        <v>7.7569999999999997</v>
      </c>
      <c r="GZ65" s="30">
        <v>7.758</v>
      </c>
      <c r="HA65" s="42">
        <v>7.7569999999999997</v>
      </c>
      <c r="HB65" s="30">
        <v>7.76</v>
      </c>
      <c r="HC65" s="42">
        <v>7.7569999999999997</v>
      </c>
      <c r="HD65" s="30">
        <v>7.76</v>
      </c>
      <c r="HE65" s="42">
        <v>7.7670000000000003</v>
      </c>
      <c r="HF65" s="30">
        <v>7.7750000000000004</v>
      </c>
      <c r="HG65" s="42">
        <v>7.7880000000000003</v>
      </c>
      <c r="HH65" s="30">
        <v>7.7990000000000004</v>
      </c>
      <c r="HI65" s="42">
        <v>7.8090000000000002</v>
      </c>
      <c r="HJ65" s="30">
        <v>7.8220000000000001</v>
      </c>
      <c r="HK65" s="42">
        <v>7.8150000000000004</v>
      </c>
      <c r="HL65" s="30">
        <v>7.806</v>
      </c>
      <c r="HM65" s="42">
        <v>7.806</v>
      </c>
      <c r="HN65" s="30">
        <v>7.8150000000000004</v>
      </c>
      <c r="HO65" s="42">
        <v>7.8209999999999997</v>
      </c>
      <c r="HP65" s="30">
        <v>7.8230000000000004</v>
      </c>
      <c r="HQ65" s="42">
        <v>7.8410000000000002</v>
      </c>
      <c r="HR65" s="30">
        <v>7.8490000000000002</v>
      </c>
      <c r="HS65" s="42">
        <v>7.85</v>
      </c>
      <c r="HT65" s="30">
        <v>7.8479999999999999</v>
      </c>
      <c r="HU65" s="42">
        <v>7.8490000000000002</v>
      </c>
      <c r="HV65" s="30">
        <v>7.85</v>
      </c>
      <c r="HW65" s="42">
        <v>7.84</v>
      </c>
      <c r="HX65" s="30">
        <v>7.8390000000000004</v>
      </c>
      <c r="HY65" s="42">
        <v>7.8310000000000004</v>
      </c>
      <c r="HZ65" s="30">
        <v>7.8209999999999997</v>
      </c>
      <c r="IA65" s="42">
        <v>7.843</v>
      </c>
      <c r="IB65" s="30">
        <v>7.8490000000000002</v>
      </c>
      <c r="IC65" s="42">
        <v>7.85</v>
      </c>
      <c r="ID65" s="30">
        <v>7.8449999999999998</v>
      </c>
      <c r="IE65" s="42">
        <v>7.8490000000000002</v>
      </c>
      <c r="IF65" s="30">
        <v>7.8259999999999996</v>
      </c>
      <c r="IG65" s="42">
        <v>7.8109999999999999</v>
      </c>
      <c r="IH65" s="30">
        <v>7.8410000000000002</v>
      </c>
      <c r="II65" s="42">
        <v>7.8369999999999997</v>
      </c>
      <c r="IJ65" s="30">
        <v>7.843</v>
      </c>
      <c r="IK65" s="42">
        <v>7.83</v>
      </c>
      <c r="IL65" s="30">
        <v>7.8070000000000004</v>
      </c>
      <c r="IM65" s="42">
        <v>7.774</v>
      </c>
      <c r="IN65" s="30">
        <v>7.7759999999999998</v>
      </c>
      <c r="IO65" s="42">
        <v>7.766</v>
      </c>
      <c r="IP65" s="30" t="e">
        <f>#N/A</f>
        <v>#N/A</v>
      </c>
      <c r="IQ65" s="42"/>
      <c r="IR65" s="30"/>
      <c r="IS65" s="42"/>
      <c r="IT65" s="30"/>
      <c r="IU65" s="42"/>
      <c r="IV65" s="30"/>
      <c r="IW65" s="30"/>
      <c r="IX65" s="30"/>
    </row>
    <row r="66" spans="1:258" x14ac:dyDescent="0.3">
      <c r="A66" s="35" t="s">
        <v>56</v>
      </c>
      <c r="B66" s="30" t="s">
        <v>371</v>
      </c>
      <c r="C66" s="35" t="s">
        <v>129</v>
      </c>
      <c r="D66" s="30" t="s">
        <v>6</v>
      </c>
      <c r="E66" s="35" t="s">
        <v>6</v>
      </c>
      <c r="F66" s="30"/>
      <c r="G66" s="41" t="e">
        <f>#N/A</f>
        <v>#N/A</v>
      </c>
      <c r="H66" s="30" t="e">
        <f>#N/A</f>
        <v>#N/A</v>
      </c>
      <c r="I66" s="42" t="e">
        <f>#N/A</f>
        <v>#N/A</v>
      </c>
      <c r="J66" s="30" t="e">
        <f>#N/A</f>
        <v>#N/A</v>
      </c>
      <c r="K66" s="42" t="e">
        <f>#N/A</f>
        <v>#N/A</v>
      </c>
      <c r="L66" s="30" t="e">
        <f>#N/A</f>
        <v>#N/A</v>
      </c>
      <c r="M66" s="42" t="e">
        <f>#N/A</f>
        <v>#N/A</v>
      </c>
      <c r="N66" s="30" t="e">
        <f>#N/A</f>
        <v>#N/A</v>
      </c>
      <c r="O66" s="42" t="e">
        <f>#N/A</f>
        <v>#N/A</v>
      </c>
      <c r="P66" s="30" t="e">
        <f>#N/A</f>
        <v>#N/A</v>
      </c>
      <c r="Q66" s="42" t="e">
        <f>#N/A</f>
        <v>#N/A</v>
      </c>
      <c r="R66" s="30" t="e">
        <f>#N/A</f>
        <v>#N/A</v>
      </c>
      <c r="S66" s="42" t="e">
        <f>#N/A</f>
        <v>#N/A</v>
      </c>
      <c r="T66" s="30" t="e">
        <f>#N/A</f>
        <v>#N/A</v>
      </c>
      <c r="U66" s="42" t="e">
        <f>#N/A</f>
        <v>#N/A</v>
      </c>
      <c r="V66" s="30" t="e">
        <f>#N/A</f>
        <v>#N/A</v>
      </c>
      <c r="W66" s="42" t="e">
        <f>#N/A</f>
        <v>#N/A</v>
      </c>
      <c r="X66" s="30" t="e">
        <f>#N/A</f>
        <v>#N/A</v>
      </c>
      <c r="Y66" s="42" t="e">
        <f>#N/A</f>
        <v>#N/A</v>
      </c>
      <c r="Z66" s="30" t="e">
        <f>#N/A</f>
        <v>#N/A</v>
      </c>
      <c r="AA66" s="42" t="e">
        <f>#N/A</f>
        <v>#N/A</v>
      </c>
      <c r="AB66" s="30" t="e">
        <f>#N/A</f>
        <v>#N/A</v>
      </c>
      <c r="AC66" s="42" t="e">
        <f>#N/A</f>
        <v>#N/A</v>
      </c>
      <c r="AD66" s="30" t="e">
        <f>#N/A</f>
        <v>#N/A</v>
      </c>
      <c r="AE66" s="42">
        <v>5.5437100213219699</v>
      </c>
      <c r="AF66" s="30">
        <v>5.5555555555555598</v>
      </c>
      <c r="AG66" s="42">
        <v>5.73248407643311</v>
      </c>
      <c r="AH66" s="30">
        <v>5.4852320675105499</v>
      </c>
      <c r="AI66" s="42">
        <v>5.4393305439330604</v>
      </c>
      <c r="AJ66" s="30">
        <v>5.3830227743271299</v>
      </c>
      <c r="AK66" s="42">
        <v>5.3278688524590203</v>
      </c>
      <c r="AL66" s="30">
        <v>4.8780487804878003</v>
      </c>
      <c r="AM66" s="42">
        <v>5.5102040816326596</v>
      </c>
      <c r="AN66" s="30">
        <v>5.0505050505050502</v>
      </c>
      <c r="AO66" s="42">
        <v>4.4088176352705499</v>
      </c>
      <c r="AP66" s="30">
        <v>4.2253521126760401</v>
      </c>
      <c r="AQ66" s="42">
        <v>4.44444444444445</v>
      </c>
      <c r="AR66" s="30">
        <v>5.0607287449392704</v>
      </c>
      <c r="AS66" s="42">
        <v>4.8192771084337496</v>
      </c>
      <c r="AT66" s="30">
        <v>6</v>
      </c>
      <c r="AU66" s="42">
        <v>5.3571428571428603</v>
      </c>
      <c r="AV66" s="30">
        <v>4.5186640471512902</v>
      </c>
      <c r="AW66" s="42">
        <v>4.4747081712062302</v>
      </c>
      <c r="AX66" s="30">
        <v>3.2945736434108399</v>
      </c>
      <c r="AY66" s="42">
        <v>3.28820116054158</v>
      </c>
      <c r="AZ66" s="30">
        <v>3.4615384615384599</v>
      </c>
      <c r="BA66" s="42">
        <v>3.4548944337811802</v>
      </c>
      <c r="BB66" s="30">
        <v>3.8610038610038599</v>
      </c>
      <c r="BC66" s="42">
        <v>4.2553191489361604</v>
      </c>
      <c r="BD66" s="30">
        <v>3.8535645472061701</v>
      </c>
      <c r="BE66" s="42">
        <v>3.44827586206896</v>
      </c>
      <c r="BF66" s="30">
        <v>2.2641509433962299</v>
      </c>
      <c r="BG66" s="42">
        <v>2.8248587570621502</v>
      </c>
      <c r="BH66" s="30">
        <v>3.3834586466165399</v>
      </c>
      <c r="BI66" s="42">
        <v>3.1657355679701999</v>
      </c>
      <c r="BJ66" s="30">
        <v>4.8780487804878101</v>
      </c>
      <c r="BK66" s="42">
        <v>4.8689138576779101</v>
      </c>
      <c r="BL66" s="30">
        <v>5.0185873605948004</v>
      </c>
      <c r="BM66" s="42">
        <v>4.4526901669758798</v>
      </c>
      <c r="BN66" s="30">
        <v>3.9033457249070702</v>
      </c>
      <c r="BO66" s="42">
        <v>4.4526901669758798</v>
      </c>
      <c r="BP66" s="30">
        <v>4.4526901669758798</v>
      </c>
      <c r="BQ66" s="42">
        <v>4.2592592592592498</v>
      </c>
      <c r="BR66" s="30">
        <v>4.6125461254612601</v>
      </c>
      <c r="BS66" s="42">
        <v>3.2967032967032899</v>
      </c>
      <c r="BT66" s="30">
        <v>2.7272727272727302</v>
      </c>
      <c r="BU66" s="42">
        <v>3.6101083032490999</v>
      </c>
      <c r="BV66" s="30">
        <v>3.04114490161002</v>
      </c>
      <c r="BW66" s="42">
        <v>2.8571428571428599</v>
      </c>
      <c r="BX66" s="30">
        <v>2.83185840707965</v>
      </c>
      <c r="BY66" s="42">
        <v>4.2628774422735498</v>
      </c>
      <c r="BZ66" s="30">
        <v>4.65116279069768</v>
      </c>
      <c r="CA66" s="42">
        <v>4.0852575488454796</v>
      </c>
      <c r="CB66" s="30">
        <v>4.0852575488454796</v>
      </c>
      <c r="CC66" s="42">
        <v>4.0852575488454796</v>
      </c>
      <c r="CD66" s="30">
        <v>4.4091710758377403</v>
      </c>
      <c r="CE66" s="42">
        <v>6.2056737588652497</v>
      </c>
      <c r="CF66" s="30">
        <v>7.6106194690265401</v>
      </c>
      <c r="CG66" s="42">
        <v>6.4459930313588902</v>
      </c>
      <c r="CH66" s="30">
        <v>6.7708333333333304</v>
      </c>
      <c r="CI66" s="42">
        <v>7.4652777777777697</v>
      </c>
      <c r="CJ66" s="30">
        <v>7.9173838209982801</v>
      </c>
      <c r="CK66" s="42">
        <v>6.81431005110732</v>
      </c>
      <c r="CL66" s="30">
        <v>6.83760683760684</v>
      </c>
      <c r="CM66" s="42">
        <v>6.6552901023890803</v>
      </c>
      <c r="CN66" s="30">
        <v>6.8259385665529004</v>
      </c>
      <c r="CO66" s="42">
        <v>6.8259385665529004</v>
      </c>
      <c r="CP66" s="30">
        <v>6.7567567567567597</v>
      </c>
      <c r="CQ66" s="42">
        <v>6.1769616026711196</v>
      </c>
      <c r="CR66" s="30">
        <v>5.4276315789473601</v>
      </c>
      <c r="CS66" s="42">
        <v>6.3829787234042499</v>
      </c>
      <c r="CT66" s="30">
        <v>6.0162601626016299</v>
      </c>
      <c r="CU66" s="42">
        <v>5.4927302100161501</v>
      </c>
      <c r="CV66" s="30">
        <v>4.9441786283891496</v>
      </c>
      <c r="CW66" s="42">
        <v>5.1036682615629996</v>
      </c>
      <c r="CX66" s="30">
        <v>5.4400000000000102</v>
      </c>
      <c r="CY66" s="42">
        <v>5.6</v>
      </c>
      <c r="CZ66" s="30">
        <v>6.0702875399361096</v>
      </c>
      <c r="DA66" s="42">
        <v>7.6677316293929803</v>
      </c>
      <c r="DB66" s="30">
        <v>7.9113924050632898</v>
      </c>
      <c r="DC66" s="42">
        <v>7.3899371069182296</v>
      </c>
      <c r="DD66" s="30">
        <v>7.9563182527301199</v>
      </c>
      <c r="DE66" s="42">
        <v>8.3076923076923208</v>
      </c>
      <c r="DF66" s="30">
        <v>9.2024539877300597</v>
      </c>
      <c r="DG66" s="42">
        <v>10.1071975497703</v>
      </c>
      <c r="DH66" s="30">
        <v>11.3981762917933</v>
      </c>
      <c r="DI66" s="42">
        <v>11.229135053110801</v>
      </c>
      <c r="DJ66" s="30">
        <v>9.7116843702579505</v>
      </c>
      <c r="DK66" s="42">
        <v>9.9999999999999893</v>
      </c>
      <c r="DL66" s="30">
        <v>9.1867469879517998</v>
      </c>
      <c r="DM66" s="42">
        <v>8.0118694362017706</v>
      </c>
      <c r="DN66" s="30">
        <v>7.77126099706744</v>
      </c>
      <c r="DO66" s="42">
        <v>8.7847730600292806</v>
      </c>
      <c r="DP66" s="30">
        <v>8.5260115606936306</v>
      </c>
      <c r="DQ66" s="42">
        <v>10.511363636363599</v>
      </c>
      <c r="DR66" s="30">
        <v>10.252808988764</v>
      </c>
      <c r="DS66" s="42">
        <v>10.0139082058414</v>
      </c>
      <c r="DT66" s="30">
        <v>9.0040927694406694</v>
      </c>
      <c r="DU66" s="42">
        <v>11.3233287858117</v>
      </c>
      <c r="DV66" s="30">
        <v>13.0013831258645</v>
      </c>
      <c r="DW66" s="42">
        <v>13.360881542699699</v>
      </c>
      <c r="DX66" s="30">
        <v>12.551724137931</v>
      </c>
      <c r="DY66" s="42">
        <v>11.8131868131868</v>
      </c>
      <c r="DZ66" s="30">
        <v>11.5646258503401</v>
      </c>
      <c r="EA66" s="42">
        <v>11.3055181695828</v>
      </c>
      <c r="EB66" s="30">
        <v>11.4513981358189</v>
      </c>
      <c r="EC66" s="42">
        <v>10.025706940874</v>
      </c>
      <c r="ED66" s="30">
        <v>9.1719745222930005</v>
      </c>
      <c r="EE66" s="42">
        <v>9.3552465233881303</v>
      </c>
      <c r="EF66" s="30">
        <v>8.8861076345431709</v>
      </c>
      <c r="EG66" s="42">
        <v>7.2303921568627496</v>
      </c>
      <c r="EH66" s="30">
        <v>8.3231334149326806</v>
      </c>
      <c r="EI66" s="42">
        <v>8.7484811664641597</v>
      </c>
      <c r="EJ66" s="30">
        <v>8.3333333333333499</v>
      </c>
      <c r="EK66" s="42">
        <v>8.5995085995085994</v>
      </c>
      <c r="EL66" s="30">
        <v>8.6585365853658498</v>
      </c>
      <c r="EM66" s="42">
        <v>8.5852478839177699</v>
      </c>
      <c r="EN66" s="30">
        <v>8.2437275985663003</v>
      </c>
      <c r="EO66" s="42">
        <v>7.2429906542056104</v>
      </c>
      <c r="EP66" s="30">
        <v>8.16802800466745</v>
      </c>
      <c r="EQ66" s="42">
        <v>8.4393063583815007</v>
      </c>
      <c r="ER66" s="30">
        <v>8.9655172413793096</v>
      </c>
      <c r="ES66" s="42">
        <v>8.8000000000000007</v>
      </c>
      <c r="ET66" s="30">
        <v>7.0056497175141299</v>
      </c>
      <c r="EU66" s="42">
        <v>6.2569832402234598</v>
      </c>
      <c r="EV66" s="30">
        <v>8.0316742081447892</v>
      </c>
      <c r="EW66" s="42">
        <v>9.0497737556561102</v>
      </c>
      <c r="EX66" s="30">
        <v>9.76430976430977</v>
      </c>
      <c r="EY66" s="42">
        <v>9.7995545657015608</v>
      </c>
      <c r="EZ66" s="30">
        <v>10.1545253863135</v>
      </c>
      <c r="FA66" s="42">
        <v>10.130718954248399</v>
      </c>
      <c r="FB66" s="30">
        <v>10.2481121898598</v>
      </c>
      <c r="FC66" s="42">
        <v>9.70149253731344</v>
      </c>
      <c r="FD66" s="30">
        <v>9.2827004219409304</v>
      </c>
      <c r="FE66" s="42">
        <v>9.5588235294117592</v>
      </c>
      <c r="FF66" s="30">
        <v>10.454065469905</v>
      </c>
      <c r="FG66" s="42">
        <v>10.515247108306999</v>
      </c>
      <c r="FH66" s="30">
        <v>10.890052356021</v>
      </c>
      <c r="FI66" s="42">
        <v>10.062240663900401</v>
      </c>
      <c r="FJ66" s="30">
        <v>9.1002044989775097</v>
      </c>
      <c r="FK66" s="42">
        <v>9.0263691683570002</v>
      </c>
      <c r="FL66" s="30">
        <v>9.5190380761523006</v>
      </c>
      <c r="FM66" s="42">
        <v>9.7922848664688509</v>
      </c>
      <c r="FN66" s="30">
        <v>9.9804305283757397</v>
      </c>
      <c r="FO66" s="42">
        <v>10.4956268221574</v>
      </c>
      <c r="FP66" s="30">
        <v>10.8108108108108</v>
      </c>
      <c r="FQ66" s="42">
        <v>11.5052732502397</v>
      </c>
      <c r="FR66" s="30">
        <v>9.46462715105163</v>
      </c>
      <c r="FS66" s="42">
        <v>8.0875356803044696</v>
      </c>
      <c r="FT66" s="30">
        <v>7.2710103871576903</v>
      </c>
      <c r="FU66" s="42">
        <v>7.6343072573044397</v>
      </c>
      <c r="FV66" s="30">
        <v>7.87253983130271</v>
      </c>
      <c r="FW66" s="42">
        <v>7.7209302325581399</v>
      </c>
      <c r="FX66" s="30">
        <v>6.7703568161024803</v>
      </c>
      <c r="FY66" s="42">
        <v>7.3873873873873901</v>
      </c>
      <c r="FZ66" s="30">
        <v>7.0284697508896699</v>
      </c>
      <c r="GA66" s="42">
        <v>5.6288478452066801</v>
      </c>
      <c r="GB66" s="30">
        <v>4.61672473867596</v>
      </c>
      <c r="GC66" s="42">
        <v>3.26741186586414</v>
      </c>
      <c r="GD66" s="30">
        <v>4.2794759825327597</v>
      </c>
      <c r="GE66" s="42">
        <v>5.1936619718309904</v>
      </c>
      <c r="GF66" s="30">
        <v>5.3697183098591603</v>
      </c>
      <c r="GG66" s="42">
        <v>5.2539404553415103</v>
      </c>
      <c r="GH66" s="30">
        <v>4.8653344917463199</v>
      </c>
      <c r="GI66" s="42">
        <v>5.0086355785837604</v>
      </c>
      <c r="GJ66" s="30">
        <v>5.3984575835475601</v>
      </c>
      <c r="GK66" s="42">
        <v>3.6912751677852298</v>
      </c>
      <c r="GL66" s="30">
        <v>3.7406483790523701</v>
      </c>
      <c r="GM66" s="42">
        <v>4.4129891756869402</v>
      </c>
      <c r="GN66" s="30">
        <v>4.9958368026644502</v>
      </c>
      <c r="GO66" s="42">
        <v>5.4121565362198201</v>
      </c>
      <c r="GP66" s="30">
        <v>5.6113902847571104</v>
      </c>
      <c r="GQ66" s="42">
        <v>5.6903765690376602</v>
      </c>
      <c r="GR66" s="30">
        <v>5.2631578947368398</v>
      </c>
      <c r="GS66" s="42">
        <v>4.8252911813643902</v>
      </c>
      <c r="GT66" s="30">
        <v>5.4681027340513602</v>
      </c>
      <c r="GU66" s="42">
        <v>5.7565789473684204</v>
      </c>
      <c r="GV66" s="30">
        <v>5.7723577235772296</v>
      </c>
      <c r="GW66" s="42">
        <v>6.0679611650485397</v>
      </c>
      <c r="GX66" s="30">
        <v>5.0480769230769198</v>
      </c>
      <c r="GY66" s="42">
        <v>4.3859649122807003</v>
      </c>
      <c r="GZ66" s="30">
        <v>4.2030134813640103</v>
      </c>
      <c r="HA66" s="42">
        <v>3.6334913112164302</v>
      </c>
      <c r="HB66" s="30">
        <v>3.4099920697858899</v>
      </c>
      <c r="HC66" s="42">
        <v>3.1670625494853599</v>
      </c>
      <c r="HD66" s="30">
        <v>3.6507936507936498</v>
      </c>
      <c r="HE66" s="42">
        <v>3.8888888888888902</v>
      </c>
      <c r="HF66" s="30">
        <v>2.98507462686567</v>
      </c>
      <c r="HG66" s="42">
        <v>2.1772939346811899</v>
      </c>
      <c r="HH66" s="30">
        <v>1.4604150653343599</v>
      </c>
      <c r="HI66" s="42">
        <v>2.36460717009916</v>
      </c>
      <c r="HJ66" s="30">
        <v>3.2799389778794898</v>
      </c>
      <c r="HK66" s="42">
        <v>3.2849503437738599</v>
      </c>
      <c r="HL66" s="30">
        <v>3.5768645357686402</v>
      </c>
      <c r="HM66" s="42">
        <v>4.8780487804878101</v>
      </c>
      <c r="HN66" s="30">
        <v>5.2147239263803602</v>
      </c>
      <c r="HO66" s="42">
        <v>5.0652340752110501</v>
      </c>
      <c r="HP66" s="30">
        <v>4.4410413476263502</v>
      </c>
      <c r="HQ66" s="42">
        <v>4.2780748663101598</v>
      </c>
      <c r="HR66" s="30">
        <v>4.5766590389016004</v>
      </c>
      <c r="HS66" s="42">
        <v>4.8706240487062402</v>
      </c>
      <c r="HT66" s="30">
        <v>4.9242424242424203</v>
      </c>
      <c r="HU66" s="42">
        <v>4.1728763040238599</v>
      </c>
      <c r="HV66" s="30">
        <v>3.69276218611521</v>
      </c>
      <c r="HW66" s="42">
        <v>3.6982248520710099</v>
      </c>
      <c r="HX66" s="30">
        <v>3.37986774430565</v>
      </c>
      <c r="HY66" s="42">
        <v>2.3255813953488498</v>
      </c>
      <c r="HZ66" s="30">
        <v>2.1137026239067098</v>
      </c>
      <c r="IA66" s="42">
        <v>1.9722425127830501</v>
      </c>
      <c r="IB66" s="30">
        <v>2.5659824046920798</v>
      </c>
      <c r="IC66" s="42">
        <v>2.8571428571428599</v>
      </c>
      <c r="ID66" s="30">
        <v>2.9905178701677602</v>
      </c>
      <c r="IE66" s="42">
        <v>3.0478955007256801</v>
      </c>
      <c r="IF66" s="30">
        <v>3.1768953068592101</v>
      </c>
      <c r="IG66" s="42">
        <v>3.14735336194562</v>
      </c>
      <c r="IH66" s="30">
        <v>3.2763532763532699</v>
      </c>
      <c r="II66" s="42">
        <v>3.99429386590587</v>
      </c>
      <c r="IJ66" s="30">
        <v>4.6197583511016402</v>
      </c>
      <c r="IK66" s="42">
        <v>5.5397727272727204</v>
      </c>
      <c r="IL66" s="30">
        <v>7.3518915060671004</v>
      </c>
      <c r="IM66" s="42">
        <v>7.5931232091690504</v>
      </c>
      <c r="IN66" s="30">
        <v>6.5761258041458097</v>
      </c>
      <c r="IO66" s="42" t="e">
        <f>#N/A</f>
        <v>#N/A</v>
      </c>
      <c r="IP66" s="30" t="e">
        <f>#N/A</f>
        <v>#N/A</v>
      </c>
      <c r="IQ66" s="42"/>
      <c r="IR66" s="30"/>
      <c r="IS66" s="42"/>
      <c r="IT66" s="30"/>
      <c r="IU66" s="42"/>
      <c r="IV66" s="30"/>
      <c r="IW66" s="30"/>
      <c r="IX66" s="30"/>
    </row>
    <row r="67" spans="1:258" x14ac:dyDescent="0.3">
      <c r="A67" s="35" t="s">
        <v>56</v>
      </c>
      <c r="B67" s="30" t="s">
        <v>372</v>
      </c>
      <c r="C67" s="35" t="s">
        <v>124</v>
      </c>
      <c r="D67" s="30" t="s">
        <v>3</v>
      </c>
      <c r="E67" s="35" t="s">
        <v>125</v>
      </c>
      <c r="F67" s="30"/>
      <c r="G67" s="41">
        <v>2748</v>
      </c>
      <c r="H67" s="30">
        <v>3404</v>
      </c>
      <c r="I67" s="42">
        <v>3860</v>
      </c>
      <c r="J67" s="30">
        <v>3310</v>
      </c>
      <c r="K67" s="42">
        <v>3577</v>
      </c>
      <c r="L67" s="30">
        <v>3455</v>
      </c>
      <c r="M67" s="42">
        <v>3526</v>
      </c>
      <c r="N67" s="30">
        <v>3670</v>
      </c>
      <c r="O67" s="42">
        <v>3848</v>
      </c>
      <c r="P67" s="30">
        <v>3719</v>
      </c>
      <c r="Q67" s="42">
        <v>3604</v>
      </c>
      <c r="R67" s="30">
        <v>3657</v>
      </c>
      <c r="S67" s="42">
        <v>3666</v>
      </c>
      <c r="T67" s="30">
        <v>3695</v>
      </c>
      <c r="U67" s="42">
        <v>4309</v>
      </c>
      <c r="V67" s="30">
        <v>3115</v>
      </c>
      <c r="W67" s="42">
        <v>3629</v>
      </c>
      <c r="X67" s="30">
        <v>3612</v>
      </c>
      <c r="Y67" s="42">
        <v>3433</v>
      </c>
      <c r="Z67" s="30">
        <v>3647</v>
      </c>
      <c r="AA67" s="42">
        <v>3702</v>
      </c>
      <c r="AB67" s="30">
        <v>3718</v>
      </c>
      <c r="AC67" s="42">
        <v>3576</v>
      </c>
      <c r="AD67" s="30">
        <v>3250</v>
      </c>
      <c r="AE67" s="42">
        <v>4253</v>
      </c>
      <c r="AF67" s="30">
        <v>3535</v>
      </c>
      <c r="AG67" s="42">
        <v>4141</v>
      </c>
      <c r="AH67" s="30">
        <v>4035</v>
      </c>
      <c r="AI67" s="42">
        <v>4080</v>
      </c>
      <c r="AJ67" s="30">
        <v>3963</v>
      </c>
      <c r="AK67" s="42">
        <v>4583</v>
      </c>
      <c r="AL67" s="30">
        <v>4522</v>
      </c>
      <c r="AM67" s="42">
        <v>4484</v>
      </c>
      <c r="AN67" s="30">
        <v>4752</v>
      </c>
      <c r="AO67" s="42">
        <v>4049</v>
      </c>
      <c r="AP67" s="30">
        <v>3985</v>
      </c>
      <c r="AQ67" s="42">
        <v>4850</v>
      </c>
      <c r="AR67" s="30">
        <v>4286</v>
      </c>
      <c r="AS67" s="42">
        <v>5151</v>
      </c>
      <c r="AT67" s="30">
        <v>4314</v>
      </c>
      <c r="AU67" s="42">
        <v>4696</v>
      </c>
      <c r="AV67" s="30">
        <v>4398</v>
      </c>
      <c r="AW67" s="42">
        <v>4637</v>
      </c>
      <c r="AX67" s="30">
        <v>4516</v>
      </c>
      <c r="AY67" s="42">
        <v>5481</v>
      </c>
      <c r="AZ67" s="30">
        <v>5609</v>
      </c>
      <c r="BA67" s="42">
        <v>4902</v>
      </c>
      <c r="BB67" s="30">
        <v>6120</v>
      </c>
      <c r="BC67" s="42">
        <v>5216</v>
      </c>
      <c r="BD67" s="30">
        <v>6227</v>
      </c>
      <c r="BE67" s="42">
        <v>7863</v>
      </c>
      <c r="BF67" s="30">
        <v>5643</v>
      </c>
      <c r="BG67" s="42">
        <v>5963</v>
      </c>
      <c r="BH67" s="30">
        <v>6068</v>
      </c>
      <c r="BI67" s="42">
        <v>5819</v>
      </c>
      <c r="BJ67" s="30">
        <v>5983</v>
      </c>
      <c r="BK67" s="42">
        <v>6919</v>
      </c>
      <c r="BL67" s="30">
        <v>6519</v>
      </c>
      <c r="BM67" s="42">
        <v>7086</v>
      </c>
      <c r="BN67" s="30">
        <v>7357</v>
      </c>
      <c r="BO67" s="42">
        <v>8194</v>
      </c>
      <c r="BP67" s="30">
        <v>8046</v>
      </c>
      <c r="BQ67" s="42">
        <v>10155</v>
      </c>
      <c r="BR67" s="30">
        <v>7680</v>
      </c>
      <c r="BS67" s="42">
        <v>7977</v>
      </c>
      <c r="BT67" s="30">
        <v>7893</v>
      </c>
      <c r="BU67" s="42">
        <v>7492</v>
      </c>
      <c r="BV67" s="30">
        <v>8571</v>
      </c>
      <c r="BW67" s="42">
        <v>8457</v>
      </c>
      <c r="BX67" s="30">
        <v>8622</v>
      </c>
      <c r="BY67" s="42">
        <v>7293</v>
      </c>
      <c r="BZ67" s="30">
        <v>9235</v>
      </c>
      <c r="CA67" s="42">
        <v>9168</v>
      </c>
      <c r="CB67" s="30">
        <v>9055</v>
      </c>
      <c r="CC67" s="42">
        <v>11561</v>
      </c>
      <c r="CD67" s="30">
        <v>8625</v>
      </c>
      <c r="CE67" s="42">
        <v>10109.700000000001</v>
      </c>
      <c r="CF67" s="30">
        <v>10420</v>
      </c>
      <c r="CG67" s="42">
        <v>10600.1</v>
      </c>
      <c r="CH67" s="30">
        <v>10769.5</v>
      </c>
      <c r="CI67" s="42">
        <v>10756.9</v>
      </c>
      <c r="CJ67" s="30">
        <v>9928.6</v>
      </c>
      <c r="CK67" s="42">
        <v>9979.4</v>
      </c>
      <c r="CL67" s="30">
        <v>10834.5</v>
      </c>
      <c r="CM67" s="42">
        <v>10967</v>
      </c>
      <c r="CN67" s="30">
        <v>10561.2</v>
      </c>
      <c r="CO67" s="42">
        <v>12862.4</v>
      </c>
      <c r="CP67" s="30">
        <v>11326.8</v>
      </c>
      <c r="CQ67" s="42">
        <v>12455.7</v>
      </c>
      <c r="CR67" s="30">
        <v>12101</v>
      </c>
      <c r="CS67" s="42">
        <v>12513.3</v>
      </c>
      <c r="CT67" s="30">
        <v>12640.6</v>
      </c>
      <c r="CU67" s="42">
        <v>12521.4</v>
      </c>
      <c r="CV67" s="30">
        <v>14674.7</v>
      </c>
      <c r="CW67" s="42">
        <v>12909.3</v>
      </c>
      <c r="CX67" s="30">
        <v>14625.5</v>
      </c>
      <c r="CY67" s="42">
        <v>14889.1</v>
      </c>
      <c r="CZ67" s="30">
        <v>15116.2</v>
      </c>
      <c r="DA67" s="42">
        <v>17254</v>
      </c>
      <c r="DB67" s="30">
        <v>18460.400000000001</v>
      </c>
      <c r="DC67" s="42">
        <v>18686.599999999999</v>
      </c>
      <c r="DD67" s="30">
        <v>19180.900000000001</v>
      </c>
      <c r="DE67" s="42">
        <v>19030.400000000001</v>
      </c>
      <c r="DF67" s="30">
        <v>17759.3</v>
      </c>
      <c r="DG67" s="42">
        <v>15789.1</v>
      </c>
      <c r="DH67" s="30">
        <v>14130.8</v>
      </c>
      <c r="DI67" s="42">
        <v>11163.3</v>
      </c>
      <c r="DJ67" s="30">
        <v>13368.2</v>
      </c>
      <c r="DK67" s="42">
        <v>12869</v>
      </c>
      <c r="DL67" s="30">
        <v>11940.9</v>
      </c>
      <c r="DM67" s="42">
        <v>12916.3</v>
      </c>
      <c r="DN67" s="30">
        <v>12475.7</v>
      </c>
      <c r="DO67" s="42">
        <v>12316.5</v>
      </c>
      <c r="DP67" s="30">
        <v>13606.3</v>
      </c>
      <c r="DQ67" s="42">
        <v>14341.3</v>
      </c>
      <c r="DR67" s="30">
        <v>13586.3</v>
      </c>
      <c r="DS67" s="42">
        <v>14624.2</v>
      </c>
      <c r="DT67" s="30">
        <v>14806</v>
      </c>
      <c r="DU67" s="42">
        <v>14932.7</v>
      </c>
      <c r="DV67" s="30">
        <v>16493.5</v>
      </c>
      <c r="DW67" s="42">
        <v>15557.1</v>
      </c>
      <c r="DX67" s="30">
        <v>15757.7</v>
      </c>
      <c r="DY67" s="42">
        <v>20254.099999999999</v>
      </c>
      <c r="DZ67" s="30">
        <v>18139.099999999999</v>
      </c>
      <c r="EA67" s="42">
        <v>17282</v>
      </c>
      <c r="EB67" s="30">
        <v>20667.099999999999</v>
      </c>
      <c r="EC67" s="42">
        <v>16954.5</v>
      </c>
      <c r="ED67" s="30">
        <v>17750.400000000001</v>
      </c>
      <c r="EE67" s="42">
        <v>18984.2</v>
      </c>
      <c r="EF67" s="30">
        <v>19080.8</v>
      </c>
      <c r="EG67" s="42">
        <v>22575</v>
      </c>
      <c r="EH67" s="30">
        <v>23349.4</v>
      </c>
      <c r="EI67" s="42">
        <v>22691.8</v>
      </c>
      <c r="EJ67" s="30">
        <v>23243.5</v>
      </c>
      <c r="EK67" s="42">
        <v>30418.5</v>
      </c>
      <c r="EL67" s="30">
        <v>23469.52</v>
      </c>
      <c r="EM67" s="42">
        <v>26521.93</v>
      </c>
      <c r="EN67" s="30">
        <v>26536.13</v>
      </c>
      <c r="EO67" s="42">
        <v>26426.54</v>
      </c>
      <c r="EP67" s="30">
        <v>24768.35</v>
      </c>
      <c r="EQ67" s="42">
        <v>26561.200000000001</v>
      </c>
      <c r="ER67" s="30">
        <v>23632.02</v>
      </c>
      <c r="ES67" s="42">
        <v>23269.71</v>
      </c>
      <c r="ET67" s="30">
        <v>25365.69</v>
      </c>
      <c r="EU67" s="42">
        <v>25379.05</v>
      </c>
      <c r="EV67" s="30">
        <v>25194.42</v>
      </c>
      <c r="EW67" s="42">
        <v>28839.37</v>
      </c>
      <c r="EX67" s="30">
        <v>23791.86</v>
      </c>
      <c r="EY67" s="42">
        <v>24821.439999999999</v>
      </c>
      <c r="EZ67" s="30">
        <v>24924.26</v>
      </c>
      <c r="FA67" s="42">
        <v>23099.88</v>
      </c>
      <c r="FB67" s="30">
        <v>23134.47</v>
      </c>
      <c r="FC67" s="42">
        <v>24902</v>
      </c>
      <c r="FD67" s="30">
        <v>24032.9</v>
      </c>
      <c r="FE67" s="42">
        <v>23250.94</v>
      </c>
      <c r="FF67" s="30">
        <v>25457.54</v>
      </c>
      <c r="FG67" s="42">
        <v>25775.19</v>
      </c>
      <c r="FH67" s="30">
        <v>26668.77</v>
      </c>
      <c r="FI67" s="42">
        <v>30541.41</v>
      </c>
      <c r="FJ67" s="30">
        <v>24524.54</v>
      </c>
      <c r="FK67" s="42">
        <v>24922.94</v>
      </c>
      <c r="FL67" s="30">
        <v>23998.41</v>
      </c>
      <c r="FM67" s="42">
        <v>25835.08</v>
      </c>
      <c r="FN67" s="30">
        <v>26337.98</v>
      </c>
      <c r="FO67" s="42">
        <v>28135.9</v>
      </c>
      <c r="FP67" s="30">
        <v>27480.13</v>
      </c>
      <c r="FQ67" s="42">
        <v>24201.83</v>
      </c>
      <c r="FR67" s="30">
        <v>26393.06</v>
      </c>
      <c r="FS67" s="42">
        <v>26891.58</v>
      </c>
      <c r="FT67" s="30">
        <v>25353.24</v>
      </c>
      <c r="FU67" s="42">
        <v>30341.03</v>
      </c>
      <c r="FV67" s="30">
        <v>25827.54</v>
      </c>
      <c r="FW67" s="42">
        <v>28019.24</v>
      </c>
      <c r="FX67" s="30">
        <v>25926.63</v>
      </c>
      <c r="FY67" s="42">
        <v>25815.7</v>
      </c>
      <c r="FZ67" s="30">
        <v>26825.3</v>
      </c>
      <c r="GA67" s="42">
        <v>28889.65</v>
      </c>
      <c r="GB67" s="30">
        <v>25914.720000000001</v>
      </c>
      <c r="GC67" s="42">
        <v>26503.040000000001</v>
      </c>
      <c r="GD67" s="30">
        <v>26172.79</v>
      </c>
      <c r="GE67" s="42">
        <v>24415.17</v>
      </c>
      <c r="GF67" s="30">
        <v>22008.04</v>
      </c>
      <c r="GG67" s="42">
        <v>24034.18</v>
      </c>
      <c r="GH67" s="30">
        <v>22137.21</v>
      </c>
      <c r="GI67" s="42">
        <v>22529.08</v>
      </c>
      <c r="GJ67" s="30">
        <v>22323.72</v>
      </c>
      <c r="GK67" s="42">
        <v>23281.21</v>
      </c>
      <c r="GL67" s="30">
        <v>21582.68</v>
      </c>
      <c r="GM67" s="42">
        <v>21870.31</v>
      </c>
      <c r="GN67" s="30">
        <v>21456.11</v>
      </c>
      <c r="GO67" s="42">
        <v>19560.919999999998</v>
      </c>
      <c r="GP67" s="30">
        <v>22593.35</v>
      </c>
      <c r="GQ67" s="42">
        <v>21199.03</v>
      </c>
      <c r="GR67" s="30">
        <v>20845.72</v>
      </c>
      <c r="GS67" s="42">
        <v>22911.74</v>
      </c>
      <c r="GT67" s="30">
        <v>20863.47</v>
      </c>
      <c r="GU67" s="42">
        <v>22407.03</v>
      </c>
      <c r="GV67" s="30">
        <v>22655.58</v>
      </c>
      <c r="GW67" s="42">
        <v>21692.27</v>
      </c>
      <c r="GX67" s="30">
        <v>21597.09</v>
      </c>
      <c r="GY67" s="42">
        <v>22769.07</v>
      </c>
      <c r="GZ67" s="30">
        <v>23360.61</v>
      </c>
      <c r="HA67" s="42">
        <v>20066.259999999998</v>
      </c>
      <c r="HB67" s="30">
        <v>24056.48</v>
      </c>
      <c r="HC67" s="42">
        <v>22356.32</v>
      </c>
      <c r="HD67" s="30">
        <v>24384.97</v>
      </c>
      <c r="HE67" s="42">
        <v>28892.799999999999</v>
      </c>
      <c r="HF67" s="30">
        <v>24214.59</v>
      </c>
      <c r="HG67" s="42">
        <v>23576.07</v>
      </c>
      <c r="HH67" s="30">
        <v>22612.82</v>
      </c>
      <c r="HI67" s="42">
        <v>21890.12</v>
      </c>
      <c r="HJ67" s="30">
        <v>22917.67</v>
      </c>
      <c r="HK67" s="42">
        <v>28107.040000000001</v>
      </c>
      <c r="HL67" s="30">
        <v>22505.72</v>
      </c>
      <c r="HM67" s="42">
        <v>25844.94</v>
      </c>
      <c r="HN67" s="30">
        <v>27327.11</v>
      </c>
      <c r="HO67" s="42">
        <v>25407.74</v>
      </c>
      <c r="HP67" s="30">
        <v>26030.720000000001</v>
      </c>
      <c r="HQ67" s="42">
        <v>29167.03</v>
      </c>
      <c r="HR67" s="30">
        <v>25950.69</v>
      </c>
      <c r="HS67" s="42">
        <v>28866.18</v>
      </c>
      <c r="HT67" s="30">
        <v>27142.89</v>
      </c>
      <c r="HU67" s="42">
        <v>25808.13</v>
      </c>
      <c r="HV67" s="30">
        <v>27813.1</v>
      </c>
      <c r="HW67" s="42">
        <v>27841.11</v>
      </c>
      <c r="HX67" s="30">
        <v>26638.21</v>
      </c>
      <c r="HY67" s="42">
        <v>26015.31</v>
      </c>
      <c r="HZ67" s="30">
        <v>27806.31</v>
      </c>
      <c r="IA67" s="42">
        <v>26409.4</v>
      </c>
      <c r="IB67" s="30">
        <v>26870</v>
      </c>
      <c r="IC67" s="42">
        <v>32725.19</v>
      </c>
      <c r="ID67" s="30">
        <v>26026.11</v>
      </c>
      <c r="IE67" s="42">
        <v>29847.8</v>
      </c>
      <c r="IF67" s="30">
        <v>25017.58</v>
      </c>
      <c r="IG67" s="42">
        <v>26244.99</v>
      </c>
      <c r="IH67" s="30">
        <v>26044.55</v>
      </c>
      <c r="II67" s="42">
        <v>26095.360000000001</v>
      </c>
      <c r="IJ67" s="30">
        <v>26333.9</v>
      </c>
      <c r="IK67" s="42">
        <v>25949.91</v>
      </c>
      <c r="IL67" s="30">
        <v>27354.959999999999</v>
      </c>
      <c r="IM67" s="42">
        <v>25970.29</v>
      </c>
      <c r="IN67" s="30">
        <v>27650</v>
      </c>
      <c r="IO67" s="42" t="e">
        <f>#N/A</f>
        <v>#N/A</v>
      </c>
      <c r="IP67" s="30" t="e">
        <f>#N/A</f>
        <v>#N/A</v>
      </c>
      <c r="IQ67" s="42"/>
      <c r="IR67" s="30"/>
      <c r="IS67" s="42"/>
      <c r="IT67" s="30"/>
      <c r="IU67" s="42"/>
      <c r="IV67" s="30"/>
      <c r="IW67" s="30"/>
      <c r="IX67" s="30"/>
    </row>
    <row r="68" spans="1:258" x14ac:dyDescent="0.3">
      <c r="A68" s="35" t="s">
        <v>56</v>
      </c>
      <c r="B68" s="30" t="s">
        <v>373</v>
      </c>
      <c r="C68" s="35" t="s">
        <v>124</v>
      </c>
      <c r="D68" s="30" t="s">
        <v>3</v>
      </c>
      <c r="E68" s="35" t="s">
        <v>127</v>
      </c>
      <c r="F68" s="30"/>
      <c r="G68" s="41">
        <v>3879</v>
      </c>
      <c r="H68" s="30">
        <v>4344</v>
      </c>
      <c r="I68" s="42">
        <v>4871</v>
      </c>
      <c r="J68" s="30">
        <v>4401</v>
      </c>
      <c r="K68" s="42">
        <v>4371</v>
      </c>
      <c r="L68" s="30">
        <v>4028</v>
      </c>
      <c r="M68" s="42">
        <v>4487</v>
      </c>
      <c r="N68" s="30">
        <v>3993</v>
      </c>
      <c r="O68" s="42">
        <v>4249</v>
      </c>
      <c r="P68" s="30">
        <v>4264</v>
      </c>
      <c r="Q68" s="42">
        <v>4698</v>
      </c>
      <c r="R68" s="30">
        <v>3976</v>
      </c>
      <c r="S68" s="42">
        <v>4007</v>
      </c>
      <c r="T68" s="30">
        <v>3457</v>
      </c>
      <c r="U68" s="42">
        <v>4625</v>
      </c>
      <c r="V68" s="30">
        <v>4094</v>
      </c>
      <c r="W68" s="42">
        <v>4674</v>
      </c>
      <c r="X68" s="30">
        <v>4017</v>
      </c>
      <c r="Y68" s="42">
        <v>4923</v>
      </c>
      <c r="Z68" s="30">
        <v>4372</v>
      </c>
      <c r="AA68" s="42">
        <v>3902</v>
      </c>
      <c r="AB68" s="30">
        <v>4093</v>
      </c>
      <c r="AC68" s="42">
        <v>4158</v>
      </c>
      <c r="AD68" s="30">
        <v>4079</v>
      </c>
      <c r="AE68" s="42">
        <v>4243</v>
      </c>
      <c r="AF68" s="30">
        <v>3759</v>
      </c>
      <c r="AG68" s="42">
        <v>4433</v>
      </c>
      <c r="AH68" s="30">
        <v>4207</v>
      </c>
      <c r="AI68" s="42">
        <v>5181</v>
      </c>
      <c r="AJ68" s="30">
        <v>4251</v>
      </c>
      <c r="AK68" s="42">
        <v>4874</v>
      </c>
      <c r="AL68" s="30">
        <v>4861</v>
      </c>
      <c r="AM68" s="42">
        <v>5086</v>
      </c>
      <c r="AN68" s="30">
        <v>5593</v>
      </c>
      <c r="AO68" s="42">
        <v>5072</v>
      </c>
      <c r="AP68" s="30">
        <v>4972</v>
      </c>
      <c r="AQ68" s="42">
        <v>5571</v>
      </c>
      <c r="AR68" s="30">
        <v>4631</v>
      </c>
      <c r="AS68" s="42">
        <v>5891</v>
      </c>
      <c r="AT68" s="30">
        <v>5764</v>
      </c>
      <c r="AU68" s="42">
        <v>6175</v>
      </c>
      <c r="AV68" s="30">
        <v>5727</v>
      </c>
      <c r="AW68" s="42">
        <v>5784</v>
      </c>
      <c r="AX68" s="30">
        <v>5785</v>
      </c>
      <c r="AY68" s="42">
        <v>6305</v>
      </c>
      <c r="AZ68" s="30">
        <v>7019</v>
      </c>
      <c r="BA68" s="42">
        <v>6467</v>
      </c>
      <c r="BB68" s="30">
        <v>7450</v>
      </c>
      <c r="BC68" s="42">
        <v>6898</v>
      </c>
      <c r="BD68" s="30">
        <v>6844</v>
      </c>
      <c r="BE68" s="42">
        <v>8034</v>
      </c>
      <c r="BF68" s="30">
        <v>6987</v>
      </c>
      <c r="BG68" s="42">
        <v>8073</v>
      </c>
      <c r="BH68" s="30">
        <v>8717</v>
      </c>
      <c r="BI68" s="42">
        <v>7872</v>
      </c>
      <c r="BJ68" s="30">
        <v>8132</v>
      </c>
      <c r="BK68" s="42">
        <v>9420</v>
      </c>
      <c r="BL68" s="30">
        <v>8989</v>
      </c>
      <c r="BM68" s="42">
        <v>9358</v>
      </c>
      <c r="BN68" s="30">
        <v>10457</v>
      </c>
      <c r="BO68" s="42">
        <v>11009</v>
      </c>
      <c r="BP68" s="30">
        <v>10357</v>
      </c>
      <c r="BQ68" s="42">
        <v>12369</v>
      </c>
      <c r="BR68" s="30">
        <v>11336</v>
      </c>
      <c r="BS68" s="42">
        <v>13232</v>
      </c>
      <c r="BT68" s="30">
        <v>11803</v>
      </c>
      <c r="BU68" s="42">
        <v>11509</v>
      </c>
      <c r="BV68" s="30">
        <v>12760</v>
      </c>
      <c r="BW68" s="42">
        <v>12896</v>
      </c>
      <c r="BX68" s="30">
        <v>11883</v>
      </c>
      <c r="BY68" s="42">
        <v>11326</v>
      </c>
      <c r="BZ68" s="30">
        <v>12390</v>
      </c>
      <c r="CA68" s="42">
        <v>12894</v>
      </c>
      <c r="CB68" s="30">
        <v>11535</v>
      </c>
      <c r="CC68" s="42">
        <v>14314</v>
      </c>
      <c r="CD68" s="30">
        <v>12924.5</v>
      </c>
      <c r="CE68" s="42">
        <v>15106</v>
      </c>
      <c r="CF68" s="30">
        <v>14400.1</v>
      </c>
      <c r="CG68" s="42">
        <v>14985.4</v>
      </c>
      <c r="CH68" s="30">
        <v>15326.7</v>
      </c>
      <c r="CI68" s="42">
        <v>17351.099999999999</v>
      </c>
      <c r="CJ68" s="30">
        <v>17512.400000000001</v>
      </c>
      <c r="CK68" s="42">
        <v>16381.2</v>
      </c>
      <c r="CL68" s="30">
        <v>15679.6</v>
      </c>
      <c r="CM68" s="42">
        <v>14446.9</v>
      </c>
      <c r="CN68" s="30">
        <v>14484.7</v>
      </c>
      <c r="CO68" s="42">
        <v>17136.599999999999</v>
      </c>
      <c r="CP68" s="30">
        <v>18370.599999999999</v>
      </c>
      <c r="CQ68" s="42">
        <v>21149.5</v>
      </c>
      <c r="CR68" s="30">
        <v>20016</v>
      </c>
      <c r="CS68" s="42">
        <v>21128.6</v>
      </c>
      <c r="CT68" s="30">
        <v>20365.900000000001</v>
      </c>
      <c r="CU68" s="42">
        <v>18217.5</v>
      </c>
      <c r="CV68" s="30">
        <v>21832.6</v>
      </c>
      <c r="CW68" s="42">
        <v>22104.1</v>
      </c>
      <c r="CX68" s="30">
        <v>20116.900000000001</v>
      </c>
      <c r="CY68" s="42">
        <v>22844.400000000001</v>
      </c>
      <c r="CZ68" s="30">
        <v>20804.400000000001</v>
      </c>
      <c r="DA68" s="42">
        <v>23573.7</v>
      </c>
      <c r="DB68" s="30">
        <v>30316.9</v>
      </c>
      <c r="DC68" s="42">
        <v>29443.599999999999</v>
      </c>
      <c r="DD68" s="30">
        <v>28950.6</v>
      </c>
      <c r="DE68" s="42">
        <v>31625.5</v>
      </c>
      <c r="DF68" s="30">
        <v>33523.199999999997</v>
      </c>
      <c r="DG68" s="42">
        <v>31135.7</v>
      </c>
      <c r="DH68" s="30">
        <v>25869.3</v>
      </c>
      <c r="DI68" s="42">
        <v>23488.2</v>
      </c>
      <c r="DJ68" s="30">
        <v>19456.3</v>
      </c>
      <c r="DK68" s="42">
        <v>18228.2</v>
      </c>
      <c r="DL68" s="30">
        <v>15062.2</v>
      </c>
      <c r="DM68" s="42">
        <v>16596.599999999999</v>
      </c>
      <c r="DN68" s="30">
        <v>19340.7</v>
      </c>
      <c r="DO68" s="42">
        <v>20036.400000000001</v>
      </c>
      <c r="DP68" s="30">
        <v>23055</v>
      </c>
      <c r="DQ68" s="42">
        <v>21723.5</v>
      </c>
      <c r="DR68" s="30">
        <v>22448.7</v>
      </c>
      <c r="DS68" s="42">
        <v>21527.200000000001</v>
      </c>
      <c r="DT68" s="30">
        <v>25935.8</v>
      </c>
      <c r="DU68" s="42">
        <v>24996.5</v>
      </c>
      <c r="DV68" s="30">
        <v>28251.4</v>
      </c>
      <c r="DW68" s="42">
        <v>25267</v>
      </c>
      <c r="DX68" s="30">
        <v>26163.8</v>
      </c>
      <c r="DY68" s="42">
        <v>29626.9</v>
      </c>
      <c r="DZ68" s="30">
        <v>31674.9</v>
      </c>
      <c r="EA68" s="42">
        <v>29747.1</v>
      </c>
      <c r="EB68" s="30">
        <v>28648.6</v>
      </c>
      <c r="EC68" s="42">
        <v>29669.9</v>
      </c>
      <c r="ED68" s="30">
        <v>27107.7</v>
      </c>
      <c r="EE68" s="42">
        <v>29511.8</v>
      </c>
      <c r="EF68" s="30">
        <v>32461.7</v>
      </c>
      <c r="EG68" s="42">
        <v>28842.3</v>
      </c>
      <c r="EH68" s="30">
        <v>31511.1</v>
      </c>
      <c r="EI68" s="42">
        <v>33353.599999999999</v>
      </c>
      <c r="EJ68" s="30">
        <v>32973.4</v>
      </c>
      <c r="EK68" s="42">
        <v>34267</v>
      </c>
      <c r="EL68" s="30">
        <v>36595.86</v>
      </c>
      <c r="EM68" s="42">
        <v>45254.239999999998</v>
      </c>
      <c r="EN68" s="30">
        <v>40849.47</v>
      </c>
      <c r="EO68" s="42">
        <v>41105.879999999997</v>
      </c>
      <c r="EP68" s="30">
        <v>39984.69</v>
      </c>
      <c r="EQ68" s="42">
        <v>39756.07</v>
      </c>
      <c r="ER68" s="30">
        <v>41175.06</v>
      </c>
      <c r="ES68" s="42">
        <v>39102.480000000003</v>
      </c>
      <c r="ET68" s="30">
        <v>40044.06</v>
      </c>
      <c r="EU68" s="42">
        <v>42952.47</v>
      </c>
      <c r="EV68" s="30">
        <v>40118.54</v>
      </c>
      <c r="EW68" s="42">
        <v>42380.69</v>
      </c>
      <c r="EX68" s="30">
        <v>38171.040000000001</v>
      </c>
      <c r="EY68" s="42">
        <v>42187.32</v>
      </c>
      <c r="EZ68" s="30">
        <v>36157.370000000003</v>
      </c>
      <c r="FA68" s="42">
        <v>40619.440000000002</v>
      </c>
      <c r="FB68" s="30">
        <v>37307.269999999997</v>
      </c>
      <c r="FC68" s="42">
        <v>42051.45</v>
      </c>
      <c r="FD68" s="30">
        <v>44243.75</v>
      </c>
      <c r="FE68" s="42">
        <v>40454.01</v>
      </c>
      <c r="FF68" s="30">
        <v>43050.57</v>
      </c>
      <c r="FG68" s="42">
        <v>44754.68</v>
      </c>
      <c r="FH68" s="30">
        <v>40791.99</v>
      </c>
      <c r="FI68" s="42">
        <v>40947.79</v>
      </c>
      <c r="FJ68" s="30">
        <v>41577.15</v>
      </c>
      <c r="FK68" s="42">
        <v>43987.1</v>
      </c>
      <c r="FL68" s="30">
        <v>35304.36</v>
      </c>
      <c r="FM68" s="42">
        <v>38326.449999999997</v>
      </c>
      <c r="FN68" s="30">
        <v>37026.019999999997</v>
      </c>
      <c r="FO68" s="42">
        <v>34258.239999999998</v>
      </c>
      <c r="FP68" s="30">
        <v>38075.019999999997</v>
      </c>
      <c r="FQ68" s="42">
        <v>33772.92</v>
      </c>
      <c r="FR68" s="30">
        <v>36580.089999999997</v>
      </c>
      <c r="FS68" s="42">
        <v>36346.32</v>
      </c>
      <c r="FT68" s="30">
        <v>33665.550000000003</v>
      </c>
      <c r="FU68" s="42">
        <v>41294.46</v>
      </c>
      <c r="FV68" s="30">
        <v>35795.64</v>
      </c>
      <c r="FW68" s="42">
        <v>39058.85</v>
      </c>
      <c r="FX68" s="30">
        <v>38352.39</v>
      </c>
      <c r="FY68" s="42">
        <v>40068.01</v>
      </c>
      <c r="FZ68" s="30">
        <v>37472.78</v>
      </c>
      <c r="GA68" s="42">
        <v>43341.75</v>
      </c>
      <c r="GB68" s="30">
        <v>39468.76</v>
      </c>
      <c r="GC68" s="42">
        <v>42722.49</v>
      </c>
      <c r="GD68" s="30">
        <v>35333.269999999997</v>
      </c>
      <c r="GE68" s="42">
        <v>32265.37</v>
      </c>
      <c r="GF68" s="30">
        <v>28725.38</v>
      </c>
      <c r="GG68" s="42">
        <v>35428.720000000001</v>
      </c>
      <c r="GH68" s="30">
        <v>33506.51</v>
      </c>
      <c r="GI68" s="42">
        <v>32837.760000000002</v>
      </c>
      <c r="GJ68" s="30">
        <v>33536.230000000003</v>
      </c>
      <c r="GK68" s="42">
        <v>36372.07</v>
      </c>
      <c r="GL68" s="30">
        <v>33981.730000000003</v>
      </c>
      <c r="GM68" s="42">
        <v>32036.45</v>
      </c>
      <c r="GN68" s="30">
        <v>31148.33</v>
      </c>
      <c r="GO68" s="42">
        <v>29896.400000000001</v>
      </c>
      <c r="GP68" s="30">
        <v>34096.49</v>
      </c>
      <c r="GQ68" s="42">
        <v>28866.53</v>
      </c>
      <c r="GR68" s="30">
        <v>27418.98</v>
      </c>
      <c r="GS68" s="42">
        <v>27310.28</v>
      </c>
      <c r="GT68" s="30">
        <v>25689.18</v>
      </c>
      <c r="GU68" s="42">
        <v>28286.23</v>
      </c>
      <c r="GV68" s="30">
        <v>30917.01</v>
      </c>
      <c r="GW68" s="42">
        <v>29305.25</v>
      </c>
      <c r="GX68" s="30">
        <v>29303.200000000001</v>
      </c>
      <c r="GY68" s="42">
        <v>31840.48</v>
      </c>
      <c r="GZ68" s="30">
        <v>34495.089999999997</v>
      </c>
      <c r="HA68" s="42">
        <v>33461.870000000003</v>
      </c>
      <c r="HB68" s="30">
        <v>34602.47</v>
      </c>
      <c r="HC68" s="42">
        <v>32261.14</v>
      </c>
      <c r="HD68" s="30">
        <v>34248.44</v>
      </c>
      <c r="HE68" s="42">
        <v>39946.67</v>
      </c>
      <c r="HF68" s="30">
        <v>38834.65</v>
      </c>
      <c r="HG68" s="42">
        <v>38278.74</v>
      </c>
      <c r="HH68" s="30">
        <v>37055.019999999997</v>
      </c>
      <c r="HI68" s="42">
        <v>34215.040000000001</v>
      </c>
      <c r="HJ68" s="30">
        <v>36070.620000000003</v>
      </c>
      <c r="HK68" s="42">
        <v>37962.67</v>
      </c>
      <c r="HL68" s="30">
        <v>37501.43</v>
      </c>
      <c r="HM68" s="42">
        <v>41390.19</v>
      </c>
      <c r="HN68" s="30">
        <v>42030.79</v>
      </c>
      <c r="HO68" s="42">
        <v>40701.21</v>
      </c>
      <c r="HP68" s="30">
        <v>37871.269999999997</v>
      </c>
      <c r="HQ68" s="42">
        <v>42801.16</v>
      </c>
      <c r="HR68" s="30">
        <v>39950.44</v>
      </c>
      <c r="HS68" s="42">
        <v>43916.55</v>
      </c>
      <c r="HT68" s="30">
        <v>44801.71</v>
      </c>
      <c r="HU68" s="42">
        <v>44387.47</v>
      </c>
      <c r="HV68" s="30">
        <v>45724.160000000003</v>
      </c>
      <c r="HW68" s="42">
        <v>42820.25</v>
      </c>
      <c r="HX68" s="30">
        <v>44678.04</v>
      </c>
      <c r="HY68" s="42">
        <v>43648.68</v>
      </c>
      <c r="HZ68" s="30">
        <v>42344.22</v>
      </c>
      <c r="IA68" s="42">
        <v>41455.300000000003</v>
      </c>
      <c r="IB68" s="30">
        <v>36590</v>
      </c>
      <c r="IC68" s="42">
        <v>43690.44</v>
      </c>
      <c r="ID68" s="30">
        <v>42385.3</v>
      </c>
      <c r="IE68" s="42">
        <v>46672.91</v>
      </c>
      <c r="IF68" s="30">
        <v>41032.11</v>
      </c>
      <c r="IG68" s="42">
        <v>40430.639999999999</v>
      </c>
      <c r="IH68" s="30">
        <v>39835.800000000003</v>
      </c>
      <c r="II68" s="42">
        <v>37633.040000000001</v>
      </c>
      <c r="IJ68" s="30">
        <v>37244.29</v>
      </c>
      <c r="IK68" s="42">
        <v>38102.660000000003</v>
      </c>
      <c r="IL68" s="30">
        <v>38609.129999999997</v>
      </c>
      <c r="IM68" s="42">
        <v>41144.71</v>
      </c>
      <c r="IN68" s="30">
        <v>37500</v>
      </c>
      <c r="IO68" s="42" t="e">
        <f>#N/A</f>
        <v>#N/A</v>
      </c>
      <c r="IP68" s="30" t="e">
        <f>#N/A</f>
        <v>#N/A</v>
      </c>
      <c r="IQ68" s="42"/>
      <c r="IR68" s="30"/>
      <c r="IS68" s="42"/>
      <c r="IT68" s="30"/>
      <c r="IU68" s="42"/>
      <c r="IV68" s="30"/>
      <c r="IW68" s="30"/>
      <c r="IX68" s="30"/>
    </row>
    <row r="69" spans="1:258" x14ac:dyDescent="0.3">
      <c r="A69" s="35" t="s">
        <v>56</v>
      </c>
      <c r="B69" s="30" t="s">
        <v>374</v>
      </c>
      <c r="C69" s="35" t="s">
        <v>375</v>
      </c>
      <c r="D69" s="30" t="s">
        <v>2</v>
      </c>
      <c r="E69" s="35" t="s">
        <v>153</v>
      </c>
      <c r="F69" s="30"/>
      <c r="G69" s="41">
        <v>46.53</v>
      </c>
      <c r="H69" s="30">
        <v>46.07</v>
      </c>
      <c r="I69" s="42">
        <v>49.75</v>
      </c>
      <c r="J69" s="30">
        <v>44.62</v>
      </c>
      <c r="K69" s="42">
        <v>45.61</v>
      </c>
      <c r="L69" s="30">
        <v>44.16</v>
      </c>
      <c r="M69" s="42">
        <v>44.59</v>
      </c>
      <c r="N69" s="30">
        <v>44.9</v>
      </c>
      <c r="O69" s="42">
        <v>45.21</v>
      </c>
      <c r="P69" s="30">
        <v>44.82</v>
      </c>
      <c r="Q69" s="42">
        <v>46.5</v>
      </c>
      <c r="R69" s="30">
        <v>49.01</v>
      </c>
      <c r="S69" s="42">
        <v>48.61</v>
      </c>
      <c r="T69" s="30">
        <v>47.41</v>
      </c>
      <c r="U69" s="42">
        <v>50.89</v>
      </c>
      <c r="V69" s="30">
        <v>45.73</v>
      </c>
      <c r="W69" s="42">
        <v>46.33</v>
      </c>
      <c r="X69" s="30">
        <v>45.33</v>
      </c>
      <c r="Y69" s="42">
        <v>45.73</v>
      </c>
      <c r="Z69" s="30">
        <v>46.24</v>
      </c>
      <c r="AA69" s="42">
        <v>46.1</v>
      </c>
      <c r="AB69" s="30">
        <v>46.24</v>
      </c>
      <c r="AC69" s="42">
        <v>47.61</v>
      </c>
      <c r="AD69" s="30">
        <v>50.49</v>
      </c>
      <c r="AE69" s="42">
        <v>50.43</v>
      </c>
      <c r="AF69" s="30">
        <v>48.55</v>
      </c>
      <c r="AG69" s="42">
        <v>52.51</v>
      </c>
      <c r="AH69" s="30">
        <v>47.61</v>
      </c>
      <c r="AI69" s="42">
        <v>48.24</v>
      </c>
      <c r="AJ69" s="30">
        <v>47.38</v>
      </c>
      <c r="AK69" s="42">
        <v>48.98</v>
      </c>
      <c r="AL69" s="30">
        <v>49.09</v>
      </c>
      <c r="AM69" s="42">
        <v>48.98</v>
      </c>
      <c r="AN69" s="30">
        <v>49.49</v>
      </c>
      <c r="AO69" s="42">
        <v>49.58</v>
      </c>
      <c r="AP69" s="30">
        <v>53.6</v>
      </c>
      <c r="AQ69" s="42">
        <v>53.83</v>
      </c>
      <c r="AR69" s="30">
        <v>51.94</v>
      </c>
      <c r="AS69" s="42">
        <v>55.59</v>
      </c>
      <c r="AT69" s="30">
        <v>49.61</v>
      </c>
      <c r="AU69" s="42">
        <v>51.31</v>
      </c>
      <c r="AV69" s="30">
        <v>50.55</v>
      </c>
      <c r="AW69" s="42">
        <v>52.2</v>
      </c>
      <c r="AX69" s="30">
        <v>51.91</v>
      </c>
      <c r="AY69" s="42">
        <v>52.66</v>
      </c>
      <c r="AZ69" s="30">
        <v>52.57</v>
      </c>
      <c r="BA69" s="42">
        <v>53.66</v>
      </c>
      <c r="BB69" s="30">
        <v>57.59</v>
      </c>
      <c r="BC69" s="42">
        <v>58.13</v>
      </c>
      <c r="BD69" s="30">
        <v>56.25</v>
      </c>
      <c r="BE69" s="42">
        <v>60.07</v>
      </c>
      <c r="BF69" s="30">
        <v>55.39</v>
      </c>
      <c r="BG69" s="42">
        <v>56.31</v>
      </c>
      <c r="BH69" s="30">
        <v>55.88</v>
      </c>
      <c r="BI69" s="42">
        <v>58.33</v>
      </c>
      <c r="BJ69" s="30">
        <v>58.13</v>
      </c>
      <c r="BK69" s="42">
        <v>59.5</v>
      </c>
      <c r="BL69" s="30">
        <v>59.79</v>
      </c>
      <c r="BM69" s="42">
        <v>59.61</v>
      </c>
      <c r="BN69" s="30">
        <v>64.69</v>
      </c>
      <c r="BO69" s="42">
        <v>64.2</v>
      </c>
      <c r="BP69" s="30">
        <v>61.61</v>
      </c>
      <c r="BQ69" s="42">
        <v>68.849999999999994</v>
      </c>
      <c r="BR69" s="30">
        <v>59.96</v>
      </c>
      <c r="BS69" s="42">
        <v>62.38</v>
      </c>
      <c r="BT69" s="30">
        <v>62.91</v>
      </c>
      <c r="BU69" s="42">
        <v>61.99</v>
      </c>
      <c r="BV69" s="30">
        <v>62.99</v>
      </c>
      <c r="BW69" s="42">
        <v>63.18</v>
      </c>
      <c r="BX69" s="30">
        <v>64.95</v>
      </c>
      <c r="BY69" s="42">
        <v>63.32</v>
      </c>
      <c r="BZ69" s="30">
        <v>70.69</v>
      </c>
      <c r="CA69" s="42">
        <v>71.69</v>
      </c>
      <c r="CB69" s="30">
        <v>68.03</v>
      </c>
      <c r="CC69" s="42">
        <v>76.680000000000007</v>
      </c>
      <c r="CD69" s="30">
        <v>65.86</v>
      </c>
      <c r="CE69" s="42">
        <v>69.489999999999995</v>
      </c>
      <c r="CF69" s="30">
        <v>69.11</v>
      </c>
      <c r="CG69" s="42">
        <v>71.16</v>
      </c>
      <c r="CH69" s="30">
        <v>69.150000000000006</v>
      </c>
      <c r="CI69" s="42">
        <v>71.510000000000005</v>
      </c>
      <c r="CJ69" s="30">
        <v>71.209999999999994</v>
      </c>
      <c r="CK69" s="42">
        <v>75.97</v>
      </c>
      <c r="CL69" s="30">
        <v>80.34</v>
      </c>
      <c r="CM69" s="42">
        <v>81.61</v>
      </c>
      <c r="CN69" s="30">
        <v>77.34</v>
      </c>
      <c r="CO69" s="42">
        <v>87.66</v>
      </c>
      <c r="CP69" s="30">
        <v>77.58</v>
      </c>
      <c r="CQ69" s="42">
        <v>82.82</v>
      </c>
      <c r="CR69" s="30">
        <v>82.74</v>
      </c>
      <c r="CS69" s="42">
        <v>82.69</v>
      </c>
      <c r="CT69" s="30">
        <v>81.45</v>
      </c>
      <c r="CU69" s="42">
        <v>81.069999999999993</v>
      </c>
      <c r="CV69" s="30">
        <v>85.15</v>
      </c>
      <c r="CW69" s="42">
        <v>83.46</v>
      </c>
      <c r="CX69" s="30">
        <v>91.21</v>
      </c>
      <c r="CY69" s="42">
        <v>92.29</v>
      </c>
      <c r="CZ69" s="30">
        <v>90.36</v>
      </c>
      <c r="DA69" s="42">
        <v>97.96</v>
      </c>
      <c r="DB69" s="30">
        <v>86.13</v>
      </c>
      <c r="DC69" s="42">
        <v>88.8</v>
      </c>
      <c r="DD69" s="30">
        <v>89.79</v>
      </c>
      <c r="DE69" s="42">
        <v>87.32</v>
      </c>
      <c r="DF69" s="30">
        <v>85.85</v>
      </c>
      <c r="DG69" s="42">
        <v>89.91</v>
      </c>
      <c r="DH69" s="30">
        <v>88.45</v>
      </c>
      <c r="DI69" s="42">
        <v>84.5</v>
      </c>
      <c r="DJ69" s="30">
        <v>89.73</v>
      </c>
      <c r="DK69" s="42">
        <v>87.36</v>
      </c>
      <c r="DL69" s="30">
        <v>83.82</v>
      </c>
      <c r="DM69" s="42">
        <v>92.9</v>
      </c>
      <c r="DN69" s="30">
        <v>84.47</v>
      </c>
      <c r="DO69" s="42">
        <v>87.3</v>
      </c>
      <c r="DP69" s="30">
        <v>88.19</v>
      </c>
      <c r="DQ69" s="42">
        <v>88.78</v>
      </c>
      <c r="DR69" s="30">
        <v>90.42</v>
      </c>
      <c r="DS69" s="42">
        <v>91.38</v>
      </c>
      <c r="DT69" s="30">
        <v>90.56</v>
      </c>
      <c r="DU69" s="42">
        <v>89.86</v>
      </c>
      <c r="DV69" s="30">
        <v>98.26</v>
      </c>
      <c r="DW69" s="42">
        <v>99.01</v>
      </c>
      <c r="DX69" s="30">
        <v>95.32</v>
      </c>
      <c r="DY69" s="42">
        <v>106.79</v>
      </c>
      <c r="DZ69" s="30">
        <v>95.52</v>
      </c>
      <c r="EA69" s="42">
        <v>94.73</v>
      </c>
      <c r="EB69" s="30">
        <v>94.73</v>
      </c>
      <c r="EC69" s="42">
        <v>97.61</v>
      </c>
      <c r="ED69" s="30">
        <v>94.46</v>
      </c>
      <c r="EE69" s="42">
        <v>97</v>
      </c>
      <c r="EF69" s="30">
        <v>100.81</v>
      </c>
      <c r="EG69" s="42">
        <v>95.61</v>
      </c>
      <c r="EH69" s="30">
        <v>106.26</v>
      </c>
      <c r="EI69" s="42">
        <v>106.44</v>
      </c>
      <c r="EJ69" s="30">
        <v>101.66</v>
      </c>
      <c r="EK69" s="42">
        <v>116.85</v>
      </c>
      <c r="EL69" s="30">
        <v>100.57</v>
      </c>
      <c r="EM69" s="42">
        <v>100.57</v>
      </c>
      <c r="EN69" s="30">
        <v>103.72</v>
      </c>
      <c r="EO69" s="42">
        <v>101.18</v>
      </c>
      <c r="EP69" s="30">
        <v>97.67</v>
      </c>
      <c r="EQ69" s="42">
        <v>99.42</v>
      </c>
      <c r="ER69" s="30">
        <v>95.79</v>
      </c>
      <c r="ES69" s="42">
        <v>101.36</v>
      </c>
      <c r="ET69" s="30">
        <v>109.1</v>
      </c>
      <c r="EU69" s="42">
        <v>107.47</v>
      </c>
      <c r="EV69" s="30">
        <v>106.02</v>
      </c>
      <c r="EW69" s="42">
        <v>113.52</v>
      </c>
      <c r="EX69" s="30">
        <v>99.3</v>
      </c>
      <c r="EY69" s="42">
        <v>105</v>
      </c>
      <c r="EZ69" s="30">
        <v>102.3</v>
      </c>
      <c r="FA69" s="42">
        <v>101.5</v>
      </c>
      <c r="FB69" s="30">
        <v>99.9</v>
      </c>
      <c r="FC69" s="42">
        <v>99</v>
      </c>
      <c r="FD69" s="30">
        <v>103.7</v>
      </c>
      <c r="FE69" s="42">
        <v>98.3</v>
      </c>
      <c r="FF69" s="30">
        <v>107.1</v>
      </c>
      <c r="FG69" s="42">
        <v>107.2</v>
      </c>
      <c r="FH69" s="30">
        <v>101.4</v>
      </c>
      <c r="FI69" s="42">
        <v>115.2</v>
      </c>
      <c r="FJ69" s="30">
        <v>102.6</v>
      </c>
      <c r="FK69" s="42">
        <v>106</v>
      </c>
      <c r="FL69" s="30">
        <v>101.3</v>
      </c>
      <c r="FM69" s="42">
        <v>104.7</v>
      </c>
      <c r="FN69" s="30">
        <v>104.3</v>
      </c>
      <c r="FO69" s="42">
        <v>105.7</v>
      </c>
      <c r="FP69" s="30">
        <v>105.7</v>
      </c>
      <c r="FQ69" s="42">
        <v>101.9</v>
      </c>
      <c r="FR69" s="30">
        <v>110.9</v>
      </c>
      <c r="FS69" s="42">
        <v>112.3</v>
      </c>
      <c r="FT69" s="30">
        <v>106.7</v>
      </c>
      <c r="FU69" s="42">
        <v>118.5</v>
      </c>
      <c r="FV69" s="30">
        <v>106.6</v>
      </c>
      <c r="FW69" s="42">
        <v>111</v>
      </c>
      <c r="FX69" s="30">
        <v>109.7</v>
      </c>
      <c r="FY69" s="42">
        <v>110.4</v>
      </c>
      <c r="FZ69" s="30">
        <v>108</v>
      </c>
      <c r="GA69" s="42">
        <v>110.2</v>
      </c>
      <c r="GB69" s="30">
        <v>106</v>
      </c>
      <c r="GC69" s="42">
        <v>109.4</v>
      </c>
      <c r="GD69" s="30">
        <v>115.3</v>
      </c>
      <c r="GE69" s="42">
        <v>114.3</v>
      </c>
      <c r="GF69" s="30">
        <v>109.9</v>
      </c>
      <c r="GG69" s="42">
        <v>121.3</v>
      </c>
      <c r="GH69" s="30">
        <v>107.3</v>
      </c>
      <c r="GI69" s="42">
        <v>113</v>
      </c>
      <c r="GJ69" s="30">
        <v>110.8</v>
      </c>
      <c r="GK69" s="42">
        <v>111.8</v>
      </c>
      <c r="GL69" s="30">
        <v>112</v>
      </c>
      <c r="GM69" s="42">
        <v>112.6</v>
      </c>
      <c r="GN69" s="30">
        <v>115.5</v>
      </c>
      <c r="GO69" s="42">
        <v>110.3</v>
      </c>
      <c r="GP69" s="30">
        <v>118.9</v>
      </c>
      <c r="GQ69" s="42">
        <v>118.9</v>
      </c>
      <c r="GR69" s="30">
        <v>117.8</v>
      </c>
      <c r="GS69" s="42">
        <v>127.6</v>
      </c>
      <c r="GT69" s="30">
        <v>113.7</v>
      </c>
      <c r="GU69" s="42">
        <v>121.3</v>
      </c>
      <c r="GV69" s="30">
        <v>119.7</v>
      </c>
      <c r="GW69" s="42">
        <v>116.8</v>
      </c>
      <c r="GX69" s="30">
        <v>116.5</v>
      </c>
      <c r="GY69" s="42">
        <v>118.2</v>
      </c>
      <c r="GZ69" s="30">
        <v>120.3</v>
      </c>
      <c r="HA69" s="42">
        <v>115.9</v>
      </c>
      <c r="HB69" s="30">
        <v>121.7</v>
      </c>
      <c r="HC69" s="42">
        <v>123.1</v>
      </c>
      <c r="HD69" s="30">
        <v>119.2</v>
      </c>
      <c r="HE69" s="42">
        <v>133.19999999999999</v>
      </c>
      <c r="HF69" s="30">
        <v>117.3</v>
      </c>
      <c r="HG69" s="42">
        <v>124.8</v>
      </c>
      <c r="HH69" s="30">
        <v>119.3</v>
      </c>
      <c r="HI69" s="42">
        <v>118</v>
      </c>
      <c r="HJ69" s="30">
        <v>122.1</v>
      </c>
      <c r="HK69" s="42">
        <v>123.1</v>
      </c>
      <c r="HL69" s="30">
        <v>122.5</v>
      </c>
      <c r="HM69" s="42">
        <v>125.8</v>
      </c>
      <c r="HN69" s="30">
        <v>130.6</v>
      </c>
      <c r="HO69" s="42">
        <v>132.30000000000001</v>
      </c>
      <c r="HP69" s="30">
        <v>127.4</v>
      </c>
      <c r="HQ69" s="42">
        <v>140.30000000000001</v>
      </c>
      <c r="HR69" s="30">
        <v>122.6</v>
      </c>
      <c r="HS69" s="42">
        <v>129.6</v>
      </c>
      <c r="HT69" s="30">
        <v>127.7</v>
      </c>
      <c r="HU69" s="42">
        <v>125.7</v>
      </c>
      <c r="HV69" s="30">
        <v>128</v>
      </c>
      <c r="HW69" s="42">
        <v>128.80000000000001</v>
      </c>
      <c r="HX69" s="30">
        <v>132.80000000000001</v>
      </c>
      <c r="HY69" s="42">
        <v>126.1</v>
      </c>
      <c r="HZ69" s="30">
        <v>133.9</v>
      </c>
      <c r="IA69" s="42">
        <v>134.4</v>
      </c>
      <c r="IB69" s="30">
        <v>127.6</v>
      </c>
      <c r="IC69" s="42">
        <v>144.1</v>
      </c>
      <c r="ID69" s="30">
        <v>126.5</v>
      </c>
      <c r="IE69" s="42">
        <v>135.4</v>
      </c>
      <c r="IF69" s="30">
        <v>129.30000000000001</v>
      </c>
      <c r="IG69" s="42">
        <v>131.80000000000001</v>
      </c>
      <c r="IH69" s="30">
        <v>126.2</v>
      </c>
      <c r="II69" s="42">
        <v>122.9</v>
      </c>
      <c r="IJ69" s="30">
        <v>124</v>
      </c>
      <c r="IK69" s="42">
        <v>128.4</v>
      </c>
      <c r="IL69" s="30">
        <v>134</v>
      </c>
      <c r="IM69" s="42">
        <v>137.1</v>
      </c>
      <c r="IN69" s="30" t="e">
        <f>#N/A</f>
        <v>#N/A</v>
      </c>
      <c r="IO69" s="42" t="e">
        <f>#N/A</f>
        <v>#N/A</v>
      </c>
      <c r="IP69" s="30" t="e">
        <f>#N/A</f>
        <v>#N/A</v>
      </c>
      <c r="IQ69" s="42"/>
      <c r="IR69" s="30"/>
      <c r="IS69" s="42"/>
      <c r="IT69" s="30"/>
      <c r="IU69" s="42"/>
      <c r="IV69" s="30"/>
      <c r="IW69" s="30"/>
      <c r="IX69" s="30"/>
    </row>
    <row r="70" spans="1:258" x14ac:dyDescent="0.3">
      <c r="A70" s="35" t="s">
        <v>56</v>
      </c>
      <c r="B70" s="30" t="s">
        <v>376</v>
      </c>
      <c r="C70" s="35" t="s">
        <v>265</v>
      </c>
      <c r="D70" s="30" t="s">
        <v>5</v>
      </c>
      <c r="E70" s="35" t="s">
        <v>163</v>
      </c>
      <c r="F70" s="30"/>
      <c r="G70" s="41" t="e">
        <f>#N/A</f>
        <v>#N/A</v>
      </c>
      <c r="H70" s="30" t="e">
        <f>#N/A</f>
        <v>#N/A</v>
      </c>
      <c r="I70" s="42" t="e">
        <f>#N/A</f>
        <v>#N/A</v>
      </c>
      <c r="J70" s="30" t="e">
        <f>#N/A</f>
        <v>#N/A</v>
      </c>
      <c r="K70" s="42" t="e">
        <f>#N/A</f>
        <v>#N/A</v>
      </c>
      <c r="L70" s="30" t="e">
        <f>#N/A</f>
        <v>#N/A</v>
      </c>
      <c r="M70" s="42" t="e">
        <f>#N/A</f>
        <v>#N/A</v>
      </c>
      <c r="N70" s="30" t="e">
        <f>#N/A</f>
        <v>#N/A</v>
      </c>
      <c r="O70" s="42" t="e">
        <f>#N/A</f>
        <v>#N/A</v>
      </c>
      <c r="P70" s="30" t="e">
        <f>#N/A</f>
        <v>#N/A</v>
      </c>
      <c r="Q70" s="42" t="e">
        <f>#N/A</f>
        <v>#N/A</v>
      </c>
      <c r="R70" s="30" t="e">
        <f>#N/A</f>
        <v>#N/A</v>
      </c>
      <c r="S70" s="42" t="e">
        <f>#N/A</f>
        <v>#N/A</v>
      </c>
      <c r="T70" s="30" t="e">
        <f>#N/A</f>
        <v>#N/A</v>
      </c>
      <c r="U70" s="42" t="e">
        <f>#N/A</f>
        <v>#N/A</v>
      </c>
      <c r="V70" s="30" t="e">
        <f>#N/A</f>
        <v>#N/A</v>
      </c>
      <c r="W70" s="42" t="e">
        <f>#N/A</f>
        <v>#N/A</v>
      </c>
      <c r="X70" s="30" t="e">
        <f>#N/A</f>
        <v>#N/A</v>
      </c>
      <c r="Y70" s="42" t="e">
        <f>#N/A</f>
        <v>#N/A</v>
      </c>
      <c r="Z70" s="30" t="e">
        <f>#N/A</f>
        <v>#N/A</v>
      </c>
      <c r="AA70" s="42" t="e">
        <f>#N/A</f>
        <v>#N/A</v>
      </c>
      <c r="AB70" s="30" t="e">
        <f>#N/A</f>
        <v>#N/A</v>
      </c>
      <c r="AC70" s="42" t="e">
        <f>#N/A</f>
        <v>#N/A</v>
      </c>
      <c r="AD70" s="30" t="e">
        <f>#N/A</f>
        <v>#N/A</v>
      </c>
      <c r="AE70" s="42" t="e">
        <f>#N/A</f>
        <v>#N/A</v>
      </c>
      <c r="AF70" s="30" t="e">
        <f>#N/A</f>
        <v>#N/A</v>
      </c>
      <c r="AG70" s="42" t="e">
        <f>#N/A</f>
        <v>#N/A</v>
      </c>
      <c r="AH70" s="30" t="e">
        <f>#N/A</f>
        <v>#N/A</v>
      </c>
      <c r="AI70" s="42" t="e">
        <f>#N/A</f>
        <v>#N/A</v>
      </c>
      <c r="AJ70" s="30" t="e">
        <f>#N/A</f>
        <v>#N/A</v>
      </c>
      <c r="AK70" s="42" t="e">
        <f>#N/A</f>
        <v>#N/A</v>
      </c>
      <c r="AL70" s="30" t="e">
        <f>#N/A</f>
        <v>#N/A</v>
      </c>
      <c r="AM70" s="42" t="e">
        <f>#N/A</f>
        <v>#N/A</v>
      </c>
      <c r="AN70" s="30" t="e">
        <f>#N/A</f>
        <v>#N/A</v>
      </c>
      <c r="AO70" s="42" t="e">
        <f>#N/A</f>
        <v>#N/A</v>
      </c>
      <c r="AP70" s="30" t="e">
        <f>#N/A</f>
        <v>#N/A</v>
      </c>
      <c r="AQ70" s="42" t="e">
        <f>#N/A</f>
        <v>#N/A</v>
      </c>
      <c r="AR70" s="30" t="e">
        <f>#N/A</f>
        <v>#N/A</v>
      </c>
      <c r="AS70" s="42" t="e">
        <f>#N/A</f>
        <v>#N/A</v>
      </c>
      <c r="AT70" s="30" t="e">
        <f>#N/A</f>
        <v>#N/A</v>
      </c>
      <c r="AU70" s="42" t="e">
        <f>#N/A</f>
        <v>#N/A</v>
      </c>
      <c r="AV70" s="30" t="e">
        <f>#N/A</f>
        <v>#N/A</v>
      </c>
      <c r="AW70" s="42" t="e">
        <f>#N/A</f>
        <v>#N/A</v>
      </c>
      <c r="AX70" s="30" t="e">
        <f>#N/A</f>
        <v>#N/A</v>
      </c>
      <c r="AY70" s="42" t="e">
        <f>#N/A</f>
        <v>#N/A</v>
      </c>
      <c r="AZ70" s="30" t="e">
        <f>#N/A</f>
        <v>#N/A</v>
      </c>
      <c r="BA70" s="42" t="e">
        <f>#N/A</f>
        <v>#N/A</v>
      </c>
      <c r="BB70" s="30" t="e">
        <f>#N/A</f>
        <v>#N/A</v>
      </c>
      <c r="BC70" s="42" t="e">
        <f>#N/A</f>
        <v>#N/A</v>
      </c>
      <c r="BD70" s="30" t="e">
        <f>#N/A</f>
        <v>#N/A</v>
      </c>
      <c r="BE70" s="42" t="e">
        <f>#N/A</f>
        <v>#N/A</v>
      </c>
      <c r="BF70" s="30" t="e">
        <f>#N/A</f>
        <v>#N/A</v>
      </c>
      <c r="BG70" s="42" t="e">
        <f>#N/A</f>
        <v>#N/A</v>
      </c>
      <c r="BH70" s="30" t="e">
        <f>#N/A</f>
        <v>#N/A</v>
      </c>
      <c r="BI70" s="42" t="e">
        <f>#N/A</f>
        <v>#N/A</v>
      </c>
      <c r="BJ70" s="30" t="e">
        <f>#N/A</f>
        <v>#N/A</v>
      </c>
      <c r="BK70" s="42" t="e">
        <f>#N/A</f>
        <v>#N/A</v>
      </c>
      <c r="BL70" s="30" t="e">
        <f>#N/A</f>
        <v>#N/A</v>
      </c>
      <c r="BM70" s="42" t="e">
        <f>#N/A</f>
        <v>#N/A</v>
      </c>
      <c r="BN70" s="30" t="e">
        <f>#N/A</f>
        <v>#N/A</v>
      </c>
      <c r="BO70" s="42">
        <v>385977</v>
      </c>
      <c r="BP70" s="30">
        <v>369844</v>
      </c>
      <c r="BQ70" s="42">
        <v>352094</v>
      </c>
      <c r="BR70" s="30">
        <v>248416</v>
      </c>
      <c r="BS70" s="42">
        <v>225394</v>
      </c>
      <c r="BT70" s="30">
        <v>246970</v>
      </c>
      <c r="BU70" s="42">
        <v>307870</v>
      </c>
      <c r="BV70" s="30">
        <v>273856</v>
      </c>
      <c r="BW70" s="42">
        <v>257184</v>
      </c>
      <c r="BX70" s="30">
        <v>347757</v>
      </c>
      <c r="BY70" s="42">
        <v>423837</v>
      </c>
      <c r="BZ70" s="30">
        <v>479411</v>
      </c>
      <c r="CA70" s="42">
        <v>459489</v>
      </c>
      <c r="CB70" s="30">
        <v>439090</v>
      </c>
      <c r="CC70" s="42">
        <v>391009</v>
      </c>
      <c r="CD70" s="30">
        <v>309208</v>
      </c>
      <c r="CE70" s="42">
        <v>255008</v>
      </c>
      <c r="CF70" s="30">
        <v>278370</v>
      </c>
      <c r="CG70" s="42">
        <v>337332</v>
      </c>
      <c r="CH70" s="30">
        <v>304387</v>
      </c>
      <c r="CI70" s="42">
        <v>297891</v>
      </c>
      <c r="CJ70" s="30">
        <v>391399</v>
      </c>
      <c r="CK70" s="42">
        <v>442413</v>
      </c>
      <c r="CL70" s="30">
        <v>541571</v>
      </c>
      <c r="CM70" s="42">
        <v>535631</v>
      </c>
      <c r="CN70" s="30">
        <v>501692</v>
      </c>
      <c r="CO70" s="42">
        <v>472494</v>
      </c>
      <c r="CP70" s="30">
        <v>350550</v>
      </c>
      <c r="CQ70" s="42">
        <v>277017</v>
      </c>
      <c r="CR70" s="30">
        <v>310364</v>
      </c>
      <c r="CS70" s="42">
        <v>399866</v>
      </c>
      <c r="CT70" s="30">
        <v>358446</v>
      </c>
      <c r="CU70" s="42">
        <v>301892</v>
      </c>
      <c r="CV70" s="30">
        <v>444564</v>
      </c>
      <c r="CW70" s="42">
        <v>532428</v>
      </c>
      <c r="CX70" s="30">
        <v>596560</v>
      </c>
      <c r="CY70" s="42">
        <v>511781</v>
      </c>
      <c r="CZ70" s="30">
        <v>611493</v>
      </c>
      <c r="DA70" s="42">
        <v>479765</v>
      </c>
      <c r="DB70" s="30">
        <v>361101</v>
      </c>
      <c r="DC70" s="42">
        <v>304361</v>
      </c>
      <c r="DD70" s="30">
        <v>341539</v>
      </c>
      <c r="DE70" s="42">
        <v>431933</v>
      </c>
      <c r="DF70" s="30">
        <v>383337</v>
      </c>
      <c r="DG70" s="42">
        <v>341693</v>
      </c>
      <c r="DH70" s="30">
        <v>450013</v>
      </c>
      <c r="DI70" s="42">
        <v>531683</v>
      </c>
      <c r="DJ70" s="30">
        <v>533904</v>
      </c>
      <c r="DK70" s="42">
        <v>481308</v>
      </c>
      <c r="DL70" s="30">
        <v>489787</v>
      </c>
      <c r="DM70" s="42">
        <v>442062</v>
      </c>
      <c r="DN70" s="30">
        <v>347544</v>
      </c>
      <c r="DO70" s="42">
        <v>305183</v>
      </c>
      <c r="DP70" s="30">
        <v>352353</v>
      </c>
      <c r="DQ70" s="42">
        <v>432900</v>
      </c>
      <c r="DR70" s="30">
        <v>369707</v>
      </c>
      <c r="DS70" s="42">
        <v>330707</v>
      </c>
      <c r="DT70" s="30">
        <v>458849</v>
      </c>
      <c r="DU70" s="42">
        <v>541524</v>
      </c>
      <c r="DV70" s="30">
        <v>615775</v>
      </c>
      <c r="DW70" s="42">
        <v>568719</v>
      </c>
      <c r="DX70" s="30">
        <v>552152</v>
      </c>
      <c r="DY70" s="42">
        <v>512152</v>
      </c>
      <c r="DZ70" s="30">
        <v>371956</v>
      </c>
      <c r="EA70" s="42">
        <v>332087</v>
      </c>
      <c r="EB70" s="30">
        <v>384642</v>
      </c>
      <c r="EC70" s="42">
        <v>466715</v>
      </c>
      <c r="ED70" s="30">
        <v>422173</v>
      </c>
      <c r="EE70" s="42">
        <v>369821</v>
      </c>
      <c r="EF70" s="30">
        <v>507093</v>
      </c>
      <c r="EG70" s="42">
        <v>608178</v>
      </c>
      <c r="EH70" s="30">
        <v>680004</v>
      </c>
      <c r="EI70" s="42">
        <v>622713</v>
      </c>
      <c r="EJ70" s="30">
        <v>627719</v>
      </c>
      <c r="EK70" s="42">
        <v>535613</v>
      </c>
      <c r="EL70" s="30">
        <v>446511</v>
      </c>
      <c r="EM70" s="42">
        <v>383439</v>
      </c>
      <c r="EN70" s="30">
        <v>405464</v>
      </c>
      <c r="EO70" s="42">
        <v>475544</v>
      </c>
      <c r="EP70" s="30">
        <v>428490</v>
      </c>
      <c r="EQ70" s="42">
        <v>417478</v>
      </c>
      <c r="ER70" s="30">
        <v>559641</v>
      </c>
      <c r="ES70" s="42">
        <v>669767</v>
      </c>
      <c r="ET70" s="30">
        <v>736843</v>
      </c>
      <c r="EU70" s="42">
        <v>681002</v>
      </c>
      <c r="EV70" s="30">
        <v>681193</v>
      </c>
      <c r="EW70" s="42">
        <v>606456</v>
      </c>
      <c r="EX70" s="30">
        <v>447581</v>
      </c>
      <c r="EY70" s="42">
        <v>374476</v>
      </c>
      <c r="EZ70" s="30">
        <v>433390</v>
      </c>
      <c r="FA70" s="42">
        <v>485808</v>
      </c>
      <c r="FB70" s="30">
        <v>445632</v>
      </c>
      <c r="FC70" s="42">
        <v>411562</v>
      </c>
      <c r="FD70" s="30">
        <v>556488</v>
      </c>
      <c r="FE70" s="42">
        <v>701185</v>
      </c>
      <c r="FF70" s="30">
        <v>752972</v>
      </c>
      <c r="FG70" s="42">
        <v>720321</v>
      </c>
      <c r="FH70" s="30">
        <v>688569</v>
      </c>
      <c r="FI70" s="42">
        <v>639530</v>
      </c>
      <c r="FJ70" s="30">
        <v>450580</v>
      </c>
      <c r="FK70" s="42">
        <v>417453</v>
      </c>
      <c r="FL70" s="30">
        <v>451223</v>
      </c>
      <c r="FM70" s="42">
        <v>506427</v>
      </c>
      <c r="FN70" s="30">
        <v>486338</v>
      </c>
      <c r="FO70" s="42">
        <v>453561</v>
      </c>
      <c r="FP70" s="30">
        <v>598095</v>
      </c>
      <c r="FQ70" s="42">
        <v>733923</v>
      </c>
      <c r="FR70" s="30">
        <v>821581</v>
      </c>
      <c r="FS70" s="42">
        <v>757786</v>
      </c>
      <c r="FT70" s="30">
        <v>755678</v>
      </c>
      <c r="FU70" s="42">
        <v>690441</v>
      </c>
      <c r="FV70" s="30">
        <v>535321</v>
      </c>
      <c r="FW70" s="42">
        <v>465043</v>
      </c>
      <c r="FX70" s="30">
        <v>502028</v>
      </c>
      <c r="FY70" s="42">
        <v>568871</v>
      </c>
      <c r="FZ70" s="30">
        <v>575750</v>
      </c>
      <c r="GA70" s="42">
        <v>509142</v>
      </c>
      <c r="GB70" s="30">
        <v>668398</v>
      </c>
      <c r="GC70" s="42">
        <v>765497</v>
      </c>
      <c r="GD70" s="30">
        <v>885144</v>
      </c>
      <c r="GE70" s="42">
        <v>790854</v>
      </c>
      <c r="GF70" s="30">
        <v>761007</v>
      </c>
      <c r="GG70" s="42">
        <v>729154</v>
      </c>
      <c r="GH70" s="30">
        <v>541551</v>
      </c>
      <c r="GI70" s="42">
        <v>509869</v>
      </c>
      <c r="GJ70" s="30">
        <v>512341</v>
      </c>
      <c r="GK70" s="42">
        <v>628323</v>
      </c>
      <c r="GL70" s="30">
        <v>599478</v>
      </c>
      <c r="GM70" s="42">
        <v>542600</v>
      </c>
      <c r="GN70" s="30">
        <v>681286</v>
      </c>
      <c r="GO70" s="42">
        <v>815947</v>
      </c>
      <c r="GP70" s="30">
        <v>912723</v>
      </c>
      <c r="GQ70" s="42">
        <v>844533</v>
      </c>
      <c r="GR70" s="30">
        <v>848782</v>
      </c>
      <c r="GS70" s="42">
        <v>809107</v>
      </c>
      <c r="GT70" s="30">
        <v>592004</v>
      </c>
      <c r="GU70" s="42">
        <v>527466</v>
      </c>
      <c r="GV70" s="30">
        <v>546972</v>
      </c>
      <c r="GW70" s="42">
        <v>733834</v>
      </c>
      <c r="GX70" s="30">
        <v>652111</v>
      </c>
      <c r="GY70" s="42">
        <v>608177</v>
      </c>
      <c r="GZ70" s="30">
        <v>741770</v>
      </c>
      <c r="HA70" s="42">
        <v>878280</v>
      </c>
      <c r="HB70" s="30">
        <v>1021375</v>
      </c>
      <c r="HC70" s="42">
        <v>964109</v>
      </c>
      <c r="HD70" s="30">
        <v>931025</v>
      </c>
      <c r="HE70" s="42">
        <v>885936</v>
      </c>
      <c r="HF70" s="30">
        <v>717899</v>
      </c>
      <c r="HG70" s="42">
        <v>622408</v>
      </c>
      <c r="HH70" s="30">
        <v>663470</v>
      </c>
      <c r="HI70" s="42">
        <v>779309</v>
      </c>
      <c r="HJ70" s="30">
        <v>719129</v>
      </c>
      <c r="HK70" s="42">
        <v>719964</v>
      </c>
      <c r="HL70" s="30">
        <v>866976</v>
      </c>
      <c r="HM70" s="42">
        <v>997738</v>
      </c>
      <c r="HN70" s="30">
        <v>1167840</v>
      </c>
      <c r="HO70" s="42">
        <v>1045035</v>
      </c>
      <c r="HP70" s="30">
        <v>1049255</v>
      </c>
      <c r="HQ70" s="42">
        <v>1021530</v>
      </c>
      <c r="HR70" s="30">
        <v>745051</v>
      </c>
      <c r="HS70" s="42">
        <v>606522</v>
      </c>
      <c r="HT70" s="30">
        <v>683928</v>
      </c>
      <c r="HU70" s="42">
        <v>806495</v>
      </c>
      <c r="HV70" s="30">
        <v>786003</v>
      </c>
      <c r="HW70" s="42">
        <v>719845</v>
      </c>
      <c r="HX70" s="30">
        <v>890229</v>
      </c>
      <c r="HY70" s="42">
        <v>1012564</v>
      </c>
      <c r="HZ70" s="30">
        <v>1191472</v>
      </c>
      <c r="IA70" s="42">
        <v>1103380</v>
      </c>
      <c r="IB70" s="30">
        <v>1087694</v>
      </c>
      <c r="IC70" s="42">
        <v>972866</v>
      </c>
      <c r="ID70" s="30">
        <v>771353</v>
      </c>
      <c r="IE70" s="42">
        <v>610590</v>
      </c>
      <c r="IF70" s="30">
        <v>721015</v>
      </c>
      <c r="IG70" s="42">
        <v>817455</v>
      </c>
      <c r="IH70" s="30">
        <v>798587</v>
      </c>
      <c r="II70" s="42">
        <v>750514</v>
      </c>
      <c r="IJ70" s="30">
        <v>944233</v>
      </c>
      <c r="IK70" s="42">
        <v>1091946</v>
      </c>
      <c r="IL70" s="30">
        <v>1225672</v>
      </c>
      <c r="IM70" s="42">
        <v>1118150</v>
      </c>
      <c r="IN70" s="30">
        <v>1015632</v>
      </c>
      <c r="IO70" s="42" t="e">
        <f>#N/A</f>
        <v>#N/A</v>
      </c>
      <c r="IP70" s="30" t="e">
        <f>#N/A</f>
        <v>#N/A</v>
      </c>
      <c r="IQ70" s="42"/>
      <c r="IR70" s="30"/>
      <c r="IS70" s="42"/>
      <c r="IT70" s="30"/>
      <c r="IU70" s="42"/>
      <c r="IV70" s="30"/>
      <c r="IW70" s="30"/>
      <c r="IX70" s="30"/>
    </row>
    <row r="71" spans="1:258" x14ac:dyDescent="0.3">
      <c r="A71" s="35" t="s">
        <v>56</v>
      </c>
      <c r="B71" s="30" t="s">
        <v>377</v>
      </c>
      <c r="C71" s="35" t="s">
        <v>378</v>
      </c>
      <c r="D71" s="30" t="s">
        <v>5</v>
      </c>
      <c r="E71" s="35" t="s">
        <v>231</v>
      </c>
      <c r="F71" s="30"/>
      <c r="G71" s="41" t="e">
        <f>#N/A</f>
        <v>#N/A</v>
      </c>
      <c r="H71" s="30" t="e">
        <f>#N/A</f>
        <v>#N/A</v>
      </c>
      <c r="I71" s="42" t="e">
        <f>#N/A</f>
        <v>#N/A</v>
      </c>
      <c r="J71" s="30" t="e">
        <f>#N/A</f>
        <v>#N/A</v>
      </c>
      <c r="K71" s="42" t="e">
        <f>#N/A</f>
        <v>#N/A</v>
      </c>
      <c r="L71" s="30" t="e">
        <f>#N/A</f>
        <v>#N/A</v>
      </c>
      <c r="M71" s="42" t="e">
        <f>#N/A</f>
        <v>#N/A</v>
      </c>
      <c r="N71" s="30" t="e">
        <f>#N/A</f>
        <v>#N/A</v>
      </c>
      <c r="O71" s="42" t="e">
        <f>#N/A</f>
        <v>#N/A</v>
      </c>
      <c r="P71" s="30" t="e">
        <f>#N/A</f>
        <v>#N/A</v>
      </c>
      <c r="Q71" s="42" t="e">
        <f>#N/A</f>
        <v>#N/A</v>
      </c>
      <c r="R71" s="30" t="e">
        <f>#N/A</f>
        <v>#N/A</v>
      </c>
      <c r="S71" s="42" t="e">
        <f>#N/A</f>
        <v>#N/A</v>
      </c>
      <c r="T71" s="30" t="e">
        <f>#N/A</f>
        <v>#N/A</v>
      </c>
      <c r="U71" s="42" t="e">
        <f>#N/A</f>
        <v>#N/A</v>
      </c>
      <c r="V71" s="30" t="e">
        <f>#N/A</f>
        <v>#N/A</v>
      </c>
      <c r="W71" s="42" t="e">
        <f>#N/A</f>
        <v>#N/A</v>
      </c>
      <c r="X71" s="30" t="e">
        <f>#N/A</f>
        <v>#N/A</v>
      </c>
      <c r="Y71" s="42" t="e">
        <f>#N/A</f>
        <v>#N/A</v>
      </c>
      <c r="Z71" s="30" t="e">
        <f>#N/A</f>
        <v>#N/A</v>
      </c>
      <c r="AA71" s="42" t="e">
        <f>#N/A</f>
        <v>#N/A</v>
      </c>
      <c r="AB71" s="30" t="e">
        <f>#N/A</f>
        <v>#N/A</v>
      </c>
      <c r="AC71" s="42" t="e">
        <f>#N/A</f>
        <v>#N/A</v>
      </c>
      <c r="AD71" s="30" t="e">
        <f>#N/A</f>
        <v>#N/A</v>
      </c>
      <c r="AE71" s="42" t="e">
        <f>#N/A</f>
        <v>#N/A</v>
      </c>
      <c r="AF71" s="30" t="e">
        <f>#N/A</f>
        <v>#N/A</v>
      </c>
      <c r="AG71" s="42" t="e">
        <f>#N/A</f>
        <v>#N/A</v>
      </c>
      <c r="AH71" s="30" t="e">
        <f>#N/A</f>
        <v>#N/A</v>
      </c>
      <c r="AI71" s="42" t="e">
        <f>#N/A</f>
        <v>#N/A</v>
      </c>
      <c r="AJ71" s="30" t="e">
        <f>#N/A</f>
        <v>#N/A</v>
      </c>
      <c r="AK71" s="42" t="e">
        <f>#N/A</f>
        <v>#N/A</v>
      </c>
      <c r="AL71" s="30" t="e">
        <f>#N/A</f>
        <v>#N/A</v>
      </c>
      <c r="AM71" s="42" t="e">
        <f>#N/A</f>
        <v>#N/A</v>
      </c>
      <c r="AN71" s="30" t="e">
        <f>#N/A</f>
        <v>#N/A</v>
      </c>
      <c r="AO71" s="42" t="e">
        <f>#N/A</f>
        <v>#N/A</v>
      </c>
      <c r="AP71" s="30" t="e">
        <f>#N/A</f>
        <v>#N/A</v>
      </c>
      <c r="AQ71" s="42" t="e">
        <f>#N/A</f>
        <v>#N/A</v>
      </c>
      <c r="AR71" s="30" t="e">
        <f>#N/A</f>
        <v>#N/A</v>
      </c>
      <c r="AS71" s="42" t="e">
        <f>#N/A</f>
        <v>#N/A</v>
      </c>
      <c r="AT71" s="30" t="e">
        <f>#N/A</f>
        <v>#N/A</v>
      </c>
      <c r="AU71" s="42" t="e">
        <f>#N/A</f>
        <v>#N/A</v>
      </c>
      <c r="AV71" s="30" t="e">
        <f>#N/A</f>
        <v>#N/A</v>
      </c>
      <c r="AW71" s="42" t="e">
        <f>#N/A</f>
        <v>#N/A</v>
      </c>
      <c r="AX71" s="30" t="e">
        <f>#N/A</f>
        <v>#N/A</v>
      </c>
      <c r="AY71" s="42" t="e">
        <f>#N/A</f>
        <v>#N/A</v>
      </c>
      <c r="AZ71" s="30" t="e">
        <f>#N/A</f>
        <v>#N/A</v>
      </c>
      <c r="BA71" s="42" t="e">
        <f>#N/A</f>
        <v>#N/A</v>
      </c>
      <c r="BB71" s="30" t="e">
        <f>#N/A</f>
        <v>#N/A</v>
      </c>
      <c r="BC71" s="42" t="e">
        <f>#N/A</f>
        <v>#N/A</v>
      </c>
      <c r="BD71" s="30" t="e">
        <f>#N/A</f>
        <v>#N/A</v>
      </c>
      <c r="BE71" s="42" t="e">
        <f>#N/A</f>
        <v>#N/A</v>
      </c>
      <c r="BF71" s="30" t="e">
        <f>#N/A</f>
        <v>#N/A</v>
      </c>
      <c r="BG71" s="42" t="e">
        <f>#N/A</f>
        <v>#N/A</v>
      </c>
      <c r="BH71" s="30" t="e">
        <f>#N/A</f>
        <v>#N/A</v>
      </c>
      <c r="BI71" s="42" t="e">
        <f>#N/A</f>
        <v>#N/A</v>
      </c>
      <c r="BJ71" s="30" t="e">
        <f>#N/A</f>
        <v>#N/A</v>
      </c>
      <c r="BK71" s="42" t="e">
        <f>#N/A</f>
        <v>#N/A</v>
      </c>
      <c r="BL71" s="30" t="e">
        <f>#N/A</f>
        <v>#N/A</v>
      </c>
      <c r="BM71" s="42" t="e">
        <f>#N/A</f>
        <v>#N/A</v>
      </c>
      <c r="BN71" s="30" t="e">
        <f>#N/A</f>
        <v>#N/A</v>
      </c>
      <c r="BO71" s="42">
        <v>3272</v>
      </c>
      <c r="BP71" s="30">
        <v>3136</v>
      </c>
      <c r="BQ71" s="42">
        <v>2985</v>
      </c>
      <c r="BR71" s="30">
        <v>2156</v>
      </c>
      <c r="BS71" s="42">
        <v>1957</v>
      </c>
      <c r="BT71" s="30">
        <v>2144</v>
      </c>
      <c r="BU71" s="42">
        <v>2556</v>
      </c>
      <c r="BV71" s="30">
        <v>2273</v>
      </c>
      <c r="BW71" s="42">
        <v>2135</v>
      </c>
      <c r="BX71" s="30">
        <v>2921</v>
      </c>
      <c r="BY71" s="42">
        <v>3560</v>
      </c>
      <c r="BZ71" s="30">
        <v>4028</v>
      </c>
      <c r="CA71" s="42">
        <v>3970</v>
      </c>
      <c r="CB71" s="30">
        <v>3793</v>
      </c>
      <c r="CC71" s="42">
        <v>3378</v>
      </c>
      <c r="CD71" s="30">
        <v>2850</v>
      </c>
      <c r="CE71" s="42">
        <v>2350</v>
      </c>
      <c r="CF71" s="30">
        <v>2566</v>
      </c>
      <c r="CG71" s="42">
        <v>2990</v>
      </c>
      <c r="CH71" s="30">
        <v>2698</v>
      </c>
      <c r="CI71" s="42">
        <v>2640</v>
      </c>
      <c r="CJ71" s="30">
        <v>3355</v>
      </c>
      <c r="CK71" s="42">
        <v>3793</v>
      </c>
      <c r="CL71" s="30">
        <v>4642</v>
      </c>
      <c r="CM71" s="42">
        <v>4698</v>
      </c>
      <c r="CN71" s="30">
        <v>4401</v>
      </c>
      <c r="CO71" s="42">
        <v>4144</v>
      </c>
      <c r="CP71" s="30">
        <v>3218</v>
      </c>
      <c r="CQ71" s="42">
        <v>2543</v>
      </c>
      <c r="CR71" s="30">
        <v>2849</v>
      </c>
      <c r="CS71" s="42">
        <v>3436</v>
      </c>
      <c r="CT71" s="30">
        <v>3080</v>
      </c>
      <c r="CU71" s="42">
        <v>2594</v>
      </c>
      <c r="CV71" s="30">
        <v>3785</v>
      </c>
      <c r="CW71" s="42">
        <v>4533</v>
      </c>
      <c r="CX71" s="30">
        <v>5079</v>
      </c>
      <c r="CY71" s="42">
        <v>4599</v>
      </c>
      <c r="CZ71" s="30">
        <v>5496</v>
      </c>
      <c r="DA71" s="42">
        <v>4312</v>
      </c>
      <c r="DB71" s="30">
        <v>3740</v>
      </c>
      <c r="DC71" s="42">
        <v>3153</v>
      </c>
      <c r="DD71" s="30">
        <v>3538</v>
      </c>
      <c r="DE71" s="42">
        <v>4553</v>
      </c>
      <c r="DF71" s="30">
        <v>4041</v>
      </c>
      <c r="DG71" s="42">
        <v>3602</v>
      </c>
      <c r="DH71" s="30">
        <v>4234</v>
      </c>
      <c r="DI71" s="42">
        <v>5003</v>
      </c>
      <c r="DJ71" s="30">
        <v>5023</v>
      </c>
      <c r="DK71" s="42">
        <v>4598</v>
      </c>
      <c r="DL71" s="30">
        <v>4547</v>
      </c>
      <c r="DM71" s="42">
        <v>4437</v>
      </c>
      <c r="DN71" s="30">
        <v>4061</v>
      </c>
      <c r="DO71" s="42">
        <v>3249</v>
      </c>
      <c r="DP71" s="30">
        <v>3801</v>
      </c>
      <c r="DQ71" s="42">
        <v>4983</v>
      </c>
      <c r="DR71" s="30">
        <v>4115</v>
      </c>
      <c r="DS71" s="42">
        <v>3798</v>
      </c>
      <c r="DT71" s="30">
        <v>4806</v>
      </c>
      <c r="DU71" s="42">
        <v>5523</v>
      </c>
      <c r="DV71" s="30">
        <v>7042</v>
      </c>
      <c r="DW71" s="42">
        <v>5593</v>
      </c>
      <c r="DX71" s="30">
        <v>6646</v>
      </c>
      <c r="DY71" s="42">
        <v>5507</v>
      </c>
      <c r="DZ71" s="30">
        <v>4518</v>
      </c>
      <c r="EA71" s="42">
        <v>4358</v>
      </c>
      <c r="EB71" s="30">
        <v>4751</v>
      </c>
      <c r="EC71" s="42">
        <v>5444</v>
      </c>
      <c r="ED71" s="30">
        <v>4620</v>
      </c>
      <c r="EE71" s="42">
        <v>4678</v>
      </c>
      <c r="EF71" s="30">
        <v>5219</v>
      </c>
      <c r="EG71" s="42">
        <v>6516</v>
      </c>
      <c r="EH71" s="30">
        <v>7039</v>
      </c>
      <c r="EI71" s="42">
        <v>5777</v>
      </c>
      <c r="EJ71" s="30">
        <v>7653</v>
      </c>
      <c r="EK71" s="42">
        <v>5522</v>
      </c>
      <c r="EL71" s="30">
        <v>5724</v>
      </c>
      <c r="EM71" s="42">
        <v>5047</v>
      </c>
      <c r="EN71" s="30">
        <v>5440</v>
      </c>
      <c r="EO71" s="42">
        <v>7116</v>
      </c>
      <c r="EP71" s="30">
        <v>5734</v>
      </c>
      <c r="EQ71" s="42">
        <v>5748</v>
      </c>
      <c r="ER71" s="30">
        <v>7019</v>
      </c>
      <c r="ES71" s="42">
        <v>7941</v>
      </c>
      <c r="ET71" s="30">
        <v>8870</v>
      </c>
      <c r="EU71" s="42">
        <v>8623</v>
      </c>
      <c r="EV71" s="30">
        <v>8502</v>
      </c>
      <c r="EW71" s="42">
        <v>7843</v>
      </c>
      <c r="EX71" s="30">
        <v>6745</v>
      </c>
      <c r="EY71" s="42">
        <v>5562</v>
      </c>
      <c r="EZ71" s="30">
        <v>6485</v>
      </c>
      <c r="FA71" s="42">
        <v>8389</v>
      </c>
      <c r="FB71" s="30">
        <v>7260</v>
      </c>
      <c r="FC71" s="42">
        <v>6652</v>
      </c>
      <c r="FD71" s="30">
        <v>8154</v>
      </c>
      <c r="FE71" s="42">
        <v>9723</v>
      </c>
      <c r="FF71" s="30">
        <v>10549</v>
      </c>
      <c r="FG71" s="42">
        <v>10785</v>
      </c>
      <c r="FH71" s="30">
        <v>10255</v>
      </c>
      <c r="FI71" s="42">
        <v>9545</v>
      </c>
      <c r="FJ71" s="30">
        <v>7226</v>
      </c>
      <c r="FK71" s="42">
        <v>6627</v>
      </c>
      <c r="FL71" s="30">
        <v>7149</v>
      </c>
      <c r="FM71" s="42">
        <v>8620</v>
      </c>
      <c r="FN71" s="30">
        <v>8351</v>
      </c>
      <c r="FO71" s="42">
        <v>7811</v>
      </c>
      <c r="FP71" s="30">
        <v>8645</v>
      </c>
      <c r="FQ71" s="42">
        <v>10663</v>
      </c>
      <c r="FR71" s="30">
        <v>11994</v>
      </c>
      <c r="FS71" s="42">
        <v>11664</v>
      </c>
      <c r="FT71" s="30">
        <v>11510</v>
      </c>
      <c r="FU71" s="42">
        <v>10479</v>
      </c>
      <c r="FV71" s="30">
        <v>9179</v>
      </c>
      <c r="FW71" s="42">
        <v>7936</v>
      </c>
      <c r="FX71" s="30">
        <v>8366</v>
      </c>
      <c r="FY71" s="42">
        <v>10284</v>
      </c>
      <c r="FZ71" s="30">
        <v>10385</v>
      </c>
      <c r="GA71" s="42">
        <v>9057</v>
      </c>
      <c r="GB71" s="30">
        <v>10041</v>
      </c>
      <c r="GC71" s="42">
        <v>11431</v>
      </c>
      <c r="GD71" s="30">
        <v>12988</v>
      </c>
      <c r="GE71" s="42">
        <v>12100</v>
      </c>
      <c r="GF71" s="30">
        <v>11642</v>
      </c>
      <c r="GG71" s="42">
        <v>11133</v>
      </c>
      <c r="GH71" s="30">
        <v>10091</v>
      </c>
      <c r="GI71" s="42">
        <v>9505</v>
      </c>
      <c r="GJ71" s="30">
        <v>9564</v>
      </c>
      <c r="GK71" s="42">
        <v>11982</v>
      </c>
      <c r="GL71" s="30">
        <v>11411</v>
      </c>
      <c r="GM71" s="42">
        <v>10415</v>
      </c>
      <c r="GN71" s="30">
        <v>10549</v>
      </c>
      <c r="GO71" s="42">
        <v>12649</v>
      </c>
      <c r="GP71" s="30">
        <v>14152</v>
      </c>
      <c r="GQ71" s="42">
        <v>13671</v>
      </c>
      <c r="GR71" s="30">
        <v>13661</v>
      </c>
      <c r="GS71" s="42">
        <v>12985</v>
      </c>
      <c r="GT71" s="30">
        <v>11495</v>
      </c>
      <c r="GU71" s="42">
        <v>10260</v>
      </c>
      <c r="GV71" s="30">
        <v>10677</v>
      </c>
      <c r="GW71" s="42">
        <v>14285</v>
      </c>
      <c r="GX71" s="30">
        <v>12553</v>
      </c>
      <c r="GY71" s="42">
        <v>11642</v>
      </c>
      <c r="GZ71" s="30">
        <v>12100</v>
      </c>
      <c r="HA71" s="42">
        <v>14259</v>
      </c>
      <c r="HB71" s="30">
        <v>16558</v>
      </c>
      <c r="HC71" s="42">
        <v>15799</v>
      </c>
      <c r="HD71" s="30">
        <v>15353</v>
      </c>
      <c r="HE71" s="42">
        <v>14667</v>
      </c>
      <c r="HF71" s="30">
        <v>14260</v>
      </c>
      <c r="HG71" s="42">
        <v>12255</v>
      </c>
      <c r="HH71" s="30">
        <v>12971</v>
      </c>
      <c r="HI71" s="42">
        <v>14796</v>
      </c>
      <c r="HJ71" s="30">
        <v>13811</v>
      </c>
      <c r="HK71" s="42">
        <v>13840</v>
      </c>
      <c r="HL71" s="30">
        <v>14213</v>
      </c>
      <c r="HM71" s="42">
        <v>16528</v>
      </c>
      <c r="HN71" s="30">
        <v>19381</v>
      </c>
      <c r="HO71" s="42">
        <v>17755</v>
      </c>
      <c r="HP71" s="30">
        <v>17757</v>
      </c>
      <c r="HQ71" s="42">
        <v>17222</v>
      </c>
      <c r="HR71" s="30">
        <v>15620</v>
      </c>
      <c r="HS71" s="42">
        <v>12753</v>
      </c>
      <c r="HT71" s="30">
        <v>14398</v>
      </c>
      <c r="HU71" s="42">
        <v>16976</v>
      </c>
      <c r="HV71" s="30">
        <v>16492</v>
      </c>
      <c r="HW71" s="42">
        <v>15150</v>
      </c>
      <c r="HX71" s="30">
        <v>14701</v>
      </c>
      <c r="HY71" s="42">
        <v>16584</v>
      </c>
      <c r="HZ71" s="30">
        <v>19474</v>
      </c>
      <c r="IA71" s="42">
        <v>18079</v>
      </c>
      <c r="IB71" s="30">
        <v>17912</v>
      </c>
      <c r="IC71" s="42">
        <v>16125</v>
      </c>
      <c r="ID71" s="30">
        <v>17061</v>
      </c>
      <c r="IE71" s="42">
        <v>13541</v>
      </c>
      <c r="IF71" s="30">
        <v>15963</v>
      </c>
      <c r="IG71" s="42">
        <v>18191</v>
      </c>
      <c r="IH71" s="30">
        <v>17817</v>
      </c>
      <c r="II71" s="42">
        <v>16791</v>
      </c>
      <c r="IJ71" s="30">
        <v>17043</v>
      </c>
      <c r="IK71" s="42">
        <v>19831</v>
      </c>
      <c r="IL71" s="30">
        <v>22617</v>
      </c>
      <c r="IM71" s="42">
        <v>20282</v>
      </c>
      <c r="IN71" s="30">
        <v>18281</v>
      </c>
      <c r="IO71" s="42" t="e">
        <f>#N/A</f>
        <v>#N/A</v>
      </c>
      <c r="IP71" s="30" t="e">
        <f>#N/A</f>
        <v>#N/A</v>
      </c>
      <c r="IQ71" s="42"/>
      <c r="IR71" s="30"/>
      <c r="IS71" s="42"/>
      <c r="IT71" s="30"/>
      <c r="IU71" s="42"/>
      <c r="IV71" s="30"/>
      <c r="IW71" s="30"/>
      <c r="IX71" s="30"/>
    </row>
    <row r="72" spans="1:258" x14ac:dyDescent="0.3">
      <c r="A72" s="35" t="s">
        <v>56</v>
      </c>
      <c r="B72" s="30" t="s">
        <v>379</v>
      </c>
      <c r="C72" s="35" t="s">
        <v>124</v>
      </c>
      <c r="D72" s="30" t="s">
        <v>4</v>
      </c>
      <c r="E72" s="35" t="s">
        <v>4</v>
      </c>
      <c r="F72" s="30"/>
      <c r="G72" s="41" t="e">
        <f>#N/A</f>
        <v>#N/A</v>
      </c>
      <c r="H72" s="30" t="e">
        <f>#N/A</f>
        <v>#N/A</v>
      </c>
      <c r="I72" s="42" t="e">
        <f>#N/A</f>
        <v>#N/A</v>
      </c>
      <c r="J72" s="30" t="e">
        <f>#N/A</f>
        <v>#N/A</v>
      </c>
      <c r="K72" s="42" t="e">
        <f>#N/A</f>
        <v>#N/A</v>
      </c>
      <c r="L72" s="30" t="e">
        <f>#N/A</f>
        <v>#N/A</v>
      </c>
      <c r="M72" s="42" t="e">
        <f>#N/A</f>
        <v>#N/A</v>
      </c>
      <c r="N72" s="30" t="e">
        <f>#N/A</f>
        <v>#N/A</v>
      </c>
      <c r="O72" s="42">
        <v>25162</v>
      </c>
      <c r="P72" s="30">
        <v>28161</v>
      </c>
      <c r="Q72" s="42">
        <v>30648</v>
      </c>
      <c r="R72" s="30">
        <v>32286</v>
      </c>
      <c r="S72" s="42">
        <v>39010</v>
      </c>
      <c r="T72" s="30">
        <v>37967</v>
      </c>
      <c r="U72" s="42">
        <v>34816</v>
      </c>
      <c r="V72" s="30">
        <v>37998</v>
      </c>
      <c r="W72" s="42">
        <v>47321</v>
      </c>
      <c r="X72" s="30">
        <v>53875</v>
      </c>
      <c r="Y72" s="42" t="e">
        <f>#N/A</f>
        <v>#N/A</v>
      </c>
      <c r="Z72" s="30"/>
      <c r="AA72" s="42"/>
      <c r="AB72" s="30"/>
      <c r="AC72" s="42"/>
      <c r="AD72" s="30"/>
      <c r="AE72" s="42"/>
      <c r="AF72" s="30"/>
      <c r="AG72" s="42"/>
      <c r="AH72" s="30"/>
      <c r="AI72" s="42"/>
      <c r="AJ72" s="30"/>
      <c r="AK72" s="42"/>
      <c r="AL72" s="30"/>
      <c r="AM72" s="42"/>
      <c r="AN72" s="30"/>
      <c r="AO72" s="42"/>
      <c r="AP72" s="30"/>
      <c r="AQ72" s="42"/>
      <c r="AR72" s="30"/>
      <c r="AS72" s="42"/>
      <c r="AT72" s="30"/>
      <c r="AU72" s="42"/>
      <c r="AV72" s="30"/>
      <c r="AW72" s="42"/>
      <c r="AX72" s="30"/>
      <c r="AY72" s="42"/>
      <c r="AZ72" s="30"/>
      <c r="BA72" s="42"/>
      <c r="BB72" s="30"/>
      <c r="BC72" s="42"/>
      <c r="BD72" s="30"/>
      <c r="BE72" s="42"/>
      <c r="BF72" s="30"/>
      <c r="BG72" s="42"/>
      <c r="BH72" s="30"/>
      <c r="BI72" s="42"/>
      <c r="BJ72" s="30"/>
      <c r="BK72" s="42"/>
      <c r="BL72" s="30"/>
      <c r="BM72" s="42"/>
      <c r="BN72" s="30"/>
      <c r="BO72" s="42"/>
      <c r="BP72" s="30"/>
      <c r="BQ72" s="42"/>
      <c r="BR72" s="30"/>
      <c r="BS72" s="42"/>
      <c r="BT72" s="30"/>
      <c r="BU72" s="42"/>
      <c r="BV72" s="30"/>
      <c r="BW72" s="42"/>
      <c r="BX72" s="30"/>
      <c r="BY72" s="42"/>
      <c r="BZ72" s="30"/>
      <c r="CA72" s="42"/>
      <c r="CB72" s="30"/>
      <c r="CC72" s="42"/>
      <c r="CD72" s="30"/>
      <c r="CE72" s="42"/>
      <c r="CF72" s="30"/>
      <c r="CG72" s="42"/>
      <c r="CH72" s="30"/>
      <c r="CI72" s="42"/>
      <c r="CJ72" s="30"/>
      <c r="CK72" s="42"/>
      <c r="CL72" s="30"/>
      <c r="CM72" s="42"/>
      <c r="CN72" s="30"/>
      <c r="CO72" s="42"/>
      <c r="CP72" s="30"/>
      <c r="CQ72" s="42"/>
      <c r="CR72" s="30"/>
      <c r="CS72" s="42"/>
      <c r="CT72" s="30"/>
      <c r="CU72" s="42"/>
      <c r="CV72" s="30"/>
      <c r="CW72" s="42"/>
      <c r="CX72" s="30"/>
      <c r="CY72" s="42"/>
      <c r="CZ72" s="30"/>
      <c r="DA72" s="42"/>
      <c r="DB72" s="30"/>
      <c r="DC72" s="42"/>
      <c r="DD72" s="30"/>
      <c r="DE72" s="42"/>
      <c r="DF72" s="30"/>
      <c r="DG72" s="42"/>
      <c r="DH72" s="30"/>
      <c r="DI72" s="42"/>
      <c r="DJ72" s="30"/>
      <c r="DK72" s="42"/>
      <c r="DL72" s="30"/>
      <c r="DM72" s="42"/>
      <c r="DN72" s="30"/>
      <c r="DO72" s="42"/>
      <c r="DP72" s="30"/>
      <c r="DQ72" s="42"/>
      <c r="DR72" s="30"/>
      <c r="DS72" s="42"/>
      <c r="DT72" s="30"/>
      <c r="DU72" s="42"/>
      <c r="DV72" s="30"/>
      <c r="DW72" s="42"/>
      <c r="DX72" s="30"/>
      <c r="DY72" s="42"/>
      <c r="DZ72" s="30"/>
      <c r="EA72" s="42"/>
      <c r="EB72" s="30"/>
      <c r="EC72" s="42"/>
      <c r="ED72" s="30"/>
      <c r="EE72" s="42"/>
      <c r="EF72" s="30"/>
      <c r="EG72" s="42"/>
      <c r="EH72" s="30"/>
      <c r="EI72" s="42"/>
      <c r="EJ72" s="30"/>
      <c r="EK72" s="42"/>
      <c r="EL72" s="30"/>
      <c r="EM72" s="42"/>
      <c r="EN72" s="30"/>
      <c r="EO72" s="42"/>
      <c r="EP72" s="30"/>
      <c r="EQ72" s="42"/>
      <c r="ER72" s="30"/>
      <c r="ES72" s="42"/>
      <c r="ET72" s="30"/>
      <c r="EU72" s="42"/>
      <c r="EV72" s="30"/>
      <c r="EW72" s="42"/>
      <c r="EX72" s="30"/>
      <c r="EY72" s="42"/>
      <c r="EZ72" s="30"/>
      <c r="FA72" s="42"/>
      <c r="FB72" s="30"/>
      <c r="FC72" s="42"/>
      <c r="FD72" s="30"/>
      <c r="FE72" s="42"/>
      <c r="FF72" s="30"/>
      <c r="FG72" s="42"/>
      <c r="FH72" s="30"/>
      <c r="FI72" s="42"/>
      <c r="FJ72" s="30"/>
      <c r="FK72" s="42"/>
      <c r="FL72" s="30"/>
      <c r="FM72" s="42"/>
      <c r="FN72" s="30"/>
      <c r="FO72" s="42"/>
      <c r="FP72" s="30"/>
      <c r="FQ72" s="42"/>
      <c r="FR72" s="30"/>
      <c r="FS72" s="42"/>
      <c r="FT72" s="30"/>
      <c r="FU72" s="42"/>
      <c r="FV72" s="30"/>
      <c r="FW72" s="42"/>
      <c r="FX72" s="30"/>
      <c r="FY72" s="42"/>
      <c r="FZ72" s="30"/>
      <c r="GA72" s="42"/>
      <c r="GB72" s="30"/>
      <c r="GC72" s="42"/>
      <c r="GD72" s="30"/>
      <c r="GE72" s="42"/>
      <c r="GF72" s="30"/>
      <c r="GG72" s="42"/>
      <c r="GH72" s="30"/>
      <c r="GI72" s="42"/>
      <c r="GJ72" s="30"/>
      <c r="GK72" s="42"/>
      <c r="GL72" s="30"/>
      <c r="GM72" s="42"/>
      <c r="GN72" s="30"/>
      <c r="GO72" s="42"/>
      <c r="GP72" s="30"/>
      <c r="GQ72" s="42"/>
      <c r="GR72" s="30"/>
      <c r="GS72" s="42"/>
      <c r="GT72" s="30"/>
      <c r="GU72" s="42"/>
      <c r="GV72" s="30"/>
      <c r="GW72" s="42"/>
      <c r="GX72" s="30"/>
      <c r="GY72" s="42"/>
      <c r="GZ72" s="30"/>
      <c r="HA72" s="42"/>
      <c r="HB72" s="30"/>
      <c r="HC72" s="42"/>
      <c r="HD72" s="30"/>
      <c r="HE72" s="42"/>
      <c r="HF72" s="30"/>
      <c r="HG72" s="42"/>
      <c r="HH72" s="30"/>
      <c r="HI72" s="42"/>
      <c r="HJ72" s="30"/>
      <c r="HK72" s="42"/>
      <c r="HL72" s="30"/>
      <c r="HM72" s="42"/>
      <c r="HN72" s="30"/>
      <c r="HO72" s="42"/>
      <c r="HP72" s="30"/>
      <c r="HQ72" s="42"/>
      <c r="HR72" s="30"/>
      <c r="HS72" s="42"/>
      <c r="HT72" s="30"/>
      <c r="HU72" s="42"/>
      <c r="HV72" s="30"/>
      <c r="HW72" s="42"/>
      <c r="HX72" s="30"/>
      <c r="HY72" s="42"/>
      <c r="HZ72" s="30"/>
      <c r="IA72" s="42"/>
      <c r="IB72" s="30"/>
      <c r="IC72" s="42"/>
      <c r="ID72" s="30"/>
      <c r="IE72" s="42"/>
      <c r="IF72" s="30"/>
      <c r="IG72" s="42"/>
      <c r="IH72" s="30"/>
      <c r="II72" s="42"/>
      <c r="IJ72" s="30"/>
      <c r="IK72" s="42"/>
      <c r="IL72" s="30"/>
      <c r="IM72" s="42"/>
      <c r="IN72" s="30"/>
      <c r="IO72" s="42"/>
      <c r="IP72" s="30"/>
      <c r="IQ72" s="42"/>
      <c r="IR72" s="30"/>
      <c r="IS72" s="42"/>
      <c r="IT72" s="30"/>
      <c r="IU72" s="42"/>
      <c r="IV72" s="30"/>
      <c r="IW72" s="30"/>
      <c r="IX72" s="30"/>
    </row>
    <row r="73" spans="1:258" x14ac:dyDescent="0.3">
      <c r="A73" s="35" t="s">
        <v>56</v>
      </c>
      <c r="B73" s="30" t="s">
        <v>381</v>
      </c>
      <c r="C73" s="35" t="s">
        <v>132</v>
      </c>
      <c r="D73" s="30" t="s">
        <v>7</v>
      </c>
      <c r="E73" s="35" t="s">
        <v>133</v>
      </c>
      <c r="F73" s="30"/>
      <c r="G73" s="41">
        <v>43.55</v>
      </c>
      <c r="H73" s="30">
        <v>43.613599999999998</v>
      </c>
      <c r="I73" s="42">
        <v>43.585700000000003</v>
      </c>
      <c r="J73" s="30">
        <v>43.638800000000003</v>
      </c>
      <c r="K73" s="42">
        <v>43.982900000000001</v>
      </c>
      <c r="L73" s="30">
        <v>44.686300000000003</v>
      </c>
      <c r="M73" s="42">
        <v>44.778799999999997</v>
      </c>
      <c r="N73" s="30">
        <v>45.68</v>
      </c>
      <c r="O73" s="42">
        <v>45.888300000000001</v>
      </c>
      <c r="P73" s="30">
        <v>46.344499999999996</v>
      </c>
      <c r="Q73" s="42">
        <v>46.7789</v>
      </c>
      <c r="R73" s="30">
        <v>46.749600000000001</v>
      </c>
      <c r="S73" s="42">
        <v>46.543900000000001</v>
      </c>
      <c r="T73" s="30">
        <v>46.5167</v>
      </c>
      <c r="U73" s="42">
        <v>46.6205</v>
      </c>
      <c r="V73" s="30">
        <v>46.783499999999997</v>
      </c>
      <c r="W73" s="42">
        <v>46.920200000000001</v>
      </c>
      <c r="X73" s="30">
        <v>47.003799999999998</v>
      </c>
      <c r="Y73" s="42">
        <v>47.139299999999999</v>
      </c>
      <c r="Z73" s="30">
        <v>47.1265</v>
      </c>
      <c r="AA73" s="42">
        <v>47.642000000000003</v>
      </c>
      <c r="AB73" s="30">
        <v>48.019799999999996</v>
      </c>
      <c r="AC73" s="42">
        <v>47.994700000000002</v>
      </c>
      <c r="AD73" s="30">
        <v>47.9176</v>
      </c>
      <c r="AE73" s="42">
        <v>48.328699999999998</v>
      </c>
      <c r="AF73" s="30">
        <v>48.689300000000003</v>
      </c>
      <c r="AG73" s="42">
        <v>48.737099999999998</v>
      </c>
      <c r="AH73" s="30">
        <v>48.918300000000002</v>
      </c>
      <c r="AI73" s="42">
        <v>48.9968</v>
      </c>
      <c r="AJ73" s="30">
        <v>48.966500000000003</v>
      </c>
      <c r="AK73" s="42">
        <v>48.763500000000001</v>
      </c>
      <c r="AL73" s="30">
        <v>48.5852</v>
      </c>
      <c r="AM73" s="42">
        <v>48.441899999999997</v>
      </c>
      <c r="AN73" s="30">
        <v>48.371400000000001</v>
      </c>
      <c r="AO73" s="42">
        <v>48.2545</v>
      </c>
      <c r="AP73" s="30">
        <v>48.140500000000003</v>
      </c>
      <c r="AQ73" s="42">
        <v>47.9328</v>
      </c>
      <c r="AR73" s="30">
        <v>47.735799999999998</v>
      </c>
      <c r="AS73" s="42">
        <v>47.639499999999998</v>
      </c>
      <c r="AT73" s="30">
        <v>47.375799999999998</v>
      </c>
      <c r="AU73" s="42">
        <v>47.081600000000002</v>
      </c>
      <c r="AV73" s="30">
        <v>46.709800000000001</v>
      </c>
      <c r="AW73" s="42">
        <v>46.23</v>
      </c>
      <c r="AX73" s="30">
        <v>45.933</v>
      </c>
      <c r="AY73" s="42">
        <v>45.847099999999998</v>
      </c>
      <c r="AZ73" s="30">
        <v>45.387300000000003</v>
      </c>
      <c r="BA73" s="42">
        <v>45.522100000000002</v>
      </c>
      <c r="BB73" s="30">
        <v>45.588000000000001</v>
      </c>
      <c r="BC73" s="42">
        <v>45.4557</v>
      </c>
      <c r="BD73" s="30">
        <v>45.270299999999999</v>
      </c>
      <c r="BE73" s="42">
        <v>45.017899999999997</v>
      </c>
      <c r="BF73" s="30">
        <v>43.931100000000001</v>
      </c>
      <c r="BG73" s="42">
        <v>45.250799999999998</v>
      </c>
      <c r="BH73" s="30">
        <v>45.506799999999998</v>
      </c>
      <c r="BI73" s="42">
        <v>46.041600000000003</v>
      </c>
      <c r="BJ73" s="30">
        <v>46.341000000000001</v>
      </c>
      <c r="BK73" s="42">
        <v>46.094999999999999</v>
      </c>
      <c r="BL73" s="30">
        <v>45.782600000000002</v>
      </c>
      <c r="BM73" s="42">
        <v>45.125100000000003</v>
      </c>
      <c r="BN73" s="30">
        <v>43.979599999999998</v>
      </c>
      <c r="BO73" s="42">
        <v>43.7545</v>
      </c>
      <c r="BP73" s="30">
        <v>43.6798</v>
      </c>
      <c r="BQ73" s="42">
        <v>43.6905</v>
      </c>
      <c r="BR73" s="30">
        <v>43.741199999999999</v>
      </c>
      <c r="BS73" s="42">
        <v>43.488900000000001</v>
      </c>
      <c r="BT73" s="30">
        <v>43.583599999999997</v>
      </c>
      <c r="BU73" s="42">
        <v>43.536099999999998</v>
      </c>
      <c r="BV73" s="30">
        <v>43.624499999999998</v>
      </c>
      <c r="BW73" s="42">
        <v>43.914999999999999</v>
      </c>
      <c r="BX73" s="30">
        <v>44.817999999999998</v>
      </c>
      <c r="BY73" s="42">
        <v>45.726500000000001</v>
      </c>
      <c r="BZ73" s="30">
        <v>45.641100000000002</v>
      </c>
      <c r="CA73" s="42">
        <v>44.396999999999998</v>
      </c>
      <c r="CB73" s="30">
        <v>44.328899999999997</v>
      </c>
      <c r="CC73" s="42">
        <v>44.481000000000002</v>
      </c>
      <c r="CD73" s="30">
        <v>44.949100000000001</v>
      </c>
      <c r="CE73" s="42">
        <v>45.407299999999999</v>
      </c>
      <c r="CF73" s="30">
        <v>46.056100000000001</v>
      </c>
      <c r="CG73" s="42">
        <v>46.456200000000003</v>
      </c>
      <c r="CH73" s="30">
        <v>46.539099999999998</v>
      </c>
      <c r="CI73" s="42">
        <v>46.121000000000002</v>
      </c>
      <c r="CJ73" s="30">
        <v>45.468400000000003</v>
      </c>
      <c r="CK73" s="42">
        <v>44.830500000000001</v>
      </c>
      <c r="CL73" s="30">
        <v>44.617800000000003</v>
      </c>
      <c r="CM73" s="42">
        <v>44.332999999999998</v>
      </c>
      <c r="CN73" s="30">
        <v>44.161099999999998</v>
      </c>
      <c r="CO73" s="42">
        <v>44.025500000000001</v>
      </c>
      <c r="CP73" s="30">
        <v>42.1511</v>
      </c>
      <c r="CQ73" s="42">
        <v>40.779499999999999</v>
      </c>
      <c r="CR73" s="30">
        <v>40.771900000000002</v>
      </c>
      <c r="CS73" s="42">
        <v>40.414999999999999</v>
      </c>
      <c r="CT73" s="30">
        <v>40.817599999999999</v>
      </c>
      <c r="CU73" s="42">
        <v>40.340000000000003</v>
      </c>
      <c r="CV73" s="30">
        <v>39.513199999999998</v>
      </c>
      <c r="CW73" s="42">
        <v>39.4495</v>
      </c>
      <c r="CX73" s="30">
        <v>39.44</v>
      </c>
      <c r="CY73" s="42">
        <v>39.378300000000003</v>
      </c>
      <c r="CZ73" s="30">
        <v>39.7057</v>
      </c>
      <c r="DA73" s="42">
        <v>40.356699999999996</v>
      </c>
      <c r="DB73" s="30">
        <v>40.0289</v>
      </c>
      <c r="DC73" s="42">
        <v>42.125500000000002</v>
      </c>
      <c r="DD73" s="30">
        <v>42.827100000000002</v>
      </c>
      <c r="DE73" s="42">
        <v>42.836500000000001</v>
      </c>
      <c r="DF73" s="30">
        <v>42.938899999999997</v>
      </c>
      <c r="DG73" s="42">
        <v>45.564</v>
      </c>
      <c r="DH73" s="30">
        <v>48.642200000000003</v>
      </c>
      <c r="DI73" s="42">
        <v>49.003300000000003</v>
      </c>
      <c r="DJ73" s="30">
        <v>48.668199999999999</v>
      </c>
      <c r="DK73" s="42">
        <v>48.830500000000001</v>
      </c>
      <c r="DL73" s="30">
        <v>49.222200000000001</v>
      </c>
      <c r="DM73" s="42">
        <v>51.2316</v>
      </c>
      <c r="DN73" s="30">
        <v>50.061900000000001</v>
      </c>
      <c r="DO73" s="42">
        <v>48.533999999999999</v>
      </c>
      <c r="DP73" s="30">
        <v>47.773600000000002</v>
      </c>
      <c r="DQ73" s="42">
        <v>48.476500000000001</v>
      </c>
      <c r="DR73" s="30">
        <v>48.337000000000003</v>
      </c>
      <c r="DS73" s="42">
        <v>48.438899999999997</v>
      </c>
      <c r="DT73" s="30">
        <v>46.7211</v>
      </c>
      <c r="DU73" s="42">
        <v>46.569000000000003</v>
      </c>
      <c r="DV73" s="30">
        <v>46.63</v>
      </c>
      <c r="DW73" s="42">
        <v>45.963000000000001</v>
      </c>
      <c r="DX73" s="30">
        <v>46.325800000000001</v>
      </c>
      <c r="DY73" s="42">
        <v>45.497999999999998</v>
      </c>
      <c r="DZ73" s="30">
        <v>44.498899999999999</v>
      </c>
      <c r="EA73" s="42">
        <v>45.804499999999997</v>
      </c>
      <c r="EB73" s="30">
        <v>46.564500000000002</v>
      </c>
      <c r="EC73" s="42">
        <v>46.836399999999998</v>
      </c>
      <c r="ED73" s="30">
        <v>46.567100000000003</v>
      </c>
      <c r="EE73" s="42">
        <v>46.058999999999997</v>
      </c>
      <c r="EF73" s="30">
        <v>44.411900000000003</v>
      </c>
      <c r="EG73" s="42">
        <v>45.016500000000001</v>
      </c>
      <c r="EH73" s="30">
        <v>45.159100000000002</v>
      </c>
      <c r="EI73" s="42">
        <v>45.394500000000001</v>
      </c>
      <c r="EJ73" s="30">
        <v>45.436799999999998</v>
      </c>
      <c r="EK73" s="42">
        <v>44.9895</v>
      </c>
      <c r="EL73" s="30">
        <v>44.368099999999998</v>
      </c>
      <c r="EM73" s="42">
        <v>44.904800000000002</v>
      </c>
      <c r="EN73" s="30">
        <v>44.851799999999997</v>
      </c>
      <c r="EO73" s="42">
        <v>44.415900000000001</v>
      </c>
      <c r="EP73" s="30">
        <v>45.278500000000001</v>
      </c>
      <c r="EQ73" s="42">
        <v>47.637999999999998</v>
      </c>
      <c r="ER73" s="30">
        <v>49.256900000000002</v>
      </c>
      <c r="ES73" s="42">
        <v>50.843299999999999</v>
      </c>
      <c r="ET73" s="30">
        <v>52.6678</v>
      </c>
      <c r="EU73" s="42">
        <v>51.3461</v>
      </c>
      <c r="EV73" s="30">
        <v>49.157699999999998</v>
      </c>
      <c r="EW73" s="42">
        <v>50.323</v>
      </c>
      <c r="EX73" s="30">
        <v>51.802900000000001</v>
      </c>
      <c r="EY73" s="42">
        <v>54.473500000000001</v>
      </c>
      <c r="EZ73" s="30">
        <v>56.030200000000001</v>
      </c>
      <c r="FA73" s="42">
        <v>55.494799999999998</v>
      </c>
      <c r="FB73" s="30">
        <v>55.559800000000003</v>
      </c>
      <c r="FC73" s="42">
        <v>54.605499999999999</v>
      </c>
      <c r="FD73" s="30">
        <v>53.023899999999998</v>
      </c>
      <c r="FE73" s="42">
        <v>54.775799999999997</v>
      </c>
      <c r="FF73" s="30">
        <v>54.647799999999997</v>
      </c>
      <c r="FG73" s="42">
        <v>54.316800000000001</v>
      </c>
      <c r="FH73" s="30">
        <v>53.773699999999998</v>
      </c>
      <c r="FI73" s="42">
        <v>54.404600000000002</v>
      </c>
      <c r="FJ73" s="30">
        <v>54.375700000000002</v>
      </c>
      <c r="FK73" s="42">
        <v>55.010800000000003</v>
      </c>
      <c r="FL73" s="30">
        <v>58.397300000000001</v>
      </c>
      <c r="FM73" s="42">
        <v>59.775399999999998</v>
      </c>
      <c r="FN73" s="30">
        <v>63.208799999999997</v>
      </c>
      <c r="FO73" s="42">
        <v>63.752099999999999</v>
      </c>
      <c r="FP73" s="30">
        <v>61.615600000000001</v>
      </c>
      <c r="FQ73" s="42">
        <v>62.633000000000003</v>
      </c>
      <c r="FR73" s="30">
        <v>61.910299999999999</v>
      </c>
      <c r="FS73" s="42">
        <v>62.076000000000001</v>
      </c>
      <c r="FT73" s="30">
        <v>62.253999999999998</v>
      </c>
      <c r="FU73" s="42">
        <v>61.014000000000003</v>
      </c>
      <c r="FV73" s="30">
        <v>60.3566</v>
      </c>
      <c r="FW73" s="42">
        <v>59.305</v>
      </c>
      <c r="FX73" s="30">
        <v>59.730699999999999</v>
      </c>
      <c r="FY73" s="42">
        <v>60.058599999999998</v>
      </c>
      <c r="FZ73" s="30">
        <v>60.895200000000003</v>
      </c>
      <c r="GA73" s="42">
        <v>60.864899999999999</v>
      </c>
      <c r="GB73" s="30">
        <v>61.341999999999999</v>
      </c>
      <c r="GC73" s="42">
        <v>61.7042</v>
      </c>
      <c r="GD73" s="30">
        <v>62.753</v>
      </c>
      <c r="GE73" s="42">
        <v>62.225900000000003</v>
      </c>
      <c r="GF73" s="30">
        <v>62.037599999999998</v>
      </c>
      <c r="GG73" s="42">
        <v>62.449800000000003</v>
      </c>
      <c r="GH73" s="30">
        <v>62.7532</v>
      </c>
      <c r="GI73" s="42">
        <v>63.8003</v>
      </c>
      <c r="GJ73" s="30">
        <v>63.860700000000001</v>
      </c>
      <c r="GK73" s="42">
        <v>63.634999999999998</v>
      </c>
      <c r="GL73" s="30">
        <v>65.072299999999998</v>
      </c>
      <c r="GM73" s="42">
        <v>66.217799999999997</v>
      </c>
      <c r="GN73" s="30">
        <v>65.058000000000007</v>
      </c>
      <c r="GO73" s="42">
        <v>66.117099999999994</v>
      </c>
      <c r="GP73" s="30">
        <v>66.595500000000001</v>
      </c>
      <c r="GQ73" s="42">
        <v>67.252300000000005</v>
      </c>
      <c r="GR73" s="30">
        <v>68.237700000000004</v>
      </c>
      <c r="GS73" s="42">
        <v>67.021900000000002</v>
      </c>
      <c r="GT73" s="30">
        <v>66.469499999999996</v>
      </c>
      <c r="GU73" s="42">
        <v>66.906700000000001</v>
      </c>
      <c r="GV73" s="30">
        <v>67.296899999999994</v>
      </c>
      <c r="GW73" s="42">
        <v>67.207599999999999</v>
      </c>
      <c r="GX73" s="30">
        <v>66.939599999999999</v>
      </c>
      <c r="GY73" s="42">
        <v>66.737700000000004</v>
      </c>
      <c r="GZ73" s="30">
        <v>66.747699999999995</v>
      </c>
      <c r="HA73" s="42">
        <v>67.625699999999995</v>
      </c>
      <c r="HB73" s="30">
        <v>67.900400000000005</v>
      </c>
      <c r="HC73" s="42">
        <v>68.080399999999997</v>
      </c>
      <c r="HD73" s="30">
        <v>67.075500000000005</v>
      </c>
      <c r="HE73" s="42">
        <v>65.8767</v>
      </c>
      <c r="HF73" s="30">
        <v>64.507099999999994</v>
      </c>
      <c r="HG73" s="42">
        <v>64.424800000000005</v>
      </c>
      <c r="HH73" s="30">
        <v>64.442999999999998</v>
      </c>
      <c r="HI73" s="42">
        <v>64.4559</v>
      </c>
      <c r="HJ73" s="30">
        <v>63.968400000000003</v>
      </c>
      <c r="HK73" s="42">
        <v>64.440899999999999</v>
      </c>
      <c r="HL73" s="30">
        <v>65.081299999999999</v>
      </c>
      <c r="HM73" s="42">
        <v>64.8626</v>
      </c>
      <c r="HN73" s="30">
        <v>64.2423</v>
      </c>
      <c r="HO73" s="42">
        <v>63.636899999999997</v>
      </c>
      <c r="HP73" s="30">
        <v>64.373800000000003</v>
      </c>
      <c r="HQ73" s="42">
        <v>65.021299999999997</v>
      </c>
      <c r="HR73" s="30">
        <v>65.636300000000006</v>
      </c>
      <c r="HS73" s="42">
        <v>67.539400000000001</v>
      </c>
      <c r="HT73" s="30">
        <v>67.793099999999995</v>
      </c>
      <c r="HU73" s="42">
        <v>68.693399999999997</v>
      </c>
      <c r="HV73" s="30">
        <v>69.546499999999995</v>
      </c>
      <c r="HW73" s="42">
        <v>72.215299999999999</v>
      </c>
      <c r="HX73" s="30">
        <v>73.632300000000001</v>
      </c>
      <c r="HY73" s="42">
        <v>71.854200000000006</v>
      </c>
      <c r="HZ73" s="30">
        <v>70.731099999999998</v>
      </c>
      <c r="IA73" s="42">
        <v>70.732900000000001</v>
      </c>
      <c r="IB73" s="30">
        <v>71.221800000000002</v>
      </c>
      <c r="IC73" s="42">
        <v>69.4786</v>
      </c>
      <c r="ID73" s="30">
        <v>69.427400000000006</v>
      </c>
      <c r="IE73" s="42">
        <v>69.773099999999999</v>
      </c>
      <c r="IF73" s="30">
        <v>69.438900000000004</v>
      </c>
      <c r="IG73" s="42">
        <v>68.808300000000003</v>
      </c>
      <c r="IH73" s="30">
        <v>71.145700000000005</v>
      </c>
      <c r="II73" s="42">
        <v>71.333699999999993</v>
      </c>
      <c r="IJ73" s="30">
        <v>71.039400000000001</v>
      </c>
      <c r="IK73" s="42">
        <v>71.451700000000002</v>
      </c>
      <c r="IL73" s="30">
        <v>71.192599999999999</v>
      </c>
      <c r="IM73" s="42">
        <v>71.313800000000001</v>
      </c>
      <c r="IN73" s="30">
        <v>71.488500000000002</v>
      </c>
      <c r="IO73" s="42">
        <v>74.350700000000003</v>
      </c>
      <c r="IP73" s="30" t="e">
        <f>#N/A</f>
        <v>#N/A</v>
      </c>
      <c r="IQ73" s="42"/>
      <c r="IR73" s="30"/>
      <c r="IS73" s="42"/>
      <c r="IT73" s="30"/>
      <c r="IU73" s="42"/>
      <c r="IV73" s="30"/>
      <c r="IW73" s="30"/>
      <c r="IX73" s="30"/>
    </row>
    <row r="74" spans="1:258" x14ac:dyDescent="0.3">
      <c r="A74" s="35" t="s">
        <v>65</v>
      </c>
      <c r="B74" s="30" t="s">
        <v>393</v>
      </c>
      <c r="C74" s="35" t="s">
        <v>129</v>
      </c>
      <c r="D74" s="30" t="s">
        <v>6</v>
      </c>
      <c r="E74" s="35" t="s">
        <v>6</v>
      </c>
      <c r="F74" s="30"/>
      <c r="G74" s="41">
        <v>0.27359781121751697</v>
      </c>
      <c r="H74" s="30">
        <v>-0.87808172914555205</v>
      </c>
      <c r="I74" s="42">
        <v>-1.1840324763193399</v>
      </c>
      <c r="J74" s="30">
        <v>0.10221465076660199</v>
      </c>
      <c r="K74" s="42">
        <v>1.1957635804578099</v>
      </c>
      <c r="L74" s="30">
        <v>2.0569077819677699</v>
      </c>
      <c r="M74" s="42">
        <v>4.4336681676480696</v>
      </c>
      <c r="N74" s="30">
        <v>5.9440559440559397</v>
      </c>
      <c r="O74" s="42">
        <v>6.6549295774647899</v>
      </c>
      <c r="P74" s="30">
        <v>7.8114004222378597</v>
      </c>
      <c r="Q74" s="42">
        <v>9.1036906854130102</v>
      </c>
      <c r="R74" s="30">
        <v>9.3296475466482391</v>
      </c>
      <c r="S74" s="42">
        <v>8.2878581173260599</v>
      </c>
      <c r="T74" s="30">
        <v>9.0971039182282905</v>
      </c>
      <c r="U74" s="42">
        <v>10.6470386853817</v>
      </c>
      <c r="V74" s="30">
        <v>10.0068073519401</v>
      </c>
      <c r="W74" s="42">
        <v>10.837272113436899</v>
      </c>
      <c r="X74" s="30">
        <v>12.126301645952299</v>
      </c>
      <c r="Y74" s="42">
        <v>13.034825870646801</v>
      </c>
      <c r="Z74" s="30">
        <v>12.244224422442199</v>
      </c>
      <c r="AA74" s="42">
        <v>13.007593265103999</v>
      </c>
      <c r="AB74" s="30">
        <v>12.467362924282</v>
      </c>
      <c r="AC74" s="42">
        <v>12.9188144329897</v>
      </c>
      <c r="AD74" s="30">
        <v>12.5790139064475</v>
      </c>
      <c r="AE74" s="42">
        <v>14.4251968503937</v>
      </c>
      <c r="AF74" s="30">
        <v>15.1467832604622</v>
      </c>
      <c r="AG74" s="42">
        <v>14.047029702970301</v>
      </c>
      <c r="AH74" s="30">
        <v>13.7995049504951</v>
      </c>
      <c r="AI74" s="42">
        <v>12.915016752969899</v>
      </c>
      <c r="AJ74" s="30">
        <v>11.443978430197699</v>
      </c>
      <c r="AK74" s="42">
        <v>10.005868544601</v>
      </c>
      <c r="AL74" s="30">
        <v>10.614525139664799</v>
      </c>
      <c r="AM74" s="42">
        <v>10.517090271691499</v>
      </c>
      <c r="AN74" s="30">
        <v>10.3017991874637</v>
      </c>
      <c r="AO74" s="42">
        <v>10.442225392296701</v>
      </c>
      <c r="AP74" s="30">
        <v>9.9382369455362092</v>
      </c>
      <c r="AQ74" s="42">
        <v>8.7530966143682907</v>
      </c>
      <c r="AR74" s="30">
        <v>7.37727149443994</v>
      </c>
      <c r="AS74" s="42">
        <v>7.2707542051003804</v>
      </c>
      <c r="AT74" s="30">
        <v>7.7215878194670902</v>
      </c>
      <c r="AU74" s="42">
        <v>7.2835176692743504</v>
      </c>
      <c r="AV74" s="30">
        <v>7.0698924731182702</v>
      </c>
      <c r="AW74" s="42">
        <v>6.24166444385168</v>
      </c>
      <c r="AX74" s="30">
        <v>6.5124933545986297</v>
      </c>
      <c r="AY74" s="42">
        <v>6.3177372455723004</v>
      </c>
      <c r="AZ74" s="30">
        <v>6.4719810576164196</v>
      </c>
      <c r="BA74" s="42">
        <v>5.5282872642727998</v>
      </c>
      <c r="BB74" s="30">
        <v>5.18386108273749</v>
      </c>
      <c r="BC74" s="42">
        <v>4.80890913692736</v>
      </c>
      <c r="BD74" s="30">
        <v>4.5971204849709402</v>
      </c>
      <c r="BE74" s="42">
        <v>5.1087506322711302</v>
      </c>
      <c r="BF74" s="30">
        <v>5.9313478041393299</v>
      </c>
      <c r="BG74" s="42">
        <v>6.4621574050792097</v>
      </c>
      <c r="BH74" s="30">
        <v>6.8039166457444198</v>
      </c>
      <c r="BI74" s="42">
        <v>7.2307306050715603</v>
      </c>
      <c r="BJ74" s="30">
        <v>6.6633391564761704</v>
      </c>
      <c r="BK74" s="42">
        <v>6.2904027846842396</v>
      </c>
      <c r="BL74" s="30">
        <v>6.2268346923647204</v>
      </c>
      <c r="BM74" s="42">
        <v>6.1689106487148004</v>
      </c>
      <c r="BN74" s="30">
        <v>6.3850449138140402</v>
      </c>
      <c r="BO74" s="42">
        <v>7.3412219270707704</v>
      </c>
      <c r="BP74" s="30">
        <v>7.1721806326974296</v>
      </c>
      <c r="BQ74" s="42">
        <v>8.8065447545716893</v>
      </c>
      <c r="BR74" s="30">
        <v>8.1248510841077106</v>
      </c>
      <c r="BS74" s="42">
        <v>7.3925366084081103</v>
      </c>
      <c r="BT74" s="30">
        <v>7.4283027738599099</v>
      </c>
      <c r="BU74" s="42">
        <v>7.8201826270194301</v>
      </c>
      <c r="BV74" s="30">
        <v>8.3528310715957002</v>
      </c>
      <c r="BW74" s="42">
        <v>9.0526315789473593</v>
      </c>
      <c r="BX74" s="30">
        <v>17.8878809025355</v>
      </c>
      <c r="BY74" s="42">
        <v>18.399815540696299</v>
      </c>
      <c r="BZ74" s="30">
        <v>17.1382930168873</v>
      </c>
      <c r="CA74" s="42">
        <v>17.0303712035996</v>
      </c>
      <c r="CB74" s="30">
        <v>17.913474538080202</v>
      </c>
      <c r="CC74" s="42">
        <v>15.745245466607701</v>
      </c>
      <c r="CD74" s="30">
        <v>15.381225209343301</v>
      </c>
      <c r="CE74" s="42">
        <v>15.592698482516001</v>
      </c>
      <c r="CF74" s="30">
        <v>15.5361050328227</v>
      </c>
      <c r="CG74" s="42">
        <v>15.179153094462499</v>
      </c>
      <c r="CH74" s="30">
        <v>14.8779961131505</v>
      </c>
      <c r="CI74" s="42">
        <v>14.5431145431145</v>
      </c>
      <c r="CJ74" s="30">
        <v>6.2943962115232797</v>
      </c>
      <c r="CK74" s="42">
        <v>5.2775073028237598</v>
      </c>
      <c r="CL74" s="30">
        <v>6.5848431716345299</v>
      </c>
      <c r="CM74" s="42">
        <v>6.2475970780469101</v>
      </c>
      <c r="CN74" s="30">
        <v>6.2870246512516701</v>
      </c>
      <c r="CO74" s="42">
        <v>6.5150936186472999</v>
      </c>
      <c r="CP74" s="30">
        <v>6.3025210084033603</v>
      </c>
      <c r="CQ74" s="42">
        <v>6.0121765601217598</v>
      </c>
      <c r="CR74" s="30">
        <v>6.0037878787878798</v>
      </c>
      <c r="CS74" s="42">
        <v>6.1463046757164399</v>
      </c>
      <c r="CT74" s="30">
        <v>6.4097744360902196</v>
      </c>
      <c r="CU74" s="42">
        <v>6.7602996254681598</v>
      </c>
      <c r="CV74" s="30">
        <v>6.6641915723037002</v>
      </c>
      <c r="CW74" s="42">
        <v>6.6962634110247796</v>
      </c>
      <c r="CX74" s="30">
        <v>5.7941875342716198</v>
      </c>
      <c r="CY74" s="42">
        <v>6.4592002894879696</v>
      </c>
      <c r="CZ74" s="30">
        <v>6.58036677454154</v>
      </c>
      <c r="DA74" s="42">
        <v>7.2286995515695098</v>
      </c>
      <c r="DB74" s="30">
        <v>7.6895436579231102</v>
      </c>
      <c r="DC74" s="42">
        <v>8.9016511127063893</v>
      </c>
      <c r="DD74" s="30">
        <v>11.041629444345199</v>
      </c>
      <c r="DE74" s="42">
        <v>11.9005328596803</v>
      </c>
      <c r="DF74" s="30">
        <v>11.853029500088301</v>
      </c>
      <c r="DG74" s="42">
        <v>12.155762146991799</v>
      </c>
      <c r="DH74" s="30">
        <v>11.764705882352899</v>
      </c>
      <c r="DI74" s="42">
        <v>11.477115117891801</v>
      </c>
      <c r="DJ74" s="30">
        <v>11.0573600552868</v>
      </c>
      <c r="DK74" s="42">
        <v>9.1774303195105205</v>
      </c>
      <c r="DL74" s="30">
        <v>8.5863697705802995</v>
      </c>
      <c r="DM74" s="42">
        <v>7.91234526597525</v>
      </c>
      <c r="DN74" s="30">
        <v>7.29062395729063</v>
      </c>
      <c r="DO74" s="42">
        <v>6.0151615029663796</v>
      </c>
      <c r="DP74" s="30">
        <v>3.63636363636363</v>
      </c>
      <c r="DQ74" s="42">
        <v>2.6984126984126999</v>
      </c>
      <c r="DR74" s="30">
        <v>2.7479469361971001</v>
      </c>
      <c r="DS74" s="42">
        <v>2.81513919299343</v>
      </c>
      <c r="DT74" s="30">
        <v>2.56929305512302</v>
      </c>
      <c r="DU74" s="42">
        <v>2.4105754276827298</v>
      </c>
      <c r="DV74" s="30">
        <v>2.7691350342252701</v>
      </c>
      <c r="DW74" s="42">
        <v>3.70485678704858</v>
      </c>
      <c r="DX74" s="30">
        <v>3.8061208637563899</v>
      </c>
      <c r="DY74" s="42">
        <v>3.44132692605797</v>
      </c>
      <c r="DZ74" s="30">
        <v>3.91851967034675</v>
      </c>
      <c r="EA74" s="42">
        <v>4.1815638115964502</v>
      </c>
      <c r="EB74" s="30">
        <v>5.0613258810743798</v>
      </c>
      <c r="EC74" s="42">
        <v>6.2287480680061798</v>
      </c>
      <c r="ED74" s="30">
        <v>6.4555794651091301</v>
      </c>
      <c r="EE74" s="42">
        <v>5.8107696988135196</v>
      </c>
      <c r="EF74" s="30">
        <v>5.6626688932746196</v>
      </c>
      <c r="EG74" s="42">
        <v>6.33257403189066</v>
      </c>
      <c r="EH74" s="30">
        <v>6.9633666363911502</v>
      </c>
      <c r="EI74" s="42">
        <v>7.0099069348544001</v>
      </c>
      <c r="EJ74" s="30">
        <v>6.8243041005686997</v>
      </c>
      <c r="EK74" s="42">
        <v>6.6386932414206399</v>
      </c>
      <c r="EL74" s="30">
        <v>6.1349693251533903</v>
      </c>
      <c r="EM74" s="42">
        <v>5.9683676514473296</v>
      </c>
      <c r="EN74" s="30">
        <v>5.5268213388502998</v>
      </c>
      <c r="EO74" s="42">
        <v>4.59770114942528</v>
      </c>
      <c r="EP74" s="30">
        <v>4.7646549234767503</v>
      </c>
      <c r="EQ74" s="42">
        <v>4.6003450258769503</v>
      </c>
      <c r="ER74" s="30">
        <v>4.4109195402298997</v>
      </c>
      <c r="ES74" s="42">
        <v>4.1273921736646697</v>
      </c>
      <c r="ET74" s="30">
        <v>3.7786583639966098</v>
      </c>
      <c r="EU74" s="42">
        <v>3.6470753261326898</v>
      </c>
      <c r="EV74" s="30">
        <v>3.4743625665452602</v>
      </c>
      <c r="EW74" s="42">
        <v>3.8785834738617302</v>
      </c>
      <c r="EX74" s="30">
        <v>4.4268997603270597</v>
      </c>
      <c r="EY74" s="42">
        <v>4.3508870740636496</v>
      </c>
      <c r="EZ74" s="30">
        <v>4.3271250525136598</v>
      </c>
      <c r="FA74" s="42">
        <v>4.2286827096953798</v>
      </c>
      <c r="FB74" s="30">
        <v>4.0931642778390298</v>
      </c>
      <c r="FC74" s="42">
        <v>3.80703683342495</v>
      </c>
      <c r="FD74" s="30">
        <v>4.1007293243429297</v>
      </c>
      <c r="FE74" s="42">
        <v>3.7992044986970401</v>
      </c>
      <c r="FF74" s="30">
        <v>3.654711577799</v>
      </c>
      <c r="FG74" s="42">
        <v>3.83001759372039</v>
      </c>
      <c r="FH74" s="30">
        <v>4.60330354725156</v>
      </c>
      <c r="FI74" s="42">
        <v>5.01893939393939</v>
      </c>
      <c r="FJ74" s="30">
        <v>4.8467665721614699</v>
      </c>
      <c r="FK74" s="42">
        <v>4.8981244096613104</v>
      </c>
      <c r="FL74" s="30">
        <v>5.4093959731543597</v>
      </c>
      <c r="FM74" s="42">
        <v>7.9674362738555997</v>
      </c>
      <c r="FN74" s="30">
        <v>8.1689394942406999</v>
      </c>
      <c r="FO74" s="42">
        <v>7.90414404872236</v>
      </c>
      <c r="FP74" s="30">
        <v>7.9312623925974899</v>
      </c>
      <c r="FQ74" s="42">
        <v>8.0734672304439705</v>
      </c>
      <c r="FR74" s="30">
        <v>8.0778844888830399</v>
      </c>
      <c r="FS74" s="42">
        <v>8.2247132429614194</v>
      </c>
      <c r="FT74" s="30">
        <v>7.7530416774527504</v>
      </c>
      <c r="FU74" s="42">
        <v>7.3167589849285202</v>
      </c>
      <c r="FV74" s="30">
        <v>7.2624259593098097</v>
      </c>
      <c r="FW74" s="42">
        <v>7.3192693594031502</v>
      </c>
      <c r="FX74" s="30">
        <v>6.6980771679612996</v>
      </c>
      <c r="FY74" s="42">
        <v>4.5364647713226001</v>
      </c>
      <c r="FZ74" s="30">
        <v>4.0024479804161501</v>
      </c>
      <c r="GA74" s="42">
        <v>4.5398773006135</v>
      </c>
      <c r="GB74" s="30">
        <v>4.8254745866503299</v>
      </c>
      <c r="GC74" s="42">
        <v>6.2232546766108197</v>
      </c>
      <c r="GD74" s="30">
        <v>8.3627510651247601</v>
      </c>
      <c r="GE74" s="42">
        <v>6.9492954353848004</v>
      </c>
      <c r="GF74" s="30">
        <v>6.2822822822822904</v>
      </c>
      <c r="GG74" s="42">
        <v>6.3857880206457702</v>
      </c>
      <c r="GH74" s="30">
        <v>6.7827130852341</v>
      </c>
      <c r="GI74" s="42">
        <v>7.1437132925805997</v>
      </c>
      <c r="GJ74" s="30">
        <v>7.2562358276644003</v>
      </c>
      <c r="GK74" s="42">
        <v>7.26025777462457</v>
      </c>
      <c r="GL74" s="30">
        <v>7.1672354948805497</v>
      </c>
      <c r="GM74" s="42">
        <v>6.83098591549295</v>
      </c>
      <c r="GN74" s="30">
        <v>6.2507302254936299</v>
      </c>
      <c r="GO74" s="42">
        <v>4.89180478821363</v>
      </c>
      <c r="GP74" s="30">
        <v>3.3587957762300702</v>
      </c>
      <c r="GQ74" s="42">
        <v>4.1441441441441498</v>
      </c>
      <c r="GR74" s="30">
        <v>4.4190777576853497</v>
      </c>
      <c r="GS74" s="42">
        <v>4.44544736545188</v>
      </c>
      <c r="GT74" s="30">
        <v>3.5975267003934799</v>
      </c>
      <c r="GU74" s="42">
        <v>3.3337062311220498</v>
      </c>
      <c r="GV74" s="30">
        <v>3.46055413374875</v>
      </c>
      <c r="GW74" s="42">
        <v>3.20802557601148</v>
      </c>
      <c r="GX74" s="30">
        <v>2.8003514166483598</v>
      </c>
      <c r="GY74" s="42">
        <v>3.0762469786860001</v>
      </c>
      <c r="GZ74" s="30">
        <v>3.30987464262151</v>
      </c>
      <c r="HA74" s="42">
        <v>3.5773071436409598</v>
      </c>
      <c r="HB74" s="30">
        <v>3.0214107162264998</v>
      </c>
      <c r="HC74" s="42">
        <v>3.4926470588235201</v>
      </c>
      <c r="HD74" s="30">
        <v>3.83158350470831</v>
      </c>
      <c r="HE74" s="42">
        <v>3.6188830074538298</v>
      </c>
      <c r="HF74" s="30">
        <v>4.17797069994573</v>
      </c>
      <c r="HG74" s="42">
        <v>4.33041030637653</v>
      </c>
      <c r="HH74" s="30">
        <v>4.3665304366530497</v>
      </c>
      <c r="HI74" s="42">
        <v>3.8773766289254401</v>
      </c>
      <c r="HJ74" s="30">
        <v>3.8136951180429501</v>
      </c>
      <c r="HK74" s="42">
        <v>3.7198891494351001</v>
      </c>
      <c r="HL74" s="30">
        <v>3.5870143693453902</v>
      </c>
      <c r="HM74" s="42">
        <v>3.3054348977646</v>
      </c>
      <c r="HN74" s="30">
        <v>3.6079755248443801</v>
      </c>
      <c r="HO74" s="42">
        <v>3.2493992268310499</v>
      </c>
      <c r="HP74" s="30">
        <v>3.1585531116438901</v>
      </c>
      <c r="HQ74" s="42">
        <v>3.4195162635529601</v>
      </c>
      <c r="HR74" s="30">
        <v>3.4479166666666701</v>
      </c>
      <c r="HS74" s="42">
        <v>3.3205354363391</v>
      </c>
      <c r="HT74" s="30">
        <v>3.2460840890354401</v>
      </c>
      <c r="HU74" s="42">
        <v>3.3727506426735201</v>
      </c>
      <c r="HV74" s="30">
        <v>3.3751800782053798</v>
      </c>
      <c r="HW74" s="42">
        <v>3.0212722227931299</v>
      </c>
      <c r="HX74" s="30">
        <v>3.31894780106864</v>
      </c>
      <c r="HY74" s="42">
        <v>3.4150343554507199</v>
      </c>
      <c r="HZ74" s="30">
        <v>3.1565013746054502</v>
      </c>
      <c r="IA74" s="42">
        <v>2.8233151183970899</v>
      </c>
      <c r="IB74" s="30">
        <v>2.6576394502829501</v>
      </c>
      <c r="IC74" s="42">
        <v>2.5302419354838599</v>
      </c>
      <c r="ID74" s="30">
        <v>2.7791763165844201</v>
      </c>
      <c r="IE74" s="42">
        <v>3.0631716380435998</v>
      </c>
      <c r="IF74" s="30">
        <v>2.8445952689889298</v>
      </c>
      <c r="IG74" s="42">
        <v>2.8150800755993202</v>
      </c>
      <c r="IH74" s="30">
        <v>3.0559426637467699</v>
      </c>
      <c r="II74" s="42">
        <v>3.1221945137157099</v>
      </c>
      <c r="IJ74" s="30">
        <v>2.8642466434609699</v>
      </c>
      <c r="IK74" s="42">
        <v>2.6973423244744099</v>
      </c>
      <c r="IL74" s="30">
        <v>2.58612180436285</v>
      </c>
      <c r="IM74" s="42">
        <v>2.67690187973625</v>
      </c>
      <c r="IN74" s="30">
        <v>2.9825770252977701</v>
      </c>
      <c r="IO74" s="42" t="e">
        <f>#N/A</f>
        <v>#N/A</v>
      </c>
      <c r="IP74" s="30" t="e">
        <f>#N/A</f>
        <v>#N/A</v>
      </c>
      <c r="IQ74" s="42"/>
      <c r="IR74" s="30"/>
      <c r="IS74" s="42"/>
      <c r="IT74" s="30"/>
      <c r="IU74" s="42"/>
      <c r="IV74" s="30"/>
      <c r="IW74" s="30"/>
      <c r="IX74" s="30"/>
    </row>
    <row r="75" spans="1:258" x14ac:dyDescent="0.3">
      <c r="A75" s="35" t="s">
        <v>65</v>
      </c>
      <c r="B75" s="30" t="s">
        <v>394</v>
      </c>
      <c r="C75" s="35" t="s">
        <v>395</v>
      </c>
      <c r="D75" s="30" t="s">
        <v>2</v>
      </c>
      <c r="E75" s="35" t="s">
        <v>153</v>
      </c>
      <c r="F75" s="30"/>
      <c r="G75" s="41">
        <v>52.82</v>
      </c>
      <c r="H75" s="30">
        <v>68.22</v>
      </c>
      <c r="I75" s="42">
        <v>73.260000000000005</v>
      </c>
      <c r="J75" s="30">
        <v>69.06</v>
      </c>
      <c r="K75" s="42">
        <v>76.38</v>
      </c>
      <c r="L75" s="30">
        <v>76.040000000000006</v>
      </c>
      <c r="M75" s="42">
        <v>79.739999999999995</v>
      </c>
      <c r="N75" s="30">
        <v>82.04</v>
      </c>
      <c r="O75" s="42">
        <v>81.3</v>
      </c>
      <c r="P75" s="30">
        <v>82.58</v>
      </c>
      <c r="Q75" s="42">
        <v>81.03</v>
      </c>
      <c r="R75" s="30">
        <v>69.290000000000006</v>
      </c>
      <c r="S75" s="42">
        <v>71.040000000000006</v>
      </c>
      <c r="T75" s="30">
        <v>72.48</v>
      </c>
      <c r="U75" s="42">
        <v>76.150000000000006</v>
      </c>
      <c r="V75" s="30">
        <v>75.52</v>
      </c>
      <c r="W75" s="42">
        <v>80.5</v>
      </c>
      <c r="X75" s="30">
        <v>81.099999999999994</v>
      </c>
      <c r="Y75" s="42">
        <v>82.14</v>
      </c>
      <c r="Z75" s="30">
        <v>83.33</v>
      </c>
      <c r="AA75" s="42">
        <v>81.430000000000007</v>
      </c>
      <c r="AB75" s="30">
        <v>83.88</v>
      </c>
      <c r="AC75" s="42">
        <v>81.13</v>
      </c>
      <c r="AD75" s="30">
        <v>61.14</v>
      </c>
      <c r="AE75" s="42">
        <v>74.06</v>
      </c>
      <c r="AF75" s="30">
        <v>68.06</v>
      </c>
      <c r="AG75" s="42">
        <v>75.61</v>
      </c>
      <c r="AH75" s="30">
        <v>80.819999999999993</v>
      </c>
      <c r="AI75" s="42">
        <v>81.92</v>
      </c>
      <c r="AJ75" s="30">
        <v>81.739999999999995</v>
      </c>
      <c r="AK75" s="42">
        <v>86.8</v>
      </c>
      <c r="AL75" s="30">
        <v>86.52</v>
      </c>
      <c r="AM75" s="42">
        <v>85.29</v>
      </c>
      <c r="AN75" s="30">
        <v>88.03</v>
      </c>
      <c r="AO75" s="42">
        <v>86.39</v>
      </c>
      <c r="AP75" s="30">
        <v>64.959999999999994</v>
      </c>
      <c r="AQ75" s="42">
        <v>79.72</v>
      </c>
      <c r="AR75" s="30">
        <v>78.64</v>
      </c>
      <c r="AS75" s="42">
        <v>85.1</v>
      </c>
      <c r="AT75" s="30">
        <v>80.11</v>
      </c>
      <c r="AU75" s="42">
        <v>82.23</v>
      </c>
      <c r="AV75" s="30">
        <v>86.49</v>
      </c>
      <c r="AW75" s="42">
        <v>89.52</v>
      </c>
      <c r="AX75" s="30">
        <v>88.87</v>
      </c>
      <c r="AY75" s="42">
        <v>90.33</v>
      </c>
      <c r="AZ75" s="30">
        <v>90.16</v>
      </c>
      <c r="BA75" s="42">
        <v>74.61</v>
      </c>
      <c r="BB75" s="30">
        <v>86.89</v>
      </c>
      <c r="BC75" s="42">
        <v>85.66</v>
      </c>
      <c r="BD75" s="30">
        <v>78.5</v>
      </c>
      <c r="BE75" s="42">
        <v>84.47</v>
      </c>
      <c r="BF75" s="30">
        <v>82.38</v>
      </c>
      <c r="BG75" s="42">
        <v>84.81</v>
      </c>
      <c r="BH75" s="30">
        <v>86.4</v>
      </c>
      <c r="BI75" s="42">
        <v>91.08</v>
      </c>
      <c r="BJ75" s="30">
        <v>91.89</v>
      </c>
      <c r="BK75" s="42">
        <v>94.58</v>
      </c>
      <c r="BL75" s="30">
        <v>98.01</v>
      </c>
      <c r="BM75" s="42">
        <v>78.77</v>
      </c>
      <c r="BN75" s="30">
        <v>89.78</v>
      </c>
      <c r="BO75" s="42">
        <v>87.38</v>
      </c>
      <c r="BP75" s="30">
        <v>86.84</v>
      </c>
      <c r="BQ75" s="42">
        <v>90.55</v>
      </c>
      <c r="BR75" s="30">
        <v>85.27</v>
      </c>
      <c r="BS75" s="42">
        <v>88.8</v>
      </c>
      <c r="BT75" s="30">
        <v>89.17</v>
      </c>
      <c r="BU75" s="42">
        <v>90.35</v>
      </c>
      <c r="BV75" s="30">
        <v>93.43</v>
      </c>
      <c r="BW75" s="42">
        <v>93.5</v>
      </c>
      <c r="BX75" s="30">
        <v>92.7</v>
      </c>
      <c r="BY75" s="42">
        <v>78.89</v>
      </c>
      <c r="BZ75" s="30">
        <v>82.96</v>
      </c>
      <c r="CA75" s="42">
        <v>81.66</v>
      </c>
      <c r="CB75" s="30">
        <v>80.81</v>
      </c>
      <c r="CC75" s="42">
        <v>81.89</v>
      </c>
      <c r="CD75" s="30">
        <v>82.02</v>
      </c>
      <c r="CE75" s="42">
        <v>85.26</v>
      </c>
      <c r="CF75" s="30">
        <v>88.52</v>
      </c>
      <c r="CG75" s="42">
        <v>90.68</v>
      </c>
      <c r="CH75" s="30">
        <v>90.73</v>
      </c>
      <c r="CI75" s="42">
        <v>94.77</v>
      </c>
      <c r="CJ75" s="30">
        <v>84.28</v>
      </c>
      <c r="CK75" s="42">
        <v>90.07</v>
      </c>
      <c r="CL75" s="30">
        <v>91.92</v>
      </c>
      <c r="CM75" s="42">
        <v>88.66</v>
      </c>
      <c r="CN75" s="30">
        <v>83.7</v>
      </c>
      <c r="CO75" s="42">
        <v>89.5</v>
      </c>
      <c r="CP75" s="30">
        <v>89.6</v>
      </c>
      <c r="CQ75" s="42">
        <v>90.88</v>
      </c>
      <c r="CR75" s="30">
        <v>93</v>
      </c>
      <c r="CS75" s="42">
        <v>94.98</v>
      </c>
      <c r="CT75" s="30">
        <v>95.22</v>
      </c>
      <c r="CU75" s="42">
        <v>97.07</v>
      </c>
      <c r="CV75" s="30">
        <v>89</v>
      </c>
      <c r="CW75" s="42">
        <v>94.18</v>
      </c>
      <c r="CX75" s="30">
        <v>94.95</v>
      </c>
      <c r="CY75" s="42">
        <v>93.84</v>
      </c>
      <c r="CZ75" s="30">
        <v>91.63</v>
      </c>
      <c r="DA75" s="42">
        <v>91.71</v>
      </c>
      <c r="DB75" s="30">
        <v>92.76</v>
      </c>
      <c r="DC75" s="42">
        <v>94.54</v>
      </c>
      <c r="DD75" s="30">
        <v>95.19</v>
      </c>
      <c r="DE75" s="42">
        <v>97.62</v>
      </c>
      <c r="DF75" s="30">
        <v>97.97</v>
      </c>
      <c r="DG75" s="42">
        <v>96.27</v>
      </c>
      <c r="DH75" s="30">
        <v>94.41</v>
      </c>
      <c r="DI75" s="42">
        <v>94.78</v>
      </c>
      <c r="DJ75" s="30">
        <v>93.14</v>
      </c>
      <c r="DK75" s="42">
        <v>92.27</v>
      </c>
      <c r="DL75" s="30">
        <v>92.43</v>
      </c>
      <c r="DM75" s="42">
        <v>92.99</v>
      </c>
      <c r="DN75" s="30">
        <v>93.9</v>
      </c>
      <c r="DO75" s="42">
        <v>94.68</v>
      </c>
      <c r="DP75" s="30">
        <v>95.73</v>
      </c>
      <c r="DQ75" s="42">
        <v>97.39</v>
      </c>
      <c r="DR75" s="30">
        <v>98.64</v>
      </c>
      <c r="DS75" s="42">
        <v>96.09</v>
      </c>
      <c r="DT75" s="30">
        <v>98.86</v>
      </c>
      <c r="DU75" s="42">
        <v>98.38</v>
      </c>
      <c r="DV75" s="30">
        <v>96.34</v>
      </c>
      <c r="DW75" s="42">
        <v>96.59</v>
      </c>
      <c r="DX75" s="30">
        <v>97.28</v>
      </c>
      <c r="DY75" s="42">
        <v>101.37</v>
      </c>
      <c r="DZ75" s="30">
        <v>101.44</v>
      </c>
      <c r="EA75" s="42">
        <v>100.9</v>
      </c>
      <c r="EB75" s="30">
        <v>104.72</v>
      </c>
      <c r="EC75" s="42">
        <v>100.93</v>
      </c>
      <c r="ED75" s="30">
        <v>101.12</v>
      </c>
      <c r="EE75" s="42">
        <v>92.32</v>
      </c>
      <c r="EF75" s="30">
        <v>100.77</v>
      </c>
      <c r="EG75" s="42">
        <v>101.72</v>
      </c>
      <c r="EH75" s="30">
        <v>100.83</v>
      </c>
      <c r="EI75" s="42">
        <v>101.66</v>
      </c>
      <c r="EJ75" s="30">
        <v>98.06</v>
      </c>
      <c r="EK75" s="42">
        <v>105.86</v>
      </c>
      <c r="EL75" s="30">
        <v>102.19</v>
      </c>
      <c r="EM75" s="42">
        <v>105.63</v>
      </c>
      <c r="EN75" s="30">
        <v>107.23</v>
      </c>
      <c r="EO75" s="42">
        <v>109.45</v>
      </c>
      <c r="EP75" s="30">
        <v>103.1</v>
      </c>
      <c r="EQ75" s="42">
        <v>104.12</v>
      </c>
      <c r="ER75" s="30">
        <v>107.59</v>
      </c>
      <c r="ES75" s="42">
        <v>101.35</v>
      </c>
      <c r="ET75" s="30">
        <v>102.89</v>
      </c>
      <c r="EU75" s="42">
        <v>102.76</v>
      </c>
      <c r="EV75" s="30">
        <v>105.63</v>
      </c>
      <c r="EW75" s="42">
        <v>102.46</v>
      </c>
      <c r="EX75" s="30">
        <v>103.38</v>
      </c>
      <c r="EY75" s="42">
        <v>108.31</v>
      </c>
      <c r="EZ75" s="30">
        <v>109.79</v>
      </c>
      <c r="FA75" s="42">
        <v>111.41</v>
      </c>
      <c r="FB75" s="30">
        <v>100.78</v>
      </c>
      <c r="FC75" s="42">
        <v>109.61</v>
      </c>
      <c r="FD75" s="30">
        <v>118.17</v>
      </c>
      <c r="FE75" s="42">
        <v>114.13</v>
      </c>
      <c r="FF75" s="30">
        <v>114.12</v>
      </c>
      <c r="FG75" s="42">
        <v>113.91</v>
      </c>
      <c r="FH75" s="30">
        <v>112.31</v>
      </c>
      <c r="FI75" s="42">
        <v>112.58</v>
      </c>
      <c r="FJ75" s="30">
        <v>114.12</v>
      </c>
      <c r="FK75" s="42">
        <v>115.78</v>
      </c>
      <c r="FL75" s="30">
        <v>113.34</v>
      </c>
      <c r="FM75" s="42">
        <v>115.28</v>
      </c>
      <c r="FN75" s="30">
        <v>113.37</v>
      </c>
      <c r="FO75" s="42">
        <v>116.36</v>
      </c>
      <c r="FP75" s="30">
        <v>118.05</v>
      </c>
      <c r="FQ75" s="42">
        <v>116.2</v>
      </c>
      <c r="FR75" s="30">
        <v>117.36</v>
      </c>
      <c r="FS75" s="42">
        <v>117.32</v>
      </c>
      <c r="FT75" s="30">
        <v>116.6</v>
      </c>
      <c r="FU75" s="42">
        <v>116.8</v>
      </c>
      <c r="FV75" s="30">
        <v>117.25</v>
      </c>
      <c r="FW75" s="42">
        <v>120.16</v>
      </c>
      <c r="FX75" s="30">
        <v>120.22</v>
      </c>
      <c r="FY75" s="42">
        <v>117.05</v>
      </c>
      <c r="FZ75" s="30">
        <v>120.13</v>
      </c>
      <c r="GA75" s="42">
        <v>127.74</v>
      </c>
      <c r="GB75" s="30">
        <v>124.37</v>
      </c>
      <c r="GC75" s="42">
        <v>121.73</v>
      </c>
      <c r="GD75" s="30">
        <v>124.94</v>
      </c>
      <c r="GE75" s="42">
        <v>123.33</v>
      </c>
      <c r="GF75" s="30">
        <v>119.67</v>
      </c>
      <c r="GG75" s="42">
        <v>125.46</v>
      </c>
      <c r="GH75" s="30">
        <v>127.11</v>
      </c>
      <c r="GI75" s="42">
        <v>123.03</v>
      </c>
      <c r="GJ75" s="30">
        <v>126.26</v>
      </c>
      <c r="GK75" s="42">
        <v>122.21</v>
      </c>
      <c r="GL75" s="30">
        <v>127.01</v>
      </c>
      <c r="GM75" s="42">
        <v>130.31</v>
      </c>
      <c r="GN75" s="30">
        <v>132.07</v>
      </c>
      <c r="GO75" s="42">
        <v>129.77000000000001</v>
      </c>
      <c r="GP75" s="30">
        <v>126.84</v>
      </c>
      <c r="GQ75" s="42">
        <v>126.5</v>
      </c>
      <c r="GR75" s="30">
        <v>128.5</v>
      </c>
      <c r="GS75" s="42">
        <v>128.66999999999999</v>
      </c>
      <c r="GT75" s="30">
        <v>127.28</v>
      </c>
      <c r="GU75" s="42">
        <v>131.69</v>
      </c>
      <c r="GV75" s="30">
        <v>136.30000000000001</v>
      </c>
      <c r="GW75" s="42">
        <v>132.93</v>
      </c>
      <c r="GX75" s="30">
        <v>134.72</v>
      </c>
      <c r="GY75" s="42">
        <v>130.37</v>
      </c>
      <c r="GZ75" s="30">
        <v>132.15</v>
      </c>
      <c r="HA75" s="42">
        <v>132.41999999999999</v>
      </c>
      <c r="HB75" s="30">
        <v>132.27000000000001</v>
      </c>
      <c r="HC75" s="42">
        <v>130.86000000000001</v>
      </c>
      <c r="HD75" s="30">
        <v>133.35</v>
      </c>
      <c r="HE75" s="42">
        <v>136.57</v>
      </c>
      <c r="HF75" s="30">
        <v>135.43</v>
      </c>
      <c r="HG75" s="42">
        <v>140.43</v>
      </c>
      <c r="HH75" s="30">
        <v>134.78</v>
      </c>
      <c r="HI75" s="42">
        <v>138.09</v>
      </c>
      <c r="HJ75" s="30">
        <v>141.22</v>
      </c>
      <c r="HK75" s="42">
        <v>140.43</v>
      </c>
      <c r="HL75" s="30">
        <v>140.6</v>
      </c>
      <c r="HM75" s="42">
        <v>139</v>
      </c>
      <c r="HN75" s="30">
        <v>137.58000000000001</v>
      </c>
      <c r="HO75" s="42">
        <v>142</v>
      </c>
      <c r="HP75" s="30">
        <v>140.75</v>
      </c>
      <c r="HQ75" s="42">
        <v>139.5</v>
      </c>
      <c r="HR75" s="30">
        <v>144.21</v>
      </c>
      <c r="HS75" s="42">
        <v>148.13999999999999</v>
      </c>
      <c r="HT75" s="30">
        <v>125.18</v>
      </c>
      <c r="HU75" s="42">
        <v>144.27000000000001</v>
      </c>
      <c r="HV75" s="30">
        <v>146.79</v>
      </c>
      <c r="HW75" s="42">
        <v>144.81</v>
      </c>
      <c r="HX75" s="30">
        <v>148.05000000000001</v>
      </c>
      <c r="HY75" s="42">
        <v>146.26</v>
      </c>
      <c r="HZ75" s="30">
        <v>145.04</v>
      </c>
      <c r="IA75" s="42">
        <v>148.96</v>
      </c>
      <c r="IB75" s="30">
        <v>141.55000000000001</v>
      </c>
      <c r="IC75" s="42">
        <v>150.55000000000001</v>
      </c>
      <c r="ID75" s="30">
        <v>148.88</v>
      </c>
      <c r="IE75" s="42">
        <v>154.02000000000001</v>
      </c>
      <c r="IF75" s="30">
        <v>129.72999999999999</v>
      </c>
      <c r="IG75" s="42">
        <v>150.91</v>
      </c>
      <c r="IH75" s="30">
        <v>152.62</v>
      </c>
      <c r="II75" s="42">
        <v>151.30000000000001</v>
      </c>
      <c r="IJ75" s="30">
        <v>158</v>
      </c>
      <c r="IK75" s="42">
        <v>150.97999999999999</v>
      </c>
      <c r="IL75" s="30">
        <v>146.29</v>
      </c>
      <c r="IM75" s="42">
        <v>147.75</v>
      </c>
      <c r="IN75" s="30" t="e">
        <f>#N/A</f>
        <v>#N/A</v>
      </c>
      <c r="IO75" s="42" t="e">
        <f>#N/A</f>
        <v>#N/A</v>
      </c>
      <c r="IP75" s="30" t="e">
        <f>#N/A</f>
        <v>#N/A</v>
      </c>
      <c r="IQ75" s="42"/>
      <c r="IR75" s="30"/>
      <c r="IS75" s="42"/>
      <c r="IT75" s="30"/>
      <c r="IU75" s="42"/>
      <c r="IV75" s="30"/>
      <c r="IW75" s="30"/>
      <c r="IX75" s="30"/>
    </row>
    <row r="76" spans="1:258" x14ac:dyDescent="0.3">
      <c r="A76" s="35" t="s">
        <v>65</v>
      </c>
      <c r="B76" s="30" t="s">
        <v>396</v>
      </c>
      <c r="C76" s="35" t="s">
        <v>209</v>
      </c>
      <c r="D76" s="30" t="s">
        <v>3</v>
      </c>
      <c r="E76" s="35" t="s">
        <v>125</v>
      </c>
      <c r="F76" s="30"/>
      <c r="G76" s="41" t="e">
        <f>#N/A</f>
        <v>#N/A</v>
      </c>
      <c r="H76" s="30" t="e">
        <f>#N/A</f>
        <v>#N/A</v>
      </c>
      <c r="I76" s="42" t="e">
        <f>#N/A</f>
        <v>#N/A</v>
      </c>
      <c r="J76" s="30" t="e">
        <f>#N/A</f>
        <v>#N/A</v>
      </c>
      <c r="K76" s="42" t="e">
        <f>#N/A</f>
        <v>#N/A</v>
      </c>
      <c r="L76" s="30" t="e">
        <f>#N/A</f>
        <v>#N/A</v>
      </c>
      <c r="M76" s="42" t="e">
        <f>#N/A</f>
        <v>#N/A</v>
      </c>
      <c r="N76" s="30" t="e">
        <f>#N/A</f>
        <v>#N/A</v>
      </c>
      <c r="O76" s="42" t="e">
        <f>#N/A</f>
        <v>#N/A</v>
      </c>
      <c r="P76" s="30" t="e">
        <f>#N/A</f>
        <v>#N/A</v>
      </c>
      <c r="Q76" s="42" t="e">
        <f>#N/A</f>
        <v>#N/A</v>
      </c>
      <c r="R76" s="30" t="e">
        <f>#N/A</f>
        <v>#N/A</v>
      </c>
      <c r="S76" s="42" t="e">
        <f>#N/A</f>
        <v>#N/A</v>
      </c>
      <c r="T76" s="30" t="e">
        <f>#N/A</f>
        <v>#N/A</v>
      </c>
      <c r="U76" s="42" t="e">
        <f>#N/A</f>
        <v>#N/A</v>
      </c>
      <c r="V76" s="30" t="e">
        <f>#N/A</f>
        <v>#N/A</v>
      </c>
      <c r="W76" s="42" t="e">
        <f>#N/A</f>
        <v>#N/A</v>
      </c>
      <c r="X76" s="30" t="e">
        <f>#N/A</f>
        <v>#N/A</v>
      </c>
      <c r="Y76" s="42" t="e">
        <f>#N/A</f>
        <v>#N/A</v>
      </c>
      <c r="Z76" s="30" t="e">
        <f>#N/A</f>
        <v>#N/A</v>
      </c>
      <c r="AA76" s="42" t="e">
        <f>#N/A</f>
        <v>#N/A</v>
      </c>
      <c r="AB76" s="30" t="e">
        <f>#N/A</f>
        <v>#N/A</v>
      </c>
      <c r="AC76" s="42" t="e">
        <f>#N/A</f>
        <v>#N/A</v>
      </c>
      <c r="AD76" s="30" t="e">
        <f>#N/A</f>
        <v>#N/A</v>
      </c>
      <c r="AE76" s="42" t="e">
        <f>#N/A</f>
        <v>#N/A</v>
      </c>
      <c r="AF76" s="30" t="e">
        <f>#N/A</f>
        <v>#N/A</v>
      </c>
      <c r="AG76" s="42" t="e">
        <f>#N/A</f>
        <v>#N/A</v>
      </c>
      <c r="AH76" s="30" t="e">
        <f>#N/A</f>
        <v>#N/A</v>
      </c>
      <c r="AI76" s="42" t="e">
        <f>#N/A</f>
        <v>#N/A</v>
      </c>
      <c r="AJ76" s="30" t="e">
        <f>#N/A</f>
        <v>#N/A</v>
      </c>
      <c r="AK76" s="42" t="e">
        <f>#N/A</f>
        <v>#N/A</v>
      </c>
      <c r="AL76" s="30" t="e">
        <f>#N/A</f>
        <v>#N/A</v>
      </c>
      <c r="AM76" s="42" t="e">
        <f>#N/A</f>
        <v>#N/A</v>
      </c>
      <c r="AN76" s="30" t="e">
        <f>#N/A</f>
        <v>#N/A</v>
      </c>
      <c r="AO76" s="42" t="e">
        <f>#N/A</f>
        <v>#N/A</v>
      </c>
      <c r="AP76" s="30" t="e">
        <f>#N/A</f>
        <v>#N/A</v>
      </c>
      <c r="AQ76" s="42" t="e">
        <f>#N/A</f>
        <v>#N/A</v>
      </c>
      <c r="AR76" s="30" t="e">
        <f>#N/A</f>
        <v>#N/A</v>
      </c>
      <c r="AS76" s="42" t="e">
        <f>#N/A</f>
        <v>#N/A</v>
      </c>
      <c r="AT76" s="30" t="e">
        <f>#N/A</f>
        <v>#N/A</v>
      </c>
      <c r="AU76" s="42" t="e">
        <f>#N/A</f>
        <v>#N/A</v>
      </c>
      <c r="AV76" s="30" t="e">
        <f>#N/A</f>
        <v>#N/A</v>
      </c>
      <c r="AW76" s="42" t="e">
        <f>#N/A</f>
        <v>#N/A</v>
      </c>
      <c r="AX76" s="30" t="e">
        <f>#N/A</f>
        <v>#N/A</v>
      </c>
      <c r="AY76" s="42" t="e">
        <f>#N/A</f>
        <v>#N/A</v>
      </c>
      <c r="AZ76" s="30" t="e">
        <f>#N/A</f>
        <v>#N/A</v>
      </c>
      <c r="BA76" s="42" t="e">
        <f>#N/A</f>
        <v>#N/A</v>
      </c>
      <c r="BB76" s="30" t="e">
        <f>#N/A</f>
        <v>#N/A</v>
      </c>
      <c r="BC76" s="42">
        <v>3929116</v>
      </c>
      <c r="BD76" s="30">
        <v>3411413</v>
      </c>
      <c r="BE76" s="42">
        <v>4299535</v>
      </c>
      <c r="BF76" s="30">
        <v>4161651</v>
      </c>
      <c r="BG76" s="42">
        <v>3722881</v>
      </c>
      <c r="BH76" s="30">
        <v>4229750</v>
      </c>
      <c r="BI76" s="42">
        <v>4288582</v>
      </c>
      <c r="BJ76" s="30">
        <v>4220457</v>
      </c>
      <c r="BK76" s="42">
        <v>4798217</v>
      </c>
      <c r="BL76" s="30">
        <v>4605144</v>
      </c>
      <c r="BM76" s="42">
        <v>3927699</v>
      </c>
      <c r="BN76" s="30">
        <v>5527931</v>
      </c>
      <c r="BO76" s="42">
        <v>5067814</v>
      </c>
      <c r="BP76" s="30">
        <v>5036293</v>
      </c>
      <c r="BQ76" s="42">
        <v>6575393</v>
      </c>
      <c r="BR76" s="30">
        <v>5999692</v>
      </c>
      <c r="BS76" s="42">
        <v>6018162</v>
      </c>
      <c r="BT76" s="30">
        <v>5793511</v>
      </c>
      <c r="BU76" s="42">
        <v>6057376</v>
      </c>
      <c r="BV76" s="30">
        <v>6692719</v>
      </c>
      <c r="BW76" s="42">
        <v>6141935</v>
      </c>
      <c r="BX76" s="30">
        <v>5954580</v>
      </c>
      <c r="BY76" s="42">
        <v>5026342</v>
      </c>
      <c r="BZ76" s="30">
        <v>6032256</v>
      </c>
      <c r="CA76" s="42">
        <v>5149517</v>
      </c>
      <c r="CB76" s="30">
        <v>5244868</v>
      </c>
      <c r="CC76" s="42">
        <v>5195965</v>
      </c>
      <c r="CD76" s="30">
        <v>5696734</v>
      </c>
      <c r="CE76" s="42">
        <v>5963364</v>
      </c>
      <c r="CF76" s="30">
        <v>6665516</v>
      </c>
      <c r="CG76" s="42">
        <v>6300031</v>
      </c>
      <c r="CH76" s="30">
        <v>6590946</v>
      </c>
      <c r="CI76" s="42">
        <v>6436165</v>
      </c>
      <c r="CJ76" s="30">
        <v>5418475</v>
      </c>
      <c r="CK76" s="42">
        <v>7553441</v>
      </c>
      <c r="CL76" s="30">
        <v>6566055</v>
      </c>
      <c r="CM76" s="42">
        <v>6296904</v>
      </c>
      <c r="CN76" s="30">
        <v>5793359</v>
      </c>
      <c r="CO76" s="42">
        <v>6623538</v>
      </c>
      <c r="CP76" s="30">
        <v>6549926</v>
      </c>
      <c r="CQ76" s="42">
        <v>7341419</v>
      </c>
      <c r="CR76" s="30">
        <v>7078309</v>
      </c>
      <c r="CS76" s="42">
        <v>7391267</v>
      </c>
      <c r="CT76" s="30">
        <v>7749053</v>
      </c>
      <c r="CU76" s="42">
        <v>7340602</v>
      </c>
      <c r="CV76" s="30">
        <v>6901294</v>
      </c>
      <c r="CW76" s="42">
        <v>8155163</v>
      </c>
      <c r="CX76" s="30">
        <v>7339557</v>
      </c>
      <c r="CY76" s="42">
        <v>8652359</v>
      </c>
      <c r="CZ76" s="30">
        <v>8907148</v>
      </c>
      <c r="DA76" s="42">
        <v>9332057</v>
      </c>
      <c r="DB76" s="30">
        <v>10737053</v>
      </c>
      <c r="DC76" s="42">
        <v>10543484</v>
      </c>
      <c r="DD76" s="30">
        <v>11108948</v>
      </c>
      <c r="DE76" s="42">
        <v>11510889</v>
      </c>
      <c r="DF76" s="30">
        <v>11050852</v>
      </c>
      <c r="DG76" s="42">
        <v>10153629</v>
      </c>
      <c r="DH76" s="30">
        <v>10367087</v>
      </c>
      <c r="DI76" s="42">
        <v>7868155</v>
      </c>
      <c r="DJ76" s="30">
        <v>7479178</v>
      </c>
      <c r="DK76" s="42">
        <v>6166013</v>
      </c>
      <c r="DL76" s="30">
        <v>5138927</v>
      </c>
      <c r="DM76" s="42">
        <v>5885495</v>
      </c>
      <c r="DN76" s="30">
        <v>5787917</v>
      </c>
      <c r="DO76" s="42">
        <v>6680200</v>
      </c>
      <c r="DP76" s="30">
        <v>7469087</v>
      </c>
      <c r="DQ76" s="42">
        <v>8358746</v>
      </c>
      <c r="DR76" s="30">
        <v>7953629</v>
      </c>
      <c r="DS76" s="42">
        <v>7054570</v>
      </c>
      <c r="DT76" s="30">
        <v>8839957</v>
      </c>
      <c r="DU76" s="42">
        <v>7577290</v>
      </c>
      <c r="DV76" s="30">
        <v>8830141</v>
      </c>
      <c r="DW76" s="42">
        <v>8618356</v>
      </c>
      <c r="DX76" s="30">
        <v>8375905</v>
      </c>
      <c r="DY76" s="42">
        <v>10240437</v>
      </c>
      <c r="DZ76" s="30">
        <v>10114911</v>
      </c>
      <c r="EA76" s="42">
        <v>9732528</v>
      </c>
      <c r="EB76" s="30">
        <v>10560475</v>
      </c>
      <c r="EC76" s="42">
        <v>11283380</v>
      </c>
      <c r="ED76" s="30">
        <v>11744767</v>
      </c>
      <c r="EE76" s="42">
        <v>8573928</v>
      </c>
      <c r="EF76" s="30">
        <v>11189809</v>
      </c>
      <c r="EG76" s="42">
        <v>11966903</v>
      </c>
      <c r="EH76" s="30">
        <v>13174322</v>
      </c>
      <c r="EI76" s="42">
        <v>11657760</v>
      </c>
      <c r="EJ76" s="30">
        <v>11385736</v>
      </c>
      <c r="EK76" s="42">
        <v>13633469</v>
      </c>
      <c r="EL76" s="30">
        <v>14013993</v>
      </c>
      <c r="EM76" s="42">
        <v>14070640</v>
      </c>
      <c r="EN76" s="30">
        <v>14750513</v>
      </c>
      <c r="EO76" s="42">
        <v>14917718</v>
      </c>
      <c r="EP76" s="30">
        <v>13901386</v>
      </c>
      <c r="EQ76" s="42">
        <v>13909014</v>
      </c>
      <c r="ER76" s="30">
        <v>14721819</v>
      </c>
      <c r="ES76" s="42">
        <v>15000918</v>
      </c>
      <c r="ET76" s="30">
        <v>15085395</v>
      </c>
      <c r="EU76" s="42">
        <v>14879614</v>
      </c>
      <c r="EV76" s="30">
        <v>15731660</v>
      </c>
      <c r="EW76" s="42">
        <v>16121545</v>
      </c>
      <c r="EX76" s="30">
        <v>16365207</v>
      </c>
      <c r="EY76" s="42">
        <v>16815448</v>
      </c>
      <c r="EZ76" s="30">
        <v>16066558</v>
      </c>
      <c r="FA76" s="42">
        <v>15731265</v>
      </c>
      <c r="FB76" s="30">
        <v>13683354</v>
      </c>
      <c r="FC76" s="42">
        <v>15141954</v>
      </c>
      <c r="FD76" s="30">
        <v>17194927</v>
      </c>
      <c r="FE76" s="42">
        <v>16035749</v>
      </c>
      <c r="FF76" s="30">
        <v>15370617</v>
      </c>
      <c r="FG76" s="42">
        <v>15602018</v>
      </c>
      <c r="FH76" s="30">
        <v>15115680</v>
      </c>
      <c r="FI76" s="42">
        <v>15088225</v>
      </c>
      <c r="FJ76" s="30">
        <v>16187911</v>
      </c>
      <c r="FK76" s="42">
        <v>16528247</v>
      </c>
      <c r="FL76" s="30">
        <v>15673858</v>
      </c>
      <c r="FM76" s="42">
        <v>17651367</v>
      </c>
      <c r="FN76" s="30">
        <v>13154455</v>
      </c>
      <c r="FO76" s="42">
        <v>15333487</v>
      </c>
      <c r="FP76" s="30">
        <v>15728346</v>
      </c>
      <c r="FQ76" s="42">
        <v>15032836</v>
      </c>
      <c r="FR76" s="30">
        <v>15089731</v>
      </c>
      <c r="FS76" s="42">
        <v>15060650</v>
      </c>
      <c r="FT76" s="30">
        <v>13788877</v>
      </c>
      <c r="FU76" s="42">
        <v>14023947</v>
      </c>
      <c r="FV76" s="30">
        <v>16468662</v>
      </c>
      <c r="FW76" s="42">
        <v>15240148</v>
      </c>
      <c r="FX76" s="30">
        <v>15825025</v>
      </c>
      <c r="FY76" s="42">
        <v>13890662</v>
      </c>
      <c r="FZ76" s="30">
        <v>14853826</v>
      </c>
      <c r="GA76" s="42">
        <v>15595708</v>
      </c>
      <c r="GB76" s="30">
        <v>15201247</v>
      </c>
      <c r="GC76" s="42">
        <v>13840269</v>
      </c>
      <c r="GD76" s="30">
        <v>14024087</v>
      </c>
      <c r="GE76" s="42">
        <v>12323185</v>
      </c>
      <c r="GF76" s="30">
        <v>11618188</v>
      </c>
      <c r="GG76" s="42">
        <v>12720269</v>
      </c>
      <c r="GH76" s="30">
        <v>12519869</v>
      </c>
      <c r="GI76" s="42">
        <v>11935787</v>
      </c>
      <c r="GJ76" s="30">
        <v>13029571</v>
      </c>
      <c r="GK76" s="42">
        <v>10106807</v>
      </c>
      <c r="GL76" s="30">
        <v>12178262</v>
      </c>
      <c r="GM76" s="42">
        <v>11407867</v>
      </c>
      <c r="GN76" s="30">
        <v>11216874</v>
      </c>
      <c r="GO76" s="42">
        <v>11378560</v>
      </c>
      <c r="GP76" s="30">
        <v>11943687</v>
      </c>
      <c r="GQ76" s="42">
        <v>10438966</v>
      </c>
      <c r="GR76" s="30">
        <v>10174251</v>
      </c>
      <c r="GS76" s="42">
        <v>11484850</v>
      </c>
      <c r="GT76" s="30">
        <v>10965200</v>
      </c>
      <c r="GU76" s="42">
        <v>11106058</v>
      </c>
      <c r="GV76" s="30">
        <v>12179048</v>
      </c>
      <c r="GW76" s="42">
        <v>9061443</v>
      </c>
      <c r="GX76" s="30">
        <v>12315944</v>
      </c>
      <c r="GY76" s="42">
        <v>11172252</v>
      </c>
      <c r="GZ76" s="30">
        <v>11664663</v>
      </c>
      <c r="HA76" s="42">
        <v>12463770</v>
      </c>
      <c r="HB76" s="30">
        <v>12840354</v>
      </c>
      <c r="HC76" s="42">
        <v>12218882</v>
      </c>
      <c r="HD76" s="30">
        <v>11441632</v>
      </c>
      <c r="HE76" s="42">
        <v>13223072</v>
      </c>
      <c r="HF76" s="30">
        <v>12208494</v>
      </c>
      <c r="HG76" s="42">
        <v>13672574</v>
      </c>
      <c r="HH76" s="30">
        <v>10203213</v>
      </c>
      <c r="HI76" s="42">
        <v>13768101</v>
      </c>
      <c r="HJ76" s="30">
        <v>13354044</v>
      </c>
      <c r="HK76" s="42">
        <v>12918579</v>
      </c>
      <c r="HL76" s="30">
        <v>14231814</v>
      </c>
      <c r="HM76" s="42">
        <v>15108066</v>
      </c>
      <c r="HN76" s="30">
        <v>15334570</v>
      </c>
      <c r="HO76" s="42">
        <v>15567075</v>
      </c>
      <c r="HP76" s="30">
        <v>14087429</v>
      </c>
      <c r="HQ76" s="42">
        <v>14537488</v>
      </c>
      <c r="HR76" s="30">
        <v>16353571</v>
      </c>
      <c r="HS76" s="42">
        <v>17837191</v>
      </c>
      <c r="HT76" s="30">
        <v>11480225</v>
      </c>
      <c r="HU76" s="42">
        <v>18789676</v>
      </c>
      <c r="HV76" s="30">
        <v>16481115</v>
      </c>
      <c r="HW76" s="42">
        <v>15265709</v>
      </c>
      <c r="HX76" s="30">
        <v>17294687</v>
      </c>
      <c r="HY76" s="42">
        <v>17125262</v>
      </c>
      <c r="HZ76" s="30">
        <v>15497352</v>
      </c>
      <c r="IA76" s="42">
        <v>15225755</v>
      </c>
      <c r="IB76" s="30">
        <v>12537576</v>
      </c>
      <c r="IC76" s="42">
        <v>14331623</v>
      </c>
      <c r="ID76" s="30">
        <v>15441839</v>
      </c>
      <c r="IE76" s="42">
        <v>14517895</v>
      </c>
      <c r="IF76" s="30">
        <v>11697548</v>
      </c>
      <c r="IG76" s="42">
        <v>15454566</v>
      </c>
      <c r="IH76" s="30">
        <v>14554160</v>
      </c>
      <c r="II76" s="42">
        <v>14452561</v>
      </c>
      <c r="IJ76" s="30">
        <v>15071089</v>
      </c>
      <c r="IK76" s="42">
        <v>15363895</v>
      </c>
      <c r="IL76" s="30">
        <v>14842913</v>
      </c>
      <c r="IM76" s="42">
        <v>14503618</v>
      </c>
      <c r="IN76" s="30" t="e">
        <f>#N/A</f>
        <v>#N/A</v>
      </c>
      <c r="IO76" s="42" t="e">
        <f>#N/A</f>
        <v>#N/A</v>
      </c>
      <c r="IP76" s="30" t="e">
        <f>#N/A</f>
        <v>#N/A</v>
      </c>
      <c r="IQ76" s="42"/>
      <c r="IR76" s="30"/>
      <c r="IS76" s="42"/>
      <c r="IT76" s="30"/>
      <c r="IU76" s="42"/>
      <c r="IV76" s="30"/>
      <c r="IW76" s="30"/>
      <c r="IX76" s="30"/>
    </row>
    <row r="77" spans="1:258" x14ac:dyDescent="0.3">
      <c r="A77" s="35" t="s">
        <v>65</v>
      </c>
      <c r="B77" s="30" t="s">
        <v>397</v>
      </c>
      <c r="C77" s="35" t="s">
        <v>209</v>
      </c>
      <c r="D77" s="30" t="s">
        <v>3</v>
      </c>
      <c r="E77" s="35" t="s">
        <v>127</v>
      </c>
      <c r="F77" s="30"/>
      <c r="G77" s="41" t="e">
        <f>#N/A</f>
        <v>#N/A</v>
      </c>
      <c r="H77" s="30" t="e">
        <f>#N/A</f>
        <v>#N/A</v>
      </c>
      <c r="I77" s="42" t="e">
        <f>#N/A</f>
        <v>#N/A</v>
      </c>
      <c r="J77" s="30" t="e">
        <f>#N/A</f>
        <v>#N/A</v>
      </c>
      <c r="K77" s="42" t="e">
        <f>#N/A</f>
        <v>#N/A</v>
      </c>
      <c r="L77" s="30" t="e">
        <f>#N/A</f>
        <v>#N/A</v>
      </c>
      <c r="M77" s="42" t="e">
        <f>#N/A</f>
        <v>#N/A</v>
      </c>
      <c r="N77" s="30" t="e">
        <f>#N/A</f>
        <v>#N/A</v>
      </c>
      <c r="O77" s="42" t="e">
        <f>#N/A</f>
        <v>#N/A</v>
      </c>
      <c r="P77" s="30" t="e">
        <f>#N/A</f>
        <v>#N/A</v>
      </c>
      <c r="Q77" s="42" t="e">
        <f>#N/A</f>
        <v>#N/A</v>
      </c>
      <c r="R77" s="30" t="e">
        <f>#N/A</f>
        <v>#N/A</v>
      </c>
      <c r="S77" s="42" t="e">
        <f>#N/A</f>
        <v>#N/A</v>
      </c>
      <c r="T77" s="30" t="e">
        <f>#N/A</f>
        <v>#N/A</v>
      </c>
      <c r="U77" s="42" t="e">
        <f>#N/A</f>
        <v>#N/A</v>
      </c>
      <c r="V77" s="30" t="e">
        <f>#N/A</f>
        <v>#N/A</v>
      </c>
      <c r="W77" s="42" t="e">
        <f>#N/A</f>
        <v>#N/A</v>
      </c>
      <c r="X77" s="30" t="e">
        <f>#N/A</f>
        <v>#N/A</v>
      </c>
      <c r="Y77" s="42" t="e">
        <f>#N/A</f>
        <v>#N/A</v>
      </c>
      <c r="Z77" s="30" t="e">
        <f>#N/A</f>
        <v>#N/A</v>
      </c>
      <c r="AA77" s="42" t="e">
        <f>#N/A</f>
        <v>#N/A</v>
      </c>
      <c r="AB77" s="30" t="e">
        <f>#N/A</f>
        <v>#N/A</v>
      </c>
      <c r="AC77" s="42" t="e">
        <f>#N/A</f>
        <v>#N/A</v>
      </c>
      <c r="AD77" s="30" t="e">
        <f>#N/A</f>
        <v>#N/A</v>
      </c>
      <c r="AE77" s="42" t="e">
        <f>#N/A</f>
        <v>#N/A</v>
      </c>
      <c r="AF77" s="30" t="e">
        <f>#N/A</f>
        <v>#N/A</v>
      </c>
      <c r="AG77" s="42" t="e">
        <f>#N/A</f>
        <v>#N/A</v>
      </c>
      <c r="AH77" s="30" t="e">
        <f>#N/A</f>
        <v>#N/A</v>
      </c>
      <c r="AI77" s="42" t="e">
        <f>#N/A</f>
        <v>#N/A</v>
      </c>
      <c r="AJ77" s="30" t="e">
        <f>#N/A</f>
        <v>#N/A</v>
      </c>
      <c r="AK77" s="42" t="e">
        <f>#N/A</f>
        <v>#N/A</v>
      </c>
      <c r="AL77" s="30" t="e">
        <f>#N/A</f>
        <v>#N/A</v>
      </c>
      <c r="AM77" s="42" t="e">
        <f>#N/A</f>
        <v>#N/A</v>
      </c>
      <c r="AN77" s="30" t="e">
        <f>#N/A</f>
        <v>#N/A</v>
      </c>
      <c r="AO77" s="42" t="e">
        <f>#N/A</f>
        <v>#N/A</v>
      </c>
      <c r="AP77" s="30" t="e">
        <f>#N/A</f>
        <v>#N/A</v>
      </c>
      <c r="AQ77" s="42" t="e">
        <f>#N/A</f>
        <v>#N/A</v>
      </c>
      <c r="AR77" s="30" t="e">
        <f>#N/A</f>
        <v>#N/A</v>
      </c>
      <c r="AS77" s="42" t="e">
        <f>#N/A</f>
        <v>#N/A</v>
      </c>
      <c r="AT77" s="30" t="e">
        <f>#N/A</f>
        <v>#N/A</v>
      </c>
      <c r="AU77" s="42" t="e">
        <f>#N/A</f>
        <v>#N/A</v>
      </c>
      <c r="AV77" s="30" t="e">
        <f>#N/A</f>
        <v>#N/A</v>
      </c>
      <c r="AW77" s="42" t="e">
        <f>#N/A</f>
        <v>#N/A</v>
      </c>
      <c r="AX77" s="30" t="e">
        <f>#N/A</f>
        <v>#N/A</v>
      </c>
      <c r="AY77" s="42" t="e">
        <f>#N/A</f>
        <v>#N/A</v>
      </c>
      <c r="AZ77" s="30" t="e">
        <f>#N/A</f>
        <v>#N/A</v>
      </c>
      <c r="BA77" s="42" t="e">
        <f>#N/A</f>
        <v>#N/A</v>
      </c>
      <c r="BB77" s="30" t="e">
        <f>#N/A</f>
        <v>#N/A</v>
      </c>
      <c r="BC77" s="42">
        <v>4891934</v>
      </c>
      <c r="BD77" s="30">
        <v>3993996</v>
      </c>
      <c r="BE77" s="42">
        <v>4781092</v>
      </c>
      <c r="BF77" s="30">
        <v>4749993</v>
      </c>
      <c r="BG77" s="42">
        <v>5650279</v>
      </c>
      <c r="BH77" s="30">
        <v>5989134</v>
      </c>
      <c r="BI77" s="42">
        <v>5840023</v>
      </c>
      <c r="BJ77" s="30">
        <v>6040151</v>
      </c>
      <c r="BK77" s="42">
        <v>6005975</v>
      </c>
      <c r="BL77" s="30">
        <v>6272312</v>
      </c>
      <c r="BM77" s="42">
        <v>5418523</v>
      </c>
      <c r="BN77" s="30">
        <v>6450319</v>
      </c>
      <c r="BO77" s="42">
        <v>5833886</v>
      </c>
      <c r="BP77" s="30">
        <v>6070669</v>
      </c>
      <c r="BQ77" s="42">
        <v>6972413</v>
      </c>
      <c r="BR77" s="30">
        <v>6406354</v>
      </c>
      <c r="BS77" s="42">
        <v>7033473</v>
      </c>
      <c r="BT77" s="30">
        <v>6770235</v>
      </c>
      <c r="BU77" s="42">
        <v>6906096</v>
      </c>
      <c r="BV77" s="30">
        <v>6697907</v>
      </c>
      <c r="BW77" s="42">
        <v>7114994</v>
      </c>
      <c r="BX77" s="30">
        <v>7803654</v>
      </c>
      <c r="BY77" s="42">
        <v>6450347</v>
      </c>
      <c r="BZ77" s="30">
        <v>7622355</v>
      </c>
      <c r="CA77" s="42">
        <v>7425423</v>
      </c>
      <c r="CB77" s="30">
        <v>7243840</v>
      </c>
      <c r="CC77" s="42">
        <v>7320602</v>
      </c>
      <c r="CD77" s="30">
        <v>7844885</v>
      </c>
      <c r="CE77" s="42">
        <v>8105258</v>
      </c>
      <c r="CF77" s="30">
        <v>8387580</v>
      </c>
      <c r="CG77" s="42">
        <v>8791604</v>
      </c>
      <c r="CH77" s="30">
        <v>8690977</v>
      </c>
      <c r="CI77" s="42">
        <v>8778758</v>
      </c>
      <c r="CJ77" s="30">
        <v>8121638</v>
      </c>
      <c r="CK77" s="42">
        <v>8241245</v>
      </c>
      <c r="CL77" s="30">
        <v>9299192</v>
      </c>
      <c r="CM77" s="42">
        <v>8031195</v>
      </c>
      <c r="CN77" s="30">
        <v>8034984</v>
      </c>
      <c r="CO77" s="42">
        <v>8865107</v>
      </c>
      <c r="CP77" s="30">
        <v>8772178</v>
      </c>
      <c r="CQ77" s="42">
        <v>9458228</v>
      </c>
      <c r="CR77" s="30">
        <v>9419515</v>
      </c>
      <c r="CS77" s="42">
        <v>9543024</v>
      </c>
      <c r="CT77" s="30">
        <v>9512129</v>
      </c>
      <c r="CU77" s="42">
        <v>9370076</v>
      </c>
      <c r="CV77" s="30">
        <v>9900921</v>
      </c>
      <c r="CW77" s="42">
        <v>9707376</v>
      </c>
      <c r="CX77" s="30">
        <v>10687953</v>
      </c>
      <c r="CY77" s="42">
        <v>10810581</v>
      </c>
      <c r="CZ77" s="30">
        <v>10452278</v>
      </c>
      <c r="DA77" s="42">
        <v>11499091</v>
      </c>
      <c r="DB77" s="30">
        <v>10612852</v>
      </c>
      <c r="DC77" s="42">
        <v>12466241</v>
      </c>
      <c r="DD77" s="30">
        <v>12353817</v>
      </c>
      <c r="DE77" s="42">
        <v>12009473</v>
      </c>
      <c r="DF77" s="30">
        <v>11740982</v>
      </c>
      <c r="DG77" s="42">
        <v>12247754</v>
      </c>
      <c r="DH77" s="30">
        <v>10673910</v>
      </c>
      <c r="DI77" s="42">
        <v>9053838</v>
      </c>
      <c r="DJ77" s="30">
        <v>8304684</v>
      </c>
      <c r="DK77" s="42">
        <v>7058042</v>
      </c>
      <c r="DL77" s="30">
        <v>7368230</v>
      </c>
      <c r="DM77" s="42">
        <v>8456712</v>
      </c>
      <c r="DN77" s="30">
        <v>7746503</v>
      </c>
      <c r="DO77" s="42">
        <v>9020183</v>
      </c>
      <c r="DP77" s="30">
        <v>9661308</v>
      </c>
      <c r="DQ77" s="42">
        <v>9699767</v>
      </c>
      <c r="DR77" s="30">
        <v>10374527</v>
      </c>
      <c r="DS77" s="42">
        <v>9673748</v>
      </c>
      <c r="DT77" s="30">
        <v>11181245</v>
      </c>
      <c r="DU77" s="42">
        <v>10211659</v>
      </c>
      <c r="DV77" s="30">
        <v>12814511</v>
      </c>
      <c r="DW77" s="42">
        <v>9980623</v>
      </c>
      <c r="DX77" s="30">
        <v>10586783</v>
      </c>
      <c r="DY77" s="42">
        <v>12602230</v>
      </c>
      <c r="DZ77" s="30">
        <v>11504720</v>
      </c>
      <c r="EA77" s="42">
        <v>12006876</v>
      </c>
      <c r="EB77" s="30">
        <v>11949489</v>
      </c>
      <c r="EC77" s="42">
        <v>12261309</v>
      </c>
      <c r="ED77" s="30">
        <v>13473076</v>
      </c>
      <c r="EE77" s="42">
        <v>11879142</v>
      </c>
      <c r="EF77" s="30">
        <v>13628116</v>
      </c>
      <c r="EG77" s="42">
        <v>14328507</v>
      </c>
      <c r="EH77" s="30">
        <v>15764965</v>
      </c>
      <c r="EI77" s="42">
        <v>14302738</v>
      </c>
      <c r="EJ77" s="30">
        <v>13571099</v>
      </c>
      <c r="EK77" s="42">
        <v>15451509</v>
      </c>
      <c r="EL77" s="30">
        <v>15693951</v>
      </c>
      <c r="EM77" s="42">
        <v>17032378</v>
      </c>
      <c r="EN77" s="30">
        <v>16725415</v>
      </c>
      <c r="EO77" s="42">
        <v>16250004</v>
      </c>
      <c r="EP77" s="30">
        <v>17580699</v>
      </c>
      <c r="EQ77" s="42">
        <v>16104360</v>
      </c>
      <c r="ER77" s="30">
        <v>16093033</v>
      </c>
      <c r="ES77" s="42">
        <v>15982554</v>
      </c>
      <c r="ET77" s="30">
        <v>16320962</v>
      </c>
      <c r="EU77" s="42">
        <v>15588523</v>
      </c>
      <c r="EV77" s="30">
        <v>15614321</v>
      </c>
      <c r="EW77" s="42">
        <v>16865975</v>
      </c>
      <c r="EX77" s="30">
        <v>15765926</v>
      </c>
      <c r="EY77" s="42">
        <v>16268769</v>
      </c>
      <c r="EZ77" s="30">
        <v>15217515</v>
      </c>
      <c r="FA77" s="42">
        <v>15554266</v>
      </c>
      <c r="FB77" s="30">
        <v>14257748</v>
      </c>
      <c r="FC77" s="42">
        <v>15448555</v>
      </c>
      <c r="FD77" s="30">
        <v>15378245</v>
      </c>
      <c r="FE77" s="42">
        <v>15813645</v>
      </c>
      <c r="FF77" s="30">
        <v>15572988</v>
      </c>
      <c r="FG77" s="42">
        <v>15245890</v>
      </c>
      <c r="FH77" s="30">
        <v>14478765</v>
      </c>
      <c r="FI77" s="42">
        <v>15220419</v>
      </c>
      <c r="FJ77" s="30">
        <v>14848931</v>
      </c>
      <c r="FK77" s="42">
        <v>15649339</v>
      </c>
      <c r="FL77" s="30">
        <v>14745511</v>
      </c>
      <c r="FM77" s="42">
        <v>15278125</v>
      </c>
      <c r="FN77" s="30">
        <v>13422393</v>
      </c>
      <c r="FO77" s="42">
        <v>15123411</v>
      </c>
      <c r="FP77" s="30">
        <v>15675595</v>
      </c>
      <c r="FQ77" s="42">
        <v>15622582</v>
      </c>
      <c r="FR77" s="30">
        <v>16778266</v>
      </c>
      <c r="FS77" s="42">
        <v>14117887</v>
      </c>
      <c r="FT77" s="30">
        <v>14626764</v>
      </c>
      <c r="FU77" s="42">
        <v>15192505</v>
      </c>
      <c r="FV77" s="30">
        <v>14245929</v>
      </c>
      <c r="FW77" s="42">
        <v>14918156</v>
      </c>
      <c r="FX77" s="30">
        <v>15340479</v>
      </c>
      <c r="FY77" s="42">
        <v>14174627</v>
      </c>
      <c r="FZ77" s="30">
        <v>14367919</v>
      </c>
      <c r="GA77" s="42">
        <v>15063265</v>
      </c>
      <c r="GB77" s="30">
        <v>15346824</v>
      </c>
      <c r="GC77" s="42">
        <v>13508352</v>
      </c>
      <c r="GD77" s="30">
        <v>14390089</v>
      </c>
      <c r="GE77" s="42">
        <v>12759226</v>
      </c>
      <c r="GF77" s="30">
        <v>11937164</v>
      </c>
      <c r="GG77" s="42">
        <v>13266014</v>
      </c>
      <c r="GH77" s="30">
        <v>13281196</v>
      </c>
      <c r="GI77" s="42">
        <v>12891953</v>
      </c>
      <c r="GJ77" s="30">
        <v>13758228</v>
      </c>
      <c r="GK77" s="42">
        <v>11414994</v>
      </c>
      <c r="GL77" s="30">
        <v>12454948</v>
      </c>
      <c r="GM77" s="42">
        <v>12322525</v>
      </c>
      <c r="GN77" s="30">
        <v>12058399</v>
      </c>
      <c r="GO77" s="42">
        <v>11077142</v>
      </c>
      <c r="GP77" s="30">
        <v>11902693</v>
      </c>
      <c r="GQ77" s="42">
        <v>10219982</v>
      </c>
      <c r="GR77" s="30">
        <v>11117517</v>
      </c>
      <c r="GS77" s="42">
        <v>11704232</v>
      </c>
      <c r="GT77" s="30">
        <v>11599770</v>
      </c>
      <c r="GU77" s="42">
        <v>11624410</v>
      </c>
      <c r="GV77" s="30">
        <v>13062938</v>
      </c>
      <c r="GW77" s="42">
        <v>9567029</v>
      </c>
      <c r="GX77" s="30">
        <v>12731230</v>
      </c>
      <c r="GY77" s="42">
        <v>12599814</v>
      </c>
      <c r="GZ77" s="30">
        <v>12756814</v>
      </c>
      <c r="HA77" s="42">
        <v>13521504</v>
      </c>
      <c r="HB77" s="30">
        <v>13964548</v>
      </c>
      <c r="HC77" s="42">
        <v>13368917</v>
      </c>
      <c r="HD77" s="30">
        <v>12703312</v>
      </c>
      <c r="HE77" s="42">
        <v>14691052</v>
      </c>
      <c r="HF77" s="30">
        <v>13283072</v>
      </c>
      <c r="HG77" s="42">
        <v>14303609</v>
      </c>
      <c r="HH77" s="30">
        <v>11580504</v>
      </c>
      <c r="HI77" s="42">
        <v>13600663</v>
      </c>
      <c r="HJ77" s="30">
        <v>15190903</v>
      </c>
      <c r="HK77" s="42">
        <v>14600363</v>
      </c>
      <c r="HL77" s="30">
        <v>15238216</v>
      </c>
      <c r="HM77" s="42">
        <v>15379088</v>
      </c>
      <c r="HN77" s="30">
        <v>14942815</v>
      </c>
      <c r="HO77" s="42">
        <v>14519918</v>
      </c>
      <c r="HP77" s="30">
        <v>14061379</v>
      </c>
      <c r="HQ77" s="42">
        <v>15793403</v>
      </c>
      <c r="HR77" s="30">
        <v>14512277</v>
      </c>
      <c r="HS77" s="42">
        <v>16287433</v>
      </c>
      <c r="HT77" s="30">
        <v>12940083</v>
      </c>
      <c r="HU77" s="42">
        <v>16455329</v>
      </c>
      <c r="HV77" s="30">
        <v>16080277</v>
      </c>
      <c r="HW77" s="42">
        <v>15171324</v>
      </c>
      <c r="HX77" s="30">
        <v>15987886</v>
      </c>
      <c r="HY77" s="42">
        <v>14912789</v>
      </c>
      <c r="HZ77" s="30">
        <v>14002885</v>
      </c>
      <c r="IA77" s="42">
        <v>13955566</v>
      </c>
      <c r="IB77" s="30">
        <v>12811189</v>
      </c>
      <c r="IC77" s="42">
        <v>14445982</v>
      </c>
      <c r="ID77" s="30">
        <v>13395293</v>
      </c>
      <c r="IE77" s="42">
        <v>14714660</v>
      </c>
      <c r="IF77" s="30">
        <v>12098712</v>
      </c>
      <c r="IG77" s="42">
        <v>14955959</v>
      </c>
      <c r="IH77" s="30">
        <v>14324042</v>
      </c>
      <c r="II77" s="42">
        <v>14390139</v>
      </c>
      <c r="IJ77" s="30">
        <v>14915768</v>
      </c>
      <c r="IK77" s="42">
        <v>13898747</v>
      </c>
      <c r="IL77" s="30">
        <v>14553896</v>
      </c>
      <c r="IM77" s="42">
        <v>13767207</v>
      </c>
      <c r="IN77" s="30" t="e">
        <f>#N/A</f>
        <v>#N/A</v>
      </c>
      <c r="IO77" s="42" t="e">
        <f>#N/A</f>
        <v>#N/A</v>
      </c>
      <c r="IP77" s="30" t="e">
        <f>#N/A</f>
        <v>#N/A</v>
      </c>
      <c r="IQ77" s="42"/>
      <c r="IR77" s="30"/>
      <c r="IS77" s="42"/>
      <c r="IT77" s="30"/>
      <c r="IU77" s="42"/>
      <c r="IV77" s="30"/>
      <c r="IW77" s="30"/>
      <c r="IX77" s="30"/>
    </row>
    <row r="78" spans="1:258" x14ac:dyDescent="0.3">
      <c r="A78" s="35" t="s">
        <v>65</v>
      </c>
      <c r="B78" s="30" t="s">
        <v>402</v>
      </c>
      <c r="C78" s="35" t="s">
        <v>132</v>
      </c>
      <c r="D78" s="30" t="s">
        <v>7</v>
      </c>
      <c r="E78" s="35" t="s">
        <v>133</v>
      </c>
      <c r="F78" s="30"/>
      <c r="G78" s="41" t="e">
        <f>#N/A</f>
        <v>#N/A</v>
      </c>
      <c r="H78" s="30" t="e">
        <f>#N/A</f>
        <v>#N/A</v>
      </c>
      <c r="I78" s="42" t="e">
        <f>#N/A</f>
        <v>#N/A</v>
      </c>
      <c r="J78" s="30" t="e">
        <f>#N/A</f>
        <v>#N/A</v>
      </c>
      <c r="K78" s="42" t="e">
        <f>#N/A</f>
        <v>#N/A</v>
      </c>
      <c r="L78" s="30" t="e">
        <f>#N/A</f>
        <v>#N/A</v>
      </c>
      <c r="M78" s="42" t="e">
        <f>#N/A</f>
        <v>#N/A</v>
      </c>
      <c r="N78" s="30" t="e">
        <f>#N/A</f>
        <v>#N/A</v>
      </c>
      <c r="O78" s="42" t="e">
        <f>#N/A</f>
        <v>#N/A</v>
      </c>
      <c r="P78" s="30" t="e">
        <f>#N/A</f>
        <v>#N/A</v>
      </c>
      <c r="Q78" s="42" t="e">
        <f>#N/A</f>
        <v>#N/A</v>
      </c>
      <c r="R78" s="30" t="e">
        <f>#N/A</f>
        <v>#N/A</v>
      </c>
      <c r="S78" s="42">
        <v>9436</v>
      </c>
      <c r="T78" s="30">
        <v>9631</v>
      </c>
      <c r="U78" s="42">
        <v>10205</v>
      </c>
      <c r="V78" s="30">
        <v>11075</v>
      </c>
      <c r="W78" s="42">
        <v>11291</v>
      </c>
      <c r="X78" s="30">
        <v>11294</v>
      </c>
      <c r="Y78" s="42">
        <v>10904</v>
      </c>
      <c r="Z78" s="30">
        <v>8957</v>
      </c>
      <c r="AA78" s="42">
        <v>9288</v>
      </c>
      <c r="AB78" s="30">
        <v>10098</v>
      </c>
      <c r="AC78" s="42">
        <v>10555</v>
      </c>
      <c r="AD78" s="30">
        <v>10269</v>
      </c>
      <c r="AE78" s="42">
        <v>10391</v>
      </c>
      <c r="AF78" s="30">
        <v>10237</v>
      </c>
      <c r="AG78" s="42">
        <v>9914</v>
      </c>
      <c r="AH78" s="30">
        <v>9486</v>
      </c>
      <c r="AI78" s="42">
        <v>9115</v>
      </c>
      <c r="AJ78" s="30">
        <v>8689</v>
      </c>
      <c r="AK78" s="42">
        <v>8965</v>
      </c>
      <c r="AL78" s="30">
        <v>8928</v>
      </c>
      <c r="AM78" s="42">
        <v>8954</v>
      </c>
      <c r="AN78" s="30">
        <v>9152</v>
      </c>
      <c r="AO78" s="42">
        <v>9075</v>
      </c>
      <c r="AP78" s="30">
        <v>8907</v>
      </c>
      <c r="AQ78" s="42">
        <v>8897</v>
      </c>
      <c r="AR78" s="30">
        <v>8895</v>
      </c>
      <c r="AS78" s="42">
        <v>8930</v>
      </c>
      <c r="AT78" s="30">
        <v>8811</v>
      </c>
      <c r="AU78" s="42">
        <v>8434</v>
      </c>
      <c r="AV78" s="30">
        <v>8229</v>
      </c>
      <c r="AW78" s="42">
        <v>8336</v>
      </c>
      <c r="AX78" s="30">
        <v>8503</v>
      </c>
      <c r="AY78" s="42">
        <v>8462</v>
      </c>
      <c r="AZ78" s="30">
        <v>8441</v>
      </c>
      <c r="BA78" s="42">
        <v>8496</v>
      </c>
      <c r="BB78" s="30">
        <v>8488</v>
      </c>
      <c r="BC78" s="42">
        <v>8395</v>
      </c>
      <c r="BD78" s="30">
        <v>8425</v>
      </c>
      <c r="BE78" s="42">
        <v>8569</v>
      </c>
      <c r="BF78" s="30">
        <v>8608</v>
      </c>
      <c r="BG78" s="42">
        <v>8965</v>
      </c>
      <c r="BH78" s="30">
        <v>9382</v>
      </c>
      <c r="BI78" s="42">
        <v>9037</v>
      </c>
      <c r="BJ78" s="30">
        <v>9235</v>
      </c>
      <c r="BK78" s="42">
        <v>9183</v>
      </c>
      <c r="BL78" s="30">
        <v>9096</v>
      </c>
      <c r="BM78" s="42">
        <v>9031</v>
      </c>
      <c r="BN78" s="30">
        <v>9223</v>
      </c>
      <c r="BO78" s="42">
        <v>9204</v>
      </c>
      <c r="BP78" s="30">
        <v>9245</v>
      </c>
      <c r="BQ78" s="42">
        <v>9371</v>
      </c>
      <c r="BR78" s="30">
        <v>9539</v>
      </c>
      <c r="BS78" s="42">
        <v>9480</v>
      </c>
      <c r="BT78" s="30">
        <v>9616</v>
      </c>
      <c r="BU78" s="42">
        <v>9799</v>
      </c>
      <c r="BV78" s="30">
        <v>9987</v>
      </c>
      <c r="BW78" s="42">
        <v>10233</v>
      </c>
      <c r="BX78" s="30">
        <v>10093</v>
      </c>
      <c r="BY78" s="42">
        <v>10041</v>
      </c>
      <c r="BZ78" s="30">
        <v>9857</v>
      </c>
      <c r="CA78" s="42">
        <v>9493</v>
      </c>
      <c r="CB78" s="30">
        <v>9253</v>
      </c>
      <c r="CC78" s="42">
        <v>9172</v>
      </c>
      <c r="CD78" s="30">
        <v>8937</v>
      </c>
      <c r="CE78" s="42">
        <v>8985</v>
      </c>
      <c r="CF78" s="30">
        <v>9363</v>
      </c>
      <c r="CG78" s="42">
        <v>9125</v>
      </c>
      <c r="CH78" s="30">
        <v>9094</v>
      </c>
      <c r="CI78" s="42">
        <v>9143</v>
      </c>
      <c r="CJ78" s="30">
        <v>9187</v>
      </c>
      <c r="CK78" s="42">
        <v>9135</v>
      </c>
      <c r="CL78" s="30">
        <v>9087</v>
      </c>
      <c r="CM78" s="42">
        <v>9067</v>
      </c>
      <c r="CN78" s="30">
        <v>9068</v>
      </c>
      <c r="CO78" s="42">
        <v>9164</v>
      </c>
      <c r="CP78" s="30">
        <v>9098</v>
      </c>
      <c r="CQ78" s="42">
        <v>8844</v>
      </c>
      <c r="CR78" s="30">
        <v>8984</v>
      </c>
      <c r="CS78" s="42">
        <v>9067</v>
      </c>
      <c r="CT78" s="30">
        <v>9367</v>
      </c>
      <c r="CU78" s="42">
        <v>9310</v>
      </c>
      <c r="CV78" s="30">
        <v>9107</v>
      </c>
      <c r="CW78" s="42">
        <v>9264</v>
      </c>
      <c r="CX78" s="30">
        <v>9334</v>
      </c>
      <c r="CY78" s="42">
        <v>9406</v>
      </c>
      <c r="CZ78" s="30">
        <v>9181</v>
      </c>
      <c r="DA78" s="42">
        <v>9185</v>
      </c>
      <c r="DB78" s="30">
        <v>9209</v>
      </c>
      <c r="DC78" s="42">
        <v>9291</v>
      </c>
      <c r="DD78" s="30">
        <v>9296</v>
      </c>
      <c r="DE78" s="42">
        <v>9163</v>
      </c>
      <c r="DF78" s="30">
        <v>9149</v>
      </c>
      <c r="DG78" s="42">
        <v>9341</v>
      </c>
      <c r="DH78" s="30">
        <v>10048</v>
      </c>
      <c r="DI78" s="42">
        <v>11711</v>
      </c>
      <c r="DJ78" s="30">
        <v>11325</v>
      </c>
      <c r="DK78" s="42">
        <v>11167</v>
      </c>
      <c r="DL78" s="30">
        <v>11853</v>
      </c>
      <c r="DM78" s="42">
        <v>11850</v>
      </c>
      <c r="DN78" s="30">
        <v>11025</v>
      </c>
      <c r="DO78" s="42">
        <v>10393</v>
      </c>
      <c r="DP78" s="30">
        <v>10207</v>
      </c>
      <c r="DQ78" s="42">
        <v>10111</v>
      </c>
      <c r="DR78" s="30">
        <v>9978</v>
      </c>
      <c r="DS78" s="42">
        <v>9901</v>
      </c>
      <c r="DT78" s="30">
        <v>9483</v>
      </c>
      <c r="DU78" s="42">
        <v>9470</v>
      </c>
      <c r="DV78" s="30">
        <v>9458</v>
      </c>
      <c r="DW78" s="42">
        <v>9275</v>
      </c>
      <c r="DX78" s="30">
        <v>9348</v>
      </c>
      <c r="DY78" s="42">
        <v>9174</v>
      </c>
      <c r="DZ78" s="30">
        <v>9027</v>
      </c>
      <c r="EA78" s="42">
        <v>9183</v>
      </c>
      <c r="EB78" s="30">
        <v>9148</v>
      </c>
      <c r="EC78" s="42">
        <v>9049</v>
      </c>
      <c r="ED78" s="30">
        <v>8972</v>
      </c>
      <c r="EE78" s="42">
        <v>8976</v>
      </c>
      <c r="EF78" s="30">
        <v>8928</v>
      </c>
      <c r="EG78" s="42">
        <v>8938</v>
      </c>
      <c r="EH78" s="30">
        <v>9023</v>
      </c>
      <c r="EI78" s="42">
        <v>9037</v>
      </c>
      <c r="EJ78" s="30">
        <v>8913</v>
      </c>
      <c r="EK78" s="42">
        <v>8761</v>
      </c>
      <c r="EL78" s="30">
        <v>8651</v>
      </c>
      <c r="EM78" s="42">
        <v>8556</v>
      </c>
      <c r="EN78" s="30">
        <v>8564</v>
      </c>
      <c r="EO78" s="42">
        <v>8533</v>
      </c>
      <c r="EP78" s="30">
        <v>8532</v>
      </c>
      <c r="EQ78" s="42">
        <v>8766</v>
      </c>
      <c r="ER78" s="30">
        <v>8895</v>
      </c>
      <c r="ES78" s="42">
        <v>9015</v>
      </c>
      <c r="ET78" s="30">
        <v>9088</v>
      </c>
      <c r="EU78" s="42">
        <v>9109</v>
      </c>
      <c r="EV78" s="30">
        <v>9026</v>
      </c>
      <c r="EW78" s="42">
        <v>9165</v>
      </c>
      <c r="EX78" s="30">
        <v>9176</v>
      </c>
      <c r="EY78" s="42">
        <v>9290</v>
      </c>
      <c r="EZ78" s="30">
        <v>9451</v>
      </c>
      <c r="FA78" s="42">
        <v>9457</v>
      </c>
      <c r="FB78" s="30">
        <v>9500</v>
      </c>
      <c r="FC78" s="42">
        <v>9566</v>
      </c>
      <c r="FD78" s="30">
        <v>9597</v>
      </c>
      <c r="FE78" s="42">
        <v>9628</v>
      </c>
      <c r="FF78" s="30">
        <v>9646</v>
      </c>
      <c r="FG78" s="42">
        <v>9687</v>
      </c>
      <c r="FH78" s="30">
        <v>9687</v>
      </c>
      <c r="FI78" s="42">
        <v>9709</v>
      </c>
      <c r="FJ78" s="30">
        <v>9724</v>
      </c>
      <c r="FK78" s="42">
        <v>9761</v>
      </c>
      <c r="FL78" s="30">
        <v>9882</v>
      </c>
      <c r="FM78" s="42">
        <v>10073</v>
      </c>
      <c r="FN78" s="30">
        <v>10573</v>
      </c>
      <c r="FO78" s="42">
        <v>11346</v>
      </c>
      <c r="FP78" s="30">
        <v>11367</v>
      </c>
      <c r="FQ78" s="42">
        <v>11613</v>
      </c>
      <c r="FR78" s="30">
        <v>12087</v>
      </c>
      <c r="FS78" s="42">
        <v>12180</v>
      </c>
      <c r="FT78" s="30">
        <v>11935</v>
      </c>
      <c r="FU78" s="42">
        <v>11427</v>
      </c>
      <c r="FV78" s="30">
        <v>11436</v>
      </c>
      <c r="FW78" s="42">
        <v>11526</v>
      </c>
      <c r="FX78" s="30">
        <v>11893</v>
      </c>
      <c r="FY78" s="42">
        <v>11689</v>
      </c>
      <c r="FZ78" s="30">
        <v>11707</v>
      </c>
      <c r="GA78" s="42">
        <v>11891</v>
      </c>
      <c r="GB78" s="30">
        <v>12145</v>
      </c>
      <c r="GC78" s="42">
        <v>12158</v>
      </c>
      <c r="GD78" s="30">
        <v>12438</v>
      </c>
      <c r="GE78" s="42">
        <v>12579</v>
      </c>
      <c r="GF78" s="30">
        <v>12750</v>
      </c>
      <c r="GG78" s="42">
        <v>13067</v>
      </c>
      <c r="GH78" s="30">
        <v>12948</v>
      </c>
      <c r="GI78" s="42">
        <v>13141</v>
      </c>
      <c r="GJ78" s="30">
        <v>13313</v>
      </c>
      <c r="GK78" s="42">
        <v>13375</v>
      </c>
      <c r="GL78" s="30">
        <v>13782</v>
      </c>
      <c r="GM78" s="42">
        <v>14396</v>
      </c>
      <c r="GN78" s="30">
        <v>13796</v>
      </c>
      <c r="GO78" s="42">
        <v>13673</v>
      </c>
      <c r="GP78" s="30">
        <v>13855</v>
      </c>
      <c r="GQ78" s="42">
        <v>13889</v>
      </c>
      <c r="GR78" s="30">
        <v>13516</v>
      </c>
      <c r="GS78" s="42">
        <v>13193</v>
      </c>
      <c r="GT78" s="30">
        <v>13180</v>
      </c>
      <c r="GU78" s="42">
        <v>13420</v>
      </c>
      <c r="GV78" s="30">
        <v>13355</v>
      </c>
      <c r="GW78" s="42">
        <v>13119</v>
      </c>
      <c r="GX78" s="30">
        <v>13165</v>
      </c>
      <c r="GY78" s="42">
        <v>13118</v>
      </c>
      <c r="GZ78" s="30">
        <v>13017</v>
      </c>
      <c r="HA78" s="42">
        <v>13311</v>
      </c>
      <c r="HB78" s="30">
        <v>13417</v>
      </c>
      <c r="HC78" s="42">
        <v>13359</v>
      </c>
      <c r="HD78" s="30">
        <v>13341</v>
      </c>
      <c r="HE78" s="42">
        <v>13346</v>
      </c>
      <c r="HF78" s="30">
        <v>13307</v>
      </c>
      <c r="HG78" s="42">
        <v>13323</v>
      </c>
      <c r="HH78" s="30">
        <v>13297</v>
      </c>
      <c r="HI78" s="42">
        <v>13342</v>
      </c>
      <c r="HJ78" s="30">
        <v>13342</v>
      </c>
      <c r="HK78" s="42">
        <v>13303</v>
      </c>
      <c r="HL78" s="30">
        <v>13526</v>
      </c>
      <c r="HM78" s="42">
        <v>13527</v>
      </c>
      <c r="HN78" s="30">
        <v>13557</v>
      </c>
      <c r="HO78" s="42">
        <v>13380</v>
      </c>
      <c r="HP78" s="30">
        <v>13590</v>
      </c>
      <c r="HQ78" s="42">
        <v>13758</v>
      </c>
      <c r="HR78" s="30">
        <v>13803</v>
      </c>
      <c r="HS78" s="42">
        <v>14060</v>
      </c>
      <c r="HT78" s="30">
        <v>14046</v>
      </c>
      <c r="HU78" s="42">
        <v>14415</v>
      </c>
      <c r="HV78" s="30">
        <v>14560</v>
      </c>
      <c r="HW78" s="42">
        <v>14869</v>
      </c>
      <c r="HX78" s="30">
        <v>15179</v>
      </c>
      <c r="HY78" s="42">
        <v>14697</v>
      </c>
      <c r="HZ78" s="30">
        <v>14497</v>
      </c>
      <c r="IA78" s="42">
        <v>14163</v>
      </c>
      <c r="IB78" s="30">
        <v>14035</v>
      </c>
      <c r="IC78" s="42">
        <v>14211</v>
      </c>
      <c r="ID78" s="30">
        <v>14143</v>
      </c>
      <c r="IE78" s="42">
        <v>14393</v>
      </c>
      <c r="IF78" s="30">
        <v>14227</v>
      </c>
      <c r="IG78" s="42">
        <v>14044</v>
      </c>
      <c r="IH78" s="30">
        <v>14242</v>
      </c>
      <c r="II78" s="42">
        <v>14111</v>
      </c>
      <c r="IJ78" s="30">
        <v>14118</v>
      </c>
      <c r="IK78" s="42">
        <v>14069</v>
      </c>
      <c r="IL78" s="30">
        <v>14017</v>
      </c>
      <c r="IM78" s="42">
        <v>13732</v>
      </c>
      <c r="IN78" s="30">
        <v>13776</v>
      </c>
      <c r="IO78" s="42">
        <v>15195</v>
      </c>
      <c r="IP78" s="30" t="e">
        <f>#N/A</f>
        <v>#N/A</v>
      </c>
      <c r="IQ78" s="42"/>
      <c r="IR78" s="30"/>
      <c r="IS78" s="42"/>
      <c r="IT78" s="30"/>
      <c r="IU78" s="42"/>
      <c r="IV78" s="30"/>
      <c r="IW78" s="30"/>
      <c r="IX78" s="30"/>
    </row>
    <row r="79" spans="1:258" x14ac:dyDescent="0.3">
      <c r="A79" s="35" t="s">
        <v>77</v>
      </c>
      <c r="B79" s="30" t="s">
        <v>403</v>
      </c>
      <c r="C79" s="35" t="s">
        <v>132</v>
      </c>
      <c r="D79" s="30" t="s">
        <v>7</v>
      </c>
      <c r="E79" s="35" t="s">
        <v>133</v>
      </c>
      <c r="F79" s="30"/>
      <c r="G79" s="41">
        <v>105.21</v>
      </c>
      <c r="H79" s="30">
        <v>109.34</v>
      </c>
      <c r="I79" s="42">
        <v>106.62</v>
      </c>
      <c r="J79" s="30">
        <v>105.35</v>
      </c>
      <c r="K79" s="42">
        <v>108.13</v>
      </c>
      <c r="L79" s="30">
        <v>106.13</v>
      </c>
      <c r="M79" s="42">
        <v>107.9</v>
      </c>
      <c r="N79" s="30">
        <v>108.02</v>
      </c>
      <c r="O79" s="42">
        <v>106.76</v>
      </c>
      <c r="P79" s="30">
        <v>108.34</v>
      </c>
      <c r="Q79" s="42">
        <v>108.87</v>
      </c>
      <c r="R79" s="30">
        <v>112.21</v>
      </c>
      <c r="S79" s="42">
        <v>117.1</v>
      </c>
      <c r="T79" s="30">
        <v>116.1</v>
      </c>
      <c r="U79" s="42">
        <v>121.21</v>
      </c>
      <c r="V79" s="30">
        <v>123.78</v>
      </c>
      <c r="W79" s="42">
        <v>121.83</v>
      </c>
      <c r="X79" s="30">
        <v>122.19</v>
      </c>
      <c r="Y79" s="42">
        <v>124.63</v>
      </c>
      <c r="Z79" s="30">
        <v>121.53</v>
      </c>
      <c r="AA79" s="42">
        <v>118.91</v>
      </c>
      <c r="AB79" s="30">
        <v>121.32</v>
      </c>
      <c r="AC79" s="42">
        <v>122.33</v>
      </c>
      <c r="AD79" s="30">
        <v>127.32</v>
      </c>
      <c r="AE79" s="42">
        <v>132.66</v>
      </c>
      <c r="AF79" s="30">
        <v>133.53</v>
      </c>
      <c r="AG79" s="42">
        <v>131.15</v>
      </c>
      <c r="AH79" s="30">
        <v>131.01</v>
      </c>
      <c r="AI79" s="42">
        <v>126.39</v>
      </c>
      <c r="AJ79" s="30">
        <v>123.44</v>
      </c>
      <c r="AK79" s="42">
        <v>118.08</v>
      </c>
      <c r="AL79" s="30">
        <v>119.03</v>
      </c>
      <c r="AM79" s="42">
        <v>120.49</v>
      </c>
      <c r="AN79" s="30">
        <v>123.88</v>
      </c>
      <c r="AO79" s="42">
        <v>121.54</v>
      </c>
      <c r="AP79" s="30">
        <v>122.17</v>
      </c>
      <c r="AQ79" s="42">
        <v>118.67</v>
      </c>
      <c r="AR79" s="30">
        <v>119.29</v>
      </c>
      <c r="AS79" s="42">
        <v>118.49</v>
      </c>
      <c r="AT79" s="30">
        <v>119.82</v>
      </c>
      <c r="AU79" s="42">
        <v>117.26</v>
      </c>
      <c r="AV79" s="30">
        <v>118.27</v>
      </c>
      <c r="AW79" s="42">
        <v>118.65</v>
      </c>
      <c r="AX79" s="30">
        <v>118.81</v>
      </c>
      <c r="AY79" s="42">
        <v>115.09</v>
      </c>
      <c r="AZ79" s="30">
        <v>109.58</v>
      </c>
      <c r="BA79" s="42">
        <v>109.18</v>
      </c>
      <c r="BB79" s="30">
        <v>107.87</v>
      </c>
      <c r="BC79" s="42">
        <v>106.39</v>
      </c>
      <c r="BD79" s="30">
        <v>106.54</v>
      </c>
      <c r="BE79" s="42">
        <v>108.57</v>
      </c>
      <c r="BF79" s="30">
        <v>107.31</v>
      </c>
      <c r="BG79" s="42">
        <v>112.27</v>
      </c>
      <c r="BH79" s="30">
        <v>109.45</v>
      </c>
      <c r="BI79" s="42">
        <v>109.34</v>
      </c>
      <c r="BJ79" s="30">
        <v>110.41</v>
      </c>
      <c r="BK79" s="42">
        <v>110.05</v>
      </c>
      <c r="BL79" s="30">
        <v>108.9</v>
      </c>
      <c r="BM79" s="42">
        <v>104.86</v>
      </c>
      <c r="BN79" s="30">
        <v>103.82</v>
      </c>
      <c r="BO79" s="42">
        <v>103.27</v>
      </c>
      <c r="BP79" s="30">
        <v>104.84</v>
      </c>
      <c r="BQ79" s="42">
        <v>105.3</v>
      </c>
      <c r="BR79" s="30">
        <v>107.35</v>
      </c>
      <c r="BS79" s="42">
        <v>106.94</v>
      </c>
      <c r="BT79" s="30">
        <v>108.62</v>
      </c>
      <c r="BU79" s="42">
        <v>111.94</v>
      </c>
      <c r="BV79" s="30">
        <v>110.65</v>
      </c>
      <c r="BW79" s="42">
        <v>111.03</v>
      </c>
      <c r="BX79" s="30">
        <v>114.84</v>
      </c>
      <c r="BY79" s="42">
        <v>118.45</v>
      </c>
      <c r="BZ79" s="30">
        <v>118.6</v>
      </c>
      <c r="CA79" s="42">
        <v>115.33</v>
      </c>
      <c r="CB79" s="30">
        <v>117.81</v>
      </c>
      <c r="CC79" s="42">
        <v>117.31</v>
      </c>
      <c r="CD79" s="30">
        <v>117.14</v>
      </c>
      <c r="CE79" s="42">
        <v>111.53</v>
      </c>
      <c r="CF79" s="30">
        <v>114.57</v>
      </c>
      <c r="CG79" s="42">
        <v>115.59</v>
      </c>
      <c r="CH79" s="30">
        <v>115.86</v>
      </c>
      <c r="CI79" s="42">
        <v>117.03</v>
      </c>
      <c r="CJ79" s="30">
        <v>118.59</v>
      </c>
      <c r="CK79" s="42">
        <v>117.33</v>
      </c>
      <c r="CL79" s="30">
        <v>117.26</v>
      </c>
      <c r="CM79" s="42">
        <v>120.59</v>
      </c>
      <c r="CN79" s="30">
        <v>120.49</v>
      </c>
      <c r="CO79" s="42">
        <v>117.29</v>
      </c>
      <c r="CP79" s="30">
        <v>118.81</v>
      </c>
      <c r="CQ79" s="42">
        <v>120.77</v>
      </c>
      <c r="CR79" s="30">
        <v>122.64</v>
      </c>
      <c r="CS79" s="42">
        <v>121.56</v>
      </c>
      <c r="CT79" s="30">
        <v>116.74</v>
      </c>
      <c r="CU79" s="42">
        <v>115.01</v>
      </c>
      <c r="CV79" s="30">
        <v>115.77</v>
      </c>
      <c r="CW79" s="42">
        <v>111.24</v>
      </c>
      <c r="CX79" s="30">
        <v>112.28</v>
      </c>
      <c r="CY79" s="42">
        <v>107.6</v>
      </c>
      <c r="CZ79" s="30">
        <v>107.18</v>
      </c>
      <c r="DA79" s="42">
        <v>100.83</v>
      </c>
      <c r="DB79" s="30">
        <v>102.41</v>
      </c>
      <c r="DC79" s="42">
        <v>104.11</v>
      </c>
      <c r="DD79" s="30">
        <v>106.86</v>
      </c>
      <c r="DE79" s="42">
        <v>106.76</v>
      </c>
      <c r="DF79" s="30">
        <v>109.24</v>
      </c>
      <c r="DG79" s="42">
        <v>106.71</v>
      </c>
      <c r="DH79" s="30">
        <v>100.2</v>
      </c>
      <c r="DI79" s="42">
        <v>96.89</v>
      </c>
      <c r="DJ79" s="30">
        <v>91.21</v>
      </c>
      <c r="DK79" s="42">
        <v>90.35</v>
      </c>
      <c r="DL79" s="30">
        <v>92.53</v>
      </c>
      <c r="DM79" s="42">
        <v>97.83</v>
      </c>
      <c r="DN79" s="30">
        <v>98.92</v>
      </c>
      <c r="DO79" s="42">
        <v>96.43</v>
      </c>
      <c r="DP79" s="30">
        <v>96.58</v>
      </c>
      <c r="DQ79" s="42">
        <v>94.49</v>
      </c>
      <c r="DR79" s="30">
        <v>94.9</v>
      </c>
      <c r="DS79" s="42">
        <v>91.4</v>
      </c>
      <c r="DT79" s="30">
        <v>90.28</v>
      </c>
      <c r="DU79" s="42">
        <v>89.11</v>
      </c>
      <c r="DV79" s="30">
        <v>89.52</v>
      </c>
      <c r="DW79" s="42">
        <v>91.26</v>
      </c>
      <c r="DX79" s="30">
        <v>90.28</v>
      </c>
      <c r="DY79" s="42">
        <v>90.56</v>
      </c>
      <c r="DZ79" s="30">
        <v>93.43</v>
      </c>
      <c r="EA79" s="42">
        <v>91.79</v>
      </c>
      <c r="EB79" s="30">
        <v>90.89</v>
      </c>
      <c r="EC79" s="42">
        <v>87.67</v>
      </c>
      <c r="ED79" s="30">
        <v>85.44</v>
      </c>
      <c r="EE79" s="42">
        <v>84.31</v>
      </c>
      <c r="EF79" s="30">
        <v>81.8</v>
      </c>
      <c r="EG79" s="42">
        <v>82.43</v>
      </c>
      <c r="EH79" s="30">
        <v>83.38</v>
      </c>
      <c r="EI79" s="42">
        <v>82.63</v>
      </c>
      <c r="EJ79" s="30">
        <v>82.52</v>
      </c>
      <c r="EK79" s="42">
        <v>81.819999999999993</v>
      </c>
      <c r="EL79" s="30">
        <v>83.34</v>
      </c>
      <c r="EM79" s="42">
        <v>81.23</v>
      </c>
      <c r="EN79" s="30">
        <v>80.489999999999995</v>
      </c>
      <c r="EO79" s="42">
        <v>79.44</v>
      </c>
      <c r="EP79" s="30">
        <v>77.09</v>
      </c>
      <c r="EQ79" s="42">
        <v>76.78</v>
      </c>
      <c r="ER79" s="30">
        <v>76.72</v>
      </c>
      <c r="ES79" s="42">
        <v>77.5</v>
      </c>
      <c r="ET79" s="30">
        <v>77.81</v>
      </c>
      <c r="EU79" s="42">
        <v>76.94</v>
      </c>
      <c r="EV79" s="30">
        <v>78.47</v>
      </c>
      <c r="EW79" s="42">
        <v>82.37</v>
      </c>
      <c r="EX79" s="30">
        <v>81.42</v>
      </c>
      <c r="EY79" s="42">
        <v>79.7</v>
      </c>
      <c r="EZ79" s="30">
        <v>79.27</v>
      </c>
      <c r="FA79" s="42">
        <v>78.959999999999994</v>
      </c>
      <c r="FB79" s="30">
        <v>78.680000000000007</v>
      </c>
      <c r="FC79" s="42">
        <v>78.17</v>
      </c>
      <c r="FD79" s="30">
        <v>78.97</v>
      </c>
      <c r="FE79" s="42">
        <v>80.92</v>
      </c>
      <c r="FF79" s="30">
        <v>83.6</v>
      </c>
      <c r="FG79" s="42">
        <v>89.15</v>
      </c>
      <c r="FH79" s="30">
        <v>93.07</v>
      </c>
      <c r="FI79" s="42">
        <v>94.73</v>
      </c>
      <c r="FJ79" s="30">
        <v>97.74</v>
      </c>
      <c r="FK79" s="42">
        <v>101.01</v>
      </c>
      <c r="FL79" s="30">
        <v>97.52</v>
      </c>
      <c r="FM79" s="42">
        <v>99.66</v>
      </c>
      <c r="FN79" s="30">
        <v>97.83</v>
      </c>
      <c r="FO79" s="42">
        <v>99.3</v>
      </c>
      <c r="FP79" s="30">
        <v>97.73</v>
      </c>
      <c r="FQ79" s="42">
        <v>100.04</v>
      </c>
      <c r="FR79" s="30">
        <v>103.42</v>
      </c>
      <c r="FS79" s="42">
        <v>103.94</v>
      </c>
      <c r="FT79" s="30">
        <v>102.02</v>
      </c>
      <c r="FU79" s="42">
        <v>102.3</v>
      </c>
      <c r="FV79" s="30">
        <v>102.54</v>
      </c>
      <c r="FW79" s="42">
        <v>101.78</v>
      </c>
      <c r="FX79" s="30">
        <v>102.05</v>
      </c>
      <c r="FY79" s="42">
        <v>101.73</v>
      </c>
      <c r="FZ79" s="30">
        <v>102.95</v>
      </c>
      <c r="GA79" s="42">
        <v>107.16</v>
      </c>
      <c r="GB79" s="30">
        <v>108.03</v>
      </c>
      <c r="GC79" s="42">
        <v>116.24</v>
      </c>
      <c r="GD79" s="30">
        <v>119.29</v>
      </c>
      <c r="GE79" s="42">
        <v>118.25</v>
      </c>
      <c r="GF79" s="30">
        <v>118.59</v>
      </c>
      <c r="GG79" s="42">
        <v>120.37</v>
      </c>
      <c r="GH79" s="30">
        <v>119.57</v>
      </c>
      <c r="GI79" s="42">
        <v>120.82</v>
      </c>
      <c r="GJ79" s="30">
        <v>123.7</v>
      </c>
      <c r="GK79" s="42">
        <v>123.31</v>
      </c>
      <c r="GL79" s="30">
        <v>123.17</v>
      </c>
      <c r="GM79" s="42">
        <v>120.13</v>
      </c>
      <c r="GN79" s="30">
        <v>119.99</v>
      </c>
      <c r="GO79" s="42">
        <v>122.58</v>
      </c>
      <c r="GP79" s="30">
        <v>121.78</v>
      </c>
      <c r="GQ79" s="42">
        <v>118.18</v>
      </c>
      <c r="GR79" s="30">
        <v>115.01</v>
      </c>
      <c r="GS79" s="42">
        <v>113.05</v>
      </c>
      <c r="GT79" s="30">
        <v>109.72</v>
      </c>
      <c r="GU79" s="42">
        <v>109.24</v>
      </c>
      <c r="GV79" s="30">
        <v>105.44</v>
      </c>
      <c r="GW79" s="42">
        <v>103.97</v>
      </c>
      <c r="GX79" s="30">
        <v>101.28</v>
      </c>
      <c r="GY79" s="42">
        <v>101.99</v>
      </c>
      <c r="GZ79" s="30">
        <v>103.81</v>
      </c>
      <c r="HA79" s="42">
        <v>108.33</v>
      </c>
      <c r="HB79" s="30">
        <v>116.01</v>
      </c>
      <c r="HC79" s="42">
        <v>114.69</v>
      </c>
      <c r="HD79" s="30">
        <v>113.13</v>
      </c>
      <c r="HE79" s="42">
        <v>113.02</v>
      </c>
      <c r="HF79" s="30">
        <v>110.08</v>
      </c>
      <c r="HG79" s="42">
        <v>112.24</v>
      </c>
      <c r="HH79" s="30">
        <v>110.89</v>
      </c>
      <c r="HI79" s="42">
        <v>112.5</v>
      </c>
      <c r="HJ79" s="30">
        <v>109.9</v>
      </c>
      <c r="HK79" s="42">
        <v>110.67</v>
      </c>
      <c r="HL79" s="30">
        <v>112.94</v>
      </c>
      <c r="HM79" s="42">
        <v>112.89</v>
      </c>
      <c r="HN79" s="30">
        <v>112.96</v>
      </c>
      <c r="HO79" s="42">
        <v>110.74</v>
      </c>
      <c r="HP79" s="30">
        <v>107.9</v>
      </c>
      <c r="HQ79" s="42">
        <v>106.01</v>
      </c>
      <c r="HR79" s="30">
        <v>107.49</v>
      </c>
      <c r="HS79" s="42">
        <v>109.74</v>
      </c>
      <c r="HT79" s="30">
        <v>110.02</v>
      </c>
      <c r="HU79" s="42">
        <v>111.41</v>
      </c>
      <c r="HV79" s="30">
        <v>111.06</v>
      </c>
      <c r="HW79" s="42">
        <v>111.91</v>
      </c>
      <c r="HX79" s="30">
        <v>112.81</v>
      </c>
      <c r="HY79" s="42">
        <v>113.36</v>
      </c>
      <c r="HZ79" s="30">
        <v>112.38</v>
      </c>
      <c r="IA79" s="42">
        <v>108.97</v>
      </c>
      <c r="IB79" s="30">
        <v>110.36</v>
      </c>
      <c r="IC79" s="42">
        <v>111.22</v>
      </c>
      <c r="ID79" s="30">
        <v>111.63</v>
      </c>
      <c r="IE79" s="42">
        <v>109.76</v>
      </c>
      <c r="IF79" s="30">
        <v>108.07</v>
      </c>
      <c r="IG79" s="42">
        <v>108.23</v>
      </c>
      <c r="IH79" s="30">
        <v>106.34</v>
      </c>
      <c r="II79" s="42">
        <v>107.4</v>
      </c>
      <c r="IJ79" s="30">
        <v>108.12</v>
      </c>
      <c r="IK79" s="42">
        <v>108.88</v>
      </c>
      <c r="IL79" s="30">
        <v>109.18</v>
      </c>
      <c r="IM79" s="42">
        <v>109.38</v>
      </c>
      <c r="IN79" s="30">
        <v>109.96</v>
      </c>
      <c r="IO79" s="42">
        <v>107.42</v>
      </c>
      <c r="IP79" s="30" t="e">
        <f>#N/A</f>
        <v>#N/A</v>
      </c>
      <c r="IQ79" s="42"/>
      <c r="IR79" s="30"/>
      <c r="IS79" s="42"/>
      <c r="IT79" s="30"/>
      <c r="IU79" s="42"/>
      <c r="IV79" s="30"/>
      <c r="IW79" s="30"/>
      <c r="IX79" s="30"/>
    </row>
    <row r="80" spans="1:258" x14ac:dyDescent="0.3">
      <c r="A80" s="35" t="s">
        <v>77</v>
      </c>
      <c r="B80" s="30" t="s">
        <v>428</v>
      </c>
      <c r="C80" s="35" t="s">
        <v>129</v>
      </c>
      <c r="D80" s="30" t="s">
        <v>6</v>
      </c>
      <c r="E80" s="35" t="s">
        <v>6</v>
      </c>
      <c r="F80" s="30"/>
      <c r="G80" s="41">
        <v>-0.9</v>
      </c>
      <c r="H80" s="30">
        <v>-0.6</v>
      </c>
      <c r="I80" s="42">
        <v>-0.5</v>
      </c>
      <c r="J80" s="30">
        <v>-0.8</v>
      </c>
      <c r="K80" s="42">
        <v>-0.7</v>
      </c>
      <c r="L80" s="30">
        <v>-0.7</v>
      </c>
      <c r="M80" s="42">
        <v>-0.5</v>
      </c>
      <c r="N80" s="30">
        <v>-0.8</v>
      </c>
      <c r="O80" s="42">
        <v>-0.8</v>
      </c>
      <c r="P80" s="30">
        <v>-0.9</v>
      </c>
      <c r="Q80" s="42">
        <v>-0.5</v>
      </c>
      <c r="R80" s="30">
        <v>-0.2</v>
      </c>
      <c r="S80" s="42">
        <v>-0.3</v>
      </c>
      <c r="T80" s="30">
        <v>-0.3</v>
      </c>
      <c r="U80" s="42">
        <v>-0.7</v>
      </c>
      <c r="V80" s="30">
        <v>-0.7</v>
      </c>
      <c r="W80" s="42">
        <v>-0.7</v>
      </c>
      <c r="X80" s="30">
        <v>-0.8</v>
      </c>
      <c r="Y80" s="42">
        <v>-0.8</v>
      </c>
      <c r="Z80" s="30">
        <v>-0.7</v>
      </c>
      <c r="AA80" s="42">
        <v>-0.8</v>
      </c>
      <c r="AB80" s="30">
        <v>-0.8</v>
      </c>
      <c r="AC80" s="42">
        <v>-1</v>
      </c>
      <c r="AD80" s="30">
        <v>-1.2</v>
      </c>
      <c r="AE80" s="42">
        <v>-1.4</v>
      </c>
      <c r="AF80" s="30">
        <v>-1.6</v>
      </c>
      <c r="AG80" s="42">
        <v>-1.2</v>
      </c>
      <c r="AH80" s="30">
        <v>-1.1000000000000001</v>
      </c>
      <c r="AI80" s="42">
        <v>-0.9</v>
      </c>
      <c r="AJ80" s="30">
        <v>-0.7</v>
      </c>
      <c r="AK80" s="42">
        <v>-0.8</v>
      </c>
      <c r="AL80" s="30">
        <v>-0.9</v>
      </c>
      <c r="AM80" s="42">
        <v>-0.7</v>
      </c>
      <c r="AN80" s="30">
        <v>-0.9</v>
      </c>
      <c r="AO80" s="42">
        <v>-0.4</v>
      </c>
      <c r="AP80" s="30">
        <v>-0.3</v>
      </c>
      <c r="AQ80" s="42">
        <v>-0.4</v>
      </c>
      <c r="AR80" s="30">
        <v>-0.2</v>
      </c>
      <c r="AS80" s="42">
        <v>-0.1</v>
      </c>
      <c r="AT80" s="30">
        <v>-0.1</v>
      </c>
      <c r="AU80" s="42">
        <v>-0.2</v>
      </c>
      <c r="AV80" s="30">
        <v>-0.4</v>
      </c>
      <c r="AW80" s="42">
        <v>-0.2</v>
      </c>
      <c r="AX80" s="30">
        <v>-0.3</v>
      </c>
      <c r="AY80" s="42">
        <v>-0.2</v>
      </c>
      <c r="AZ80" s="30">
        <v>0</v>
      </c>
      <c r="BA80" s="42">
        <v>-0.5</v>
      </c>
      <c r="BB80" s="30">
        <v>-0.4</v>
      </c>
      <c r="BC80" s="42">
        <v>-0.3</v>
      </c>
      <c r="BD80" s="30">
        <v>0</v>
      </c>
      <c r="BE80" s="42">
        <v>-0.1</v>
      </c>
      <c r="BF80" s="30">
        <v>-0.4</v>
      </c>
      <c r="BG80" s="42">
        <v>-0.5</v>
      </c>
      <c r="BH80" s="30">
        <v>0</v>
      </c>
      <c r="BI80" s="42">
        <v>-0.1</v>
      </c>
      <c r="BJ80" s="30">
        <v>-0.2</v>
      </c>
      <c r="BK80" s="42">
        <v>0</v>
      </c>
      <c r="BL80" s="30">
        <v>0.5</v>
      </c>
      <c r="BM80" s="42">
        <v>0.8</v>
      </c>
      <c r="BN80" s="30">
        <v>0.2</v>
      </c>
      <c r="BO80" s="42">
        <v>-0.1</v>
      </c>
      <c r="BP80" s="30">
        <v>-0.3</v>
      </c>
      <c r="BQ80" s="42">
        <v>-0.2</v>
      </c>
      <c r="BR80" s="30">
        <v>0</v>
      </c>
      <c r="BS80" s="42">
        <v>0.2</v>
      </c>
      <c r="BT80" s="30">
        <v>-0.5</v>
      </c>
      <c r="BU80" s="42">
        <v>-0.3</v>
      </c>
      <c r="BV80" s="30">
        <v>-0.3</v>
      </c>
      <c r="BW80" s="42">
        <v>-0.3</v>
      </c>
      <c r="BX80" s="30">
        <v>-0.7</v>
      </c>
      <c r="BY80" s="42">
        <v>-0.8</v>
      </c>
      <c r="BZ80" s="30">
        <v>-0.1</v>
      </c>
      <c r="CA80" s="42">
        <v>-0.1</v>
      </c>
      <c r="CB80" s="30">
        <v>-0.1</v>
      </c>
      <c r="CC80" s="42">
        <v>-0.2</v>
      </c>
      <c r="CD80" s="30">
        <v>-0.1</v>
      </c>
      <c r="CE80" s="42">
        <v>0.1</v>
      </c>
      <c r="CF80" s="30">
        <v>0.5</v>
      </c>
      <c r="CG80" s="42">
        <v>0.3</v>
      </c>
      <c r="CH80" s="30">
        <v>0.9</v>
      </c>
      <c r="CI80" s="42">
        <v>0.6</v>
      </c>
      <c r="CJ80" s="30">
        <v>0.4</v>
      </c>
      <c r="CK80" s="42">
        <v>0.3</v>
      </c>
      <c r="CL80" s="30">
        <v>0.3</v>
      </c>
      <c r="CM80" s="42">
        <v>0</v>
      </c>
      <c r="CN80" s="30">
        <v>-0.2</v>
      </c>
      <c r="CO80" s="42">
        <v>-0.1</v>
      </c>
      <c r="CP80" s="30">
        <v>0</v>
      </c>
      <c r="CQ80" s="42">
        <v>0</v>
      </c>
      <c r="CR80" s="30">
        <v>-0.2</v>
      </c>
      <c r="CS80" s="42">
        <v>0</v>
      </c>
      <c r="CT80" s="30">
        <v>-0.2</v>
      </c>
      <c r="CU80" s="42">
        <v>-0.2</v>
      </c>
      <c r="CV80" s="30">
        <v>0.3</v>
      </c>
      <c r="CW80" s="42">
        <v>0.6</v>
      </c>
      <c r="CX80" s="30">
        <v>0.7</v>
      </c>
      <c r="CY80" s="42">
        <v>0.7</v>
      </c>
      <c r="CZ80" s="30">
        <v>1</v>
      </c>
      <c r="DA80" s="42">
        <v>1.2</v>
      </c>
      <c r="DB80" s="30">
        <v>0.8</v>
      </c>
      <c r="DC80" s="42">
        <v>1.3</v>
      </c>
      <c r="DD80" s="30">
        <v>2</v>
      </c>
      <c r="DE80" s="42">
        <v>2.2999999999999998</v>
      </c>
      <c r="DF80" s="30">
        <v>2.1</v>
      </c>
      <c r="DG80" s="42">
        <v>2.1</v>
      </c>
      <c r="DH80" s="30">
        <v>1.7</v>
      </c>
      <c r="DI80" s="42">
        <v>1</v>
      </c>
      <c r="DJ80" s="30">
        <v>0.4</v>
      </c>
      <c r="DK80" s="42">
        <v>0</v>
      </c>
      <c r="DL80" s="30">
        <v>-0.1</v>
      </c>
      <c r="DM80" s="42">
        <v>-0.3</v>
      </c>
      <c r="DN80" s="30">
        <v>-0.1</v>
      </c>
      <c r="DO80" s="42">
        <v>-1.1000000000000001</v>
      </c>
      <c r="DP80" s="30">
        <v>-1.8</v>
      </c>
      <c r="DQ80" s="42">
        <v>-2.2000000000000002</v>
      </c>
      <c r="DR80" s="30">
        <v>-2.2000000000000002</v>
      </c>
      <c r="DS80" s="42">
        <v>-2.2000000000000002</v>
      </c>
      <c r="DT80" s="30">
        <v>-2.5</v>
      </c>
      <c r="DU80" s="42">
        <v>-1.9</v>
      </c>
      <c r="DV80" s="30">
        <v>-1.7</v>
      </c>
      <c r="DW80" s="42">
        <v>-1.3</v>
      </c>
      <c r="DX80" s="30">
        <v>-1.1000000000000001</v>
      </c>
      <c r="DY80" s="42">
        <v>-1.1000000000000001</v>
      </c>
      <c r="DZ80" s="30">
        <v>-1.2</v>
      </c>
      <c r="EA80" s="42">
        <v>-0.9</v>
      </c>
      <c r="EB80" s="30">
        <v>-0.7</v>
      </c>
      <c r="EC80" s="42">
        <v>-0.9</v>
      </c>
      <c r="ED80" s="30">
        <v>-0.9</v>
      </c>
      <c r="EE80" s="42">
        <v>-0.6</v>
      </c>
      <c r="EF80" s="30">
        <v>0.2</v>
      </c>
      <c r="EG80" s="42">
        <v>0.1</v>
      </c>
      <c r="EH80" s="30">
        <v>0</v>
      </c>
      <c r="EI80" s="42">
        <v>-0.6</v>
      </c>
      <c r="EJ80" s="30">
        <v>-0.5</v>
      </c>
      <c r="EK80" s="42">
        <v>-0.5</v>
      </c>
      <c r="EL80" s="30">
        <v>-0.4</v>
      </c>
      <c r="EM80" s="42">
        <v>-0.4</v>
      </c>
      <c r="EN80" s="30">
        <v>-0.4</v>
      </c>
      <c r="EO80" s="42">
        <v>0.2</v>
      </c>
      <c r="EP80" s="30">
        <v>0.2</v>
      </c>
      <c r="EQ80" s="42">
        <v>0</v>
      </c>
      <c r="ER80" s="30">
        <v>-0.2</v>
      </c>
      <c r="ES80" s="42">
        <v>-0.5</v>
      </c>
      <c r="ET80" s="30">
        <v>-0.2</v>
      </c>
      <c r="EU80" s="42">
        <v>0.1</v>
      </c>
      <c r="EV80" s="30">
        <v>0.3</v>
      </c>
      <c r="EW80" s="42">
        <v>0.5</v>
      </c>
      <c r="EX80" s="30">
        <v>0.4</v>
      </c>
      <c r="EY80" s="42">
        <v>0.2</v>
      </c>
      <c r="EZ80" s="30">
        <v>-0.2</v>
      </c>
      <c r="FA80" s="42">
        <v>-0.4</v>
      </c>
      <c r="FB80" s="30">
        <v>-0.4</v>
      </c>
      <c r="FC80" s="42">
        <v>-0.3</v>
      </c>
      <c r="FD80" s="30">
        <v>-0.4</v>
      </c>
      <c r="FE80" s="42">
        <v>-0.2</v>
      </c>
      <c r="FF80" s="30">
        <v>-0.1</v>
      </c>
      <c r="FG80" s="42">
        <v>-0.3</v>
      </c>
      <c r="FH80" s="30">
        <v>-0.7</v>
      </c>
      <c r="FI80" s="42">
        <v>-0.9</v>
      </c>
      <c r="FJ80" s="30">
        <v>-0.7</v>
      </c>
      <c r="FK80" s="42">
        <v>-0.3</v>
      </c>
      <c r="FL80" s="30">
        <v>0.2</v>
      </c>
      <c r="FM80" s="42">
        <v>0.7</v>
      </c>
      <c r="FN80" s="30">
        <v>0.9</v>
      </c>
      <c r="FO80" s="42">
        <v>1.1000000000000001</v>
      </c>
      <c r="FP80" s="30">
        <v>1.1000000000000001</v>
      </c>
      <c r="FQ80" s="42">
        <v>1.5</v>
      </c>
      <c r="FR80" s="30">
        <v>1.6</v>
      </c>
      <c r="FS80" s="42">
        <v>1.4</v>
      </c>
      <c r="FT80" s="30">
        <v>1.5</v>
      </c>
      <c r="FU80" s="42">
        <v>1.6</v>
      </c>
      <c r="FV80" s="30">
        <v>3.4</v>
      </c>
      <c r="FW80" s="42">
        <v>3.7</v>
      </c>
      <c r="FX80" s="30">
        <v>3.6</v>
      </c>
      <c r="FY80" s="42">
        <v>3.4</v>
      </c>
      <c r="FZ80" s="30">
        <v>3.3</v>
      </c>
      <c r="GA80" s="42">
        <v>3.2</v>
      </c>
      <c r="GB80" s="30">
        <v>2.9</v>
      </c>
      <c r="GC80" s="42">
        <v>2.4</v>
      </c>
      <c r="GD80" s="30">
        <v>2.4</v>
      </c>
      <c r="GE80" s="42">
        <v>2.4</v>
      </c>
      <c r="GF80" s="30">
        <v>2.2000000000000002</v>
      </c>
      <c r="GG80" s="42">
        <v>2.2999999999999998</v>
      </c>
      <c r="GH80" s="30">
        <v>0.6</v>
      </c>
      <c r="GI80" s="42">
        <v>0.5</v>
      </c>
      <c r="GJ80" s="30">
        <v>0.4</v>
      </c>
      <c r="GK80" s="42">
        <v>0.2</v>
      </c>
      <c r="GL80" s="30">
        <v>0.2</v>
      </c>
      <c r="GM80" s="42">
        <v>0</v>
      </c>
      <c r="GN80" s="30">
        <v>0.3</v>
      </c>
      <c r="GO80" s="42">
        <v>0.3</v>
      </c>
      <c r="GP80" s="30">
        <v>0.2</v>
      </c>
      <c r="GQ80" s="42">
        <v>-0.1</v>
      </c>
      <c r="GR80" s="30">
        <v>0.2</v>
      </c>
      <c r="GS80" s="42">
        <v>0</v>
      </c>
      <c r="GT80" s="30">
        <v>-0.3</v>
      </c>
      <c r="GU80" s="42">
        <v>-0.5</v>
      </c>
      <c r="GV80" s="30">
        <v>-0.4</v>
      </c>
      <c r="GW80" s="42">
        <v>-0.4</v>
      </c>
      <c r="GX80" s="30">
        <v>-0.5</v>
      </c>
      <c r="GY80" s="42">
        <v>-0.5</v>
      </c>
      <c r="GZ80" s="30">
        <v>0.1</v>
      </c>
      <c r="HA80" s="42">
        <v>0.5</v>
      </c>
      <c r="HB80" s="30">
        <v>0.3</v>
      </c>
      <c r="HC80" s="42">
        <v>0.4</v>
      </c>
      <c r="HD80" s="30">
        <v>0.3</v>
      </c>
      <c r="HE80" s="42">
        <v>0.2</v>
      </c>
      <c r="HF80" s="30">
        <v>0.4</v>
      </c>
      <c r="HG80" s="42">
        <v>0.4</v>
      </c>
      <c r="HH80" s="30">
        <v>0.4</v>
      </c>
      <c r="HI80" s="42">
        <v>0.4</v>
      </c>
      <c r="HJ80" s="30">
        <v>0.7</v>
      </c>
      <c r="HK80" s="42">
        <v>0.7</v>
      </c>
      <c r="HL80" s="30">
        <v>0.2</v>
      </c>
      <c r="HM80" s="42">
        <v>0.6</v>
      </c>
      <c r="HN80" s="30">
        <v>1</v>
      </c>
      <c r="HO80" s="42">
        <v>1.4</v>
      </c>
      <c r="HP80" s="30">
        <v>1.5</v>
      </c>
      <c r="HQ80" s="42">
        <v>1.1000000000000001</v>
      </c>
      <c r="HR80" s="30">
        <v>0.6</v>
      </c>
      <c r="HS80" s="42">
        <v>0.7</v>
      </c>
      <c r="HT80" s="30">
        <v>0.7</v>
      </c>
      <c r="HU80" s="42">
        <v>0.9</v>
      </c>
      <c r="HV80" s="30">
        <v>1.3</v>
      </c>
      <c r="HW80" s="42">
        <v>1.2</v>
      </c>
      <c r="HX80" s="30">
        <v>1.4</v>
      </c>
      <c r="HY80" s="42">
        <v>0.8</v>
      </c>
      <c r="HZ80" s="30">
        <v>0.3</v>
      </c>
      <c r="IA80" s="42">
        <v>0.2</v>
      </c>
      <c r="IB80" s="30">
        <v>0.2</v>
      </c>
      <c r="IC80" s="42">
        <v>0.5</v>
      </c>
      <c r="ID80" s="30">
        <v>0.9</v>
      </c>
      <c r="IE80" s="42">
        <v>0.7</v>
      </c>
      <c r="IF80" s="30">
        <v>0.7</v>
      </c>
      <c r="IG80" s="42">
        <v>0.5</v>
      </c>
      <c r="IH80" s="30">
        <v>0.3</v>
      </c>
      <c r="II80" s="42">
        <v>0.2</v>
      </c>
      <c r="IJ80" s="30">
        <v>0.2</v>
      </c>
      <c r="IK80" s="42">
        <v>0.5</v>
      </c>
      <c r="IL80" s="30">
        <v>0.8</v>
      </c>
      <c r="IM80" s="42">
        <v>0.7</v>
      </c>
      <c r="IN80" s="30">
        <v>0.4</v>
      </c>
      <c r="IO80" s="42" t="e">
        <f>#N/A</f>
        <v>#N/A</v>
      </c>
      <c r="IP80" s="30" t="e">
        <f>#N/A</f>
        <v>#N/A</v>
      </c>
      <c r="IQ80" s="42"/>
      <c r="IR80" s="30"/>
      <c r="IS80" s="42"/>
      <c r="IT80" s="30"/>
      <c r="IU80" s="42"/>
      <c r="IV80" s="30"/>
      <c r="IW80" s="30"/>
      <c r="IX80" s="30"/>
    </row>
    <row r="81" spans="1:258" x14ac:dyDescent="0.3">
      <c r="A81" s="35" t="s">
        <v>77</v>
      </c>
      <c r="B81" s="30" t="s">
        <v>429</v>
      </c>
      <c r="C81" s="35" t="s">
        <v>430</v>
      </c>
      <c r="D81" s="30" t="s">
        <v>2</v>
      </c>
      <c r="E81" s="35" t="s">
        <v>153</v>
      </c>
      <c r="F81" s="30"/>
      <c r="G81" s="41">
        <v>95.4</v>
      </c>
      <c r="H81" s="30">
        <v>105.4</v>
      </c>
      <c r="I81" s="42">
        <v>119.9</v>
      </c>
      <c r="J81" s="30">
        <v>104.1</v>
      </c>
      <c r="K81" s="42">
        <v>100.6</v>
      </c>
      <c r="L81" s="30">
        <v>111</v>
      </c>
      <c r="M81" s="42">
        <v>109</v>
      </c>
      <c r="N81" s="30">
        <v>102.9</v>
      </c>
      <c r="O81" s="42">
        <v>112.6</v>
      </c>
      <c r="P81" s="30">
        <v>110.9</v>
      </c>
      <c r="Q81" s="42">
        <v>111.2</v>
      </c>
      <c r="R81" s="30">
        <v>110.3</v>
      </c>
      <c r="S81" s="42">
        <v>97.6</v>
      </c>
      <c r="T81" s="30">
        <v>104.2</v>
      </c>
      <c r="U81" s="42">
        <v>117.9</v>
      </c>
      <c r="V81" s="30">
        <v>101.3</v>
      </c>
      <c r="W81" s="42">
        <v>97.4</v>
      </c>
      <c r="X81" s="30">
        <v>102.3</v>
      </c>
      <c r="Y81" s="42">
        <v>101.5</v>
      </c>
      <c r="Z81" s="30">
        <v>92.5</v>
      </c>
      <c r="AA81" s="42">
        <v>99.8</v>
      </c>
      <c r="AB81" s="30">
        <v>99.1</v>
      </c>
      <c r="AC81" s="42">
        <v>97.3</v>
      </c>
      <c r="AD81" s="30">
        <v>94.1</v>
      </c>
      <c r="AE81" s="42">
        <v>87.4</v>
      </c>
      <c r="AF81" s="30">
        <v>93.8</v>
      </c>
      <c r="AG81" s="42">
        <v>107.5</v>
      </c>
      <c r="AH81" s="30">
        <v>94.9</v>
      </c>
      <c r="AI81" s="42">
        <v>95.9</v>
      </c>
      <c r="AJ81" s="30">
        <v>99.8</v>
      </c>
      <c r="AK81" s="42">
        <v>105</v>
      </c>
      <c r="AL81" s="30">
        <v>93.6</v>
      </c>
      <c r="AM81" s="42">
        <v>105</v>
      </c>
      <c r="AN81" s="30">
        <v>104.5</v>
      </c>
      <c r="AO81" s="42">
        <v>102.6</v>
      </c>
      <c r="AP81" s="30">
        <v>100.6</v>
      </c>
      <c r="AQ81" s="42">
        <v>94.7</v>
      </c>
      <c r="AR81" s="30">
        <v>98.9</v>
      </c>
      <c r="AS81" s="42">
        <v>112.3</v>
      </c>
      <c r="AT81" s="30">
        <v>98.3</v>
      </c>
      <c r="AU81" s="42">
        <v>97.1</v>
      </c>
      <c r="AV81" s="30">
        <v>102.6</v>
      </c>
      <c r="AW81" s="42">
        <v>105.2</v>
      </c>
      <c r="AX81" s="30">
        <v>91.5</v>
      </c>
      <c r="AY81" s="42">
        <v>107.9</v>
      </c>
      <c r="AZ81" s="30">
        <v>107.9</v>
      </c>
      <c r="BA81" s="42">
        <v>104.4</v>
      </c>
      <c r="BB81" s="30">
        <v>105.8</v>
      </c>
      <c r="BC81" s="42">
        <v>98.2</v>
      </c>
      <c r="BD81" s="30">
        <v>103.8</v>
      </c>
      <c r="BE81" s="42">
        <v>120.3</v>
      </c>
      <c r="BF81" s="30">
        <v>105.5</v>
      </c>
      <c r="BG81" s="42">
        <v>98.9</v>
      </c>
      <c r="BH81" s="30">
        <v>110.9</v>
      </c>
      <c r="BI81" s="42">
        <v>111.1</v>
      </c>
      <c r="BJ81" s="30">
        <v>99.6</v>
      </c>
      <c r="BK81" s="42">
        <v>112.8</v>
      </c>
      <c r="BL81" s="30">
        <v>106.8</v>
      </c>
      <c r="BM81" s="42">
        <v>110.1</v>
      </c>
      <c r="BN81" s="30">
        <v>107.6</v>
      </c>
      <c r="BO81" s="42">
        <v>100.3</v>
      </c>
      <c r="BP81" s="30">
        <v>105.9</v>
      </c>
      <c r="BQ81" s="42">
        <v>122.1</v>
      </c>
      <c r="BR81" s="30">
        <v>105.9</v>
      </c>
      <c r="BS81" s="42">
        <v>100.8</v>
      </c>
      <c r="BT81" s="30">
        <v>112</v>
      </c>
      <c r="BU81" s="42">
        <v>108.2</v>
      </c>
      <c r="BV81" s="30">
        <v>101</v>
      </c>
      <c r="BW81" s="42">
        <v>113.6</v>
      </c>
      <c r="BX81" s="30">
        <v>108.8</v>
      </c>
      <c r="BY81" s="42">
        <v>113.3</v>
      </c>
      <c r="BZ81" s="30">
        <v>111.4</v>
      </c>
      <c r="CA81" s="42">
        <v>102.4</v>
      </c>
      <c r="CB81" s="30">
        <v>109.3</v>
      </c>
      <c r="CC81" s="42">
        <v>124.9</v>
      </c>
      <c r="CD81" s="30">
        <v>110.1</v>
      </c>
      <c r="CE81" s="42">
        <v>105</v>
      </c>
      <c r="CF81" s="30">
        <v>116.8</v>
      </c>
      <c r="CG81" s="42">
        <v>113.8</v>
      </c>
      <c r="CH81" s="30">
        <v>106.9</v>
      </c>
      <c r="CI81" s="42">
        <v>118.8</v>
      </c>
      <c r="CJ81" s="30">
        <v>117</v>
      </c>
      <c r="CK81" s="42">
        <v>119</v>
      </c>
      <c r="CL81" s="30">
        <v>117.4</v>
      </c>
      <c r="CM81" s="42">
        <v>107</v>
      </c>
      <c r="CN81" s="30">
        <v>112.5</v>
      </c>
      <c r="CO81" s="42">
        <v>127.3</v>
      </c>
      <c r="CP81" s="30">
        <v>111.2</v>
      </c>
      <c r="CQ81" s="42">
        <v>110</v>
      </c>
      <c r="CR81" s="30">
        <v>118.3</v>
      </c>
      <c r="CS81" s="42">
        <v>117.4</v>
      </c>
      <c r="CT81" s="30">
        <v>111.8</v>
      </c>
      <c r="CU81" s="42">
        <v>119</v>
      </c>
      <c r="CV81" s="30">
        <v>123.2</v>
      </c>
      <c r="CW81" s="42">
        <v>122.8</v>
      </c>
      <c r="CX81" s="30">
        <v>119.1</v>
      </c>
      <c r="CY81" s="42">
        <v>110.4</v>
      </c>
      <c r="CZ81" s="30">
        <v>119.1</v>
      </c>
      <c r="DA81" s="42">
        <v>127.6</v>
      </c>
      <c r="DB81" s="30">
        <v>113</v>
      </c>
      <c r="DC81" s="42">
        <v>110.7</v>
      </c>
      <c r="DD81" s="30">
        <v>118</v>
      </c>
      <c r="DE81" s="42">
        <v>120</v>
      </c>
      <c r="DF81" s="30">
        <v>103</v>
      </c>
      <c r="DG81" s="42">
        <v>119</v>
      </c>
      <c r="DH81" s="30">
        <v>113.7</v>
      </c>
      <c r="DI81" s="42">
        <v>102.4</v>
      </c>
      <c r="DJ81" s="30">
        <v>95.4</v>
      </c>
      <c r="DK81" s="42">
        <v>78</v>
      </c>
      <c r="DL81" s="30">
        <v>74.8</v>
      </c>
      <c r="DM81" s="42">
        <v>85.8</v>
      </c>
      <c r="DN81" s="30">
        <v>79.099999999999994</v>
      </c>
      <c r="DO81" s="42">
        <v>78.7</v>
      </c>
      <c r="DP81" s="30">
        <v>90.9</v>
      </c>
      <c r="DQ81" s="42">
        <v>92.9</v>
      </c>
      <c r="DR81" s="30">
        <v>83.8</v>
      </c>
      <c r="DS81" s="42">
        <v>97.8</v>
      </c>
      <c r="DT81" s="30">
        <v>97.4</v>
      </c>
      <c r="DU81" s="42">
        <v>98.3</v>
      </c>
      <c r="DV81" s="30">
        <v>99.4</v>
      </c>
      <c r="DW81" s="42">
        <v>90.4</v>
      </c>
      <c r="DX81" s="30">
        <v>96.4</v>
      </c>
      <c r="DY81" s="42">
        <v>110.9</v>
      </c>
      <c r="DZ81" s="30">
        <v>97.9</v>
      </c>
      <c r="EA81" s="42">
        <v>93.8</v>
      </c>
      <c r="EB81" s="30">
        <v>105.8</v>
      </c>
      <c r="EC81" s="42">
        <v>106.7</v>
      </c>
      <c r="ED81" s="30">
        <v>97.4</v>
      </c>
      <c r="EE81" s="42">
        <v>110.3</v>
      </c>
      <c r="EF81" s="30">
        <v>102.1</v>
      </c>
      <c r="EG81" s="42">
        <v>105.1</v>
      </c>
      <c r="EH81" s="30">
        <v>104.7</v>
      </c>
      <c r="EI81" s="42">
        <v>94.4</v>
      </c>
      <c r="EJ81" s="30">
        <v>100.3</v>
      </c>
      <c r="EK81" s="42">
        <v>96.1</v>
      </c>
      <c r="EL81" s="30">
        <v>84.8</v>
      </c>
      <c r="EM81" s="42">
        <v>89</v>
      </c>
      <c r="EN81" s="30">
        <v>104.2</v>
      </c>
      <c r="EO81" s="42">
        <v>103.9</v>
      </c>
      <c r="EP81" s="30">
        <v>98.4</v>
      </c>
      <c r="EQ81" s="42">
        <v>107</v>
      </c>
      <c r="ER81" s="30">
        <v>103.6</v>
      </c>
      <c r="ES81" s="42">
        <v>102.5</v>
      </c>
      <c r="ET81" s="30">
        <v>102.8</v>
      </c>
      <c r="EU81" s="42">
        <v>94.5</v>
      </c>
      <c r="EV81" s="30">
        <v>103.3</v>
      </c>
      <c r="EW81" s="42">
        <v>112.1</v>
      </c>
      <c r="EX81" s="30">
        <v>97.6</v>
      </c>
      <c r="EY81" s="42">
        <v>95.7</v>
      </c>
      <c r="EZ81" s="30">
        <v>103.6</v>
      </c>
      <c r="FA81" s="42">
        <v>104</v>
      </c>
      <c r="FB81" s="30">
        <v>94.4</v>
      </c>
      <c r="FC81" s="42">
        <v>98.8</v>
      </c>
      <c r="FD81" s="30">
        <v>98.7</v>
      </c>
      <c r="FE81" s="42">
        <v>96.9</v>
      </c>
      <c r="FF81" s="30">
        <v>95</v>
      </c>
      <c r="FG81" s="42">
        <v>89.1</v>
      </c>
      <c r="FH81" s="30">
        <v>94</v>
      </c>
      <c r="FI81" s="42">
        <v>105.6</v>
      </c>
      <c r="FJ81" s="30">
        <v>96.3</v>
      </c>
      <c r="FK81" s="42">
        <v>95.8</v>
      </c>
      <c r="FL81" s="30">
        <v>98.8</v>
      </c>
      <c r="FM81" s="42">
        <v>105.5</v>
      </c>
      <c r="FN81" s="30">
        <v>93.1</v>
      </c>
      <c r="FO81" s="42">
        <v>103.5</v>
      </c>
      <c r="FP81" s="30">
        <v>104.4</v>
      </c>
      <c r="FQ81" s="42">
        <v>102.1</v>
      </c>
      <c r="FR81" s="30">
        <v>102.6</v>
      </c>
      <c r="FS81" s="42">
        <v>98</v>
      </c>
      <c r="FT81" s="30">
        <v>100.2</v>
      </c>
      <c r="FU81" s="42">
        <v>112.7</v>
      </c>
      <c r="FV81" s="30">
        <v>98.1</v>
      </c>
      <c r="FW81" s="42">
        <v>96.3</v>
      </c>
      <c r="FX81" s="30">
        <v>102.4</v>
      </c>
      <c r="FY81" s="42">
        <v>105.5</v>
      </c>
      <c r="FZ81" s="30">
        <v>90.9</v>
      </c>
      <c r="GA81" s="42">
        <v>105</v>
      </c>
      <c r="GB81" s="30">
        <v>103.7</v>
      </c>
      <c r="GC81" s="42">
        <v>98.6</v>
      </c>
      <c r="GD81" s="30">
        <v>102.5</v>
      </c>
      <c r="GE81" s="42">
        <v>95.9</v>
      </c>
      <c r="GF81" s="30">
        <v>97.4</v>
      </c>
      <c r="GG81" s="42">
        <v>110</v>
      </c>
      <c r="GH81" s="30">
        <v>97.9</v>
      </c>
      <c r="GI81" s="42">
        <v>91.4</v>
      </c>
      <c r="GJ81" s="30">
        <v>104.1</v>
      </c>
      <c r="GK81" s="42">
        <v>105.3</v>
      </c>
      <c r="GL81" s="30">
        <v>90.1</v>
      </c>
      <c r="GM81" s="42">
        <v>104.1</v>
      </c>
      <c r="GN81" s="30">
        <v>102.3</v>
      </c>
      <c r="GO81" s="42">
        <v>100.2</v>
      </c>
      <c r="GP81" s="30">
        <v>101.3</v>
      </c>
      <c r="GQ81" s="42">
        <v>91.9</v>
      </c>
      <c r="GR81" s="30">
        <v>97.3</v>
      </c>
      <c r="GS81" s="42">
        <v>111.2</v>
      </c>
      <c r="GT81" s="30">
        <v>96</v>
      </c>
      <c r="GU81" s="42">
        <v>91.6</v>
      </c>
      <c r="GV81" s="30">
        <v>102.8</v>
      </c>
      <c r="GW81" s="42">
        <v>101.1</v>
      </c>
      <c r="GX81" s="30">
        <v>94.2</v>
      </c>
      <c r="GY81" s="42">
        <v>105.1</v>
      </c>
      <c r="GZ81" s="30">
        <v>101</v>
      </c>
      <c r="HA81" s="42">
        <v>104.3</v>
      </c>
      <c r="HB81" s="30">
        <v>103.4</v>
      </c>
      <c r="HC81" s="42">
        <v>94.3</v>
      </c>
      <c r="HD81" s="30">
        <v>100.1</v>
      </c>
      <c r="HE81" s="42">
        <v>113.1</v>
      </c>
      <c r="HF81" s="30">
        <v>99.8</v>
      </c>
      <c r="HG81" s="42">
        <v>96.5</v>
      </c>
      <c r="HH81" s="30">
        <v>107.1</v>
      </c>
      <c r="HI81" s="42">
        <v>103.7</v>
      </c>
      <c r="HJ81" s="30">
        <v>97.6</v>
      </c>
      <c r="HK81" s="42">
        <v>106.5</v>
      </c>
      <c r="HL81" s="30">
        <v>105</v>
      </c>
      <c r="HM81" s="42">
        <v>106.6</v>
      </c>
      <c r="HN81" s="30">
        <v>106.7</v>
      </c>
      <c r="HO81" s="42">
        <v>95.6</v>
      </c>
      <c r="HP81" s="30">
        <v>101</v>
      </c>
      <c r="HQ81" s="42">
        <v>115.9</v>
      </c>
      <c r="HR81" s="30">
        <v>101.7</v>
      </c>
      <c r="HS81" s="42">
        <v>99.9</v>
      </c>
      <c r="HT81" s="30">
        <v>105.5</v>
      </c>
      <c r="HU81" s="42">
        <v>106.2</v>
      </c>
      <c r="HV81" s="30">
        <v>98.2</v>
      </c>
      <c r="HW81" s="42">
        <v>103.8</v>
      </c>
      <c r="HX81" s="30">
        <v>109.4</v>
      </c>
      <c r="HY81" s="42">
        <v>108.6</v>
      </c>
      <c r="HZ81" s="30">
        <v>104.6</v>
      </c>
      <c r="IA81" s="42">
        <v>96.3</v>
      </c>
      <c r="IB81" s="30">
        <v>99.9</v>
      </c>
      <c r="IC81" s="42">
        <v>110.9</v>
      </c>
      <c r="ID81" s="30">
        <v>100.6</v>
      </c>
      <c r="IE81" s="42">
        <v>97.8</v>
      </c>
      <c r="IF81" s="30">
        <v>101.5</v>
      </c>
      <c r="IG81" s="42">
        <v>106.9</v>
      </c>
      <c r="IH81" s="30">
        <v>93.6</v>
      </c>
      <c r="II81" s="42">
        <v>105.2</v>
      </c>
      <c r="IJ81" s="30">
        <v>101</v>
      </c>
      <c r="IK81" s="42">
        <v>99.7</v>
      </c>
      <c r="IL81" s="30">
        <v>101.4</v>
      </c>
      <c r="IM81" s="42">
        <v>94.1</v>
      </c>
      <c r="IN81" s="30">
        <v>95.2</v>
      </c>
      <c r="IO81" s="42" t="e">
        <f>#N/A</f>
        <v>#N/A</v>
      </c>
      <c r="IP81" s="30" t="e">
        <f>#N/A</f>
        <v>#N/A</v>
      </c>
      <c r="IQ81" s="42"/>
      <c r="IR81" s="30"/>
      <c r="IS81" s="42"/>
      <c r="IT81" s="30"/>
      <c r="IU81" s="42"/>
      <c r="IV81" s="30"/>
      <c r="IW81" s="30"/>
      <c r="IX81" s="30"/>
    </row>
    <row r="82" spans="1:258" x14ac:dyDescent="0.3">
      <c r="A82" s="35" t="s">
        <v>77</v>
      </c>
      <c r="B82" s="30" t="s">
        <v>431</v>
      </c>
      <c r="C82" s="35" t="s">
        <v>405</v>
      </c>
      <c r="D82" s="30" t="s">
        <v>2</v>
      </c>
      <c r="E82" s="35" t="s">
        <v>207</v>
      </c>
      <c r="F82" s="30"/>
      <c r="G82" s="41">
        <v>10957</v>
      </c>
      <c r="H82" s="30">
        <v>10622</v>
      </c>
      <c r="I82" s="42">
        <v>12316</v>
      </c>
      <c r="J82" s="30">
        <v>11566</v>
      </c>
      <c r="K82" s="42">
        <v>11238</v>
      </c>
      <c r="L82" s="30">
        <v>11357</v>
      </c>
      <c r="M82" s="42">
        <v>12268</v>
      </c>
      <c r="N82" s="30">
        <v>11153</v>
      </c>
      <c r="O82" s="42">
        <v>10968</v>
      </c>
      <c r="P82" s="30">
        <v>11445</v>
      </c>
      <c r="Q82" s="42">
        <v>11433</v>
      </c>
      <c r="R82" s="30">
        <v>14111</v>
      </c>
      <c r="S82" s="42">
        <v>11107</v>
      </c>
      <c r="T82" s="30">
        <v>10572</v>
      </c>
      <c r="U82" s="42">
        <v>12525</v>
      </c>
      <c r="V82" s="30">
        <v>11430</v>
      </c>
      <c r="W82" s="42">
        <v>11096</v>
      </c>
      <c r="X82" s="30">
        <v>11120</v>
      </c>
      <c r="Y82" s="42">
        <v>11955</v>
      </c>
      <c r="Z82" s="30">
        <v>10772</v>
      </c>
      <c r="AA82" s="42">
        <v>10735</v>
      </c>
      <c r="AB82" s="30">
        <v>10954</v>
      </c>
      <c r="AC82" s="42">
        <v>11161</v>
      </c>
      <c r="AD82" s="30">
        <v>13381</v>
      </c>
      <c r="AE82" s="42">
        <v>10645</v>
      </c>
      <c r="AF82" s="30">
        <v>9945</v>
      </c>
      <c r="AG82" s="42">
        <v>11914</v>
      </c>
      <c r="AH82" s="30">
        <v>10964</v>
      </c>
      <c r="AI82" s="42">
        <v>10782</v>
      </c>
      <c r="AJ82" s="30">
        <v>10770</v>
      </c>
      <c r="AK82" s="42">
        <v>11342</v>
      </c>
      <c r="AL82" s="30">
        <v>10600</v>
      </c>
      <c r="AM82" s="42">
        <v>10493</v>
      </c>
      <c r="AN82" s="30">
        <v>10720</v>
      </c>
      <c r="AO82" s="42">
        <v>11023</v>
      </c>
      <c r="AP82" s="30">
        <v>13083</v>
      </c>
      <c r="AQ82" s="42">
        <v>10508</v>
      </c>
      <c r="AR82" s="30">
        <v>10042</v>
      </c>
      <c r="AS82" s="42">
        <v>11963</v>
      </c>
      <c r="AT82" s="30">
        <v>10841</v>
      </c>
      <c r="AU82" s="42">
        <v>10746</v>
      </c>
      <c r="AV82" s="30">
        <v>10758</v>
      </c>
      <c r="AW82" s="42">
        <v>11259</v>
      </c>
      <c r="AX82" s="30">
        <v>10618</v>
      </c>
      <c r="AY82" s="42">
        <v>10524</v>
      </c>
      <c r="AZ82" s="30">
        <v>10982</v>
      </c>
      <c r="BA82" s="42">
        <v>10905</v>
      </c>
      <c r="BB82" s="30">
        <v>13301</v>
      </c>
      <c r="BC82" s="42">
        <v>10853</v>
      </c>
      <c r="BD82" s="30">
        <v>10456</v>
      </c>
      <c r="BE82" s="42">
        <v>12037</v>
      </c>
      <c r="BF82" s="30">
        <v>10962</v>
      </c>
      <c r="BG82" s="42">
        <v>10707</v>
      </c>
      <c r="BH82" s="30">
        <v>10656</v>
      </c>
      <c r="BI82" s="42">
        <v>11557</v>
      </c>
      <c r="BJ82" s="30">
        <v>10580</v>
      </c>
      <c r="BK82" s="42">
        <v>10601</v>
      </c>
      <c r="BL82" s="30">
        <v>10968</v>
      </c>
      <c r="BM82" s="42">
        <v>11032</v>
      </c>
      <c r="BN82" s="30">
        <v>13239</v>
      </c>
      <c r="BO82" s="42">
        <v>11134</v>
      </c>
      <c r="BP82" s="30">
        <v>10138</v>
      </c>
      <c r="BQ82" s="42">
        <v>12009</v>
      </c>
      <c r="BR82" s="30">
        <v>11341</v>
      </c>
      <c r="BS82" s="42">
        <v>10980</v>
      </c>
      <c r="BT82" s="30">
        <v>10956</v>
      </c>
      <c r="BU82" s="42">
        <v>11596</v>
      </c>
      <c r="BV82" s="30">
        <v>10719</v>
      </c>
      <c r="BW82" s="42">
        <v>10592</v>
      </c>
      <c r="BX82" s="30">
        <v>10900</v>
      </c>
      <c r="BY82" s="42">
        <v>11079</v>
      </c>
      <c r="BZ82" s="30">
        <v>13385</v>
      </c>
      <c r="CA82" s="42">
        <v>11074</v>
      </c>
      <c r="CB82" s="30">
        <v>10244</v>
      </c>
      <c r="CC82" s="42">
        <v>12126</v>
      </c>
      <c r="CD82" s="30">
        <v>11233</v>
      </c>
      <c r="CE82" s="42">
        <v>10982</v>
      </c>
      <c r="CF82" s="30">
        <v>10965</v>
      </c>
      <c r="CG82" s="42">
        <v>11573</v>
      </c>
      <c r="CH82" s="30">
        <v>10809</v>
      </c>
      <c r="CI82" s="42">
        <v>10639</v>
      </c>
      <c r="CJ82" s="30">
        <v>10881</v>
      </c>
      <c r="CK82" s="42">
        <v>11037</v>
      </c>
      <c r="CL82" s="30">
        <v>13347</v>
      </c>
      <c r="CM82" s="42">
        <v>10959</v>
      </c>
      <c r="CN82" s="30">
        <v>10227</v>
      </c>
      <c r="CO82" s="42">
        <v>12052</v>
      </c>
      <c r="CP82" s="30">
        <v>11239</v>
      </c>
      <c r="CQ82" s="42">
        <v>11071</v>
      </c>
      <c r="CR82" s="30">
        <v>11002</v>
      </c>
      <c r="CS82" s="42">
        <v>11395</v>
      </c>
      <c r="CT82" s="30">
        <v>10937</v>
      </c>
      <c r="CU82" s="42">
        <v>10767</v>
      </c>
      <c r="CV82" s="30">
        <v>11041</v>
      </c>
      <c r="CW82" s="42">
        <v>11273</v>
      </c>
      <c r="CX82" s="30">
        <v>13452</v>
      </c>
      <c r="CY82" s="42">
        <v>11168</v>
      </c>
      <c r="CZ82" s="30">
        <v>10585</v>
      </c>
      <c r="DA82" s="42">
        <v>12242</v>
      </c>
      <c r="DB82" s="30">
        <v>11231</v>
      </c>
      <c r="DC82" s="42">
        <v>11102</v>
      </c>
      <c r="DD82" s="30">
        <v>11036</v>
      </c>
      <c r="DE82" s="42">
        <v>11638</v>
      </c>
      <c r="DF82" s="30">
        <v>11016</v>
      </c>
      <c r="DG82" s="42">
        <v>10732</v>
      </c>
      <c r="DH82" s="30">
        <v>10973</v>
      </c>
      <c r="DI82" s="42">
        <v>11191</v>
      </c>
      <c r="DJ82" s="30">
        <v>13103</v>
      </c>
      <c r="DK82" s="42">
        <v>10941</v>
      </c>
      <c r="DL82" s="30">
        <v>10014</v>
      </c>
      <c r="DM82" s="42">
        <v>11805</v>
      </c>
      <c r="DN82" s="30">
        <v>10933</v>
      </c>
      <c r="DO82" s="42">
        <v>10803</v>
      </c>
      <c r="DP82" s="30">
        <v>10707</v>
      </c>
      <c r="DQ82" s="42">
        <v>11351</v>
      </c>
      <c r="DR82" s="30">
        <v>10827</v>
      </c>
      <c r="DS82" s="42">
        <v>10592</v>
      </c>
      <c r="DT82" s="30">
        <v>10864</v>
      </c>
      <c r="DU82" s="42">
        <v>11058</v>
      </c>
      <c r="DV82" s="30">
        <v>13066</v>
      </c>
      <c r="DW82" s="42">
        <v>11156</v>
      </c>
      <c r="DX82" s="30">
        <v>10404</v>
      </c>
      <c r="DY82" s="42">
        <v>12336</v>
      </c>
      <c r="DZ82" s="30">
        <v>11437</v>
      </c>
      <c r="EA82" s="42">
        <v>11104</v>
      </c>
      <c r="EB82" s="30">
        <v>11064</v>
      </c>
      <c r="EC82" s="42">
        <v>11833</v>
      </c>
      <c r="ED82" s="30">
        <v>11323</v>
      </c>
      <c r="EE82" s="42">
        <v>10790</v>
      </c>
      <c r="EF82" s="30">
        <v>10928</v>
      </c>
      <c r="EG82" s="42">
        <v>11290</v>
      </c>
      <c r="EH82" s="30">
        <v>12815</v>
      </c>
      <c r="EI82" s="42">
        <v>11184</v>
      </c>
      <c r="EJ82" s="30">
        <v>10447</v>
      </c>
      <c r="EK82" s="42">
        <v>11350</v>
      </c>
      <c r="EL82" s="30">
        <v>10988</v>
      </c>
      <c r="EM82" s="42">
        <v>11057</v>
      </c>
      <c r="EN82" s="30">
        <v>11269</v>
      </c>
      <c r="EO82" s="42">
        <v>11934</v>
      </c>
      <c r="EP82" s="30">
        <v>11050</v>
      </c>
      <c r="EQ82" s="42">
        <v>10633</v>
      </c>
      <c r="ER82" s="30">
        <v>11083</v>
      </c>
      <c r="ES82" s="42">
        <v>11025</v>
      </c>
      <c r="ET82" s="30">
        <v>13137</v>
      </c>
      <c r="EU82" s="42">
        <v>11362</v>
      </c>
      <c r="EV82" s="30">
        <v>10768</v>
      </c>
      <c r="EW82" s="42">
        <v>12403</v>
      </c>
      <c r="EX82" s="30">
        <v>11533</v>
      </c>
      <c r="EY82" s="42">
        <v>11385</v>
      </c>
      <c r="EZ82" s="30">
        <v>11244</v>
      </c>
      <c r="FA82" s="42">
        <v>11783</v>
      </c>
      <c r="FB82" s="30">
        <v>11195</v>
      </c>
      <c r="FC82" s="42">
        <v>10673</v>
      </c>
      <c r="FD82" s="30">
        <v>10947</v>
      </c>
      <c r="FE82" s="42">
        <v>11129</v>
      </c>
      <c r="FF82" s="30">
        <v>13162</v>
      </c>
      <c r="FG82" s="42">
        <v>11232</v>
      </c>
      <c r="FH82" s="30">
        <v>10532</v>
      </c>
      <c r="FI82" s="42">
        <v>12368</v>
      </c>
      <c r="FJ82" s="30">
        <v>11515</v>
      </c>
      <c r="FK82" s="42">
        <v>11479</v>
      </c>
      <c r="FL82" s="30">
        <v>11423</v>
      </c>
      <c r="FM82" s="42">
        <v>11749</v>
      </c>
      <c r="FN82" s="30">
        <v>11313</v>
      </c>
      <c r="FO82" s="42">
        <v>10992</v>
      </c>
      <c r="FP82" s="30">
        <v>11215</v>
      </c>
      <c r="FQ82" s="42">
        <v>11588</v>
      </c>
      <c r="FR82" s="30">
        <v>13492</v>
      </c>
      <c r="FS82" s="42">
        <v>11721</v>
      </c>
      <c r="FT82" s="30">
        <v>10916</v>
      </c>
      <c r="FU82" s="42">
        <v>13733</v>
      </c>
      <c r="FV82" s="30">
        <v>11016</v>
      </c>
      <c r="FW82" s="42">
        <v>11430</v>
      </c>
      <c r="FX82" s="30">
        <v>11357</v>
      </c>
      <c r="FY82" s="42">
        <v>11821</v>
      </c>
      <c r="FZ82" s="30">
        <v>11454</v>
      </c>
      <c r="GA82" s="42">
        <v>11246</v>
      </c>
      <c r="GB82" s="30">
        <v>11368</v>
      </c>
      <c r="GC82" s="42">
        <v>11646</v>
      </c>
      <c r="GD82" s="30">
        <v>13510</v>
      </c>
      <c r="GE82" s="42">
        <v>11489</v>
      </c>
      <c r="GF82" s="30">
        <v>10726</v>
      </c>
      <c r="GG82" s="42">
        <v>12403</v>
      </c>
      <c r="GH82" s="30">
        <v>11556</v>
      </c>
      <c r="GI82" s="42">
        <v>11772</v>
      </c>
      <c r="GJ82" s="30">
        <v>11470</v>
      </c>
      <c r="GK82" s="42">
        <v>12030</v>
      </c>
      <c r="GL82" s="30">
        <v>11541</v>
      </c>
      <c r="GM82" s="42">
        <v>11232</v>
      </c>
      <c r="GN82" s="30">
        <v>11574</v>
      </c>
      <c r="GO82" s="42">
        <v>11516</v>
      </c>
      <c r="GP82" s="30">
        <v>13357</v>
      </c>
      <c r="GQ82" s="42">
        <v>11468</v>
      </c>
      <c r="GR82" s="30">
        <v>10766</v>
      </c>
      <c r="GS82" s="42">
        <v>12283</v>
      </c>
      <c r="GT82" s="30">
        <v>11449</v>
      </c>
      <c r="GU82" s="42">
        <v>11529</v>
      </c>
      <c r="GV82" s="30">
        <v>11324</v>
      </c>
      <c r="GW82" s="42">
        <v>12005</v>
      </c>
      <c r="GX82" s="30">
        <v>11293</v>
      </c>
      <c r="GY82" s="42">
        <v>11039</v>
      </c>
      <c r="GZ82" s="30">
        <v>11555</v>
      </c>
      <c r="HA82" s="42">
        <v>11711</v>
      </c>
      <c r="HB82" s="30">
        <v>13455</v>
      </c>
      <c r="HC82" s="42">
        <v>11580</v>
      </c>
      <c r="HD82" s="30">
        <v>10791</v>
      </c>
      <c r="HE82" s="42">
        <v>12544</v>
      </c>
      <c r="HF82" s="30">
        <v>11814</v>
      </c>
      <c r="HG82" s="42">
        <v>11766</v>
      </c>
      <c r="HH82" s="30">
        <v>11572</v>
      </c>
      <c r="HI82" s="42">
        <v>12226</v>
      </c>
      <c r="HJ82" s="30">
        <v>11499</v>
      </c>
      <c r="HK82" s="42">
        <v>11291</v>
      </c>
      <c r="HL82" s="30">
        <v>11528</v>
      </c>
      <c r="HM82" s="42">
        <v>11959</v>
      </c>
      <c r="HN82" s="30">
        <v>13945</v>
      </c>
      <c r="HO82" s="42">
        <v>11759</v>
      </c>
      <c r="HP82" s="30">
        <v>10976</v>
      </c>
      <c r="HQ82" s="42">
        <v>12671</v>
      </c>
      <c r="HR82" s="30">
        <v>11990</v>
      </c>
      <c r="HS82" s="42">
        <v>11837</v>
      </c>
      <c r="HT82" s="30">
        <v>11766</v>
      </c>
      <c r="HU82" s="42">
        <v>12415</v>
      </c>
      <c r="HV82" s="30">
        <v>11813</v>
      </c>
      <c r="HW82" s="42">
        <v>11543</v>
      </c>
      <c r="HX82" s="30">
        <v>11943</v>
      </c>
      <c r="HY82" s="42">
        <v>12124</v>
      </c>
      <c r="HZ82" s="30">
        <v>14129</v>
      </c>
      <c r="IA82" s="42">
        <v>11831</v>
      </c>
      <c r="IB82" s="30">
        <v>11037</v>
      </c>
      <c r="IC82" s="42">
        <v>12798</v>
      </c>
      <c r="ID82" s="30">
        <v>12035</v>
      </c>
      <c r="IE82" s="42">
        <v>11988</v>
      </c>
      <c r="IF82" s="30">
        <v>11827</v>
      </c>
      <c r="IG82" s="42">
        <v>12163</v>
      </c>
      <c r="IH82" s="30">
        <v>12029</v>
      </c>
      <c r="II82" s="42">
        <v>12603</v>
      </c>
      <c r="IJ82" s="30">
        <v>11108</v>
      </c>
      <c r="IK82" s="42">
        <v>11865</v>
      </c>
      <c r="IL82" s="30">
        <v>13763</v>
      </c>
      <c r="IM82" s="42">
        <v>11783</v>
      </c>
      <c r="IN82" s="30">
        <v>11217</v>
      </c>
      <c r="IO82" s="42" t="e">
        <f>#N/A</f>
        <v>#N/A</v>
      </c>
      <c r="IP82" s="30" t="e">
        <f>#N/A</f>
        <v>#N/A</v>
      </c>
      <c r="IQ82" s="42"/>
      <c r="IR82" s="30"/>
      <c r="IS82" s="42"/>
      <c r="IT82" s="30"/>
      <c r="IU82" s="42"/>
      <c r="IV82" s="30"/>
      <c r="IW82" s="30"/>
      <c r="IX82" s="30"/>
    </row>
    <row r="83" spans="1:258" x14ac:dyDescent="0.3">
      <c r="A83" s="35" t="s">
        <v>77</v>
      </c>
      <c r="B83" s="30" t="s">
        <v>432</v>
      </c>
      <c r="C83" s="35" t="s">
        <v>265</v>
      </c>
      <c r="D83" s="30" t="s">
        <v>5</v>
      </c>
      <c r="E83" s="35" t="s">
        <v>163</v>
      </c>
      <c r="F83" s="30"/>
      <c r="G83" s="41">
        <v>154546</v>
      </c>
      <c r="H83" s="30">
        <v>212346</v>
      </c>
      <c r="I83" s="42">
        <v>190479</v>
      </c>
      <c r="J83" s="30">
        <v>267123</v>
      </c>
      <c r="K83" s="42">
        <v>205664</v>
      </c>
      <c r="L83" s="30">
        <v>239635</v>
      </c>
      <c r="M83" s="42">
        <v>312480</v>
      </c>
      <c r="N83" s="30">
        <v>253788</v>
      </c>
      <c r="O83" s="42">
        <v>200097</v>
      </c>
      <c r="P83" s="30">
        <v>240971</v>
      </c>
      <c r="Q83" s="42">
        <v>195990</v>
      </c>
      <c r="R83" s="30">
        <v>220238</v>
      </c>
      <c r="S83" s="42">
        <v>230057</v>
      </c>
      <c r="T83" s="30">
        <v>158491</v>
      </c>
      <c r="U83" s="42">
        <v>214760</v>
      </c>
      <c r="V83" s="30">
        <v>268171</v>
      </c>
      <c r="W83" s="42">
        <v>212344</v>
      </c>
      <c r="X83" s="30">
        <v>242995</v>
      </c>
      <c r="Y83" s="42">
        <v>303132</v>
      </c>
      <c r="Z83" s="30">
        <v>263181</v>
      </c>
      <c r="AA83" s="42">
        <v>183370</v>
      </c>
      <c r="AB83" s="30">
        <v>220911</v>
      </c>
      <c r="AC83" s="42">
        <v>187675</v>
      </c>
      <c r="AD83" s="30">
        <v>232335</v>
      </c>
      <c r="AE83" s="42">
        <v>193396</v>
      </c>
      <c r="AF83" s="30">
        <v>246832</v>
      </c>
      <c r="AG83" s="42">
        <v>241138</v>
      </c>
      <c r="AH83" s="30">
        <v>266858</v>
      </c>
      <c r="AI83" s="42">
        <v>257757</v>
      </c>
      <c r="AJ83" s="30">
        <v>290136</v>
      </c>
      <c r="AK83" s="42">
        <v>338632</v>
      </c>
      <c r="AL83" s="30">
        <v>305793</v>
      </c>
      <c r="AM83" s="42">
        <v>206064</v>
      </c>
      <c r="AN83" s="30">
        <v>271771</v>
      </c>
      <c r="AO83" s="42">
        <v>227666</v>
      </c>
      <c r="AP83" s="30">
        <v>249283</v>
      </c>
      <c r="AQ83" s="42">
        <v>256609</v>
      </c>
      <c r="AR83" s="30">
        <v>228905</v>
      </c>
      <c r="AS83" s="42">
        <v>241866</v>
      </c>
      <c r="AT83" s="30">
        <v>194739</v>
      </c>
      <c r="AU83" s="42">
        <v>151597</v>
      </c>
      <c r="AV83" s="30">
        <v>206149</v>
      </c>
      <c r="AW83" s="42">
        <v>340213</v>
      </c>
      <c r="AX83" s="30">
        <v>358013</v>
      </c>
      <c r="AY83" s="42">
        <v>253197</v>
      </c>
      <c r="AZ83" s="30">
        <v>310992</v>
      </c>
      <c r="BA83" s="42">
        <v>247764</v>
      </c>
      <c r="BB83" s="30">
        <v>265296</v>
      </c>
      <c r="BC83" s="42">
        <v>343533</v>
      </c>
      <c r="BD83" s="30">
        <v>242463</v>
      </c>
      <c r="BE83" s="42">
        <v>281643</v>
      </c>
      <c r="BF83" s="30">
        <v>359573</v>
      </c>
      <c r="BG83" s="42">
        <v>310428</v>
      </c>
      <c r="BH83" s="30">
        <v>327006</v>
      </c>
      <c r="BI83" s="42">
        <v>427874</v>
      </c>
      <c r="BJ83" s="30">
        <v>367292</v>
      </c>
      <c r="BK83" s="42">
        <v>277151</v>
      </c>
      <c r="BL83" s="30">
        <v>322783</v>
      </c>
      <c r="BM83" s="42">
        <v>280670</v>
      </c>
      <c r="BN83" s="30">
        <v>299245</v>
      </c>
      <c r="BO83" s="42">
        <v>292004</v>
      </c>
      <c r="BP83" s="30">
        <v>343172</v>
      </c>
      <c r="BQ83" s="42">
        <v>339690</v>
      </c>
      <c r="BR83" s="30">
        <v>378597</v>
      </c>
      <c r="BS83" s="42">
        <v>331430</v>
      </c>
      <c r="BT83" s="30">
        <v>374180</v>
      </c>
      <c r="BU83" s="42">
        <v>484817</v>
      </c>
      <c r="BV83" s="30">
        <v>426917</v>
      </c>
      <c r="BW83" s="42">
        <v>326321</v>
      </c>
      <c r="BX83" s="30">
        <v>379015</v>
      </c>
      <c r="BY83" s="42">
        <v>326877</v>
      </c>
      <c r="BZ83" s="30">
        <v>365553</v>
      </c>
      <c r="CA83" s="42">
        <v>407155</v>
      </c>
      <c r="CB83" s="30">
        <v>335593</v>
      </c>
      <c r="CC83" s="42">
        <v>363923</v>
      </c>
      <c r="CD83" s="30">
        <v>474844</v>
      </c>
      <c r="CE83" s="42">
        <v>391485</v>
      </c>
      <c r="CF83" s="30">
        <v>393762</v>
      </c>
      <c r="CG83" s="42">
        <v>524366</v>
      </c>
      <c r="CH83" s="30">
        <v>467016</v>
      </c>
      <c r="CI83" s="42">
        <v>358422</v>
      </c>
      <c r="CJ83" s="30">
        <v>475608</v>
      </c>
      <c r="CK83" s="42">
        <v>388497</v>
      </c>
      <c r="CL83" s="30">
        <v>438422</v>
      </c>
      <c r="CM83" s="42">
        <v>401624</v>
      </c>
      <c r="CN83" s="30">
        <v>468163</v>
      </c>
      <c r="CO83" s="42">
        <v>452074</v>
      </c>
      <c r="CP83" s="30">
        <v>517652</v>
      </c>
      <c r="CQ83" s="42">
        <v>462407</v>
      </c>
      <c r="CR83" s="30">
        <v>456056</v>
      </c>
      <c r="CS83" s="42">
        <v>621877</v>
      </c>
      <c r="CT83" s="30">
        <v>566071</v>
      </c>
      <c r="CU83" s="42">
        <v>459813</v>
      </c>
      <c r="CV83" s="30">
        <v>550587</v>
      </c>
      <c r="CW83" s="42">
        <v>476640</v>
      </c>
      <c r="CX83" s="30">
        <v>521216</v>
      </c>
      <c r="CY83" s="42">
        <v>491401</v>
      </c>
      <c r="CZ83" s="30">
        <v>519469</v>
      </c>
      <c r="DA83" s="42">
        <v>503308</v>
      </c>
      <c r="DB83" s="30">
        <v>576014</v>
      </c>
      <c r="DC83" s="42">
        <v>541672</v>
      </c>
      <c r="DD83" s="30">
        <v>502577</v>
      </c>
      <c r="DE83" s="42">
        <v>649234</v>
      </c>
      <c r="DF83" s="30">
        <v>559421</v>
      </c>
      <c r="DG83" s="42">
        <v>427406</v>
      </c>
      <c r="DH83" s="30">
        <v>526631</v>
      </c>
      <c r="DI83" s="42">
        <v>367572</v>
      </c>
      <c r="DJ83" s="30">
        <v>383976</v>
      </c>
      <c r="DK83" s="42">
        <v>399352</v>
      </c>
      <c r="DL83" s="30">
        <v>256117</v>
      </c>
      <c r="DM83" s="42">
        <v>371017</v>
      </c>
      <c r="DN83" s="30">
        <v>458192</v>
      </c>
      <c r="DO83" s="42">
        <v>334957</v>
      </c>
      <c r="DP83" s="30">
        <v>286981</v>
      </c>
      <c r="DQ83" s="42">
        <v>483541</v>
      </c>
      <c r="DR83" s="30">
        <v>504395</v>
      </c>
      <c r="DS83" s="42">
        <v>335416</v>
      </c>
      <c r="DT83" s="30">
        <v>455813</v>
      </c>
      <c r="DU83" s="42">
        <v>380067</v>
      </c>
      <c r="DV83" s="30">
        <v>493985</v>
      </c>
      <c r="DW83" s="42">
        <v>437752</v>
      </c>
      <c r="DX83" s="30">
        <v>514106</v>
      </c>
      <c r="DY83" s="42">
        <v>484298</v>
      </c>
      <c r="DZ83" s="30">
        <v>601872</v>
      </c>
      <c r="EA83" s="42">
        <v>536880</v>
      </c>
      <c r="EB83" s="30">
        <v>511123</v>
      </c>
      <c r="EC83" s="42">
        <v>714623</v>
      </c>
      <c r="ED83" s="30">
        <v>613413</v>
      </c>
      <c r="EE83" s="42">
        <v>498421</v>
      </c>
      <c r="EF83" s="30">
        <v>507872</v>
      </c>
      <c r="EG83" s="42">
        <v>435315</v>
      </c>
      <c r="EH83" s="30">
        <v>506299</v>
      </c>
      <c r="EI83" s="42">
        <v>505543</v>
      </c>
      <c r="EJ83" s="30">
        <v>506441</v>
      </c>
      <c r="EK83" s="42">
        <v>190730</v>
      </c>
      <c r="EL83" s="30">
        <v>108820</v>
      </c>
      <c r="EM83" s="42">
        <v>183799</v>
      </c>
      <c r="EN83" s="30">
        <v>282118</v>
      </c>
      <c r="EO83" s="42">
        <v>396559</v>
      </c>
      <c r="EP83" s="30">
        <v>373195</v>
      </c>
      <c r="EQ83" s="42">
        <v>323947</v>
      </c>
      <c r="ER83" s="30">
        <v>404377</v>
      </c>
      <c r="ES83" s="42">
        <v>358056</v>
      </c>
      <c r="ET83" s="30">
        <v>423650</v>
      </c>
      <c r="EU83" s="42">
        <v>486156</v>
      </c>
      <c r="EV83" s="30">
        <v>364800</v>
      </c>
      <c r="EW83" s="42">
        <v>452710</v>
      </c>
      <c r="EX83" s="30">
        <v>582655</v>
      </c>
      <c r="EY83" s="42">
        <v>473792</v>
      </c>
      <c r="EZ83" s="30">
        <v>511443</v>
      </c>
      <c r="FA83" s="42">
        <v>666603</v>
      </c>
      <c r="FB83" s="30">
        <v>592809</v>
      </c>
      <c r="FC83" s="42">
        <v>430025</v>
      </c>
      <c r="FD83" s="30">
        <v>480255</v>
      </c>
      <c r="FE83" s="42">
        <v>455666</v>
      </c>
      <c r="FF83" s="30">
        <v>544731</v>
      </c>
      <c r="FG83" s="42">
        <v>456009</v>
      </c>
      <c r="FH83" s="30">
        <v>559949</v>
      </c>
      <c r="FI83" s="42">
        <v>624502</v>
      </c>
      <c r="FJ83" s="30">
        <v>719277</v>
      </c>
      <c r="FK83" s="42">
        <v>676551</v>
      </c>
      <c r="FL83" s="30">
        <v>720877</v>
      </c>
      <c r="FM83" s="42">
        <v>819985</v>
      </c>
      <c r="FN83" s="30">
        <v>716059</v>
      </c>
      <c r="FO83" s="42">
        <v>627679</v>
      </c>
      <c r="FP83" s="30">
        <v>702911</v>
      </c>
      <c r="FQ83" s="42">
        <v>628688</v>
      </c>
      <c r="FR83" s="30">
        <v>710030</v>
      </c>
      <c r="FS83" s="42">
        <v>730519</v>
      </c>
      <c r="FT83" s="30">
        <v>688902</v>
      </c>
      <c r="FU83" s="42">
        <v>802434</v>
      </c>
      <c r="FV83" s="30">
        <v>1020474</v>
      </c>
      <c r="FW83" s="42">
        <v>892577</v>
      </c>
      <c r="FX83" s="30">
        <v>866883</v>
      </c>
      <c r="FY83" s="42">
        <v>1080552</v>
      </c>
      <c r="FZ83" s="30">
        <v>903919</v>
      </c>
      <c r="GA83" s="42">
        <v>846241</v>
      </c>
      <c r="GB83" s="30">
        <v>1029922</v>
      </c>
      <c r="GC83" s="42">
        <v>943831</v>
      </c>
      <c r="GD83" s="30">
        <v>1074350</v>
      </c>
      <c r="GE83" s="42">
        <v>978476</v>
      </c>
      <c r="GF83" s="30">
        <v>1207242</v>
      </c>
      <c r="GG83" s="42">
        <v>1236489</v>
      </c>
      <c r="GH83" s="30">
        <v>1528848</v>
      </c>
      <c r="GI83" s="42">
        <v>1411626</v>
      </c>
      <c r="GJ83" s="30">
        <v>1398845</v>
      </c>
      <c r="GK83" s="42">
        <v>1712803</v>
      </c>
      <c r="GL83" s="30">
        <v>1584484</v>
      </c>
      <c r="GM83" s="42">
        <v>1346488</v>
      </c>
      <c r="GN83" s="30">
        <v>1564772</v>
      </c>
      <c r="GO83" s="42">
        <v>1399516</v>
      </c>
      <c r="GP83" s="30">
        <v>1599537</v>
      </c>
      <c r="GQ83" s="42">
        <v>1579364</v>
      </c>
      <c r="GR83" s="30">
        <v>1670978</v>
      </c>
      <c r="GS83" s="42">
        <v>1726361</v>
      </c>
      <c r="GT83" s="30">
        <v>1825694</v>
      </c>
      <c r="GU83" s="42">
        <v>1640187</v>
      </c>
      <c r="GV83" s="30">
        <v>1773111</v>
      </c>
      <c r="GW83" s="42">
        <v>2069994</v>
      </c>
      <c r="GX83" s="30">
        <v>1802381</v>
      </c>
      <c r="GY83" s="42">
        <v>1631531</v>
      </c>
      <c r="GZ83" s="30">
        <v>1848153</v>
      </c>
      <c r="HA83" s="42">
        <v>1617057</v>
      </c>
      <c r="HB83" s="30">
        <v>1864895</v>
      </c>
      <c r="HC83" s="42">
        <v>2006775</v>
      </c>
      <c r="HD83" s="30">
        <v>1791122</v>
      </c>
      <c r="HE83" s="42">
        <v>1898944</v>
      </c>
      <c r="HF83" s="30">
        <v>2300476</v>
      </c>
      <c r="HG83" s="42">
        <v>2020226</v>
      </c>
      <c r="HH83" s="30">
        <v>2117253</v>
      </c>
      <c r="HI83" s="42">
        <v>2426074</v>
      </c>
      <c r="HJ83" s="30">
        <v>2208644</v>
      </c>
      <c r="HK83" s="42">
        <v>1965310</v>
      </c>
      <c r="HL83" s="30">
        <v>2289918</v>
      </c>
      <c r="HM83" s="42">
        <v>2100951</v>
      </c>
      <c r="HN83" s="30">
        <v>2315900</v>
      </c>
      <c r="HO83" s="42">
        <v>2171045</v>
      </c>
      <c r="HP83" s="30">
        <v>2280872</v>
      </c>
      <c r="HQ83" s="42">
        <v>2283596</v>
      </c>
      <c r="HR83" s="30">
        <v>2603797</v>
      </c>
      <c r="HS83" s="42">
        <v>2391395</v>
      </c>
      <c r="HT83" s="30">
        <v>2454154</v>
      </c>
      <c r="HU83" s="42">
        <v>2564205</v>
      </c>
      <c r="HV83" s="30">
        <v>2295775</v>
      </c>
      <c r="HW83" s="42">
        <v>1836045</v>
      </c>
      <c r="HX83" s="30">
        <v>2310354</v>
      </c>
      <c r="HY83" s="42">
        <v>2162583</v>
      </c>
      <c r="HZ83" s="30">
        <v>2412291</v>
      </c>
      <c r="IA83" s="42">
        <v>2345029</v>
      </c>
      <c r="IB83" s="30">
        <v>2341479</v>
      </c>
      <c r="IC83" s="42">
        <v>2411650</v>
      </c>
      <c r="ID83" s="30">
        <v>2640569</v>
      </c>
      <c r="IE83" s="42">
        <v>2455865</v>
      </c>
      <c r="IF83" s="30">
        <v>2614533</v>
      </c>
      <c r="IG83" s="42">
        <v>2713329</v>
      </c>
      <c r="IH83" s="30">
        <v>2206746</v>
      </c>
      <c r="II83" s="42">
        <v>1913105</v>
      </c>
      <c r="IJ83" s="30">
        <v>2177382</v>
      </c>
      <c r="IK83" s="42">
        <v>2145425</v>
      </c>
      <c r="IL83" s="30">
        <v>2292029</v>
      </c>
      <c r="IM83" s="42">
        <v>2287755</v>
      </c>
      <c r="IN83" s="30" t="e">
        <f>#N/A</f>
        <v>#N/A</v>
      </c>
      <c r="IO83" s="42" t="e">
        <f>#N/A</f>
        <v>#N/A</v>
      </c>
      <c r="IP83" s="30" t="e">
        <f>#N/A</f>
        <v>#N/A</v>
      </c>
      <c r="IQ83" s="42"/>
      <c r="IR83" s="30"/>
      <c r="IS83" s="42"/>
      <c r="IT83" s="30"/>
      <c r="IU83" s="42"/>
      <c r="IV83" s="30"/>
      <c r="IW83" s="30"/>
      <c r="IX83" s="30"/>
    </row>
    <row r="84" spans="1:258" x14ac:dyDescent="0.3">
      <c r="A84" s="35" t="s">
        <v>77</v>
      </c>
      <c r="B84" s="30" t="s">
        <v>433</v>
      </c>
      <c r="C84" s="35" t="s">
        <v>434</v>
      </c>
      <c r="D84" s="30" t="s">
        <v>4</v>
      </c>
      <c r="E84" s="35" t="s">
        <v>4</v>
      </c>
      <c r="F84" s="30"/>
      <c r="G84" s="41">
        <v>-184.99</v>
      </c>
      <c r="H84" s="30">
        <v>-165.12899999999999</v>
      </c>
      <c r="I84" s="42">
        <v>-210.67500000000001</v>
      </c>
      <c r="J84" s="30">
        <v>-224.238</v>
      </c>
      <c r="K84" s="42">
        <v>-159.48400000000001</v>
      </c>
      <c r="L84" s="30">
        <v>-170.05</v>
      </c>
      <c r="M84" s="42">
        <v>-143.053</v>
      </c>
      <c r="N84" s="30">
        <v>-165.45599999999999</v>
      </c>
      <c r="O84" s="42">
        <v>-111.76</v>
      </c>
      <c r="P84" s="30">
        <v>-88.813000000000002</v>
      </c>
      <c r="Q84" s="42">
        <v>-130.196</v>
      </c>
      <c r="R84" s="30">
        <v>-133.11699999999999</v>
      </c>
      <c r="S84" s="42">
        <v>-88.247</v>
      </c>
      <c r="T84" s="30">
        <v>-76.652000000000001</v>
      </c>
      <c r="U84" s="42">
        <v>-169.422</v>
      </c>
      <c r="V84" s="30">
        <v>-141.56800000000001</v>
      </c>
      <c r="W84" s="42">
        <v>-133.15600000000001</v>
      </c>
      <c r="X84" s="30">
        <v>-96.659000000000006</v>
      </c>
      <c r="Y84" s="42">
        <v>-37.262</v>
      </c>
      <c r="Z84" s="30">
        <v>-103.69</v>
      </c>
      <c r="AA84" s="42">
        <v>-112.369</v>
      </c>
      <c r="AB84" s="30">
        <v>-118.22799999999999</v>
      </c>
      <c r="AC84" s="42">
        <v>-128.68700000000001</v>
      </c>
      <c r="AD84" s="30">
        <v>-76.039000000000001</v>
      </c>
      <c r="AE84" s="42">
        <v>-69.480999999999995</v>
      </c>
      <c r="AF84" s="30">
        <v>-117.33799999999999</v>
      </c>
      <c r="AG84" s="42">
        <v>-134.13</v>
      </c>
      <c r="AH84" s="30">
        <v>-174.62700000000001</v>
      </c>
      <c r="AI84" s="42">
        <v>-165.93700000000001</v>
      </c>
      <c r="AJ84" s="30">
        <v>-172.75200000000001</v>
      </c>
      <c r="AK84" s="42">
        <v>-168.584</v>
      </c>
      <c r="AL84" s="30">
        <v>-141.667</v>
      </c>
      <c r="AM84" s="42">
        <v>-204.298</v>
      </c>
      <c r="AN84" s="30">
        <v>-207.167</v>
      </c>
      <c r="AO84" s="42">
        <v>-163.965</v>
      </c>
      <c r="AP84" s="30">
        <v>-106.375</v>
      </c>
      <c r="AQ84" s="42">
        <v>-137.18700000000001</v>
      </c>
      <c r="AR84" s="30">
        <v>-121.048</v>
      </c>
      <c r="AS84" s="42">
        <v>-159.38999999999999</v>
      </c>
      <c r="AT84" s="30">
        <v>-26.408000000000001</v>
      </c>
      <c r="AU84" s="42">
        <v>-36.030999999999999</v>
      </c>
      <c r="AV84" s="30">
        <v>-45.424999999999997</v>
      </c>
      <c r="AW84" s="42">
        <v>-23.260999999999999</v>
      </c>
      <c r="AX84" s="30">
        <v>16.696000000000002</v>
      </c>
      <c r="AY84" s="42">
        <v>-47.715000000000003</v>
      </c>
      <c r="AZ84" s="30">
        <v>-24.065999999999999</v>
      </c>
      <c r="BA84" s="42">
        <v>-35.738999999999997</v>
      </c>
      <c r="BB84" s="30">
        <v>-32.957999999999998</v>
      </c>
      <c r="BC84" s="42">
        <v>8.9920000000000009</v>
      </c>
      <c r="BD84" s="30">
        <v>-16.702999999999999</v>
      </c>
      <c r="BE84" s="42">
        <v>-57.095999999999997</v>
      </c>
      <c r="BF84" s="30">
        <v>-48.747</v>
      </c>
      <c r="BG84" s="42">
        <v>-13.151999999999999</v>
      </c>
      <c r="BH84" s="30">
        <v>-36.854999999999997</v>
      </c>
      <c r="BI84" s="42">
        <v>24.876000000000001</v>
      </c>
      <c r="BJ84" s="30">
        <v>3.633</v>
      </c>
      <c r="BK84" s="42">
        <v>-92.234999999999999</v>
      </c>
      <c r="BL84" s="30">
        <v>-42.198999999999998</v>
      </c>
      <c r="BM84" s="42">
        <v>-66.093000000000004</v>
      </c>
      <c r="BN84" s="30">
        <v>-16.548999999999999</v>
      </c>
      <c r="BO84" s="42">
        <v>21.88</v>
      </c>
      <c r="BP84" s="30">
        <v>15.835000000000001</v>
      </c>
      <c r="BQ84" s="42">
        <v>-16.827000000000002</v>
      </c>
      <c r="BR84" s="30">
        <v>-19.812000000000001</v>
      </c>
      <c r="BS84" s="42">
        <v>-43.625</v>
      </c>
      <c r="BT84" s="30">
        <v>-39.404000000000003</v>
      </c>
      <c r="BU84" s="42">
        <v>53.927999999999997</v>
      </c>
      <c r="BV84" s="30">
        <v>-37.563000000000002</v>
      </c>
      <c r="BW84" s="42">
        <v>-3.0680000000000001</v>
      </c>
      <c r="BX84" s="30">
        <v>-2.3769999999999998</v>
      </c>
      <c r="BY84" s="42">
        <v>-46.396000000000001</v>
      </c>
      <c r="BZ84" s="30">
        <v>-14.138</v>
      </c>
      <c r="CA84" s="42">
        <v>-217.74</v>
      </c>
      <c r="CB84" s="30">
        <v>-276.53100000000001</v>
      </c>
      <c r="CC84" s="42">
        <v>-219.75899999999999</v>
      </c>
      <c r="CD84" s="30">
        <v>-200.89699999999999</v>
      </c>
      <c r="CE84" s="42">
        <v>-307.92500000000001</v>
      </c>
      <c r="CF84" s="30">
        <v>-197.72</v>
      </c>
      <c r="CG84" s="42">
        <v>-89.441999999999993</v>
      </c>
      <c r="CH84" s="30">
        <v>-164.73699999999999</v>
      </c>
      <c r="CI84" s="42">
        <v>-158.43600000000001</v>
      </c>
      <c r="CJ84" s="30">
        <v>-183.47800000000001</v>
      </c>
      <c r="CK84" s="42">
        <v>-220.15299999999999</v>
      </c>
      <c r="CL84" s="30">
        <v>-235.07900000000001</v>
      </c>
      <c r="CM84" s="42">
        <v>-82.078000000000003</v>
      </c>
      <c r="CN84" s="30">
        <v>-360.69299999999998</v>
      </c>
      <c r="CO84" s="42">
        <v>-254.85599999999999</v>
      </c>
      <c r="CP84" s="30">
        <v>-153.67400000000001</v>
      </c>
      <c r="CQ84" s="42">
        <v>-216.63499999999999</v>
      </c>
      <c r="CR84" s="30">
        <v>-207.52099999999999</v>
      </c>
      <c r="CS84" s="42">
        <v>-148.54300000000001</v>
      </c>
      <c r="CT84" s="30">
        <v>-227.506</v>
      </c>
      <c r="CU84" s="42">
        <v>-199.958</v>
      </c>
      <c r="CV84" s="30">
        <v>-190.48699999999999</v>
      </c>
      <c r="CW84" s="42">
        <v>-288.71800000000002</v>
      </c>
      <c r="CX84" s="30">
        <v>-248.119</v>
      </c>
      <c r="CY84" s="42">
        <v>-229.45</v>
      </c>
      <c r="CZ84" s="30">
        <v>-245.84100000000001</v>
      </c>
      <c r="DA84" s="42">
        <v>-343.642</v>
      </c>
      <c r="DB84" s="30">
        <v>-197.55099999999999</v>
      </c>
      <c r="DC84" s="42">
        <v>-273.90199999999999</v>
      </c>
      <c r="DD84" s="30">
        <v>-149.93600000000001</v>
      </c>
      <c r="DE84" s="42">
        <v>-159.00200000000001</v>
      </c>
      <c r="DF84" s="30">
        <v>-123.119</v>
      </c>
      <c r="DG84" s="42">
        <v>-242.19499999999999</v>
      </c>
      <c r="DH84" s="30">
        <v>-451.65199999999999</v>
      </c>
      <c r="DI84" s="42">
        <v>-189.51400000000001</v>
      </c>
      <c r="DJ84" s="30">
        <v>-253.851</v>
      </c>
      <c r="DK84" s="42">
        <v>-129.828</v>
      </c>
      <c r="DL84" s="30">
        <v>-157.25800000000001</v>
      </c>
      <c r="DM84" s="42">
        <v>-139.911</v>
      </c>
      <c r="DN84" s="30">
        <v>-170.09299999999999</v>
      </c>
      <c r="DO84" s="42">
        <v>-160.601</v>
      </c>
      <c r="DP84" s="30">
        <v>-166.6</v>
      </c>
      <c r="DQ84" s="42">
        <v>-107.634</v>
      </c>
      <c r="DR84" s="30">
        <v>-131.13900000000001</v>
      </c>
      <c r="DS84" s="42">
        <v>-250.84299999999999</v>
      </c>
      <c r="DT84" s="30">
        <v>-189.905</v>
      </c>
      <c r="DU84" s="42">
        <v>-220.09899999999999</v>
      </c>
      <c r="DV84" s="30">
        <v>-316.25700000000001</v>
      </c>
      <c r="DW84" s="42">
        <v>-44.154000000000003</v>
      </c>
      <c r="DX84" s="30">
        <v>-177.71299999999999</v>
      </c>
      <c r="DY84" s="42">
        <v>-176.79499999999999</v>
      </c>
      <c r="DZ84" s="30">
        <v>-154.72999999999999</v>
      </c>
      <c r="EA84" s="42">
        <v>-196.99199999999999</v>
      </c>
      <c r="EB84" s="30">
        <v>-203.45500000000001</v>
      </c>
      <c r="EC84" s="42">
        <v>-193.02500000000001</v>
      </c>
      <c r="ED84" s="30">
        <v>-318.28100000000001</v>
      </c>
      <c r="EE84" s="42">
        <v>-265.11799999999999</v>
      </c>
      <c r="EF84" s="30">
        <v>-211.33799999999999</v>
      </c>
      <c r="EG84" s="42">
        <v>-193.21600000000001</v>
      </c>
      <c r="EH84" s="30">
        <v>-158.91499999999999</v>
      </c>
      <c r="EI84" s="42">
        <v>-57.078000000000003</v>
      </c>
      <c r="EJ84" s="30">
        <v>-116.626</v>
      </c>
      <c r="EK84" s="42">
        <v>-249.721</v>
      </c>
      <c r="EL84" s="30">
        <v>-169.52500000000001</v>
      </c>
      <c r="EM84" s="42">
        <v>-183.535</v>
      </c>
      <c r="EN84" s="30">
        <v>-169.47200000000001</v>
      </c>
      <c r="EO84" s="42">
        <v>-110.432</v>
      </c>
      <c r="EP84" s="30">
        <v>-247.26300000000001</v>
      </c>
      <c r="EQ84" s="42">
        <v>-165.999</v>
      </c>
      <c r="ER84" s="30">
        <v>-121.485</v>
      </c>
      <c r="ES84" s="42">
        <v>-144.738</v>
      </c>
      <c r="ET84" s="30">
        <v>-122.468</v>
      </c>
      <c r="EU84" s="42">
        <v>-18.001000000000001</v>
      </c>
      <c r="EV84" s="30">
        <v>-85.864999999999995</v>
      </c>
      <c r="EW84" s="42">
        <v>-111.212</v>
      </c>
      <c r="EX84" s="30">
        <v>-131.85300000000001</v>
      </c>
      <c r="EY84" s="42">
        <v>-168.154</v>
      </c>
      <c r="EZ84" s="30">
        <v>-149.69800000000001</v>
      </c>
      <c r="FA84" s="42">
        <v>-21.431999999999999</v>
      </c>
      <c r="FB84" s="30">
        <v>-76.22</v>
      </c>
      <c r="FC84" s="42">
        <v>-147</v>
      </c>
      <c r="FD84" s="30">
        <v>-76.694999999999993</v>
      </c>
      <c r="FE84" s="42">
        <v>-75.793999999999997</v>
      </c>
      <c r="FF84" s="30">
        <v>-84.763000000000005</v>
      </c>
      <c r="FG84" s="42">
        <v>10.4</v>
      </c>
      <c r="FH84" s="30">
        <v>-29.42</v>
      </c>
      <c r="FI84" s="42">
        <v>-27.388000000000002</v>
      </c>
      <c r="FJ84" s="30">
        <v>-74.771000000000001</v>
      </c>
      <c r="FK84" s="42">
        <v>-39.430999999999997</v>
      </c>
      <c r="FL84" s="30">
        <v>-51.149000000000001</v>
      </c>
      <c r="FM84" s="42">
        <v>43.515000000000001</v>
      </c>
      <c r="FN84" s="30">
        <v>-22.484999999999999</v>
      </c>
      <c r="FO84" s="42">
        <v>-49.165999999999997</v>
      </c>
      <c r="FP84" s="30">
        <v>-67.099000000000004</v>
      </c>
      <c r="FQ84" s="42">
        <v>-74.557000000000002</v>
      </c>
      <c r="FR84" s="30">
        <v>-73.191999999999993</v>
      </c>
      <c r="FS84" s="42">
        <v>37.587000000000003</v>
      </c>
      <c r="FT84" s="30">
        <v>-59.029000000000003</v>
      </c>
      <c r="FU84" s="42">
        <v>-51.692</v>
      </c>
      <c r="FV84" s="30">
        <v>-106.069</v>
      </c>
      <c r="FW84" s="42">
        <v>-115.574</v>
      </c>
      <c r="FX84" s="30">
        <v>-114.39400000000001</v>
      </c>
      <c r="FY84" s="42">
        <v>51.756999999999998</v>
      </c>
      <c r="FZ84" s="30">
        <v>-26.111000000000001</v>
      </c>
      <c r="GA84" s="42">
        <v>-21.388000000000002</v>
      </c>
      <c r="GB84" s="30">
        <v>-35.387999999999998</v>
      </c>
      <c r="GC84" s="42">
        <v>-11.664</v>
      </c>
      <c r="GD84" s="30">
        <v>-7.0209999999999999</v>
      </c>
      <c r="GE84" s="42">
        <v>80.438000000000002</v>
      </c>
      <c r="GF84" s="30">
        <v>-102.68899999999999</v>
      </c>
      <c r="GG84" s="42">
        <v>-41.743000000000002</v>
      </c>
      <c r="GH84" s="30">
        <v>-100.282</v>
      </c>
      <c r="GI84" s="42">
        <v>-69.117000000000004</v>
      </c>
      <c r="GJ84" s="30">
        <v>-49.561999999999998</v>
      </c>
      <c r="GK84" s="42">
        <v>53.191000000000003</v>
      </c>
      <c r="GL84" s="30">
        <v>-39.826999999999998</v>
      </c>
      <c r="GM84" s="42">
        <v>-85.385000000000005</v>
      </c>
      <c r="GN84" s="30">
        <v>-107.703</v>
      </c>
      <c r="GO84" s="42">
        <v>-101.402</v>
      </c>
      <c r="GP84" s="30">
        <v>-139.61799999999999</v>
      </c>
      <c r="GQ84" s="42">
        <v>35.241999999999997</v>
      </c>
      <c r="GR84" s="30">
        <v>-87.82</v>
      </c>
      <c r="GS84" s="42">
        <v>-49.131999999999998</v>
      </c>
      <c r="GT84" s="30">
        <v>-146.22999999999999</v>
      </c>
      <c r="GU84" s="42">
        <v>-166.59299999999999</v>
      </c>
      <c r="GV84" s="30">
        <v>-166.66900000000001</v>
      </c>
      <c r="GW84" s="42">
        <v>-53.545999999999999</v>
      </c>
      <c r="GX84" s="30">
        <v>-100.96299999999999</v>
      </c>
      <c r="GY84" s="42">
        <v>-153.78299999999999</v>
      </c>
      <c r="GZ84" s="30">
        <v>-120.184</v>
      </c>
      <c r="HA84" s="42">
        <v>-130.71</v>
      </c>
      <c r="HB84" s="30">
        <v>-49.103999999999999</v>
      </c>
      <c r="HC84" s="42">
        <v>137.16499999999999</v>
      </c>
      <c r="HD84" s="30">
        <v>-20.454000000000001</v>
      </c>
      <c r="HE84" s="42">
        <v>-41.435000000000002</v>
      </c>
      <c r="HF84" s="30">
        <v>-119.949</v>
      </c>
      <c r="HG84" s="42">
        <v>-77.540999999999997</v>
      </c>
      <c r="HH84" s="30">
        <v>-106.038</v>
      </c>
      <c r="HI84" s="42">
        <v>46.932000000000002</v>
      </c>
      <c r="HJ84" s="30">
        <v>-107.224</v>
      </c>
      <c r="HK84" s="42">
        <v>-104.79900000000001</v>
      </c>
      <c r="HL84" s="30">
        <v>-73.709999999999994</v>
      </c>
      <c r="HM84" s="42">
        <v>-205.256</v>
      </c>
      <c r="HN84" s="30">
        <v>-121.49</v>
      </c>
      <c r="HO84" s="42">
        <v>-44.128999999999998</v>
      </c>
      <c r="HP84" s="30">
        <v>-134.11600000000001</v>
      </c>
      <c r="HQ84" s="42">
        <v>-184.35400000000001</v>
      </c>
      <c r="HR84" s="30">
        <v>-146.89599999999999</v>
      </c>
      <c r="HS84" s="42">
        <v>-139.61500000000001</v>
      </c>
      <c r="HT84" s="30">
        <v>-175.46299999999999</v>
      </c>
      <c r="HU84" s="42">
        <v>-46.512999999999998</v>
      </c>
      <c r="HV84" s="30">
        <v>-163.68700000000001</v>
      </c>
      <c r="HW84" s="42">
        <v>-179.435</v>
      </c>
      <c r="HX84" s="30">
        <v>-212.13</v>
      </c>
      <c r="HY84" s="42">
        <v>-179.482</v>
      </c>
      <c r="HZ84" s="30">
        <v>-236.745</v>
      </c>
      <c r="IA84" s="42">
        <v>-160.30000000000001</v>
      </c>
      <c r="IB84" s="30">
        <v>-80.763000000000005</v>
      </c>
      <c r="IC84" s="42">
        <v>-167.66399999999999</v>
      </c>
      <c r="ID84" s="30">
        <v>-149.4</v>
      </c>
      <c r="IE84" s="42">
        <v>-307.07400000000001</v>
      </c>
      <c r="IF84" s="30">
        <v>-290.78899999999999</v>
      </c>
      <c r="IG84" s="42">
        <v>-14.898999999999999</v>
      </c>
      <c r="IH84" s="30">
        <v>-317.07400000000001</v>
      </c>
      <c r="II84" s="42">
        <v>-205.03299999999999</v>
      </c>
      <c r="IJ84" s="30">
        <v>-208.197</v>
      </c>
      <c r="IK84" s="42">
        <v>-261.483</v>
      </c>
      <c r="IL84" s="30">
        <v>-280.99200000000002</v>
      </c>
      <c r="IM84" s="42">
        <v>-38.953000000000003</v>
      </c>
      <c r="IN84" s="30">
        <v>-111.04300000000001</v>
      </c>
      <c r="IO84" s="42" t="e">
        <f>#N/A</f>
        <v>#N/A</v>
      </c>
      <c r="IP84" s="30" t="e">
        <f>#N/A</f>
        <v>#N/A</v>
      </c>
      <c r="IQ84" s="42"/>
      <c r="IR84" s="30"/>
      <c r="IS84" s="42"/>
      <c r="IT84" s="30"/>
      <c r="IU84" s="42"/>
      <c r="IV84" s="30"/>
      <c r="IW84" s="30"/>
      <c r="IX84" s="30"/>
    </row>
    <row r="85" spans="1:258" x14ac:dyDescent="0.3">
      <c r="A85" s="35" t="s">
        <v>77</v>
      </c>
      <c r="B85" s="30" t="s">
        <v>435</v>
      </c>
      <c r="C85" s="35" t="s">
        <v>434</v>
      </c>
      <c r="D85" s="30" t="s">
        <v>4</v>
      </c>
      <c r="E85" s="35" t="s">
        <v>4</v>
      </c>
      <c r="F85" s="30"/>
      <c r="G85" s="41">
        <v>17.149999999999999</v>
      </c>
      <c r="H85" s="30">
        <v>23.901</v>
      </c>
      <c r="I85" s="42">
        <v>24.055</v>
      </c>
      <c r="J85" s="30">
        <v>17.103000000000002</v>
      </c>
      <c r="K85" s="42">
        <v>17.556999999999999</v>
      </c>
      <c r="L85" s="30">
        <v>25.512</v>
      </c>
      <c r="M85" s="42">
        <v>30.712</v>
      </c>
      <c r="N85" s="30">
        <v>28.823</v>
      </c>
      <c r="O85" s="42">
        <v>87.22</v>
      </c>
      <c r="P85" s="30">
        <v>97.05</v>
      </c>
      <c r="Q85" s="42">
        <v>68.956000000000003</v>
      </c>
      <c r="R85" s="30">
        <v>109.648</v>
      </c>
      <c r="S85" s="42">
        <v>124.84099999999999</v>
      </c>
      <c r="T85" s="30">
        <v>97.992999999999995</v>
      </c>
      <c r="U85" s="42">
        <v>97.418000000000006</v>
      </c>
      <c r="V85" s="30">
        <v>85.697000000000003</v>
      </c>
      <c r="W85" s="42">
        <v>82.063999999999993</v>
      </c>
      <c r="X85" s="30">
        <v>92.09</v>
      </c>
      <c r="Y85" s="42">
        <v>152.935</v>
      </c>
      <c r="Z85" s="30">
        <v>105.26300000000001</v>
      </c>
      <c r="AA85" s="42">
        <v>88.382999999999996</v>
      </c>
      <c r="AB85" s="30">
        <v>112.78</v>
      </c>
      <c r="AC85" s="42">
        <v>85.328999999999994</v>
      </c>
      <c r="AD85" s="30">
        <v>134.77600000000001</v>
      </c>
      <c r="AE85" s="42">
        <v>159.465</v>
      </c>
      <c r="AF85" s="30">
        <v>100.449</v>
      </c>
      <c r="AG85" s="42">
        <v>100.22799999999999</v>
      </c>
      <c r="AH85" s="30">
        <v>91.082999999999998</v>
      </c>
      <c r="AI85" s="42">
        <v>80.418000000000006</v>
      </c>
      <c r="AJ85" s="30">
        <v>77.168999999999997</v>
      </c>
      <c r="AK85" s="42">
        <v>131.715</v>
      </c>
      <c r="AL85" s="30">
        <v>85.697999999999993</v>
      </c>
      <c r="AM85" s="42">
        <v>80.155000000000001</v>
      </c>
      <c r="AN85" s="30">
        <v>90.97</v>
      </c>
      <c r="AO85" s="42">
        <v>78.307000000000002</v>
      </c>
      <c r="AP85" s="30">
        <v>112.66500000000001</v>
      </c>
      <c r="AQ85" s="42">
        <v>96.173000000000002</v>
      </c>
      <c r="AR85" s="30">
        <v>101.72799999999999</v>
      </c>
      <c r="AS85" s="42">
        <v>85.606999999999999</v>
      </c>
      <c r="AT85" s="30">
        <v>42.734999999999999</v>
      </c>
      <c r="AU85" s="42">
        <v>43.57</v>
      </c>
      <c r="AV85" s="30">
        <v>40.591000000000001</v>
      </c>
      <c r="AW85" s="42">
        <v>85.173000000000002</v>
      </c>
      <c r="AX85" s="30">
        <v>79.866</v>
      </c>
      <c r="AY85" s="42">
        <v>41.052999999999997</v>
      </c>
      <c r="AZ85" s="30">
        <v>53.383000000000003</v>
      </c>
      <c r="BA85" s="42">
        <v>42.530999999999999</v>
      </c>
      <c r="BB85" s="30">
        <v>51.695</v>
      </c>
      <c r="BC85" s="42">
        <v>64.665000000000006</v>
      </c>
      <c r="BD85" s="30">
        <v>56.941000000000003</v>
      </c>
      <c r="BE85" s="42">
        <v>56.07</v>
      </c>
      <c r="BF85" s="30">
        <v>50.755000000000003</v>
      </c>
      <c r="BG85" s="42">
        <v>41.621000000000002</v>
      </c>
      <c r="BH85" s="30">
        <v>41.600999999999999</v>
      </c>
      <c r="BI85" s="42">
        <v>94.272000000000006</v>
      </c>
      <c r="BJ85" s="30">
        <v>58.500999999999998</v>
      </c>
      <c r="BK85" s="42">
        <v>37.121000000000002</v>
      </c>
      <c r="BL85" s="30">
        <v>50.64</v>
      </c>
      <c r="BM85" s="42">
        <v>36.356000000000002</v>
      </c>
      <c r="BN85" s="30">
        <v>60.826000000000001</v>
      </c>
      <c r="BO85" s="42">
        <v>93.305000000000007</v>
      </c>
      <c r="BP85" s="30">
        <v>67.183000000000007</v>
      </c>
      <c r="BQ85" s="42">
        <v>61.302</v>
      </c>
      <c r="BR85" s="30">
        <v>48.57</v>
      </c>
      <c r="BS85" s="42">
        <v>40.999000000000002</v>
      </c>
      <c r="BT85" s="30">
        <v>55.353999999999999</v>
      </c>
      <c r="BU85" s="42">
        <v>109.598</v>
      </c>
      <c r="BV85" s="30">
        <v>86.203999999999994</v>
      </c>
      <c r="BW85" s="42">
        <v>52.530999999999999</v>
      </c>
      <c r="BX85" s="30">
        <v>64.798000000000002</v>
      </c>
      <c r="BY85" s="42">
        <v>46.009</v>
      </c>
      <c r="BZ85" s="30">
        <v>81.337000000000003</v>
      </c>
      <c r="CA85" s="42">
        <v>148.01900000000001</v>
      </c>
      <c r="CB85" s="30">
        <v>89.016999999999996</v>
      </c>
      <c r="CC85" s="42">
        <v>101.878</v>
      </c>
      <c r="CD85" s="30">
        <v>75.816000000000003</v>
      </c>
      <c r="CE85" s="42">
        <v>64.512</v>
      </c>
      <c r="CF85" s="30">
        <v>79.194999999999993</v>
      </c>
      <c r="CG85" s="42">
        <v>153.886</v>
      </c>
      <c r="CH85" s="30">
        <v>119.099</v>
      </c>
      <c r="CI85" s="42">
        <v>92.793999999999997</v>
      </c>
      <c r="CJ85" s="30">
        <v>77.748999999999995</v>
      </c>
      <c r="CK85" s="42">
        <v>71.879000000000005</v>
      </c>
      <c r="CL85" s="30">
        <v>120.512</v>
      </c>
      <c r="CM85" s="42">
        <v>183.697</v>
      </c>
      <c r="CN85" s="30">
        <v>94.986999999999995</v>
      </c>
      <c r="CO85" s="42">
        <v>112.20699999999999</v>
      </c>
      <c r="CP85" s="30">
        <v>127.51</v>
      </c>
      <c r="CQ85" s="42">
        <v>111.749</v>
      </c>
      <c r="CR85" s="30">
        <v>153.672</v>
      </c>
      <c r="CS85" s="42">
        <v>181.94900000000001</v>
      </c>
      <c r="CT85" s="30">
        <v>139.59200000000001</v>
      </c>
      <c r="CU85" s="42">
        <v>88.846999999999994</v>
      </c>
      <c r="CV85" s="30">
        <v>102.855</v>
      </c>
      <c r="CW85" s="42">
        <v>76.274000000000001</v>
      </c>
      <c r="CX85" s="30">
        <v>114.161</v>
      </c>
      <c r="CY85" s="42">
        <v>207.642</v>
      </c>
      <c r="CZ85" s="30">
        <v>108.235</v>
      </c>
      <c r="DA85" s="42">
        <v>93.262</v>
      </c>
      <c r="DB85" s="30">
        <v>116.53</v>
      </c>
      <c r="DC85" s="42">
        <v>92.027000000000001</v>
      </c>
      <c r="DD85" s="30">
        <v>128.43299999999999</v>
      </c>
      <c r="DE85" s="42">
        <v>192.196</v>
      </c>
      <c r="DF85" s="30">
        <v>142.10599999999999</v>
      </c>
      <c r="DG85" s="42">
        <v>92.751999999999995</v>
      </c>
      <c r="DH85" s="30">
        <v>112.252</v>
      </c>
      <c r="DI85" s="42">
        <v>147.483</v>
      </c>
      <c r="DJ85" s="30">
        <v>170.33199999999999</v>
      </c>
      <c r="DK85" s="42">
        <v>169.15</v>
      </c>
      <c r="DL85" s="30">
        <v>109.77</v>
      </c>
      <c r="DM85" s="42">
        <v>102.26300000000001</v>
      </c>
      <c r="DN85" s="30">
        <v>97.956000000000003</v>
      </c>
      <c r="DO85" s="42">
        <v>86.376999999999995</v>
      </c>
      <c r="DP85" s="30">
        <v>88.052000000000007</v>
      </c>
      <c r="DQ85" s="42">
        <v>185.86</v>
      </c>
      <c r="DR85" s="30">
        <v>112.53100000000001</v>
      </c>
      <c r="DS85" s="42">
        <v>82.911000000000001</v>
      </c>
      <c r="DT85" s="30">
        <v>104.381</v>
      </c>
      <c r="DU85" s="42">
        <v>92.695999999999998</v>
      </c>
      <c r="DV85" s="30">
        <v>98.287000000000006</v>
      </c>
      <c r="DW85" s="42">
        <v>196.13300000000001</v>
      </c>
      <c r="DX85" s="30">
        <v>89.855000000000004</v>
      </c>
      <c r="DY85" s="42">
        <v>88.710999999999999</v>
      </c>
      <c r="DZ85" s="30">
        <v>118.13500000000001</v>
      </c>
      <c r="EA85" s="42">
        <v>76.555999999999997</v>
      </c>
      <c r="EB85" s="30">
        <v>71.915000000000006</v>
      </c>
      <c r="EC85" s="42">
        <v>174.15199999999999</v>
      </c>
      <c r="ED85" s="30">
        <v>120.508</v>
      </c>
      <c r="EE85" s="42">
        <v>71.061000000000007</v>
      </c>
      <c r="EF85" s="30">
        <v>98.436999999999998</v>
      </c>
      <c r="EG85" s="42">
        <v>80.55</v>
      </c>
      <c r="EH85" s="30">
        <v>135.56899999999999</v>
      </c>
      <c r="EI85" s="42">
        <v>200.09</v>
      </c>
      <c r="EJ85" s="30">
        <v>114.39</v>
      </c>
      <c r="EK85" s="42">
        <v>100.72799999999999</v>
      </c>
      <c r="EL85" s="30">
        <v>106.38200000000001</v>
      </c>
      <c r="EM85" s="42">
        <v>86.694999999999993</v>
      </c>
      <c r="EN85" s="30">
        <v>98.316000000000003</v>
      </c>
      <c r="EO85" s="42">
        <v>200.494</v>
      </c>
      <c r="EP85" s="30">
        <v>147.607</v>
      </c>
      <c r="EQ85" s="42">
        <v>102.703</v>
      </c>
      <c r="ER85" s="30">
        <v>126.161</v>
      </c>
      <c r="ES85" s="42">
        <v>98.284000000000006</v>
      </c>
      <c r="ET85" s="30">
        <v>163.578</v>
      </c>
      <c r="EU85" s="42">
        <v>217.68199999999999</v>
      </c>
      <c r="EV85" s="30">
        <v>145.94800000000001</v>
      </c>
      <c r="EW85" s="42">
        <v>143.71700000000001</v>
      </c>
      <c r="EX85" s="30">
        <v>121.202</v>
      </c>
      <c r="EY85" s="42">
        <v>116.71</v>
      </c>
      <c r="EZ85" s="30">
        <v>118.934</v>
      </c>
      <c r="FA85" s="42">
        <v>245.00399999999999</v>
      </c>
      <c r="FB85" s="30">
        <v>183.52</v>
      </c>
      <c r="FC85" s="42">
        <v>106.779</v>
      </c>
      <c r="FD85" s="30">
        <v>156.18700000000001</v>
      </c>
      <c r="FE85" s="42">
        <v>137.583</v>
      </c>
      <c r="FF85" s="30">
        <v>161.53399999999999</v>
      </c>
      <c r="FG85" s="42">
        <v>260.88</v>
      </c>
      <c r="FH85" s="30">
        <v>155.59800000000001</v>
      </c>
      <c r="FI85" s="42">
        <v>180.06100000000001</v>
      </c>
      <c r="FJ85" s="30">
        <v>155.387</v>
      </c>
      <c r="FK85" s="42">
        <v>178.3</v>
      </c>
      <c r="FL85" s="30">
        <v>144.62700000000001</v>
      </c>
      <c r="FM85" s="42">
        <v>263.416</v>
      </c>
      <c r="FN85" s="30">
        <v>206.31700000000001</v>
      </c>
      <c r="FO85" s="42">
        <v>143.73699999999999</v>
      </c>
      <c r="FP85" s="30">
        <v>157.89699999999999</v>
      </c>
      <c r="FQ85" s="42">
        <v>141.386</v>
      </c>
      <c r="FR85" s="30">
        <v>191.81700000000001</v>
      </c>
      <c r="FS85" s="42">
        <v>403.49200000000002</v>
      </c>
      <c r="FT85" s="30">
        <v>250.232</v>
      </c>
      <c r="FU85" s="42">
        <v>293.70600000000002</v>
      </c>
      <c r="FV85" s="30">
        <v>260.76</v>
      </c>
      <c r="FW85" s="42">
        <v>257.62</v>
      </c>
      <c r="FX85" s="30">
        <v>250.43100000000001</v>
      </c>
      <c r="FY85" s="42">
        <v>434.26100000000002</v>
      </c>
      <c r="FZ85" s="30">
        <v>325.28100000000001</v>
      </c>
      <c r="GA85" s="42">
        <v>314.36599999999999</v>
      </c>
      <c r="GB85" s="30">
        <v>312.50299999999999</v>
      </c>
      <c r="GC85" s="42">
        <v>293.161</v>
      </c>
      <c r="GD85" s="30">
        <v>366.47399999999999</v>
      </c>
      <c r="GE85" s="42">
        <v>410.23200000000003</v>
      </c>
      <c r="GF85" s="30">
        <v>252.84399999999999</v>
      </c>
      <c r="GG85" s="42">
        <v>325.78500000000003</v>
      </c>
      <c r="GH85" s="30">
        <v>286.11799999999999</v>
      </c>
      <c r="GI85" s="42">
        <v>279.79899999999998</v>
      </c>
      <c r="GJ85" s="30">
        <v>309.83199999999999</v>
      </c>
      <c r="GK85" s="42">
        <v>444.197</v>
      </c>
      <c r="GL85" s="30">
        <v>362.221</v>
      </c>
      <c r="GM85" s="42">
        <v>278.29700000000003</v>
      </c>
      <c r="GN85" s="30">
        <v>295.40100000000001</v>
      </c>
      <c r="GO85" s="42">
        <v>271.94200000000001</v>
      </c>
      <c r="GP85" s="30">
        <v>325.22300000000001</v>
      </c>
      <c r="GQ85" s="42">
        <v>434.54500000000002</v>
      </c>
      <c r="GR85" s="30">
        <v>293.83</v>
      </c>
      <c r="GS85" s="42">
        <v>325.07799999999997</v>
      </c>
      <c r="GT85" s="30">
        <v>270.24099999999999</v>
      </c>
      <c r="GU85" s="42">
        <v>270.54399999999998</v>
      </c>
      <c r="GV85" s="30">
        <v>322.53100000000001</v>
      </c>
      <c r="GW85" s="42">
        <v>382.572</v>
      </c>
      <c r="GX85" s="30">
        <v>376.88</v>
      </c>
      <c r="GY85" s="42">
        <v>271.32799999999997</v>
      </c>
      <c r="GZ85" s="30">
        <v>288.44400000000002</v>
      </c>
      <c r="HA85" s="42">
        <v>341.61200000000002</v>
      </c>
      <c r="HB85" s="30">
        <v>413.166</v>
      </c>
      <c r="HC85" s="42">
        <v>566.88400000000001</v>
      </c>
      <c r="HD85" s="30">
        <v>370.30900000000003</v>
      </c>
      <c r="HE85" s="42">
        <v>442.54399999999998</v>
      </c>
      <c r="HF85" s="30">
        <v>354.86399999999998</v>
      </c>
      <c r="HG85" s="42">
        <v>368.77</v>
      </c>
      <c r="HH85" s="30">
        <v>365.298</v>
      </c>
      <c r="HI85" s="42">
        <v>517.28499999999997</v>
      </c>
      <c r="HJ85" s="30">
        <v>412.12</v>
      </c>
      <c r="HK85" s="42">
        <v>331.173</v>
      </c>
      <c r="HL85" s="30">
        <v>367.15600000000001</v>
      </c>
      <c r="HM85" s="42">
        <v>321.44900000000001</v>
      </c>
      <c r="HN85" s="30">
        <v>392.20100000000002</v>
      </c>
      <c r="HO85" s="42">
        <v>556.07399999999996</v>
      </c>
      <c r="HP85" s="30">
        <v>368.50200000000001</v>
      </c>
      <c r="HQ85" s="42">
        <v>380.24599999999998</v>
      </c>
      <c r="HR85" s="30">
        <v>321.08699999999999</v>
      </c>
      <c r="HS85" s="42">
        <v>363.70299999999997</v>
      </c>
      <c r="HT85" s="30">
        <v>314.16300000000001</v>
      </c>
      <c r="HU85" s="42">
        <v>507.17399999999998</v>
      </c>
      <c r="HV85" s="30">
        <v>409.80399999999997</v>
      </c>
      <c r="HW85" s="42">
        <v>294.33699999999999</v>
      </c>
      <c r="HX85" s="30">
        <v>374.18299999999999</v>
      </c>
      <c r="HY85" s="42">
        <v>352.70400000000001</v>
      </c>
      <c r="HZ85" s="30">
        <v>392.93700000000001</v>
      </c>
      <c r="IA85" s="42">
        <v>515.85799999999995</v>
      </c>
      <c r="IB85" s="30">
        <v>348.95</v>
      </c>
      <c r="IC85" s="42">
        <v>389.536</v>
      </c>
      <c r="ID85" s="30">
        <v>368.01400000000001</v>
      </c>
      <c r="IE85" s="42">
        <v>350.15899999999999</v>
      </c>
      <c r="IF85" s="30">
        <v>288.36</v>
      </c>
      <c r="IG85" s="42">
        <v>534.93499999999995</v>
      </c>
      <c r="IH85" s="30">
        <v>392.57400000000001</v>
      </c>
      <c r="II85" s="42">
        <v>335.99</v>
      </c>
      <c r="IJ85" s="30">
        <v>351.16699999999997</v>
      </c>
      <c r="IK85" s="42">
        <v>320.43</v>
      </c>
      <c r="IL85" s="30">
        <v>390.63499999999999</v>
      </c>
      <c r="IM85" s="42">
        <v>577.59100000000001</v>
      </c>
      <c r="IN85" s="30">
        <v>407.83199999999999</v>
      </c>
      <c r="IO85" s="42" t="e">
        <f>#N/A</f>
        <v>#N/A</v>
      </c>
      <c r="IP85" s="30" t="e">
        <f>#N/A</f>
        <v>#N/A</v>
      </c>
      <c r="IQ85" s="42"/>
      <c r="IR85" s="30"/>
      <c r="IS85" s="42"/>
      <c r="IT85" s="30"/>
      <c r="IU85" s="42"/>
      <c r="IV85" s="30"/>
      <c r="IW85" s="30"/>
      <c r="IX85" s="30"/>
    </row>
    <row r="86" spans="1:258" x14ac:dyDescent="0.3">
      <c r="A86" s="35" t="s">
        <v>77</v>
      </c>
      <c r="B86" s="30" t="s">
        <v>436</v>
      </c>
      <c r="C86" s="35" t="s">
        <v>434</v>
      </c>
      <c r="D86" s="30" t="s">
        <v>4</v>
      </c>
      <c r="E86" s="35" t="s">
        <v>4</v>
      </c>
      <c r="F86" s="30"/>
      <c r="G86" s="41">
        <v>202.14</v>
      </c>
      <c r="H86" s="30">
        <v>189.03</v>
      </c>
      <c r="I86" s="42">
        <v>234.73</v>
      </c>
      <c r="J86" s="30">
        <v>241.34</v>
      </c>
      <c r="K86" s="42">
        <v>177.042</v>
      </c>
      <c r="L86" s="30">
        <v>195.56200000000001</v>
      </c>
      <c r="M86" s="42">
        <v>173.76599999999999</v>
      </c>
      <c r="N86" s="30">
        <v>194.27799999999999</v>
      </c>
      <c r="O86" s="42">
        <v>198.98</v>
      </c>
      <c r="P86" s="30">
        <v>185.864</v>
      </c>
      <c r="Q86" s="42">
        <v>199.15199999999999</v>
      </c>
      <c r="R86" s="30">
        <v>242.76499999999999</v>
      </c>
      <c r="S86" s="42">
        <v>213.08799999999999</v>
      </c>
      <c r="T86" s="30">
        <v>174.64500000000001</v>
      </c>
      <c r="U86" s="42">
        <v>266.83999999999997</v>
      </c>
      <c r="V86" s="30">
        <v>227.26499999999999</v>
      </c>
      <c r="W86" s="42">
        <v>215.22</v>
      </c>
      <c r="X86" s="30">
        <v>188.749</v>
      </c>
      <c r="Y86" s="42">
        <v>190.197</v>
      </c>
      <c r="Z86" s="30">
        <v>208.952</v>
      </c>
      <c r="AA86" s="42">
        <v>200.75200000000001</v>
      </c>
      <c r="AB86" s="30">
        <v>231.00800000000001</v>
      </c>
      <c r="AC86" s="42">
        <v>214.01599999999999</v>
      </c>
      <c r="AD86" s="30">
        <v>210.815</v>
      </c>
      <c r="AE86" s="42">
        <v>228.946</v>
      </c>
      <c r="AF86" s="30">
        <v>217.78700000000001</v>
      </c>
      <c r="AG86" s="42">
        <v>234.357</v>
      </c>
      <c r="AH86" s="30">
        <v>265.71100000000001</v>
      </c>
      <c r="AI86" s="42">
        <v>246.35499999999999</v>
      </c>
      <c r="AJ86" s="30">
        <v>249.92099999999999</v>
      </c>
      <c r="AK86" s="42">
        <v>300.29899999999998</v>
      </c>
      <c r="AL86" s="30">
        <v>227.36500000000001</v>
      </c>
      <c r="AM86" s="42">
        <v>284.45299999999997</v>
      </c>
      <c r="AN86" s="30">
        <v>298.13600000000002</v>
      </c>
      <c r="AO86" s="42">
        <v>242.27199999999999</v>
      </c>
      <c r="AP86" s="30">
        <v>219.04</v>
      </c>
      <c r="AQ86" s="42">
        <v>233.36</v>
      </c>
      <c r="AR86" s="30">
        <v>222.77600000000001</v>
      </c>
      <c r="AS86" s="42">
        <v>244.99700000000001</v>
      </c>
      <c r="AT86" s="30">
        <v>69.143000000000001</v>
      </c>
      <c r="AU86" s="42">
        <v>79.600999999999999</v>
      </c>
      <c r="AV86" s="30">
        <v>86.016000000000005</v>
      </c>
      <c r="AW86" s="42">
        <v>108.43300000000001</v>
      </c>
      <c r="AX86" s="30">
        <v>63.17</v>
      </c>
      <c r="AY86" s="42">
        <v>88.768000000000001</v>
      </c>
      <c r="AZ86" s="30">
        <v>77.448999999999998</v>
      </c>
      <c r="BA86" s="42">
        <v>78.27</v>
      </c>
      <c r="BB86" s="30">
        <v>84.653000000000006</v>
      </c>
      <c r="BC86" s="42">
        <v>55.673000000000002</v>
      </c>
      <c r="BD86" s="30">
        <v>73.644000000000005</v>
      </c>
      <c r="BE86" s="42">
        <v>113.166</v>
      </c>
      <c r="BF86" s="30">
        <v>99.501999999999995</v>
      </c>
      <c r="BG86" s="42">
        <v>54.773000000000003</v>
      </c>
      <c r="BH86" s="30">
        <v>78.456000000000003</v>
      </c>
      <c r="BI86" s="42">
        <v>69.397000000000006</v>
      </c>
      <c r="BJ86" s="30">
        <v>54.868000000000002</v>
      </c>
      <c r="BK86" s="42">
        <v>129.35599999999999</v>
      </c>
      <c r="BL86" s="30">
        <v>92.84</v>
      </c>
      <c r="BM86" s="42">
        <v>102.449</v>
      </c>
      <c r="BN86" s="30">
        <v>77.375</v>
      </c>
      <c r="BO86" s="42">
        <v>71.424999999999997</v>
      </c>
      <c r="BP86" s="30">
        <v>51.347000000000001</v>
      </c>
      <c r="BQ86" s="42">
        <v>78.129000000000005</v>
      </c>
      <c r="BR86" s="30">
        <v>68.382000000000005</v>
      </c>
      <c r="BS86" s="42">
        <v>84.623999999999995</v>
      </c>
      <c r="BT86" s="30">
        <v>94.757999999999996</v>
      </c>
      <c r="BU86" s="42">
        <v>55.67</v>
      </c>
      <c r="BV86" s="30">
        <v>123.76600000000001</v>
      </c>
      <c r="BW86" s="42">
        <v>55.598999999999997</v>
      </c>
      <c r="BX86" s="30">
        <v>67.174999999999997</v>
      </c>
      <c r="BY86" s="42">
        <v>92.405000000000001</v>
      </c>
      <c r="BZ86" s="30">
        <v>95.474999999999994</v>
      </c>
      <c r="CA86" s="42">
        <v>365.75799999999998</v>
      </c>
      <c r="CB86" s="30">
        <v>365.54700000000003</v>
      </c>
      <c r="CC86" s="42">
        <v>321.637</v>
      </c>
      <c r="CD86" s="30">
        <v>276.71300000000002</v>
      </c>
      <c r="CE86" s="42">
        <v>372.43700000000001</v>
      </c>
      <c r="CF86" s="30">
        <v>276.91500000000002</v>
      </c>
      <c r="CG86" s="42">
        <v>243.328</v>
      </c>
      <c r="CH86" s="30">
        <v>283.83600000000001</v>
      </c>
      <c r="CI86" s="42">
        <v>251.23099999999999</v>
      </c>
      <c r="CJ86" s="30">
        <v>261.22800000000001</v>
      </c>
      <c r="CK86" s="42">
        <v>292.03300000000002</v>
      </c>
      <c r="CL86" s="30">
        <v>355.59199999999998</v>
      </c>
      <c r="CM86" s="42">
        <v>265.77499999999998</v>
      </c>
      <c r="CN86" s="30">
        <v>455.67899999999997</v>
      </c>
      <c r="CO86" s="42">
        <v>367.06200000000001</v>
      </c>
      <c r="CP86" s="30">
        <v>281.18299999999999</v>
      </c>
      <c r="CQ86" s="42">
        <v>328.38499999999999</v>
      </c>
      <c r="CR86" s="30">
        <v>361.19200000000001</v>
      </c>
      <c r="CS86" s="42">
        <v>330.49200000000002</v>
      </c>
      <c r="CT86" s="30">
        <v>367.09800000000001</v>
      </c>
      <c r="CU86" s="42">
        <v>288.80500000000001</v>
      </c>
      <c r="CV86" s="30">
        <v>293.34199999999998</v>
      </c>
      <c r="CW86" s="42">
        <v>364.99200000000002</v>
      </c>
      <c r="CX86" s="30">
        <v>362.28</v>
      </c>
      <c r="CY86" s="42">
        <v>437.09100000000001</v>
      </c>
      <c r="CZ86" s="30">
        <v>354.07499999999999</v>
      </c>
      <c r="DA86" s="42">
        <v>436.904</v>
      </c>
      <c r="DB86" s="30">
        <v>314.08100000000002</v>
      </c>
      <c r="DC86" s="42">
        <v>365.92899999999997</v>
      </c>
      <c r="DD86" s="30">
        <v>278.36799999999999</v>
      </c>
      <c r="DE86" s="42">
        <v>351.19799999999998</v>
      </c>
      <c r="DF86" s="30">
        <v>265.226</v>
      </c>
      <c r="DG86" s="42">
        <v>334.947</v>
      </c>
      <c r="DH86" s="30">
        <v>563.904</v>
      </c>
      <c r="DI86" s="42">
        <v>336.99799999999999</v>
      </c>
      <c r="DJ86" s="30">
        <v>424.18299999999999</v>
      </c>
      <c r="DK86" s="42">
        <v>298.97899999999998</v>
      </c>
      <c r="DL86" s="30">
        <v>267.02800000000002</v>
      </c>
      <c r="DM86" s="42">
        <v>242.17400000000001</v>
      </c>
      <c r="DN86" s="30">
        <v>268.048</v>
      </c>
      <c r="DO86" s="42">
        <v>246.977</v>
      </c>
      <c r="DP86" s="30">
        <v>254.65199999999999</v>
      </c>
      <c r="DQ86" s="42">
        <v>293.49400000000003</v>
      </c>
      <c r="DR86" s="30">
        <v>243.67099999999999</v>
      </c>
      <c r="DS86" s="42">
        <v>333.75400000000002</v>
      </c>
      <c r="DT86" s="30">
        <v>294.286</v>
      </c>
      <c r="DU86" s="42">
        <v>312.79599999999999</v>
      </c>
      <c r="DV86" s="30">
        <v>414.54399999999998</v>
      </c>
      <c r="DW86" s="42">
        <v>240.28700000000001</v>
      </c>
      <c r="DX86" s="30">
        <v>267.56799999999998</v>
      </c>
      <c r="DY86" s="42">
        <v>265.50599999999997</v>
      </c>
      <c r="DZ86" s="30">
        <v>272.86500000000001</v>
      </c>
      <c r="EA86" s="42">
        <v>273.548</v>
      </c>
      <c r="EB86" s="30">
        <v>275.36900000000003</v>
      </c>
      <c r="EC86" s="42">
        <v>367.17599999999999</v>
      </c>
      <c r="ED86" s="30">
        <v>438.78800000000001</v>
      </c>
      <c r="EE86" s="42">
        <v>336.178</v>
      </c>
      <c r="EF86" s="30">
        <v>309.77499999999998</v>
      </c>
      <c r="EG86" s="42">
        <v>273.76600000000002</v>
      </c>
      <c r="EH86" s="30">
        <v>294.48399999999998</v>
      </c>
      <c r="EI86" s="42">
        <v>257.16899999999998</v>
      </c>
      <c r="EJ86" s="30">
        <v>231.01599999999999</v>
      </c>
      <c r="EK86" s="42">
        <v>350.44900000000001</v>
      </c>
      <c r="EL86" s="30">
        <v>275.90699999999998</v>
      </c>
      <c r="EM86" s="42">
        <v>270.23</v>
      </c>
      <c r="EN86" s="30">
        <v>267.78800000000001</v>
      </c>
      <c r="EO86" s="42">
        <v>310.92599999999999</v>
      </c>
      <c r="EP86" s="30">
        <v>394.87</v>
      </c>
      <c r="EQ86" s="42">
        <v>268.702</v>
      </c>
      <c r="ER86" s="30">
        <v>247.64599999999999</v>
      </c>
      <c r="ES86" s="42">
        <v>243.02199999999999</v>
      </c>
      <c r="ET86" s="30">
        <v>286.04500000000002</v>
      </c>
      <c r="EU86" s="42">
        <v>235.68199999999999</v>
      </c>
      <c r="EV86" s="30">
        <v>231.81299999999999</v>
      </c>
      <c r="EW86" s="42">
        <v>254.929</v>
      </c>
      <c r="EX86" s="30">
        <v>253.05500000000001</v>
      </c>
      <c r="EY86" s="42">
        <v>284.86399999999998</v>
      </c>
      <c r="EZ86" s="30">
        <v>268.63200000000001</v>
      </c>
      <c r="FA86" s="42">
        <v>266.43599999999998</v>
      </c>
      <c r="FB86" s="30">
        <v>259.74</v>
      </c>
      <c r="FC86" s="42">
        <v>253.779</v>
      </c>
      <c r="FD86" s="30">
        <v>232.88300000000001</v>
      </c>
      <c r="FE86" s="42">
        <v>213.37700000000001</v>
      </c>
      <c r="FF86" s="30">
        <v>246.297</v>
      </c>
      <c r="FG86" s="42">
        <v>250.48099999999999</v>
      </c>
      <c r="FH86" s="30">
        <v>185.018</v>
      </c>
      <c r="FI86" s="42">
        <v>207.44900000000001</v>
      </c>
      <c r="FJ86" s="30">
        <v>230.15799999999999</v>
      </c>
      <c r="FK86" s="42">
        <v>217.73099999999999</v>
      </c>
      <c r="FL86" s="30">
        <v>195.77600000000001</v>
      </c>
      <c r="FM86" s="42">
        <v>219.90100000000001</v>
      </c>
      <c r="FN86" s="30">
        <v>228.80199999999999</v>
      </c>
      <c r="FO86" s="42">
        <v>192.90199999999999</v>
      </c>
      <c r="FP86" s="30">
        <v>224.995</v>
      </c>
      <c r="FQ86" s="42">
        <v>215.94300000000001</v>
      </c>
      <c r="FR86" s="30">
        <v>265.01</v>
      </c>
      <c r="FS86" s="42">
        <v>365.90499999999997</v>
      </c>
      <c r="FT86" s="30">
        <v>309.26100000000002</v>
      </c>
      <c r="FU86" s="42">
        <v>345.399</v>
      </c>
      <c r="FV86" s="30">
        <v>366.82900000000001</v>
      </c>
      <c r="FW86" s="42">
        <v>373.19400000000002</v>
      </c>
      <c r="FX86" s="30">
        <v>364.82499999999999</v>
      </c>
      <c r="FY86" s="42">
        <v>382.50400000000002</v>
      </c>
      <c r="FZ86" s="30">
        <v>351.392</v>
      </c>
      <c r="GA86" s="42">
        <v>335.75400000000002</v>
      </c>
      <c r="GB86" s="30">
        <v>347.89</v>
      </c>
      <c r="GC86" s="42">
        <v>304.82499999999999</v>
      </c>
      <c r="GD86" s="30">
        <v>373.495</v>
      </c>
      <c r="GE86" s="42">
        <v>329.79500000000002</v>
      </c>
      <c r="GF86" s="30">
        <v>355.53300000000002</v>
      </c>
      <c r="GG86" s="42">
        <v>367.52800000000002</v>
      </c>
      <c r="GH86" s="30">
        <v>386.4</v>
      </c>
      <c r="GI86" s="42">
        <v>348.916</v>
      </c>
      <c r="GJ86" s="30">
        <v>359.39400000000001</v>
      </c>
      <c r="GK86" s="42">
        <v>391.00599999999997</v>
      </c>
      <c r="GL86" s="30">
        <v>402.048</v>
      </c>
      <c r="GM86" s="42">
        <v>363.68299999999999</v>
      </c>
      <c r="GN86" s="30">
        <v>403.10399999999998</v>
      </c>
      <c r="GO86" s="42">
        <v>373.34399999999999</v>
      </c>
      <c r="GP86" s="30">
        <v>464.84100000000001</v>
      </c>
      <c r="GQ86" s="42">
        <v>399.303</v>
      </c>
      <c r="GR86" s="30">
        <v>381.65</v>
      </c>
      <c r="GS86" s="42">
        <v>374.21</v>
      </c>
      <c r="GT86" s="30">
        <v>416.471</v>
      </c>
      <c r="GU86" s="42">
        <v>437.137</v>
      </c>
      <c r="GV86" s="30">
        <v>489.2</v>
      </c>
      <c r="GW86" s="42">
        <v>436.11799999999999</v>
      </c>
      <c r="GX86" s="30">
        <v>477.84300000000002</v>
      </c>
      <c r="GY86" s="42">
        <v>425.11099999999999</v>
      </c>
      <c r="GZ86" s="30">
        <v>408.62799999999999</v>
      </c>
      <c r="HA86" s="42">
        <v>472.322</v>
      </c>
      <c r="HB86" s="30">
        <v>462.26900000000001</v>
      </c>
      <c r="HC86" s="42">
        <v>429.71800000000002</v>
      </c>
      <c r="HD86" s="30">
        <v>390.76299999999998</v>
      </c>
      <c r="HE86" s="42">
        <v>483.97899999999998</v>
      </c>
      <c r="HF86" s="30">
        <v>474.81299999999999</v>
      </c>
      <c r="HG86" s="42">
        <v>446.31099999999998</v>
      </c>
      <c r="HH86" s="30">
        <v>471.33600000000001</v>
      </c>
      <c r="HI86" s="42">
        <v>470.35300000000001</v>
      </c>
      <c r="HJ86" s="30">
        <v>519.34400000000005</v>
      </c>
      <c r="HK86" s="42">
        <v>435.97199999999998</v>
      </c>
      <c r="HL86" s="30">
        <v>440.86599999999999</v>
      </c>
      <c r="HM86" s="42">
        <v>526.70500000000004</v>
      </c>
      <c r="HN86" s="30">
        <v>513.69200000000001</v>
      </c>
      <c r="HO86" s="42">
        <v>600.20299999999997</v>
      </c>
      <c r="HP86" s="30">
        <v>502.61799999999999</v>
      </c>
      <c r="HQ86" s="42">
        <v>564.6</v>
      </c>
      <c r="HR86" s="30">
        <v>467.98399999999998</v>
      </c>
      <c r="HS86" s="42">
        <v>503.31799999999998</v>
      </c>
      <c r="HT86" s="30">
        <v>489.62599999999998</v>
      </c>
      <c r="HU86" s="42">
        <v>553.68700000000001</v>
      </c>
      <c r="HV86" s="30">
        <v>573.49199999999996</v>
      </c>
      <c r="HW86" s="42">
        <v>473.77100000000002</v>
      </c>
      <c r="HX86" s="30">
        <v>586.31299999999999</v>
      </c>
      <c r="HY86" s="42">
        <v>532.18499999999995</v>
      </c>
      <c r="HZ86" s="30">
        <v>629.68200000000002</v>
      </c>
      <c r="IA86" s="42">
        <v>676.15800000000002</v>
      </c>
      <c r="IB86" s="30">
        <v>429.71300000000002</v>
      </c>
      <c r="IC86" s="42">
        <v>557.20000000000005</v>
      </c>
      <c r="ID86" s="30">
        <v>517.41399999999999</v>
      </c>
      <c r="IE86" s="42">
        <v>657.23299999999995</v>
      </c>
      <c r="IF86" s="30">
        <v>579.14800000000002</v>
      </c>
      <c r="IG86" s="42">
        <v>549.83399999999995</v>
      </c>
      <c r="IH86" s="30">
        <v>709.649</v>
      </c>
      <c r="II86" s="42">
        <v>541.024</v>
      </c>
      <c r="IJ86" s="30">
        <v>559.36300000000006</v>
      </c>
      <c r="IK86" s="42">
        <v>581.91300000000001</v>
      </c>
      <c r="IL86" s="30">
        <v>671.62599999999998</v>
      </c>
      <c r="IM86" s="42">
        <v>616.54499999999996</v>
      </c>
      <c r="IN86" s="30">
        <v>518.875</v>
      </c>
      <c r="IO86" s="42" t="e">
        <f>#N/A</f>
        <v>#N/A</v>
      </c>
      <c r="IP86" s="30" t="e">
        <f>#N/A</f>
        <v>#N/A</v>
      </c>
      <c r="IQ86" s="42"/>
      <c r="IR86" s="30"/>
      <c r="IS86" s="42"/>
      <c r="IT86" s="30"/>
      <c r="IU86" s="42"/>
      <c r="IV86" s="30"/>
      <c r="IW86" s="30"/>
      <c r="IX86" s="30"/>
    </row>
    <row r="87" spans="1:258" x14ac:dyDescent="0.3">
      <c r="A87" s="35" t="s">
        <v>77</v>
      </c>
      <c r="B87" s="30" t="s">
        <v>437</v>
      </c>
      <c r="C87" s="35" t="s">
        <v>434</v>
      </c>
      <c r="D87" s="30" t="s">
        <v>3</v>
      </c>
      <c r="E87" s="35" t="s">
        <v>125</v>
      </c>
      <c r="F87" s="30" t="s">
        <v>294</v>
      </c>
      <c r="G87" s="41">
        <v>33370.17</v>
      </c>
      <c r="H87" s="30">
        <v>39108.839</v>
      </c>
      <c r="I87" s="42">
        <v>44910.595000000001</v>
      </c>
      <c r="J87" s="30">
        <v>41664.411</v>
      </c>
      <c r="K87" s="42">
        <v>36639.495000000003</v>
      </c>
      <c r="L87" s="30">
        <v>42540.7</v>
      </c>
      <c r="M87" s="42">
        <v>40969.084999999999</v>
      </c>
      <c r="N87" s="30">
        <v>39748.241000000002</v>
      </c>
      <c r="O87" s="42">
        <v>44319.112000000001</v>
      </c>
      <c r="P87" s="30">
        <v>42185.006999999998</v>
      </c>
      <c r="Q87" s="42">
        <v>40342.036999999997</v>
      </c>
      <c r="R87" s="30">
        <v>43837.565999999999</v>
      </c>
      <c r="S87" s="42">
        <v>34322.294999999998</v>
      </c>
      <c r="T87" s="30">
        <v>39516.646000000001</v>
      </c>
      <c r="U87" s="42">
        <v>46237.091999999997</v>
      </c>
      <c r="V87" s="30">
        <v>40744.724999999999</v>
      </c>
      <c r="W87" s="42">
        <v>35766.01</v>
      </c>
      <c r="X87" s="30">
        <v>38825.173000000003</v>
      </c>
      <c r="Y87" s="42">
        <v>37770.917000000001</v>
      </c>
      <c r="Z87" s="30">
        <v>36075.824999999997</v>
      </c>
      <c r="AA87" s="42">
        <v>39295.004000000001</v>
      </c>
      <c r="AB87" s="30">
        <v>38376.777999999998</v>
      </c>
      <c r="AC87" s="42">
        <v>36499.347000000002</v>
      </c>
      <c r="AD87" s="30">
        <v>36937.286</v>
      </c>
      <c r="AE87" s="42">
        <v>33334.347999999998</v>
      </c>
      <c r="AF87" s="30">
        <v>37886.082999999999</v>
      </c>
      <c r="AG87" s="42">
        <v>44961.27</v>
      </c>
      <c r="AH87" s="30">
        <v>41332.853999999999</v>
      </c>
      <c r="AI87" s="42">
        <v>38922.449000000001</v>
      </c>
      <c r="AJ87" s="30">
        <v>41508.427000000003</v>
      </c>
      <c r="AK87" s="42">
        <v>41120.597000000002</v>
      </c>
      <c r="AL87" s="30">
        <v>37918.495999999999</v>
      </c>
      <c r="AM87" s="42">
        <v>41905.68</v>
      </c>
      <c r="AN87" s="30">
        <v>43699.55</v>
      </c>
      <c r="AO87" s="42">
        <v>43586.453999999998</v>
      </c>
      <c r="AP87" s="30">
        <v>42852.57</v>
      </c>
      <c r="AQ87" s="42">
        <v>36272.934000000001</v>
      </c>
      <c r="AR87" s="30">
        <v>40736.94</v>
      </c>
      <c r="AS87" s="42">
        <v>45427.355000000003</v>
      </c>
      <c r="AT87" s="30">
        <v>43545.964</v>
      </c>
      <c r="AU87" s="42">
        <v>40445.902999999998</v>
      </c>
      <c r="AV87" s="30">
        <v>41543.860999999997</v>
      </c>
      <c r="AW87" s="42">
        <v>43452.326000000001</v>
      </c>
      <c r="AX87" s="30">
        <v>40493.639000000003</v>
      </c>
      <c r="AY87" s="42">
        <v>45844.531000000003</v>
      </c>
      <c r="AZ87" s="30">
        <v>46126.713000000003</v>
      </c>
      <c r="BA87" s="42">
        <v>42812.51</v>
      </c>
      <c r="BB87" s="30">
        <v>46589.148999999998</v>
      </c>
      <c r="BC87" s="42">
        <v>40387.525999999998</v>
      </c>
      <c r="BD87" s="30">
        <v>45043.474000000002</v>
      </c>
      <c r="BE87" s="42">
        <v>51298.707000000002</v>
      </c>
      <c r="BF87" s="30">
        <v>48368.900999999998</v>
      </c>
      <c r="BG87" s="42">
        <v>44543.616000000002</v>
      </c>
      <c r="BH87" s="30">
        <v>49828.99</v>
      </c>
      <c r="BI87" s="42">
        <v>49995.66</v>
      </c>
      <c r="BJ87" s="30">
        <v>45227.029000000002</v>
      </c>
      <c r="BK87" s="42">
        <v>51416.578999999998</v>
      </c>
      <c r="BL87" s="30">
        <v>51641.23</v>
      </c>
      <c r="BM87" s="42">
        <v>48688.758000000002</v>
      </c>
      <c r="BN87" s="30">
        <v>50595.366000000002</v>
      </c>
      <c r="BO87" s="42">
        <v>42436.531000000003</v>
      </c>
      <c r="BP87" s="30">
        <v>46409.875</v>
      </c>
      <c r="BQ87" s="42">
        <v>55403.766000000003</v>
      </c>
      <c r="BR87" s="30">
        <v>52694.58</v>
      </c>
      <c r="BS87" s="42">
        <v>46066.78</v>
      </c>
      <c r="BT87" s="30">
        <v>52496.800000000003</v>
      </c>
      <c r="BU87" s="42">
        <v>53151.224000000002</v>
      </c>
      <c r="BV87" s="30">
        <v>50104.214999999997</v>
      </c>
      <c r="BW87" s="42">
        <v>56868.165999999997</v>
      </c>
      <c r="BX87" s="30">
        <v>56720.322999999997</v>
      </c>
      <c r="BY87" s="42">
        <v>56602.548000000003</v>
      </c>
      <c r="BZ87" s="30">
        <v>61139.686999999998</v>
      </c>
      <c r="CA87" s="42">
        <v>48211.521000000001</v>
      </c>
      <c r="CB87" s="30">
        <v>56385.597000000002</v>
      </c>
      <c r="CC87" s="42">
        <v>65506.552000000003</v>
      </c>
      <c r="CD87" s="30">
        <v>58845.993999999999</v>
      </c>
      <c r="CE87" s="42">
        <v>54774.442000000003</v>
      </c>
      <c r="CF87" s="30">
        <v>60053.786</v>
      </c>
      <c r="CG87" s="42">
        <v>60293.773999999998</v>
      </c>
      <c r="CH87" s="30">
        <v>58651.046000000002</v>
      </c>
      <c r="CI87" s="42">
        <v>65214.248</v>
      </c>
      <c r="CJ87" s="30">
        <v>62875.122000000003</v>
      </c>
      <c r="CK87" s="42">
        <v>63149.860999999997</v>
      </c>
      <c r="CL87" s="30">
        <v>66305.646999999997</v>
      </c>
      <c r="CM87" s="42">
        <v>56700.733</v>
      </c>
      <c r="CN87" s="30">
        <v>61315.809000000001</v>
      </c>
      <c r="CO87" s="42">
        <v>71831.527000000002</v>
      </c>
      <c r="CP87" s="30">
        <v>63312.67</v>
      </c>
      <c r="CQ87" s="42">
        <v>62752.222000000002</v>
      </c>
      <c r="CR87" s="30">
        <v>69541.472999999998</v>
      </c>
      <c r="CS87" s="42">
        <v>67251.346000000005</v>
      </c>
      <c r="CT87" s="30">
        <v>66949.434999999998</v>
      </c>
      <c r="CU87" s="42">
        <v>69127.203999999998</v>
      </c>
      <c r="CV87" s="30">
        <v>71473.131999999998</v>
      </c>
      <c r="CW87" s="42">
        <v>69040.165999999997</v>
      </c>
      <c r="CX87" s="30">
        <v>70940.471000000005</v>
      </c>
      <c r="CY87" s="42">
        <v>61519.281999999999</v>
      </c>
      <c r="CZ87" s="30">
        <v>66996.301000000007</v>
      </c>
      <c r="DA87" s="42">
        <v>73723.441999999995</v>
      </c>
      <c r="DB87" s="30">
        <v>66135.061000000002</v>
      </c>
      <c r="DC87" s="42">
        <v>65198.381999999998</v>
      </c>
      <c r="DD87" s="30">
        <v>68595.729000000007</v>
      </c>
      <c r="DE87" s="42">
        <v>73142.933000000005</v>
      </c>
      <c r="DF87" s="30">
        <v>67384.676999999996</v>
      </c>
      <c r="DG87" s="42">
        <v>70721.990000000005</v>
      </c>
      <c r="DH87" s="30">
        <v>66015.38</v>
      </c>
      <c r="DI87" s="42">
        <v>50682.803</v>
      </c>
      <c r="DJ87" s="30">
        <v>45995.067000000003</v>
      </c>
      <c r="DK87" s="42">
        <v>33062.68</v>
      </c>
      <c r="DL87" s="30">
        <v>33171.748</v>
      </c>
      <c r="DM87" s="42">
        <v>39345.9</v>
      </c>
      <c r="DN87" s="30">
        <v>39167.703999999998</v>
      </c>
      <c r="DO87" s="42">
        <v>37686.618999999999</v>
      </c>
      <c r="DP87" s="30">
        <v>43193.095999999998</v>
      </c>
      <c r="DQ87" s="42">
        <v>45535.116000000002</v>
      </c>
      <c r="DR87" s="30">
        <v>42560.824000000001</v>
      </c>
      <c r="DS87" s="42">
        <v>48149.177000000003</v>
      </c>
      <c r="DT87" s="30">
        <v>50062.419000000002</v>
      </c>
      <c r="DU87" s="42">
        <v>47503.366000000002</v>
      </c>
      <c r="DV87" s="30">
        <v>51776.974000000002</v>
      </c>
      <c r="DW87" s="42">
        <v>46699.275999999998</v>
      </c>
      <c r="DX87" s="30">
        <v>49153.891000000003</v>
      </c>
      <c r="DY87" s="42">
        <v>57579.644999999997</v>
      </c>
      <c r="DZ87" s="30">
        <v>56234.745999999999</v>
      </c>
      <c r="EA87" s="42">
        <v>50692.195</v>
      </c>
      <c r="EB87" s="30">
        <v>56005.48</v>
      </c>
      <c r="EC87" s="42">
        <v>56925.239000000001</v>
      </c>
      <c r="ED87" s="30">
        <v>49575.521000000001</v>
      </c>
      <c r="EE87" s="42">
        <v>55774.862000000001</v>
      </c>
      <c r="EF87" s="30">
        <v>54447.472000000002</v>
      </c>
      <c r="EG87" s="42">
        <v>51980.21</v>
      </c>
      <c r="EH87" s="30">
        <v>58845.607000000004</v>
      </c>
      <c r="EI87" s="42">
        <v>48119.281000000003</v>
      </c>
      <c r="EJ87" s="30">
        <v>53843.648999999998</v>
      </c>
      <c r="EK87" s="42">
        <v>56730.485999999997</v>
      </c>
      <c r="EL87" s="30">
        <v>49003.296000000002</v>
      </c>
      <c r="EM87" s="42">
        <v>45626.271999999997</v>
      </c>
      <c r="EN87" s="30">
        <v>55157.947999999997</v>
      </c>
      <c r="EO87" s="42">
        <v>55415.296999999999</v>
      </c>
      <c r="EP87" s="30">
        <v>51212.517999999996</v>
      </c>
      <c r="EQ87" s="42">
        <v>57181.286999999997</v>
      </c>
      <c r="ER87" s="30">
        <v>52772.37</v>
      </c>
      <c r="ES87" s="42">
        <v>49999.446000000004</v>
      </c>
      <c r="ET87" s="30">
        <v>54590.811999999998</v>
      </c>
      <c r="EU87" s="42">
        <v>43844.523000000001</v>
      </c>
      <c r="EV87" s="30">
        <v>52725.483</v>
      </c>
      <c r="EW87" s="42">
        <v>60908.902999999998</v>
      </c>
      <c r="EX87" s="30">
        <v>54585.864999999998</v>
      </c>
      <c r="EY87" s="42">
        <v>51127.69</v>
      </c>
      <c r="EZ87" s="30">
        <v>54589.641000000003</v>
      </c>
      <c r="FA87" s="42">
        <v>51523.118000000002</v>
      </c>
      <c r="FB87" s="30">
        <v>48915.254000000001</v>
      </c>
      <c r="FC87" s="42">
        <v>51535.953000000001</v>
      </c>
      <c r="FD87" s="30">
        <v>50054.644999999997</v>
      </c>
      <c r="FE87" s="42">
        <v>48483.654000000002</v>
      </c>
      <c r="FF87" s="30">
        <v>51273.288999999997</v>
      </c>
      <c r="FG87" s="42">
        <v>47264.491999999998</v>
      </c>
      <c r="FH87" s="30">
        <v>51353.082000000002</v>
      </c>
      <c r="FI87" s="42">
        <v>61318.834000000003</v>
      </c>
      <c r="FJ87" s="30">
        <v>56305.436000000002</v>
      </c>
      <c r="FK87" s="42">
        <v>56089.241000000002</v>
      </c>
      <c r="FL87" s="30">
        <v>58572.135999999999</v>
      </c>
      <c r="FM87" s="42">
        <v>57837.067999999999</v>
      </c>
      <c r="FN87" s="30">
        <v>55955.14</v>
      </c>
      <c r="FO87" s="42">
        <v>57949.819000000003</v>
      </c>
      <c r="FP87" s="30">
        <v>59054.457999999999</v>
      </c>
      <c r="FQ87" s="42">
        <v>57051.283000000003</v>
      </c>
      <c r="FR87" s="30">
        <v>59538.58</v>
      </c>
      <c r="FS87" s="42">
        <v>54742.209000000003</v>
      </c>
      <c r="FT87" s="30">
        <v>59331.430999999997</v>
      </c>
      <c r="FU87" s="42">
        <v>64899.696000000004</v>
      </c>
      <c r="FV87" s="30">
        <v>59763.813999999998</v>
      </c>
      <c r="FW87" s="42">
        <v>57093.347999999998</v>
      </c>
      <c r="FX87" s="30">
        <v>61089.849000000002</v>
      </c>
      <c r="FY87" s="42">
        <v>62569.540999999997</v>
      </c>
      <c r="FZ87" s="30">
        <v>56526.252999999997</v>
      </c>
      <c r="GA87" s="42">
        <v>64777.163</v>
      </c>
      <c r="GB87" s="30">
        <v>65762.298999999999</v>
      </c>
      <c r="GC87" s="42">
        <v>63247.771000000001</v>
      </c>
      <c r="GD87" s="30">
        <v>70943.706999999995</v>
      </c>
      <c r="GE87" s="42">
        <v>63256.646000000001</v>
      </c>
      <c r="GF87" s="30">
        <v>60048.506999999998</v>
      </c>
      <c r="GG87" s="42">
        <v>71324.005999999994</v>
      </c>
      <c r="GH87" s="30">
        <v>62345.137999999999</v>
      </c>
      <c r="GI87" s="42">
        <v>57374.847999999998</v>
      </c>
      <c r="GJ87" s="30">
        <v>64759.110999999997</v>
      </c>
      <c r="GK87" s="42">
        <v>65656.95</v>
      </c>
      <c r="GL87" s="30">
        <v>58686.635000000002</v>
      </c>
      <c r="GM87" s="42">
        <v>63752.495000000003</v>
      </c>
      <c r="GN87" s="30">
        <v>63476.796999999999</v>
      </c>
      <c r="GO87" s="42">
        <v>59439.093000000001</v>
      </c>
      <c r="GP87" s="30">
        <v>62621.303</v>
      </c>
      <c r="GQ87" s="42">
        <v>53883.635000000002</v>
      </c>
      <c r="GR87" s="30">
        <v>56414.690999999999</v>
      </c>
      <c r="GS87" s="42">
        <v>63350.578000000001</v>
      </c>
      <c r="GT87" s="30">
        <v>56184.894</v>
      </c>
      <c r="GU87" s="42">
        <v>50674.288999999997</v>
      </c>
      <c r="GV87" s="30">
        <v>58418.203999999998</v>
      </c>
      <c r="GW87" s="42">
        <v>55605.144999999997</v>
      </c>
      <c r="GX87" s="30">
        <v>53025.131000000001</v>
      </c>
      <c r="GY87" s="42">
        <v>58866.586000000003</v>
      </c>
      <c r="GZ87" s="30">
        <v>57636.008000000002</v>
      </c>
      <c r="HA87" s="42">
        <v>59457.841</v>
      </c>
      <c r="HB87" s="30">
        <v>67409.933000000005</v>
      </c>
      <c r="HC87" s="42">
        <v>55298.529000000002</v>
      </c>
      <c r="HD87" s="30">
        <v>63672.292999999998</v>
      </c>
      <c r="HE87" s="42">
        <v>71776.918000000005</v>
      </c>
      <c r="HF87" s="30">
        <v>61760.998</v>
      </c>
      <c r="HG87" s="42">
        <v>57188.758000000002</v>
      </c>
      <c r="HH87" s="30">
        <v>63789.627</v>
      </c>
      <c r="HI87" s="42">
        <v>63742.828000000001</v>
      </c>
      <c r="HJ87" s="30">
        <v>61851.565000000002</v>
      </c>
      <c r="HK87" s="42">
        <v>67269.494999999995</v>
      </c>
      <c r="HL87" s="30">
        <v>65708.115999999995</v>
      </c>
      <c r="HM87" s="42">
        <v>67796.350000000006</v>
      </c>
      <c r="HN87" s="30">
        <v>72679.888999999996</v>
      </c>
      <c r="HO87" s="42">
        <v>62249.667000000001</v>
      </c>
      <c r="HP87" s="30">
        <v>64272.663999999997</v>
      </c>
      <c r="HQ87" s="42">
        <v>74490.985000000001</v>
      </c>
      <c r="HR87" s="30">
        <v>66317.982000000004</v>
      </c>
      <c r="HS87" s="42">
        <v>63149.703999999998</v>
      </c>
      <c r="HT87" s="30">
        <v>69762.678</v>
      </c>
      <c r="HU87" s="42">
        <v>67665.831999999995</v>
      </c>
      <c r="HV87" s="30">
        <v>66512.42</v>
      </c>
      <c r="HW87" s="42">
        <v>66714.406000000003</v>
      </c>
      <c r="HX87" s="30">
        <v>70969.880999999994</v>
      </c>
      <c r="HY87" s="42">
        <v>69489.3</v>
      </c>
      <c r="HZ87" s="30">
        <v>70667.377999999997</v>
      </c>
      <c r="IA87" s="42">
        <v>58305.491999999998</v>
      </c>
      <c r="IB87" s="30">
        <v>63065.881000000001</v>
      </c>
      <c r="IC87" s="42">
        <v>70562.289000000004</v>
      </c>
      <c r="ID87" s="30">
        <v>63756.76</v>
      </c>
      <c r="IE87" s="42">
        <v>59004.004000000001</v>
      </c>
      <c r="IF87" s="30">
        <v>64482.591999999997</v>
      </c>
      <c r="IG87" s="42">
        <v>65002.735999999997</v>
      </c>
      <c r="IH87" s="30">
        <v>60671.648999999998</v>
      </c>
      <c r="II87" s="42">
        <v>62183.127999999997</v>
      </c>
      <c r="IJ87" s="30">
        <v>65306.025000000001</v>
      </c>
      <c r="IK87" s="42">
        <v>62547.472999999998</v>
      </c>
      <c r="IL87" s="30">
        <v>65421.425999999999</v>
      </c>
      <c r="IM87" s="42">
        <v>55451.991999999998</v>
      </c>
      <c r="IN87" s="30">
        <v>63321.697999999997</v>
      </c>
      <c r="IO87" s="42" t="e">
        <f>#N/A</f>
        <v>#N/A</v>
      </c>
      <c r="IP87" s="30" t="e">
        <f>#N/A</f>
        <v>#N/A</v>
      </c>
      <c r="IQ87" s="42"/>
      <c r="IR87" s="30"/>
      <c r="IS87" s="42"/>
      <c r="IT87" s="30"/>
      <c r="IU87" s="42"/>
      <c r="IV87" s="30"/>
      <c r="IW87" s="30"/>
      <c r="IX87" s="30"/>
    </row>
    <row r="88" spans="1:258" x14ac:dyDescent="0.3">
      <c r="A88" s="35" t="s">
        <v>77</v>
      </c>
      <c r="B88" s="30" t="s">
        <v>438</v>
      </c>
      <c r="C88" s="35" t="s">
        <v>434</v>
      </c>
      <c r="D88" s="30" t="s">
        <v>3</v>
      </c>
      <c r="E88" s="35" t="s">
        <v>127</v>
      </c>
      <c r="F88" s="30" t="s">
        <v>294</v>
      </c>
      <c r="G88" s="41">
        <v>26749.026000000002</v>
      </c>
      <c r="H88" s="30">
        <v>26151.973000000002</v>
      </c>
      <c r="I88" s="42">
        <v>31973.825000000001</v>
      </c>
      <c r="J88" s="30">
        <v>28578.127</v>
      </c>
      <c r="K88" s="42">
        <v>29380.937000000002</v>
      </c>
      <c r="L88" s="30">
        <v>29345.195</v>
      </c>
      <c r="M88" s="42">
        <v>29278.707999999999</v>
      </c>
      <c r="N88" s="30">
        <v>31760.109</v>
      </c>
      <c r="O88" s="42">
        <v>29488.397000000001</v>
      </c>
      <c r="P88" s="30">
        <v>33432.442000000003</v>
      </c>
      <c r="Q88" s="42">
        <v>32496.135999999999</v>
      </c>
      <c r="R88" s="30">
        <v>34017.599999999999</v>
      </c>
      <c r="S88" s="42">
        <v>33333.144999999997</v>
      </c>
      <c r="T88" s="30">
        <v>29031.258000000002</v>
      </c>
      <c r="U88" s="42">
        <v>34953.410000000003</v>
      </c>
      <c r="V88" s="30">
        <v>31864.39</v>
      </c>
      <c r="W88" s="42">
        <v>32979.767</v>
      </c>
      <c r="X88" s="30">
        <v>29613.683000000001</v>
      </c>
      <c r="Y88" s="42">
        <v>31870.522000000001</v>
      </c>
      <c r="Z88" s="30">
        <v>30838.727999999999</v>
      </c>
      <c r="AA88" s="42">
        <v>27020.281999999999</v>
      </c>
      <c r="AB88" s="30">
        <v>31825.445</v>
      </c>
      <c r="AC88" s="42">
        <v>29785.284</v>
      </c>
      <c r="AD88" s="30">
        <v>28782.17</v>
      </c>
      <c r="AE88" s="42">
        <v>29609.548999999999</v>
      </c>
      <c r="AF88" s="30">
        <v>28433.972000000002</v>
      </c>
      <c r="AG88" s="42">
        <v>30290.969000000001</v>
      </c>
      <c r="AH88" s="30">
        <v>31012.583999999999</v>
      </c>
      <c r="AI88" s="42">
        <v>31076.002</v>
      </c>
      <c r="AJ88" s="30">
        <v>27753.782999999999</v>
      </c>
      <c r="AK88" s="42">
        <v>31904.633999999998</v>
      </c>
      <c r="AL88" s="30">
        <v>29650.657999999999</v>
      </c>
      <c r="AM88" s="42">
        <v>29523.24</v>
      </c>
      <c r="AN88" s="30">
        <v>32715.652999999998</v>
      </c>
      <c r="AO88" s="42">
        <v>32842.112999999998</v>
      </c>
      <c r="AP88" s="30">
        <v>33004.341999999997</v>
      </c>
      <c r="AQ88" s="42">
        <v>33116.305999999997</v>
      </c>
      <c r="AR88" s="30">
        <v>29720.674999999999</v>
      </c>
      <c r="AS88" s="42">
        <v>33721.786</v>
      </c>
      <c r="AT88" s="30">
        <v>33335.663999999997</v>
      </c>
      <c r="AU88" s="42">
        <v>32089.467000000001</v>
      </c>
      <c r="AV88" s="30">
        <v>31652.205999999998</v>
      </c>
      <c r="AW88" s="42">
        <v>33523.843999999997</v>
      </c>
      <c r="AX88" s="30">
        <v>30677.499</v>
      </c>
      <c r="AY88" s="42">
        <v>32671.455000000002</v>
      </c>
      <c r="AZ88" s="30">
        <v>33347.209000000003</v>
      </c>
      <c r="BA88" s="42">
        <v>31154.760999999999</v>
      </c>
      <c r="BB88" s="30">
        <v>33649.54</v>
      </c>
      <c r="BC88" s="42">
        <v>33466.749000000003</v>
      </c>
      <c r="BD88" s="30">
        <v>29373.647000000001</v>
      </c>
      <c r="BE88" s="42">
        <v>37587.85</v>
      </c>
      <c r="BF88" s="30">
        <v>35455.798000000003</v>
      </c>
      <c r="BG88" s="42">
        <v>33109.961000000003</v>
      </c>
      <c r="BH88" s="30">
        <v>36608.427000000003</v>
      </c>
      <c r="BI88" s="42">
        <v>36460.116999999998</v>
      </c>
      <c r="BJ88" s="30">
        <v>37205.021999999997</v>
      </c>
      <c r="BK88" s="42">
        <v>36729.803</v>
      </c>
      <c r="BL88" s="30">
        <v>37877.404000000002</v>
      </c>
      <c r="BM88" s="42">
        <v>41240.212</v>
      </c>
      <c r="BN88" s="30">
        <v>37685.644</v>
      </c>
      <c r="BO88" s="42">
        <v>37942.828000000001</v>
      </c>
      <c r="BP88" s="30">
        <v>33233.881000000001</v>
      </c>
      <c r="BQ88" s="42">
        <v>42368.546000000002</v>
      </c>
      <c r="BR88" s="30">
        <v>40369.909</v>
      </c>
      <c r="BS88" s="42">
        <v>40744.582000000002</v>
      </c>
      <c r="BT88" s="30">
        <v>41722.349000000002</v>
      </c>
      <c r="BU88" s="42">
        <v>41790.697999999997</v>
      </c>
      <c r="BV88" s="30">
        <v>46341.531000000003</v>
      </c>
      <c r="BW88" s="42">
        <v>44277.612000000001</v>
      </c>
      <c r="BX88" s="30">
        <v>45966.684000000001</v>
      </c>
      <c r="BY88" s="42">
        <v>48293.824000000001</v>
      </c>
      <c r="BZ88" s="30">
        <v>49329.86</v>
      </c>
      <c r="CA88" s="42">
        <v>48827.635000000002</v>
      </c>
      <c r="CB88" s="30">
        <v>44451.38</v>
      </c>
      <c r="CC88" s="42">
        <v>53155.260999999999</v>
      </c>
      <c r="CD88" s="30">
        <v>49889.355000000003</v>
      </c>
      <c r="CE88" s="42">
        <v>48719.17</v>
      </c>
      <c r="CF88" s="30">
        <v>50233.832999999999</v>
      </c>
      <c r="CG88" s="42">
        <v>49702.243000000002</v>
      </c>
      <c r="CH88" s="30">
        <v>53992.785000000003</v>
      </c>
      <c r="CI88" s="42">
        <v>52413.423000000003</v>
      </c>
      <c r="CJ88" s="30">
        <v>53853.995000000003</v>
      </c>
      <c r="CK88" s="42">
        <v>51426.942000000003</v>
      </c>
      <c r="CL88" s="30">
        <v>52901.000999999997</v>
      </c>
      <c r="CM88" s="42">
        <v>54091.322999999997</v>
      </c>
      <c r="CN88" s="30">
        <v>48822.482000000004</v>
      </c>
      <c r="CO88" s="42">
        <v>52788.974000000002</v>
      </c>
      <c r="CP88" s="30">
        <v>51548.129000000001</v>
      </c>
      <c r="CQ88" s="42">
        <v>55989.627999999997</v>
      </c>
      <c r="CR88" s="30">
        <v>54726.713000000003</v>
      </c>
      <c r="CS88" s="42">
        <v>57787.775000000001</v>
      </c>
      <c r="CT88" s="30">
        <v>56470.917000000001</v>
      </c>
      <c r="CU88" s="42">
        <v>49682.453000000001</v>
      </c>
      <c r="CV88" s="30">
        <v>58374.275999999998</v>
      </c>
      <c r="CW88" s="42">
        <v>58453.495000000003</v>
      </c>
      <c r="CX88" s="30">
        <v>59627.366000000002</v>
      </c>
      <c r="CY88" s="42">
        <v>59128.555</v>
      </c>
      <c r="CZ88" s="30">
        <v>54225.150999999998</v>
      </c>
      <c r="DA88" s="42">
        <v>59750.75</v>
      </c>
      <c r="DB88" s="30">
        <v>58787.165999999997</v>
      </c>
      <c r="DC88" s="42">
        <v>59185.286999999997</v>
      </c>
      <c r="DD88" s="30">
        <v>64870.786</v>
      </c>
      <c r="DE88" s="42">
        <v>68624.909</v>
      </c>
      <c r="DF88" s="30">
        <v>67312.138000000006</v>
      </c>
      <c r="DG88" s="42">
        <v>65847.743000000002</v>
      </c>
      <c r="DH88" s="30">
        <v>63231.296999999999</v>
      </c>
      <c r="DI88" s="42">
        <v>50215.34</v>
      </c>
      <c r="DJ88" s="30">
        <v>46901.392999999996</v>
      </c>
      <c r="DK88" s="42">
        <v>40249.587</v>
      </c>
      <c r="DL88" s="30">
        <v>30422.601999999999</v>
      </c>
      <c r="DM88" s="42">
        <v>37121.125999999997</v>
      </c>
      <c r="DN88" s="30">
        <v>36479.684000000001</v>
      </c>
      <c r="DO88" s="42">
        <v>32599.449000000001</v>
      </c>
      <c r="DP88" s="30">
        <v>36147.305</v>
      </c>
      <c r="DQ88" s="42">
        <v>40193.15</v>
      </c>
      <c r="DR88" s="30">
        <v>38274.826999999997</v>
      </c>
      <c r="DS88" s="42">
        <v>40692.553</v>
      </c>
      <c r="DT88" s="30">
        <v>39486.459000000003</v>
      </c>
      <c r="DU88" s="42">
        <v>41410.815000000002</v>
      </c>
      <c r="DV88" s="30">
        <v>44262.563000000002</v>
      </c>
      <c r="DW88" s="42">
        <v>43705.088000000003</v>
      </c>
      <c r="DX88" s="30">
        <v>40133.502</v>
      </c>
      <c r="DY88" s="42">
        <v>45432.737000000001</v>
      </c>
      <c r="DZ88" s="30">
        <v>46307.972999999998</v>
      </c>
      <c r="EA88" s="42">
        <v>45437.451000000001</v>
      </c>
      <c r="EB88" s="30">
        <v>46993.792999999998</v>
      </c>
      <c r="EC88" s="42">
        <v>46810.603999999999</v>
      </c>
      <c r="ED88" s="30">
        <v>46473.186999999998</v>
      </c>
      <c r="EE88" s="42">
        <v>45291.607000000004</v>
      </c>
      <c r="EF88" s="30">
        <v>44212.62</v>
      </c>
      <c r="EG88" s="42">
        <v>48056.256000000001</v>
      </c>
      <c r="EH88" s="30">
        <v>49899.434999999998</v>
      </c>
      <c r="EI88" s="42">
        <v>50656.283000000003</v>
      </c>
      <c r="EJ88" s="30">
        <v>45566.873</v>
      </c>
      <c r="EK88" s="42">
        <v>53136.94</v>
      </c>
      <c r="EL88" s="30">
        <v>52068.014999999999</v>
      </c>
      <c r="EM88" s="42">
        <v>52379.201000000001</v>
      </c>
      <c r="EN88" s="30">
        <v>53005.32</v>
      </c>
      <c r="EO88" s="42">
        <v>53054.642</v>
      </c>
      <c r="EP88" s="30">
        <v>56925.815999999999</v>
      </c>
      <c r="EQ88" s="42">
        <v>52195.220999999998</v>
      </c>
      <c r="ER88" s="30">
        <v>53811.033000000003</v>
      </c>
      <c r="ES88" s="42">
        <v>55006.107000000004</v>
      </c>
      <c r="ET88" s="30">
        <v>55149.385000000002</v>
      </c>
      <c r="EU88" s="42">
        <v>56507.241000000002</v>
      </c>
      <c r="EV88" s="30">
        <v>50851.637000000002</v>
      </c>
      <c r="EW88" s="42">
        <v>59581.118999999999</v>
      </c>
      <c r="EX88" s="30">
        <v>57738.14</v>
      </c>
      <c r="EY88" s="42">
        <v>57933.752999999997</v>
      </c>
      <c r="EZ88" s="30">
        <v>52461.370999999999</v>
      </c>
      <c r="FA88" s="42">
        <v>54107.567999999999</v>
      </c>
      <c r="FB88" s="30">
        <v>54059.709000000003</v>
      </c>
      <c r="FC88" s="42">
        <v>54817.084000000003</v>
      </c>
      <c r="FD88" s="30">
        <v>53020.472000000002</v>
      </c>
      <c r="FE88" s="42">
        <v>55611.334999999999</v>
      </c>
      <c r="FF88" s="30">
        <v>55597.925000000003</v>
      </c>
      <c r="FG88" s="42">
        <v>60334.373</v>
      </c>
      <c r="FH88" s="30">
        <v>56759.99</v>
      </c>
      <c r="FI88" s="42">
        <v>62057.303</v>
      </c>
      <c r="FJ88" s="30">
        <v>63387.338000000003</v>
      </c>
      <c r="FK88" s="42">
        <v>64227.125</v>
      </c>
      <c r="FL88" s="30">
        <v>58406.860999999997</v>
      </c>
      <c r="FM88" s="42">
        <v>65739.354999999996</v>
      </c>
      <c r="FN88" s="30">
        <v>63380.78</v>
      </c>
      <c r="FO88" s="42">
        <v>65084.845999999998</v>
      </c>
      <c r="FP88" s="30">
        <v>68275.317999999999</v>
      </c>
      <c r="FQ88" s="42">
        <v>68099.078999999998</v>
      </c>
      <c r="FR88" s="30">
        <v>70271.524999999994</v>
      </c>
      <c r="FS88" s="42">
        <v>78983.290999999997</v>
      </c>
      <c r="FT88" s="30">
        <v>65092.614000000001</v>
      </c>
      <c r="FU88" s="42">
        <v>76833.782000000007</v>
      </c>
      <c r="FV88" s="30">
        <v>67756.252999999997</v>
      </c>
      <c r="FW88" s="42">
        <v>64145.593000000001</v>
      </c>
      <c r="FX88" s="30">
        <v>66631.903000000006</v>
      </c>
      <c r="FY88" s="42">
        <v>71230.774000000005</v>
      </c>
      <c r="FZ88" s="30">
        <v>65083.074999999997</v>
      </c>
      <c r="GA88" s="42">
        <v>71969.331000000006</v>
      </c>
      <c r="GB88" s="30">
        <v>73404.953999999998</v>
      </c>
      <c r="GC88" s="42">
        <v>69565.524000000005</v>
      </c>
      <c r="GD88" s="30">
        <v>74702.81</v>
      </c>
      <c r="GE88" s="42">
        <v>72089.857999999993</v>
      </c>
      <c r="GF88" s="30">
        <v>61365.546000000002</v>
      </c>
      <c r="GG88" s="42">
        <v>64846.082000000002</v>
      </c>
      <c r="GH88" s="30">
        <v>63840.082000000002</v>
      </c>
      <c r="GI88" s="42">
        <v>57938.906000000003</v>
      </c>
      <c r="GJ88" s="30">
        <v>63752.476999999999</v>
      </c>
      <c r="GK88" s="42">
        <v>66892.2</v>
      </c>
      <c r="GL88" s="30">
        <v>62244.544999999998</v>
      </c>
      <c r="GM88" s="42">
        <v>63249.652999999998</v>
      </c>
      <c r="GN88" s="30">
        <v>61666.707999999999</v>
      </c>
      <c r="GO88" s="42">
        <v>62712.451000000001</v>
      </c>
      <c r="GP88" s="30">
        <v>61005.478000000003</v>
      </c>
      <c r="GQ88" s="42">
        <v>58227.877999999997</v>
      </c>
      <c r="GR88" s="30">
        <v>52539.478000000003</v>
      </c>
      <c r="GS88" s="42">
        <v>54692.396999999997</v>
      </c>
      <c r="GT88" s="30">
        <v>49409.046000000002</v>
      </c>
      <c r="GU88" s="42">
        <v>50403.269</v>
      </c>
      <c r="GV88" s="30">
        <v>50920.19</v>
      </c>
      <c r="GW88" s="42">
        <v>49547.995000000003</v>
      </c>
      <c r="GX88" s="30">
        <v>50837.180999999997</v>
      </c>
      <c r="GY88" s="42">
        <v>52242.605000000003</v>
      </c>
      <c r="GZ88" s="30">
        <v>51966.764000000003</v>
      </c>
      <c r="HA88" s="42">
        <v>56097.184000000001</v>
      </c>
      <c r="HB88" s="30">
        <v>58867.41</v>
      </c>
      <c r="HC88" s="42">
        <v>63858.749000000003</v>
      </c>
      <c r="HD88" s="30">
        <v>52893.26</v>
      </c>
      <c r="HE88" s="42">
        <v>63119.457999999999</v>
      </c>
      <c r="HF88" s="30">
        <v>56228.449000000001</v>
      </c>
      <c r="HG88" s="42">
        <v>58426.773000000001</v>
      </c>
      <c r="HH88" s="30">
        <v>58652.224000000002</v>
      </c>
      <c r="HI88" s="42">
        <v>58069.849000000002</v>
      </c>
      <c r="HJ88" s="30">
        <v>58554.322999999997</v>
      </c>
      <c r="HK88" s="42">
        <v>58760.491000000002</v>
      </c>
      <c r="HL88" s="30">
        <v>61500.87</v>
      </c>
      <c r="HM88" s="42">
        <v>65882.767999999996</v>
      </c>
      <c r="HN88" s="30">
        <v>67475.043999999994</v>
      </c>
      <c r="HO88" s="42">
        <v>68954.712</v>
      </c>
      <c r="HP88" s="30">
        <v>62292.54</v>
      </c>
      <c r="HQ88" s="42">
        <v>62664.671000000002</v>
      </c>
      <c r="HR88" s="30">
        <v>60666.285000000003</v>
      </c>
      <c r="HS88" s="42">
        <v>66276.338000000003</v>
      </c>
      <c r="HT88" s="30">
        <v>61627.273999999998</v>
      </c>
      <c r="HU88" s="42">
        <v>67771.051999999996</v>
      </c>
      <c r="HV88" s="30">
        <v>69020.692999999999</v>
      </c>
      <c r="HW88" s="42">
        <v>63482.330999999998</v>
      </c>
      <c r="HX88" s="30">
        <v>74268.67</v>
      </c>
      <c r="HY88" s="42">
        <v>74867.811000000002</v>
      </c>
      <c r="HZ88" s="30">
        <v>69105.835000000006</v>
      </c>
      <c r="IA88" s="42">
        <v>67984.44</v>
      </c>
      <c r="IB88" s="30">
        <v>58172.296999999999</v>
      </c>
      <c r="IC88" s="42">
        <v>63598.841</v>
      </c>
      <c r="ID88" s="30">
        <v>64957.37</v>
      </c>
      <c r="IE88" s="42">
        <v>65802.384000000005</v>
      </c>
      <c r="IF88" s="30">
        <v>56927.53</v>
      </c>
      <c r="IG88" s="42">
        <v>65829.824999999997</v>
      </c>
      <c r="IH88" s="30">
        <v>60367.88</v>
      </c>
      <c r="II88" s="42">
        <v>62325.156000000003</v>
      </c>
      <c r="IJ88" s="30">
        <v>63065.232000000004</v>
      </c>
      <c r="IK88" s="42">
        <v>62747.28</v>
      </c>
      <c r="IL88" s="30">
        <v>64719.457000000002</v>
      </c>
      <c r="IM88" s="42">
        <v>65303.269</v>
      </c>
      <c r="IN88" s="30">
        <v>49656.171000000002</v>
      </c>
      <c r="IO88" s="42" t="e">
        <f>#N/A</f>
        <v>#N/A</v>
      </c>
      <c r="IP88" s="30" t="e">
        <f>#N/A</f>
        <v>#N/A</v>
      </c>
      <c r="IQ88" s="42"/>
      <c r="IR88" s="30"/>
      <c r="IS88" s="42"/>
      <c r="IT88" s="30"/>
      <c r="IU88" s="42"/>
      <c r="IV88" s="30"/>
      <c r="IW88" s="30"/>
      <c r="IX88" s="30"/>
    </row>
    <row r="89" spans="1:258" x14ac:dyDescent="0.3">
      <c r="A89" s="35" t="s">
        <v>20</v>
      </c>
      <c r="B89" s="30" t="s">
        <v>448</v>
      </c>
      <c r="C89" s="35" t="s">
        <v>129</v>
      </c>
      <c r="D89" s="30" t="s">
        <v>6</v>
      </c>
      <c r="E89" s="35" t="s">
        <v>6</v>
      </c>
      <c r="F89" s="30"/>
      <c r="G89" s="41">
        <v>19.747899159663898</v>
      </c>
      <c r="H89" s="30">
        <v>20.168067226890798</v>
      </c>
      <c r="I89" s="42">
        <v>20.675105485232098</v>
      </c>
      <c r="J89" s="30">
        <v>16.1943319838057</v>
      </c>
      <c r="K89" s="42">
        <v>15.1394422310757</v>
      </c>
      <c r="L89" s="30">
        <v>10.646387832699601</v>
      </c>
      <c r="M89" s="42">
        <v>9.77443609022556</v>
      </c>
      <c r="N89" s="30">
        <v>10.5660377358491</v>
      </c>
      <c r="O89" s="42">
        <v>10.1123595505618</v>
      </c>
      <c r="P89" s="30">
        <v>10.780669144981401</v>
      </c>
      <c r="Q89" s="42">
        <v>10.2189781021898</v>
      </c>
      <c r="R89" s="30">
        <v>10.071942446043201</v>
      </c>
      <c r="S89" s="42">
        <v>8.4210526315789398</v>
      </c>
      <c r="T89" s="30">
        <v>8.7412587412587399</v>
      </c>
      <c r="U89" s="42">
        <v>9.7902097902097793</v>
      </c>
      <c r="V89" s="30">
        <v>10.104529616724699</v>
      </c>
      <c r="W89" s="42">
        <v>10.0346020761246</v>
      </c>
      <c r="X89" s="30">
        <v>9.2783505154639201</v>
      </c>
      <c r="Y89" s="42">
        <v>8.9041095890411004</v>
      </c>
      <c r="Z89" s="30">
        <v>8.5324232081911298</v>
      </c>
      <c r="AA89" s="42">
        <v>8.1632653061224598</v>
      </c>
      <c r="AB89" s="30">
        <v>7.3825503355704702</v>
      </c>
      <c r="AC89" s="42">
        <v>6.95364238410595</v>
      </c>
      <c r="AD89" s="30">
        <v>6.5359477124182996</v>
      </c>
      <c r="AE89" s="42">
        <v>6.4724919093851101</v>
      </c>
      <c r="AF89" s="30">
        <v>6.1093247588424404</v>
      </c>
      <c r="AG89" s="42">
        <v>5.4140127388535104</v>
      </c>
      <c r="AH89" s="30">
        <v>5.0632911392405102</v>
      </c>
      <c r="AI89" s="42">
        <v>5.3459119496855303</v>
      </c>
      <c r="AJ89" s="30">
        <v>5.6603773584905701</v>
      </c>
      <c r="AK89" s="42">
        <v>6.6037735849056496</v>
      </c>
      <c r="AL89" s="30">
        <v>5.9748427672956002</v>
      </c>
      <c r="AM89" s="42">
        <v>6.2893081761006204</v>
      </c>
      <c r="AN89" s="30">
        <v>6.25</v>
      </c>
      <c r="AO89" s="42">
        <v>6.5015479876161004</v>
      </c>
      <c r="AP89" s="30">
        <v>6.7484662576687002</v>
      </c>
      <c r="AQ89" s="42">
        <v>6.6869300911854204</v>
      </c>
      <c r="AR89" s="30">
        <v>6.96969696969696</v>
      </c>
      <c r="AS89" s="42">
        <v>7.2507552870090599</v>
      </c>
      <c r="AT89" s="30">
        <v>6.9277108433734904</v>
      </c>
      <c r="AU89" s="42">
        <v>5.9701492537313401</v>
      </c>
      <c r="AV89" s="30">
        <v>5.9523809523809499</v>
      </c>
      <c r="AW89" s="42">
        <v>5.0147492625368804</v>
      </c>
      <c r="AX89" s="30">
        <v>5.9347181008902101</v>
      </c>
      <c r="AY89" s="42">
        <v>5.9171597633136104</v>
      </c>
      <c r="AZ89" s="30">
        <v>6.4705882352941302</v>
      </c>
      <c r="BA89" s="42">
        <v>6.9767441860465098</v>
      </c>
      <c r="BB89" s="30">
        <v>7.1839080459770104</v>
      </c>
      <c r="BC89" s="42">
        <v>6.8376068376068302</v>
      </c>
      <c r="BD89" s="30">
        <v>6.51558073654392</v>
      </c>
      <c r="BE89" s="42">
        <v>6.1971830985915597</v>
      </c>
      <c r="BF89" s="30">
        <v>6.76056338028169</v>
      </c>
      <c r="BG89" s="42">
        <v>6.76056338028169</v>
      </c>
      <c r="BH89" s="30">
        <v>6.7415730337078603</v>
      </c>
      <c r="BI89" s="42">
        <v>7.02247191011236</v>
      </c>
      <c r="BJ89" s="30">
        <v>7.0028011204481801</v>
      </c>
      <c r="BK89" s="42">
        <v>7.8212290502793396</v>
      </c>
      <c r="BL89" s="30">
        <v>7.7348066298342504</v>
      </c>
      <c r="BM89" s="42">
        <v>6.7934782608695601</v>
      </c>
      <c r="BN89" s="30">
        <v>6.43431635388741</v>
      </c>
      <c r="BO89" s="42">
        <v>6.4</v>
      </c>
      <c r="BP89" s="30">
        <v>6.6489361702127701</v>
      </c>
      <c r="BQ89" s="42">
        <v>7.1618037135278403</v>
      </c>
      <c r="BR89" s="30">
        <v>7.1240105540897201</v>
      </c>
      <c r="BS89" s="42">
        <v>7.6517150395778302</v>
      </c>
      <c r="BT89" s="30">
        <v>7.8947368421052602</v>
      </c>
      <c r="BU89" s="42">
        <v>8.1364829396325504</v>
      </c>
      <c r="BV89" s="30">
        <v>7.8534031413612597</v>
      </c>
      <c r="BW89" s="42">
        <v>7.7720207253886002</v>
      </c>
      <c r="BX89" s="30">
        <v>7.9487179487179498</v>
      </c>
      <c r="BY89" s="42">
        <v>7.6335877862595396</v>
      </c>
      <c r="BZ89" s="30">
        <v>7.3047858942065398</v>
      </c>
      <c r="CA89" s="42">
        <v>7.76942355889725</v>
      </c>
      <c r="CB89" s="30">
        <v>8.7281795511221905</v>
      </c>
      <c r="CC89" s="42">
        <v>8.9108910891089206</v>
      </c>
      <c r="CD89" s="30">
        <v>8.8669950738916299</v>
      </c>
      <c r="CE89" s="42">
        <v>9.0686274509804008</v>
      </c>
      <c r="CF89" s="30">
        <v>9.0243902439024506</v>
      </c>
      <c r="CG89" s="42">
        <v>8.7378640776698902</v>
      </c>
      <c r="CH89" s="30">
        <v>8.9805825242718296</v>
      </c>
      <c r="CI89" s="42">
        <v>8.6538461538461604</v>
      </c>
      <c r="CJ89" s="30">
        <v>7.8384798099762403</v>
      </c>
      <c r="CK89" s="42">
        <v>8.2742316784870003</v>
      </c>
      <c r="CL89" s="30">
        <v>8.4507042253521192</v>
      </c>
      <c r="CM89" s="42">
        <v>8.6046511627907005</v>
      </c>
      <c r="CN89" s="30">
        <v>8.0275229357798192</v>
      </c>
      <c r="CO89" s="42">
        <v>7.7272727272727204</v>
      </c>
      <c r="CP89" s="30">
        <v>7.6923076923076898</v>
      </c>
      <c r="CQ89" s="42">
        <v>7.8651685393258397</v>
      </c>
      <c r="CR89" s="30">
        <v>8.0536912751677701</v>
      </c>
      <c r="CS89" s="42">
        <v>8.7053571428571601</v>
      </c>
      <c r="CT89" s="30">
        <v>9.3541202672605905</v>
      </c>
      <c r="CU89" s="42">
        <v>11.061946902654901</v>
      </c>
      <c r="CV89" s="30">
        <v>15.4185022026432</v>
      </c>
      <c r="CW89" s="42">
        <v>17.467248908296899</v>
      </c>
      <c r="CX89" s="30">
        <v>18.614718614718601</v>
      </c>
      <c r="CY89" s="42">
        <v>18.629550321199101</v>
      </c>
      <c r="CZ89" s="30">
        <v>18.683651804670902</v>
      </c>
      <c r="DA89" s="42">
        <v>18.5654008438819</v>
      </c>
      <c r="DB89" s="30">
        <v>19.327731092436998</v>
      </c>
      <c r="DC89" s="42">
        <v>19.375</v>
      </c>
      <c r="DD89" s="30">
        <v>20.082815734989701</v>
      </c>
      <c r="DE89" s="42">
        <v>20.1232032854209</v>
      </c>
      <c r="DF89" s="30">
        <v>20.162932790224001</v>
      </c>
      <c r="DG89" s="42">
        <v>18.127490039840598</v>
      </c>
      <c r="DH89" s="30">
        <v>13.931297709923699</v>
      </c>
      <c r="DI89" s="42">
        <v>11.3382899628253</v>
      </c>
      <c r="DJ89" s="30">
        <v>9.6715328467153405</v>
      </c>
      <c r="DK89" s="42">
        <v>8.8447653429602902</v>
      </c>
      <c r="DL89" s="30">
        <v>8.7656529516994599</v>
      </c>
      <c r="DM89" s="42">
        <v>8.8967971530249095</v>
      </c>
      <c r="DN89" s="30">
        <v>8.6267605633802908</v>
      </c>
      <c r="DO89" s="42">
        <v>8.3769633507853491</v>
      </c>
      <c r="DP89" s="30">
        <v>7.5862068965517198</v>
      </c>
      <c r="DQ89" s="42">
        <v>6.83760683760684</v>
      </c>
      <c r="DR89" s="30">
        <v>6.2711864406779698</v>
      </c>
      <c r="DS89" s="42">
        <v>6.0708263069140003</v>
      </c>
      <c r="DT89" s="30">
        <v>5.86264656616415</v>
      </c>
      <c r="DU89" s="42">
        <v>5.8430717863105199</v>
      </c>
      <c r="DV89" s="30">
        <v>6.1564059900166299</v>
      </c>
      <c r="DW89" s="42">
        <v>7.2968490878938699</v>
      </c>
      <c r="DX89" s="30">
        <v>7.23684210526317</v>
      </c>
      <c r="DY89" s="42">
        <v>7.1895424836601203</v>
      </c>
      <c r="DZ89" s="30">
        <v>7.1312803889789196</v>
      </c>
      <c r="EA89" s="42">
        <v>7.0853462157809997</v>
      </c>
      <c r="EB89" s="30">
        <v>6.8910256410256503</v>
      </c>
      <c r="EC89" s="42">
        <v>6.72</v>
      </c>
      <c r="ED89" s="30">
        <v>6.3795853269537499</v>
      </c>
      <c r="EE89" s="42">
        <v>6.6772655007949098</v>
      </c>
      <c r="EF89" s="30">
        <v>7.12025316455696</v>
      </c>
      <c r="EG89" s="42">
        <v>7.5709779179810797</v>
      </c>
      <c r="EH89" s="30">
        <v>7.6802507836990701</v>
      </c>
      <c r="EI89" s="42">
        <v>8.0370942812982999</v>
      </c>
      <c r="EJ89" s="30">
        <v>8.7423312883435607</v>
      </c>
      <c r="EK89" s="42">
        <v>8.6890243902439099</v>
      </c>
      <c r="EL89" s="30">
        <v>8.3207261724659602</v>
      </c>
      <c r="EM89" s="42">
        <v>8.2706766917293209</v>
      </c>
      <c r="EN89" s="30">
        <v>8.2458770614692707</v>
      </c>
      <c r="EO89" s="42">
        <v>8.8455772113942892</v>
      </c>
      <c r="EP89" s="30">
        <v>9.14542728635681</v>
      </c>
      <c r="EQ89" s="42">
        <v>8.7928464977645397</v>
      </c>
      <c r="ER89" s="30">
        <v>8.1240768094534701</v>
      </c>
      <c r="ES89" s="42">
        <v>7.77126099706744</v>
      </c>
      <c r="ET89" s="30">
        <v>7.4235807860261902</v>
      </c>
      <c r="EU89" s="42">
        <v>5.8655221745350401</v>
      </c>
      <c r="EV89" s="30">
        <v>4.7954866008462496</v>
      </c>
      <c r="EW89" s="42">
        <v>4.4880785413744801</v>
      </c>
      <c r="EX89" s="30">
        <v>4.88826815642458</v>
      </c>
      <c r="EY89" s="42">
        <v>4.9999999999999902</v>
      </c>
      <c r="EZ89" s="30">
        <v>4.9861495844875297</v>
      </c>
      <c r="FA89" s="42">
        <v>4.6831955922865101</v>
      </c>
      <c r="FB89" s="30">
        <v>4.6703296703296804</v>
      </c>
      <c r="FC89" s="42">
        <v>5.0684931506849402</v>
      </c>
      <c r="FD89" s="30">
        <v>5.6010928961748601</v>
      </c>
      <c r="FE89" s="42">
        <v>5.8503401360544203</v>
      </c>
      <c r="FF89" s="30">
        <v>6.0975609756097597</v>
      </c>
      <c r="FG89" s="42">
        <v>6.7567567567567597</v>
      </c>
      <c r="FH89" s="30">
        <v>7.1332436069986498</v>
      </c>
      <c r="FI89" s="42">
        <v>6.9798657718120802</v>
      </c>
      <c r="FJ89" s="30">
        <v>6.3914780292942899</v>
      </c>
      <c r="FK89" s="42">
        <v>5.9523809523809499</v>
      </c>
      <c r="FL89" s="30">
        <v>5.9366754617414301</v>
      </c>
      <c r="FM89" s="42">
        <v>5.7894736842105301</v>
      </c>
      <c r="FN89" s="30">
        <v>5.6430446194225699</v>
      </c>
      <c r="FO89" s="42">
        <v>5.2151238591916602</v>
      </c>
      <c r="FP89" s="30">
        <v>4.7865459249676601</v>
      </c>
      <c r="FQ89" s="42">
        <v>4.6272493573264901</v>
      </c>
      <c r="FR89" s="30">
        <v>4.5977011494253004</v>
      </c>
      <c r="FS89" s="42">
        <v>4.30379746835444</v>
      </c>
      <c r="FT89" s="30">
        <v>5.27638190954774</v>
      </c>
      <c r="FU89" s="42">
        <v>6.2735257214554601</v>
      </c>
      <c r="FV89" s="30">
        <v>6.5081351689611902</v>
      </c>
      <c r="FW89" s="42">
        <v>6.7415730337078701</v>
      </c>
      <c r="FX89" s="30">
        <v>6.8493150684931496</v>
      </c>
      <c r="FY89" s="42">
        <v>6.7164179104477499</v>
      </c>
      <c r="FZ89" s="30">
        <v>7.08074534161491</v>
      </c>
      <c r="GA89" s="42">
        <v>7.3110285006195701</v>
      </c>
      <c r="GB89" s="30">
        <v>7.2839506172839599</v>
      </c>
      <c r="GC89" s="42">
        <v>7.4938574938574902</v>
      </c>
      <c r="GD89" s="30">
        <v>7.3260073260073302</v>
      </c>
      <c r="GE89" s="42">
        <v>7.4029126213592198</v>
      </c>
      <c r="GF89" s="30">
        <v>5.9665871121718403</v>
      </c>
      <c r="GG89" s="42">
        <v>4.9586776859504198</v>
      </c>
      <c r="GH89" s="30">
        <v>4.5828437132784998</v>
      </c>
      <c r="GI89" s="42">
        <v>4.4444444444444402</v>
      </c>
      <c r="GJ89" s="30">
        <v>3.9627039627039702</v>
      </c>
      <c r="GK89" s="42">
        <v>4.0792540792540803</v>
      </c>
      <c r="GL89" s="30">
        <v>3.9443155452436098</v>
      </c>
      <c r="GM89" s="42">
        <v>4.6189376443418002</v>
      </c>
      <c r="GN89" s="30">
        <v>9.6662830840045899</v>
      </c>
      <c r="GO89" s="42">
        <v>12.9142857142857</v>
      </c>
      <c r="GP89" s="30">
        <v>13.7656427758817</v>
      </c>
      <c r="GQ89" s="42">
        <v>14.463276836158199</v>
      </c>
      <c r="GR89" s="30">
        <v>15.315315315315299</v>
      </c>
      <c r="GS89" s="42">
        <v>15.860517435320601</v>
      </c>
      <c r="GT89" s="30">
        <v>16.404494382022499</v>
      </c>
      <c r="GU89" s="42">
        <v>16.6853303471445</v>
      </c>
      <c r="GV89" s="30">
        <v>17.264573991031401</v>
      </c>
      <c r="GW89" s="42">
        <v>17.805151175811901</v>
      </c>
      <c r="GX89" s="30">
        <v>17.633928571428601</v>
      </c>
      <c r="GY89" s="42">
        <v>16.5562913907285</v>
      </c>
      <c r="GZ89" s="30">
        <v>11.4375655823715</v>
      </c>
      <c r="HA89" s="42">
        <v>8.7044534412955592</v>
      </c>
      <c r="HB89" s="30">
        <v>8.5</v>
      </c>
      <c r="HC89" s="42">
        <v>7.8973346495557699</v>
      </c>
      <c r="HD89" s="30">
        <v>7.8125</v>
      </c>
      <c r="HE89" s="42">
        <v>7.7669902912621396</v>
      </c>
      <c r="HF89" s="30">
        <v>7.62548262548263</v>
      </c>
      <c r="HG89" s="42">
        <v>7.4856046065259099</v>
      </c>
      <c r="HH89" s="30">
        <v>7.5525812619502899</v>
      </c>
      <c r="HI89" s="42">
        <v>7.03422053231938</v>
      </c>
      <c r="HJ89" s="30">
        <v>6.9259962049335799</v>
      </c>
      <c r="HK89" s="42">
        <v>7.1022727272727302</v>
      </c>
      <c r="HL89" s="30">
        <v>7.7212806026365399</v>
      </c>
      <c r="HM89" s="42">
        <v>7.4487895716945998</v>
      </c>
      <c r="HN89" s="30">
        <v>7.0046082949308701</v>
      </c>
      <c r="HO89" s="42">
        <v>6.8618481244281799</v>
      </c>
      <c r="HP89" s="30">
        <v>6.5217391304347698</v>
      </c>
      <c r="HQ89" s="42">
        <v>6.4864864864864904</v>
      </c>
      <c r="HR89" s="30">
        <v>6.4573991031390197</v>
      </c>
      <c r="HS89" s="42">
        <v>6.16071428571429</v>
      </c>
      <c r="HT89" s="30">
        <v>5.9555555555555602</v>
      </c>
      <c r="HU89" s="42">
        <v>5.9502664298401502</v>
      </c>
      <c r="HV89" s="30">
        <v>6.0337178349600702</v>
      </c>
      <c r="HW89" s="42">
        <v>6.0123784261715398</v>
      </c>
      <c r="HX89" s="30">
        <v>5.2447552447552397</v>
      </c>
      <c r="HY89" s="42">
        <v>5.2859618717504304</v>
      </c>
      <c r="HZ89" s="30">
        <v>5.3402239448751097</v>
      </c>
      <c r="IA89" s="42">
        <v>5.22260273972603</v>
      </c>
      <c r="IB89" s="30">
        <v>4.8469387755102096</v>
      </c>
      <c r="IC89" s="42">
        <v>4.8223350253807098</v>
      </c>
      <c r="ID89" s="30">
        <v>4.9705139005897099</v>
      </c>
      <c r="IE89" s="42">
        <v>5.3826745164003302</v>
      </c>
      <c r="IF89" s="30">
        <v>5.2852348993288603</v>
      </c>
      <c r="IG89" s="42">
        <v>5.3646269907795503</v>
      </c>
      <c r="IH89" s="30">
        <v>5.4393305439330497</v>
      </c>
      <c r="II89" s="42">
        <v>5.3377814845704696</v>
      </c>
      <c r="IJ89" s="30">
        <v>5.5647840531561403</v>
      </c>
      <c r="IK89" s="42">
        <v>5.3497942386831303</v>
      </c>
      <c r="IL89" s="30">
        <v>5.3965658217497996</v>
      </c>
      <c r="IM89" s="42">
        <v>5.6143205858421501</v>
      </c>
      <c r="IN89" s="30">
        <v>5.9205190592051897</v>
      </c>
      <c r="IO89" s="42" t="e">
        <f>#N/A</f>
        <v>#N/A</v>
      </c>
      <c r="IP89" s="30" t="e">
        <f>#N/A</f>
        <v>#N/A</v>
      </c>
      <c r="IQ89" s="42"/>
      <c r="IR89" s="30"/>
      <c r="IS89" s="42"/>
      <c r="IT89" s="30"/>
      <c r="IU89" s="42"/>
      <c r="IV89" s="30"/>
      <c r="IW89" s="30"/>
      <c r="IX89" s="30"/>
    </row>
    <row r="90" spans="1:258" x14ac:dyDescent="0.3">
      <c r="A90" s="35" t="s">
        <v>20</v>
      </c>
      <c r="B90" s="30" t="s">
        <v>449</v>
      </c>
      <c r="C90" s="35" t="s">
        <v>165</v>
      </c>
      <c r="D90" s="30" t="s">
        <v>2</v>
      </c>
      <c r="E90" s="35" t="s">
        <v>153</v>
      </c>
      <c r="F90" s="30"/>
      <c r="G90" s="41">
        <v>34.479999999999997</v>
      </c>
      <c r="H90" s="30">
        <v>34.65</v>
      </c>
      <c r="I90" s="42">
        <v>35.76</v>
      </c>
      <c r="J90" s="30">
        <v>37.049999999999997</v>
      </c>
      <c r="K90" s="42">
        <v>38.049999999999997</v>
      </c>
      <c r="L90" s="30">
        <v>34.590000000000003</v>
      </c>
      <c r="M90" s="42">
        <v>36.659999999999997</v>
      </c>
      <c r="N90" s="30">
        <v>37.47</v>
      </c>
      <c r="O90" s="42">
        <v>38.93</v>
      </c>
      <c r="P90" s="30">
        <v>41.46</v>
      </c>
      <c r="Q90" s="42">
        <v>40.51</v>
      </c>
      <c r="R90" s="30">
        <v>42.53</v>
      </c>
      <c r="S90" s="42">
        <v>40.83</v>
      </c>
      <c r="T90" s="30">
        <v>39.4</v>
      </c>
      <c r="U90" s="42">
        <v>43.07</v>
      </c>
      <c r="V90" s="30">
        <v>43.54</v>
      </c>
      <c r="W90" s="42">
        <v>44.98</v>
      </c>
      <c r="X90" s="30">
        <v>45.25</v>
      </c>
      <c r="Y90" s="42">
        <v>46.38</v>
      </c>
      <c r="Z90" s="30">
        <v>45.92</v>
      </c>
      <c r="AA90" s="42">
        <v>47.16</v>
      </c>
      <c r="AB90" s="30">
        <v>49.37</v>
      </c>
      <c r="AC90" s="42">
        <v>51.1</v>
      </c>
      <c r="AD90" s="30">
        <v>53.35</v>
      </c>
      <c r="AE90" s="42">
        <v>51.96</v>
      </c>
      <c r="AF90" s="30">
        <v>48.32</v>
      </c>
      <c r="AG90" s="42">
        <v>51.27</v>
      </c>
      <c r="AH90" s="30">
        <v>50.25</v>
      </c>
      <c r="AI90" s="42">
        <v>49.14</v>
      </c>
      <c r="AJ90" s="30">
        <v>49.04</v>
      </c>
      <c r="AK90" s="42">
        <v>51.4</v>
      </c>
      <c r="AL90" s="30">
        <v>52.68</v>
      </c>
      <c r="AM90" s="42">
        <v>52.79</v>
      </c>
      <c r="AN90" s="30">
        <v>56.59</v>
      </c>
      <c r="AO90" s="42">
        <v>56.81</v>
      </c>
      <c r="AP90" s="30">
        <v>60.34</v>
      </c>
      <c r="AQ90" s="42">
        <v>55.81</v>
      </c>
      <c r="AR90" s="30">
        <v>53.19</v>
      </c>
      <c r="AS90" s="42">
        <v>56.86</v>
      </c>
      <c r="AT90" s="30">
        <v>54.81</v>
      </c>
      <c r="AU90" s="42">
        <v>54.98</v>
      </c>
      <c r="AV90" s="30">
        <v>54.65</v>
      </c>
      <c r="AW90" s="42">
        <v>54.37</v>
      </c>
      <c r="AX90" s="30">
        <v>55.41</v>
      </c>
      <c r="AY90" s="42">
        <v>55.52</v>
      </c>
      <c r="AZ90" s="30">
        <v>61.35</v>
      </c>
      <c r="BA90" s="42">
        <v>62.08</v>
      </c>
      <c r="BB90" s="30">
        <v>66.489999999999995</v>
      </c>
      <c r="BC90" s="42">
        <v>62.3</v>
      </c>
      <c r="BD90" s="30">
        <v>59.19</v>
      </c>
      <c r="BE90" s="42">
        <v>63.92</v>
      </c>
      <c r="BF90" s="30">
        <v>61.36</v>
      </c>
      <c r="BG90" s="42">
        <v>61.24</v>
      </c>
      <c r="BH90" s="30">
        <v>62.1</v>
      </c>
      <c r="BI90" s="42">
        <v>63.09</v>
      </c>
      <c r="BJ90" s="30">
        <v>65.680000000000007</v>
      </c>
      <c r="BK90" s="42">
        <v>64.89</v>
      </c>
      <c r="BL90" s="30">
        <v>69.430000000000007</v>
      </c>
      <c r="BM90" s="42">
        <v>71.17</v>
      </c>
      <c r="BN90" s="30">
        <v>76.930000000000007</v>
      </c>
      <c r="BO90" s="42">
        <v>71.319999999999993</v>
      </c>
      <c r="BP90" s="30">
        <v>65.680000000000007</v>
      </c>
      <c r="BQ90" s="42">
        <v>71.14</v>
      </c>
      <c r="BR90" s="30">
        <v>69.5</v>
      </c>
      <c r="BS90" s="42">
        <v>68.67</v>
      </c>
      <c r="BT90" s="30">
        <v>68.25</v>
      </c>
      <c r="BU90" s="42">
        <v>70.03</v>
      </c>
      <c r="BV90" s="30">
        <v>70.45</v>
      </c>
      <c r="BW90" s="42">
        <v>71.22</v>
      </c>
      <c r="BX90" s="30">
        <v>74.430000000000007</v>
      </c>
      <c r="BY90" s="42">
        <v>77.48</v>
      </c>
      <c r="BZ90" s="30">
        <v>82.67</v>
      </c>
      <c r="CA90" s="42">
        <v>73.25</v>
      </c>
      <c r="CB90" s="30">
        <v>66.8</v>
      </c>
      <c r="CC90" s="42">
        <v>73.88</v>
      </c>
      <c r="CD90" s="30">
        <v>72.55</v>
      </c>
      <c r="CE90" s="42">
        <v>75.45</v>
      </c>
      <c r="CF90" s="30">
        <v>74.77</v>
      </c>
      <c r="CG90" s="42">
        <v>80.23</v>
      </c>
      <c r="CH90" s="30">
        <v>79.989999999999995</v>
      </c>
      <c r="CI90" s="42">
        <v>78.23</v>
      </c>
      <c r="CJ90" s="30">
        <v>81.44</v>
      </c>
      <c r="CK90" s="42">
        <v>81.599999999999994</v>
      </c>
      <c r="CL90" s="30">
        <v>86.74</v>
      </c>
      <c r="CM90" s="42">
        <v>82.32</v>
      </c>
      <c r="CN90" s="30">
        <v>77.63</v>
      </c>
      <c r="CO90" s="42">
        <v>85.08</v>
      </c>
      <c r="CP90" s="30">
        <v>84.57</v>
      </c>
      <c r="CQ90" s="42">
        <v>83.89</v>
      </c>
      <c r="CR90" s="30">
        <v>81.040000000000006</v>
      </c>
      <c r="CS90" s="42">
        <v>84.85</v>
      </c>
      <c r="CT90" s="30">
        <v>85.78</v>
      </c>
      <c r="CU90" s="42">
        <v>84.07</v>
      </c>
      <c r="CV90" s="30">
        <v>87.93</v>
      </c>
      <c r="CW90" s="42">
        <v>89.69</v>
      </c>
      <c r="CX90" s="30">
        <v>92.56</v>
      </c>
      <c r="CY90" s="42">
        <v>85.53</v>
      </c>
      <c r="CZ90" s="30">
        <v>83.82</v>
      </c>
      <c r="DA90" s="42">
        <v>91.28</v>
      </c>
      <c r="DB90" s="30">
        <v>90</v>
      </c>
      <c r="DC90" s="42">
        <v>90.72</v>
      </c>
      <c r="DD90" s="30">
        <v>89.54</v>
      </c>
      <c r="DE90" s="42">
        <v>87.39</v>
      </c>
      <c r="DF90" s="30">
        <v>89.49</v>
      </c>
      <c r="DG90" s="42">
        <v>88.06</v>
      </c>
      <c r="DH90" s="30">
        <v>91.84</v>
      </c>
      <c r="DI90" s="42">
        <v>88.35</v>
      </c>
      <c r="DJ90" s="30">
        <v>91.53</v>
      </c>
      <c r="DK90" s="42">
        <v>82.47</v>
      </c>
      <c r="DL90" s="30">
        <v>78.760000000000005</v>
      </c>
      <c r="DM90" s="42">
        <v>84.2</v>
      </c>
      <c r="DN90" s="30">
        <v>87.06</v>
      </c>
      <c r="DO90" s="42">
        <v>89.15</v>
      </c>
      <c r="DP90" s="30">
        <v>96.01</v>
      </c>
      <c r="DQ90" s="42">
        <v>92.84</v>
      </c>
      <c r="DR90" s="30">
        <v>92.84</v>
      </c>
      <c r="DS90" s="42">
        <v>93.68</v>
      </c>
      <c r="DT90" s="30">
        <v>98.83</v>
      </c>
      <c r="DU90" s="42">
        <v>97.45</v>
      </c>
      <c r="DV90" s="30">
        <v>103.39</v>
      </c>
      <c r="DW90" s="42">
        <v>87.37</v>
      </c>
      <c r="DX90" s="30">
        <v>86.58</v>
      </c>
      <c r="DY90" s="42">
        <v>97.58</v>
      </c>
      <c r="DZ90" s="30">
        <v>97.58</v>
      </c>
      <c r="EA90" s="42">
        <v>98.65</v>
      </c>
      <c r="EB90" s="30">
        <v>100.23</v>
      </c>
      <c r="EC90" s="42">
        <v>102.13</v>
      </c>
      <c r="ED90" s="30">
        <v>106.73</v>
      </c>
      <c r="EE90" s="42">
        <v>99.36</v>
      </c>
      <c r="EF90" s="30">
        <v>108.8</v>
      </c>
      <c r="EG90" s="42">
        <v>107.72</v>
      </c>
      <c r="EH90" s="30">
        <v>107.28</v>
      </c>
      <c r="EI90" s="42">
        <v>92.26</v>
      </c>
      <c r="EJ90" s="30">
        <v>91.06</v>
      </c>
      <c r="EK90" s="42">
        <v>103.91</v>
      </c>
      <c r="EL90" s="30">
        <v>103.59</v>
      </c>
      <c r="EM90" s="42">
        <v>103.08</v>
      </c>
      <c r="EN90" s="30">
        <v>105.86</v>
      </c>
      <c r="EO90" s="42">
        <v>101.2</v>
      </c>
      <c r="EP90" s="30">
        <v>110.11</v>
      </c>
      <c r="EQ90" s="42">
        <v>101.19</v>
      </c>
      <c r="ER90" s="30">
        <v>110.4</v>
      </c>
      <c r="ES90" s="42">
        <v>109.73</v>
      </c>
      <c r="ET90" s="30">
        <v>107.65</v>
      </c>
      <c r="EU90" s="42">
        <v>93.87</v>
      </c>
      <c r="EV90" s="30">
        <v>94.24</v>
      </c>
      <c r="EW90" s="42">
        <v>106.97</v>
      </c>
      <c r="EX90" s="30">
        <v>105.58</v>
      </c>
      <c r="EY90" s="42">
        <v>103.99</v>
      </c>
      <c r="EZ90" s="30">
        <v>104.41</v>
      </c>
      <c r="FA90" s="42">
        <v>100.76</v>
      </c>
      <c r="FB90" s="30">
        <v>106.1</v>
      </c>
      <c r="FC90" s="42">
        <v>100.47</v>
      </c>
      <c r="FD90" s="30">
        <v>109.51</v>
      </c>
      <c r="FE90" s="42">
        <v>110.72</v>
      </c>
      <c r="FF90" s="30">
        <v>109.83</v>
      </c>
      <c r="FG90" s="42">
        <v>93.58</v>
      </c>
      <c r="FH90" s="30">
        <v>94.23</v>
      </c>
      <c r="FI90" s="42">
        <v>109.88</v>
      </c>
      <c r="FJ90" s="30">
        <v>106.36</v>
      </c>
      <c r="FK90" s="42">
        <v>104.13</v>
      </c>
      <c r="FL90" s="30">
        <v>105.38</v>
      </c>
      <c r="FM90" s="42">
        <v>101.79</v>
      </c>
      <c r="FN90" s="30">
        <v>107.6</v>
      </c>
      <c r="FO90" s="42">
        <v>102.22</v>
      </c>
      <c r="FP90" s="30">
        <v>112.54</v>
      </c>
      <c r="FQ90" s="42">
        <v>112.31</v>
      </c>
      <c r="FR90" s="30">
        <v>112.76</v>
      </c>
      <c r="FS90" s="42">
        <v>94.27</v>
      </c>
      <c r="FT90" s="30">
        <v>93.61</v>
      </c>
      <c r="FU90" s="42">
        <v>108.78</v>
      </c>
      <c r="FV90" s="30">
        <v>106.93</v>
      </c>
      <c r="FW90" s="42">
        <v>105.11</v>
      </c>
      <c r="FX90" s="30">
        <v>102.27</v>
      </c>
      <c r="FY90" s="42">
        <v>101.86</v>
      </c>
      <c r="FZ90" s="30">
        <v>108.99</v>
      </c>
      <c r="GA90" s="42">
        <v>101.47</v>
      </c>
      <c r="GB90" s="30">
        <v>110.71</v>
      </c>
      <c r="GC90" s="42">
        <v>116.35</v>
      </c>
      <c r="GD90" s="30">
        <v>114.96</v>
      </c>
      <c r="GE90" s="42">
        <v>93.46</v>
      </c>
      <c r="GF90" s="30">
        <v>95.05</v>
      </c>
      <c r="GG90" s="42">
        <v>109.78</v>
      </c>
      <c r="GH90" s="30">
        <v>106.49</v>
      </c>
      <c r="GI90" s="42">
        <v>106.27</v>
      </c>
      <c r="GJ90" s="30">
        <v>103.62</v>
      </c>
      <c r="GK90" s="42">
        <v>99.68</v>
      </c>
      <c r="GL90" s="30">
        <v>101.97</v>
      </c>
      <c r="GM90" s="42">
        <v>97.18</v>
      </c>
      <c r="GN90" s="30">
        <v>106.31</v>
      </c>
      <c r="GO90" s="42">
        <v>112.48</v>
      </c>
      <c r="GP90" s="30">
        <v>112.03</v>
      </c>
      <c r="GQ90" s="42">
        <v>92.76</v>
      </c>
      <c r="GR90" s="30">
        <v>95.17</v>
      </c>
      <c r="GS90" s="42">
        <v>107.83</v>
      </c>
      <c r="GT90" s="30">
        <v>103.19</v>
      </c>
      <c r="GU90" s="42">
        <v>100.61</v>
      </c>
      <c r="GV90" s="30">
        <v>102.63</v>
      </c>
      <c r="GW90" s="42">
        <v>97.5</v>
      </c>
      <c r="GX90" s="30">
        <v>92.13</v>
      </c>
      <c r="GY90" s="42">
        <v>96.28</v>
      </c>
      <c r="GZ90" s="30">
        <v>103.88</v>
      </c>
      <c r="HA90" s="42">
        <v>108.04</v>
      </c>
      <c r="HB90" s="30">
        <v>113.77</v>
      </c>
      <c r="HC90" s="42">
        <v>97.16</v>
      </c>
      <c r="HD90" s="30">
        <v>98.81</v>
      </c>
      <c r="HE90" s="42">
        <v>116.49</v>
      </c>
      <c r="HF90" s="30">
        <v>114.16</v>
      </c>
      <c r="HG90" s="42">
        <v>111.08</v>
      </c>
      <c r="HH90" s="30">
        <v>112.3</v>
      </c>
      <c r="HI90" s="42">
        <v>107.03</v>
      </c>
      <c r="HJ90" s="30">
        <v>107.35</v>
      </c>
      <c r="HK90" s="42">
        <v>104.56</v>
      </c>
      <c r="HL90" s="30">
        <v>107.9</v>
      </c>
      <c r="HM90" s="42">
        <v>119.02</v>
      </c>
      <c r="HN90" s="30">
        <v>119.73</v>
      </c>
      <c r="HO90" s="42">
        <v>102.13</v>
      </c>
      <c r="HP90" s="30">
        <v>104.68</v>
      </c>
      <c r="HQ90" s="42">
        <v>121.85</v>
      </c>
      <c r="HR90" s="30">
        <v>119.17</v>
      </c>
      <c r="HS90" s="42">
        <v>115.71</v>
      </c>
      <c r="HT90" s="30">
        <v>115.14</v>
      </c>
      <c r="HU90" s="42">
        <v>111.68</v>
      </c>
      <c r="HV90" s="30">
        <v>108.11</v>
      </c>
      <c r="HW90" s="42">
        <v>108.97</v>
      </c>
      <c r="HX90" s="30">
        <v>112.13</v>
      </c>
      <c r="HY90" s="42">
        <v>116.17</v>
      </c>
      <c r="HZ90" s="30">
        <v>119.65</v>
      </c>
      <c r="IA90" s="42">
        <v>103.86</v>
      </c>
      <c r="IB90" s="30">
        <v>104.9</v>
      </c>
      <c r="IC90" s="42">
        <v>113.4</v>
      </c>
      <c r="ID90" s="30">
        <v>108.41</v>
      </c>
      <c r="IE90" s="42">
        <v>108.3</v>
      </c>
      <c r="IF90" s="30">
        <v>115.66</v>
      </c>
      <c r="IG90" s="42">
        <v>118.55</v>
      </c>
      <c r="IH90" s="30">
        <v>118.91</v>
      </c>
      <c r="II90" s="42">
        <v>116.29</v>
      </c>
      <c r="IJ90" s="30">
        <v>121.64</v>
      </c>
      <c r="IK90" s="42">
        <v>123.59</v>
      </c>
      <c r="IL90" s="30">
        <v>127.79</v>
      </c>
      <c r="IM90" s="42">
        <v>113.48</v>
      </c>
      <c r="IN90" s="30">
        <v>117.68</v>
      </c>
      <c r="IO90" s="42" t="e">
        <f>#N/A</f>
        <v>#N/A</v>
      </c>
      <c r="IP90" s="30" t="e">
        <f>#N/A</f>
        <v>#N/A</v>
      </c>
      <c r="IQ90" s="42"/>
      <c r="IR90" s="30"/>
      <c r="IS90" s="42"/>
      <c r="IT90" s="30"/>
      <c r="IU90" s="42"/>
      <c r="IV90" s="30"/>
      <c r="IW90" s="30"/>
      <c r="IX90" s="30"/>
    </row>
    <row r="91" spans="1:258" x14ac:dyDescent="0.3">
      <c r="A91" s="35" t="s">
        <v>20</v>
      </c>
      <c r="B91" s="30" t="s">
        <v>450</v>
      </c>
      <c r="C91" s="35" t="s">
        <v>124</v>
      </c>
      <c r="D91" s="30" t="s">
        <v>3</v>
      </c>
      <c r="E91" s="35" t="s">
        <v>125</v>
      </c>
      <c r="F91" s="30"/>
      <c r="G91" s="41">
        <v>573.9</v>
      </c>
      <c r="H91" s="30">
        <v>679</v>
      </c>
      <c r="I91" s="42">
        <v>664.7</v>
      </c>
      <c r="J91" s="30">
        <v>865.6</v>
      </c>
      <c r="K91" s="42">
        <v>712.2</v>
      </c>
      <c r="L91" s="30">
        <v>719.9</v>
      </c>
      <c r="M91" s="42">
        <v>780.2</v>
      </c>
      <c r="N91" s="30">
        <v>680.1</v>
      </c>
      <c r="O91" s="42">
        <v>723.9</v>
      </c>
      <c r="P91" s="30">
        <v>831.8</v>
      </c>
      <c r="Q91" s="42">
        <v>948.3</v>
      </c>
      <c r="R91" s="30">
        <v>959.9</v>
      </c>
      <c r="S91" s="42">
        <v>680.2</v>
      </c>
      <c r="T91" s="30">
        <v>730.3</v>
      </c>
      <c r="U91" s="42">
        <v>695</v>
      </c>
      <c r="V91" s="30">
        <v>745</v>
      </c>
      <c r="W91" s="42">
        <v>816.6</v>
      </c>
      <c r="X91" s="30">
        <v>794.4</v>
      </c>
      <c r="Y91" s="42">
        <v>734.2</v>
      </c>
      <c r="Z91" s="30">
        <v>634.5</v>
      </c>
      <c r="AA91" s="42">
        <v>742.5</v>
      </c>
      <c r="AB91" s="30">
        <v>771.3</v>
      </c>
      <c r="AC91" s="42">
        <v>631.6</v>
      </c>
      <c r="AD91" s="30">
        <v>671.3</v>
      </c>
      <c r="AE91" s="42">
        <v>674.1</v>
      </c>
      <c r="AF91" s="30">
        <v>589.5</v>
      </c>
      <c r="AG91" s="42">
        <v>722.8</v>
      </c>
      <c r="AH91" s="30">
        <v>561.9</v>
      </c>
      <c r="AI91" s="42">
        <v>855.5</v>
      </c>
      <c r="AJ91" s="30">
        <v>650.20000000000005</v>
      </c>
      <c r="AK91" s="42">
        <v>1003.1</v>
      </c>
      <c r="AL91" s="30">
        <v>723</v>
      </c>
      <c r="AM91" s="42">
        <v>1038.5</v>
      </c>
      <c r="AN91" s="30">
        <v>853.6</v>
      </c>
      <c r="AO91" s="42">
        <v>1058.5</v>
      </c>
      <c r="AP91" s="30">
        <v>978.4</v>
      </c>
      <c r="AQ91" s="42">
        <v>966</v>
      </c>
      <c r="AR91" s="30">
        <v>1129.7</v>
      </c>
      <c r="AS91" s="42">
        <v>1026.7</v>
      </c>
      <c r="AT91" s="30">
        <v>813.6</v>
      </c>
      <c r="AU91" s="42">
        <v>1018.2</v>
      </c>
      <c r="AV91" s="30">
        <v>1133</v>
      </c>
      <c r="AW91" s="42">
        <v>1020.5</v>
      </c>
      <c r="AX91" s="30">
        <v>963.6</v>
      </c>
      <c r="AY91" s="42">
        <v>1308.5</v>
      </c>
      <c r="AZ91" s="30">
        <v>1173.5</v>
      </c>
      <c r="BA91" s="42">
        <v>1039.2</v>
      </c>
      <c r="BB91" s="30">
        <v>1308.4000000000001</v>
      </c>
      <c r="BC91" s="42">
        <v>1402.3</v>
      </c>
      <c r="BD91" s="30">
        <v>1185.5</v>
      </c>
      <c r="BE91" s="42">
        <v>1413.9</v>
      </c>
      <c r="BF91" s="30">
        <v>1629.4</v>
      </c>
      <c r="BG91" s="42">
        <v>1408.7</v>
      </c>
      <c r="BH91" s="30">
        <v>1500.2</v>
      </c>
      <c r="BI91" s="42">
        <v>1598.2</v>
      </c>
      <c r="BJ91" s="30">
        <v>1684.9</v>
      </c>
      <c r="BK91" s="42">
        <v>2266.8000000000002</v>
      </c>
      <c r="BL91" s="30">
        <v>1596</v>
      </c>
      <c r="BM91" s="42">
        <v>2300.9</v>
      </c>
      <c r="BN91" s="30">
        <v>2106.3000000000002</v>
      </c>
      <c r="BO91" s="42">
        <v>1789</v>
      </c>
      <c r="BP91" s="30">
        <v>1861.2</v>
      </c>
      <c r="BQ91" s="42">
        <v>2005.9</v>
      </c>
      <c r="BR91" s="30">
        <v>2669.1</v>
      </c>
      <c r="BS91" s="42">
        <v>2582.4</v>
      </c>
      <c r="BT91" s="30">
        <v>2170.3000000000002</v>
      </c>
      <c r="BU91" s="42">
        <v>2257.1</v>
      </c>
      <c r="BV91" s="30">
        <v>2259.4</v>
      </c>
      <c r="BW91" s="42">
        <v>2749.5</v>
      </c>
      <c r="BX91" s="30">
        <v>2259.6</v>
      </c>
      <c r="BY91" s="42">
        <v>2477.1999999999998</v>
      </c>
      <c r="BZ91" s="30">
        <v>2651.6</v>
      </c>
      <c r="CA91" s="42">
        <v>2220.1999999999998</v>
      </c>
      <c r="CB91" s="30">
        <v>2260.9</v>
      </c>
      <c r="CC91" s="42">
        <v>2876.3</v>
      </c>
      <c r="CD91" s="30">
        <v>3051.8</v>
      </c>
      <c r="CE91" s="42">
        <v>3237.4</v>
      </c>
      <c r="CF91" s="30">
        <v>3689.2</v>
      </c>
      <c r="CG91" s="42">
        <v>3329.4</v>
      </c>
      <c r="CH91" s="30">
        <v>3234.4</v>
      </c>
      <c r="CI91" s="42">
        <v>4494.8999999999996</v>
      </c>
      <c r="CJ91" s="30">
        <v>3292</v>
      </c>
      <c r="CK91" s="42">
        <v>3133.5</v>
      </c>
      <c r="CL91" s="30">
        <v>3430.2</v>
      </c>
      <c r="CM91" s="42">
        <v>3649.6</v>
      </c>
      <c r="CN91" s="30">
        <v>2703.5</v>
      </c>
      <c r="CO91" s="42">
        <v>3698.6</v>
      </c>
      <c r="CP91" s="30">
        <v>3371.5</v>
      </c>
      <c r="CQ91" s="42">
        <v>4080.6</v>
      </c>
      <c r="CR91" s="30">
        <v>4302.8</v>
      </c>
      <c r="CS91" s="42">
        <v>3706</v>
      </c>
      <c r="CT91" s="30">
        <v>3864.2</v>
      </c>
      <c r="CU91" s="42">
        <v>4411.8</v>
      </c>
      <c r="CV91" s="30">
        <v>4108</v>
      </c>
      <c r="CW91" s="42">
        <v>4682.6000000000004</v>
      </c>
      <c r="CX91" s="30">
        <v>5176.2</v>
      </c>
      <c r="CY91" s="42">
        <v>5180.1000000000004</v>
      </c>
      <c r="CZ91" s="30">
        <v>5109.7</v>
      </c>
      <c r="DA91" s="42">
        <v>5490.7</v>
      </c>
      <c r="DB91" s="30">
        <v>5735.1</v>
      </c>
      <c r="DC91" s="42">
        <v>6496.5</v>
      </c>
      <c r="DD91" s="30">
        <v>7034.9</v>
      </c>
      <c r="DE91" s="42">
        <v>6975.4</v>
      </c>
      <c r="DF91" s="30">
        <v>7570.4</v>
      </c>
      <c r="DG91" s="42">
        <v>6526.4</v>
      </c>
      <c r="DH91" s="30">
        <v>6255</v>
      </c>
      <c r="DI91" s="42">
        <v>4575.6000000000004</v>
      </c>
      <c r="DJ91" s="30">
        <v>4233.7</v>
      </c>
      <c r="DK91" s="42">
        <v>2562.8000000000002</v>
      </c>
      <c r="DL91" s="30">
        <v>2743.2</v>
      </c>
      <c r="DM91" s="42">
        <v>2710.3</v>
      </c>
      <c r="DN91" s="30">
        <v>2788.9</v>
      </c>
      <c r="DO91" s="42">
        <v>3095.4</v>
      </c>
      <c r="DP91" s="30">
        <v>3272.4</v>
      </c>
      <c r="DQ91" s="42">
        <v>3830.4</v>
      </c>
      <c r="DR91" s="30">
        <v>4177.3999999999996</v>
      </c>
      <c r="DS91" s="42">
        <v>4185.8999999999996</v>
      </c>
      <c r="DT91" s="30">
        <v>4289.3</v>
      </c>
      <c r="DU91" s="42">
        <v>3951.7</v>
      </c>
      <c r="DV91" s="30">
        <v>5588</v>
      </c>
      <c r="DW91" s="42">
        <v>4255.7</v>
      </c>
      <c r="DX91" s="30">
        <v>4240.3</v>
      </c>
      <c r="DY91" s="42">
        <v>4969.7</v>
      </c>
      <c r="DZ91" s="30">
        <v>4829.2</v>
      </c>
      <c r="EA91" s="42">
        <v>5907.5</v>
      </c>
      <c r="EB91" s="30">
        <v>5389.6</v>
      </c>
      <c r="EC91" s="42">
        <v>5126.5</v>
      </c>
      <c r="ED91" s="30">
        <v>4212.3999999999996</v>
      </c>
      <c r="EE91" s="42">
        <v>5342.1</v>
      </c>
      <c r="EF91" s="30">
        <v>4464.7</v>
      </c>
      <c r="EG91" s="42">
        <v>4294.3</v>
      </c>
      <c r="EH91" s="30">
        <v>6938.8</v>
      </c>
      <c r="EI91" s="42">
        <v>3715.5</v>
      </c>
      <c r="EJ91" s="30">
        <v>6479</v>
      </c>
      <c r="EK91" s="42">
        <v>6231.4</v>
      </c>
      <c r="EL91" s="30">
        <v>8435.4</v>
      </c>
      <c r="EM91" s="42">
        <v>7145.2</v>
      </c>
      <c r="EN91" s="30">
        <v>9788.5</v>
      </c>
      <c r="EO91" s="42">
        <v>4902.3999999999996</v>
      </c>
      <c r="EP91" s="30">
        <v>8635.5</v>
      </c>
      <c r="EQ91" s="42">
        <v>8363.5</v>
      </c>
      <c r="ER91" s="30">
        <v>5486.9</v>
      </c>
      <c r="ES91" s="42">
        <v>7644.4</v>
      </c>
      <c r="ET91" s="30">
        <v>7508.2</v>
      </c>
      <c r="EU91" s="42">
        <v>7867</v>
      </c>
      <c r="EV91" s="30">
        <v>7071.2</v>
      </c>
      <c r="EW91" s="42">
        <v>5729.1</v>
      </c>
      <c r="EX91" s="30">
        <v>7280</v>
      </c>
      <c r="EY91" s="42">
        <v>8217.2999999999993</v>
      </c>
      <c r="EZ91" s="30">
        <v>7747.3</v>
      </c>
      <c r="FA91" s="42">
        <v>6980.9</v>
      </c>
      <c r="FB91" s="30">
        <v>7286.8</v>
      </c>
      <c r="FC91" s="42">
        <v>6933.6</v>
      </c>
      <c r="FD91" s="30">
        <v>7529.2</v>
      </c>
      <c r="FE91" s="42">
        <v>6803.7</v>
      </c>
      <c r="FF91" s="30">
        <v>7002.7</v>
      </c>
      <c r="FG91" s="42">
        <v>6356</v>
      </c>
      <c r="FH91" s="30">
        <v>6613</v>
      </c>
      <c r="FI91" s="42">
        <v>7676.3</v>
      </c>
      <c r="FJ91" s="30">
        <v>7944.4</v>
      </c>
      <c r="FK91" s="42">
        <v>7043.2</v>
      </c>
      <c r="FL91" s="30">
        <v>7038.7</v>
      </c>
      <c r="FM91" s="42">
        <v>7191.1</v>
      </c>
      <c r="FN91" s="30">
        <v>7551.6</v>
      </c>
      <c r="FO91" s="42">
        <v>5320.1</v>
      </c>
      <c r="FP91" s="30">
        <v>8512.2999999999993</v>
      </c>
      <c r="FQ91" s="42">
        <v>7252.4</v>
      </c>
      <c r="FR91" s="30">
        <v>6201.3</v>
      </c>
      <c r="FS91" s="42">
        <v>7979</v>
      </c>
      <c r="FT91" s="30">
        <v>7933.3</v>
      </c>
      <c r="FU91" s="42">
        <v>7045</v>
      </c>
      <c r="FV91" s="30">
        <v>6654.4</v>
      </c>
      <c r="FW91" s="42">
        <v>6406.1</v>
      </c>
      <c r="FX91" s="30">
        <v>6513.6</v>
      </c>
      <c r="FY91" s="42">
        <v>6414.3</v>
      </c>
      <c r="FZ91" s="30">
        <v>6106.1</v>
      </c>
      <c r="GA91" s="42">
        <v>7066.5</v>
      </c>
      <c r="GB91" s="30">
        <v>6639.1</v>
      </c>
      <c r="GC91" s="42">
        <v>5468</v>
      </c>
      <c r="GD91" s="30">
        <v>5234.3999999999996</v>
      </c>
      <c r="GE91" s="42">
        <v>4803.3999999999996</v>
      </c>
      <c r="GF91" s="30">
        <v>3763</v>
      </c>
      <c r="GG91" s="42">
        <v>3483</v>
      </c>
      <c r="GH91" s="30">
        <v>4003.6</v>
      </c>
      <c r="GI91" s="42">
        <v>4169.1000000000004</v>
      </c>
      <c r="GJ91" s="30">
        <v>4357.6000000000004</v>
      </c>
      <c r="GK91" s="42">
        <v>3938</v>
      </c>
      <c r="GL91" s="30">
        <v>3659.8</v>
      </c>
      <c r="GM91" s="42">
        <v>3744</v>
      </c>
      <c r="GN91" s="30">
        <v>3301.6</v>
      </c>
      <c r="GO91" s="42">
        <v>2841.5</v>
      </c>
      <c r="GP91" s="30">
        <v>3891.2</v>
      </c>
      <c r="GQ91" s="42">
        <v>2757.3</v>
      </c>
      <c r="GR91" s="30">
        <v>2872.8</v>
      </c>
      <c r="GS91" s="42">
        <v>2653.6</v>
      </c>
      <c r="GT91" s="30">
        <v>2737.1</v>
      </c>
      <c r="GU91" s="42">
        <v>2735.2</v>
      </c>
      <c r="GV91" s="30">
        <v>2994.2</v>
      </c>
      <c r="GW91" s="42">
        <v>3161.8</v>
      </c>
      <c r="GX91" s="30">
        <v>3024.8</v>
      </c>
      <c r="GY91" s="42">
        <v>3284</v>
      </c>
      <c r="GZ91" s="30">
        <v>2826.8</v>
      </c>
      <c r="HA91" s="42">
        <v>3686.5</v>
      </c>
      <c r="HB91" s="30">
        <v>4002.8</v>
      </c>
      <c r="HC91" s="42">
        <v>3267.4</v>
      </c>
      <c r="HD91" s="30">
        <v>3630</v>
      </c>
      <c r="HE91" s="42">
        <v>3976.5</v>
      </c>
      <c r="HF91" s="30">
        <v>3976.6</v>
      </c>
      <c r="HG91" s="42">
        <v>4159.8999999999996</v>
      </c>
      <c r="HH91" s="30">
        <v>4156.8999999999996</v>
      </c>
      <c r="HI91" s="42">
        <v>3827.7</v>
      </c>
      <c r="HJ91" s="30">
        <v>3483.3</v>
      </c>
      <c r="HK91" s="42">
        <v>4159.6000000000004</v>
      </c>
      <c r="HL91" s="30">
        <v>4034.6</v>
      </c>
      <c r="HM91" s="42">
        <v>4591</v>
      </c>
      <c r="HN91" s="30">
        <v>5239.8</v>
      </c>
      <c r="HO91" s="42">
        <v>4196.8</v>
      </c>
      <c r="HP91" s="30">
        <v>4766</v>
      </c>
      <c r="HQ91" s="42">
        <v>5018.6000000000004</v>
      </c>
      <c r="HR91" s="30">
        <v>4831.3999999999996</v>
      </c>
      <c r="HS91" s="42">
        <v>4728.3999999999996</v>
      </c>
      <c r="HT91" s="30">
        <v>5501.2</v>
      </c>
      <c r="HU91" s="42">
        <v>5170.7</v>
      </c>
      <c r="HV91" s="30">
        <v>5113.6000000000004</v>
      </c>
      <c r="HW91" s="42">
        <v>5360.1</v>
      </c>
      <c r="HX91" s="30">
        <v>5569.4</v>
      </c>
      <c r="HY91" s="42">
        <v>4700.2</v>
      </c>
      <c r="HZ91" s="30">
        <v>6154.8</v>
      </c>
      <c r="IA91" s="42">
        <v>5347.8</v>
      </c>
      <c r="IB91" s="30">
        <v>4560.2</v>
      </c>
      <c r="IC91" s="42">
        <v>3444.8</v>
      </c>
      <c r="ID91" s="30">
        <v>5203.8999999999996</v>
      </c>
      <c r="IE91" s="42">
        <v>5063.3</v>
      </c>
      <c r="IF91" s="30">
        <v>5028</v>
      </c>
      <c r="IG91" s="42">
        <v>4383.1000000000004</v>
      </c>
      <c r="IH91" s="30">
        <v>4741.1000000000004</v>
      </c>
      <c r="II91" s="42">
        <v>5224</v>
      </c>
      <c r="IJ91" s="30">
        <v>5071.6000000000004</v>
      </c>
      <c r="IK91" s="42">
        <v>4716.2</v>
      </c>
      <c r="IL91" s="30">
        <v>4938.8999999999996</v>
      </c>
      <c r="IM91" s="42">
        <v>4330.6000000000004</v>
      </c>
      <c r="IN91" s="30" t="e">
        <f>#N/A</f>
        <v>#N/A</v>
      </c>
      <c r="IO91" s="42" t="e">
        <f>#N/A</f>
        <v>#N/A</v>
      </c>
      <c r="IP91" s="30" t="e">
        <f>#N/A</f>
        <v>#N/A</v>
      </c>
      <c r="IQ91" s="42"/>
      <c r="IR91" s="30"/>
      <c r="IS91" s="42"/>
      <c r="IT91" s="30"/>
      <c r="IU91" s="42"/>
      <c r="IV91" s="30"/>
      <c r="IW91" s="30"/>
      <c r="IX91" s="30"/>
    </row>
    <row r="92" spans="1:258" x14ac:dyDescent="0.3">
      <c r="A92" s="35" t="s">
        <v>20</v>
      </c>
      <c r="B92" s="30" t="s">
        <v>451</v>
      </c>
      <c r="C92" s="35" t="s">
        <v>124</v>
      </c>
      <c r="D92" s="30" t="s">
        <v>3</v>
      </c>
      <c r="E92" s="35" t="s">
        <v>127</v>
      </c>
      <c r="F92" s="30"/>
      <c r="G92" s="41">
        <v>259.5</v>
      </c>
      <c r="H92" s="30">
        <v>320.7</v>
      </c>
      <c r="I92" s="42">
        <v>307.39999999999998</v>
      </c>
      <c r="J92" s="30">
        <v>463.4</v>
      </c>
      <c r="K92" s="42">
        <v>436</v>
      </c>
      <c r="L92" s="30">
        <v>408.6</v>
      </c>
      <c r="M92" s="42">
        <v>405.4</v>
      </c>
      <c r="N92" s="30">
        <v>454.8</v>
      </c>
      <c r="O92" s="42">
        <v>453.3</v>
      </c>
      <c r="P92" s="30">
        <v>478.9</v>
      </c>
      <c r="Q92" s="42">
        <v>463.4</v>
      </c>
      <c r="R92" s="30">
        <v>600.70000000000005</v>
      </c>
      <c r="S92" s="42">
        <v>424.5</v>
      </c>
      <c r="T92" s="30">
        <v>483.9</v>
      </c>
      <c r="U92" s="42">
        <v>512.70000000000005</v>
      </c>
      <c r="V92" s="30">
        <v>563.29999999999995</v>
      </c>
      <c r="W92" s="42">
        <v>562.1</v>
      </c>
      <c r="X92" s="30">
        <v>651.1</v>
      </c>
      <c r="Y92" s="42">
        <v>544.29999999999995</v>
      </c>
      <c r="Z92" s="30">
        <v>491.5</v>
      </c>
      <c r="AA92" s="42">
        <v>499.3</v>
      </c>
      <c r="AB92" s="30">
        <v>492.8</v>
      </c>
      <c r="AC92" s="42">
        <v>561.9</v>
      </c>
      <c r="AD92" s="30">
        <v>575.6</v>
      </c>
      <c r="AE92" s="42">
        <v>521.79999999999995</v>
      </c>
      <c r="AF92" s="30">
        <v>420.3</v>
      </c>
      <c r="AG92" s="42">
        <v>477.7</v>
      </c>
      <c r="AH92" s="30">
        <v>479.8</v>
      </c>
      <c r="AI92" s="42">
        <v>590.29999999999995</v>
      </c>
      <c r="AJ92" s="30">
        <v>608.5</v>
      </c>
      <c r="AK92" s="42">
        <v>586.1</v>
      </c>
      <c r="AL92" s="30">
        <v>581.70000000000005</v>
      </c>
      <c r="AM92" s="42">
        <v>532.29999999999995</v>
      </c>
      <c r="AN92" s="30">
        <v>504.6</v>
      </c>
      <c r="AO92" s="42">
        <v>630.79999999999995</v>
      </c>
      <c r="AP92" s="30">
        <v>556.6</v>
      </c>
      <c r="AQ92" s="42">
        <v>549.5</v>
      </c>
      <c r="AR92" s="30">
        <v>482.9</v>
      </c>
      <c r="AS92" s="42">
        <v>632.4</v>
      </c>
      <c r="AT92" s="30">
        <v>643.5</v>
      </c>
      <c r="AU92" s="42">
        <v>762.9</v>
      </c>
      <c r="AV92" s="30">
        <v>611</v>
      </c>
      <c r="AW92" s="42">
        <v>643.70000000000005</v>
      </c>
      <c r="AX92" s="30">
        <v>697.9</v>
      </c>
      <c r="AY92" s="42">
        <v>752.6</v>
      </c>
      <c r="AZ92" s="30">
        <v>788.2</v>
      </c>
      <c r="BA92" s="42">
        <v>838.2</v>
      </c>
      <c r="BB92" s="30">
        <v>924.6</v>
      </c>
      <c r="BC92" s="42">
        <v>783</v>
      </c>
      <c r="BD92" s="30">
        <v>771.8</v>
      </c>
      <c r="BE92" s="42">
        <v>878.1</v>
      </c>
      <c r="BF92" s="30">
        <v>1071.9000000000001</v>
      </c>
      <c r="BG92" s="42">
        <v>1003.1</v>
      </c>
      <c r="BH92" s="30">
        <v>1161.8</v>
      </c>
      <c r="BI92" s="42">
        <v>1105.2</v>
      </c>
      <c r="BJ92" s="30">
        <v>1194.3</v>
      </c>
      <c r="BK92" s="42">
        <v>1146.5</v>
      </c>
      <c r="BL92" s="30">
        <v>1129.0999999999999</v>
      </c>
      <c r="BM92" s="42">
        <v>1304.8</v>
      </c>
      <c r="BN92" s="30">
        <v>1231.5999999999999</v>
      </c>
      <c r="BO92" s="42">
        <v>1068.7</v>
      </c>
      <c r="BP92" s="30">
        <v>1058.7</v>
      </c>
      <c r="BQ92" s="42">
        <v>1226.4000000000001</v>
      </c>
      <c r="BR92" s="30">
        <v>1711.5</v>
      </c>
      <c r="BS92" s="42">
        <v>1473</v>
      </c>
      <c r="BT92" s="30">
        <v>1590.3</v>
      </c>
      <c r="BU92" s="42">
        <v>1528.8</v>
      </c>
      <c r="BV92" s="30">
        <v>1438</v>
      </c>
      <c r="BW92" s="42">
        <v>1602.5</v>
      </c>
      <c r="BX92" s="30">
        <v>1497</v>
      </c>
      <c r="BY92" s="42">
        <v>1777.9</v>
      </c>
      <c r="BZ92" s="30">
        <v>1533.5</v>
      </c>
      <c r="CA92" s="42">
        <v>1278.9000000000001</v>
      </c>
      <c r="CB92" s="30">
        <v>1221.2</v>
      </c>
      <c r="CC92" s="42">
        <v>1542.4</v>
      </c>
      <c r="CD92" s="30">
        <v>1643.2</v>
      </c>
      <c r="CE92" s="42">
        <v>2113.5</v>
      </c>
      <c r="CF92" s="30">
        <v>2145.3000000000002</v>
      </c>
      <c r="CG92" s="42">
        <v>2108.6</v>
      </c>
      <c r="CH92" s="30">
        <v>2270.9</v>
      </c>
      <c r="CI92" s="42">
        <v>2188.6999999999998</v>
      </c>
      <c r="CJ92" s="30">
        <v>2534.4</v>
      </c>
      <c r="CK92" s="42">
        <v>2241.9</v>
      </c>
      <c r="CL92" s="30">
        <v>2387.8000000000002</v>
      </c>
      <c r="CM92" s="42">
        <v>2139.1999999999998</v>
      </c>
      <c r="CN92" s="30">
        <v>2012.5</v>
      </c>
      <c r="CO92" s="42">
        <v>2319.8000000000002</v>
      </c>
      <c r="CP92" s="30">
        <v>2469.4</v>
      </c>
      <c r="CQ92" s="42">
        <v>2893.4</v>
      </c>
      <c r="CR92" s="30">
        <v>2960.7</v>
      </c>
      <c r="CS92" s="42">
        <v>3119.7</v>
      </c>
      <c r="CT92" s="30">
        <v>2876.9</v>
      </c>
      <c r="CU92" s="42">
        <v>2919.1</v>
      </c>
      <c r="CV92" s="30">
        <v>3113.2</v>
      </c>
      <c r="CW92" s="42">
        <v>2946.3</v>
      </c>
      <c r="CX92" s="30">
        <v>2986.2</v>
      </c>
      <c r="CY92" s="42">
        <v>2302.8000000000002</v>
      </c>
      <c r="CZ92" s="30">
        <v>2299.5</v>
      </c>
      <c r="DA92" s="42">
        <v>2492.3000000000002</v>
      </c>
      <c r="DB92" s="30">
        <v>2982.8</v>
      </c>
      <c r="DC92" s="42">
        <v>3506.7</v>
      </c>
      <c r="DD92" s="30">
        <v>3509.1</v>
      </c>
      <c r="DE92" s="42">
        <v>3962.7</v>
      </c>
      <c r="DF92" s="30">
        <v>3489.9</v>
      </c>
      <c r="DG92" s="42">
        <v>3506.6</v>
      </c>
      <c r="DH92" s="30">
        <v>3252.9</v>
      </c>
      <c r="DI92" s="42">
        <v>2954.8</v>
      </c>
      <c r="DJ92" s="30">
        <v>3628.9</v>
      </c>
      <c r="DK92" s="42">
        <v>1810.7</v>
      </c>
      <c r="DL92" s="30">
        <v>1992.5</v>
      </c>
      <c r="DM92" s="42">
        <v>2182.4</v>
      </c>
      <c r="DN92" s="30">
        <v>2450.6999999999998</v>
      </c>
      <c r="DO92" s="42">
        <v>2325.6</v>
      </c>
      <c r="DP92" s="30">
        <v>2433.6</v>
      </c>
      <c r="DQ92" s="42">
        <v>2416.1</v>
      </c>
      <c r="DR92" s="30">
        <v>2297.8000000000002</v>
      </c>
      <c r="DS92" s="42">
        <v>2621.9</v>
      </c>
      <c r="DT92" s="30">
        <v>2400.9</v>
      </c>
      <c r="DU92" s="42">
        <v>2444.5</v>
      </c>
      <c r="DV92" s="30">
        <v>3032</v>
      </c>
      <c r="DW92" s="42">
        <v>1474.7</v>
      </c>
      <c r="DX92" s="30">
        <v>1663.2</v>
      </c>
      <c r="DY92" s="42">
        <v>2231.6</v>
      </c>
      <c r="DZ92" s="30">
        <v>2309.5</v>
      </c>
      <c r="EA92" s="42">
        <v>2621.8</v>
      </c>
      <c r="EB92" s="30">
        <v>2689.4</v>
      </c>
      <c r="EC92" s="42">
        <v>3053.2</v>
      </c>
      <c r="ED92" s="30">
        <v>2826.2</v>
      </c>
      <c r="EE92" s="42">
        <v>2765.4</v>
      </c>
      <c r="EF92" s="30">
        <v>2956.5</v>
      </c>
      <c r="EG92" s="42">
        <v>3175</v>
      </c>
      <c r="EH92" s="30">
        <v>3340.2</v>
      </c>
      <c r="EI92" s="42">
        <v>1918.1</v>
      </c>
      <c r="EJ92" s="30">
        <v>2136.5</v>
      </c>
      <c r="EK92" s="42">
        <v>2436.1999999999998</v>
      </c>
      <c r="EL92" s="30">
        <v>3024.4</v>
      </c>
      <c r="EM92" s="42">
        <v>3648.9</v>
      </c>
      <c r="EN92" s="30">
        <v>3016.6</v>
      </c>
      <c r="EO92" s="42">
        <v>2870.2</v>
      </c>
      <c r="EP92" s="30">
        <v>3351.3</v>
      </c>
      <c r="EQ92" s="42">
        <v>3287</v>
      </c>
      <c r="ER92" s="30">
        <v>3409.5</v>
      </c>
      <c r="ES92" s="42">
        <v>3900.8</v>
      </c>
      <c r="ET92" s="30">
        <v>3906.3</v>
      </c>
      <c r="EU92" s="42">
        <v>2860.6</v>
      </c>
      <c r="EV92" s="30">
        <v>2970.9</v>
      </c>
      <c r="EW92" s="42">
        <v>3668.5</v>
      </c>
      <c r="EX92" s="30">
        <v>3689.4</v>
      </c>
      <c r="EY92" s="42">
        <v>3680.7</v>
      </c>
      <c r="EZ92" s="30">
        <v>3879.6</v>
      </c>
      <c r="FA92" s="42">
        <v>4119.8</v>
      </c>
      <c r="FB92" s="30">
        <v>4237.2</v>
      </c>
      <c r="FC92" s="42">
        <v>4275</v>
      </c>
      <c r="FD92" s="30">
        <v>4168.7</v>
      </c>
      <c r="FE92" s="42">
        <v>4414.6000000000004</v>
      </c>
      <c r="FF92" s="30">
        <v>4393.3999999999996</v>
      </c>
      <c r="FG92" s="42">
        <v>3012</v>
      </c>
      <c r="FH92" s="30">
        <v>3156.2</v>
      </c>
      <c r="FI92" s="42">
        <v>3670.2</v>
      </c>
      <c r="FJ92" s="30">
        <v>4264.5</v>
      </c>
      <c r="FK92" s="42">
        <v>4218.3999999999996</v>
      </c>
      <c r="FL92" s="30">
        <v>4299.1000000000004</v>
      </c>
      <c r="FM92" s="42">
        <v>4382.5</v>
      </c>
      <c r="FN92" s="30">
        <v>4076</v>
      </c>
      <c r="FO92" s="42">
        <v>4245.5</v>
      </c>
      <c r="FP92" s="30">
        <v>4384.7</v>
      </c>
      <c r="FQ92" s="42">
        <v>4509.2</v>
      </c>
      <c r="FR92" s="30">
        <v>4587.3</v>
      </c>
      <c r="FS92" s="42">
        <v>2667.8</v>
      </c>
      <c r="FT92" s="30">
        <v>2781</v>
      </c>
      <c r="FU92" s="42">
        <v>2964.4</v>
      </c>
      <c r="FV92" s="30">
        <v>3697.4</v>
      </c>
      <c r="FW92" s="42">
        <v>3405.6</v>
      </c>
      <c r="FX92" s="30">
        <v>3762.4</v>
      </c>
      <c r="FY92" s="42">
        <v>3720.1</v>
      </c>
      <c r="FZ92" s="30">
        <v>3636.8</v>
      </c>
      <c r="GA92" s="42">
        <v>3753.4</v>
      </c>
      <c r="GB92" s="30">
        <v>3679.4</v>
      </c>
      <c r="GC92" s="42">
        <v>3410.6</v>
      </c>
      <c r="GD92" s="30">
        <v>3816.6</v>
      </c>
      <c r="GE92" s="42">
        <v>2699.7</v>
      </c>
      <c r="GF92" s="30">
        <v>2221.4</v>
      </c>
      <c r="GG92" s="42">
        <v>2346.8000000000002</v>
      </c>
      <c r="GH92" s="30">
        <v>2835.7</v>
      </c>
      <c r="GI92" s="42">
        <v>2751.9</v>
      </c>
      <c r="GJ92" s="30">
        <v>2859.1</v>
      </c>
      <c r="GK92" s="42">
        <v>2721.6</v>
      </c>
      <c r="GL92" s="30">
        <v>2689.8</v>
      </c>
      <c r="GM92" s="42">
        <v>2365.4</v>
      </c>
      <c r="GN92" s="30">
        <v>2461</v>
      </c>
      <c r="GO92" s="42">
        <v>2295.5</v>
      </c>
      <c r="GP92" s="30">
        <v>2319.8000000000002</v>
      </c>
      <c r="GQ92" s="42">
        <v>1594.5</v>
      </c>
      <c r="GR92" s="30">
        <v>1667.8</v>
      </c>
      <c r="GS92" s="42">
        <v>1965.6</v>
      </c>
      <c r="GT92" s="30">
        <v>2086</v>
      </c>
      <c r="GU92" s="42">
        <v>2076.3000000000002</v>
      </c>
      <c r="GV92" s="30">
        <v>1995.5</v>
      </c>
      <c r="GW92" s="42">
        <v>1908.6</v>
      </c>
      <c r="GX92" s="30">
        <v>2328.8000000000002</v>
      </c>
      <c r="GY92" s="42">
        <v>2259.6999999999998</v>
      </c>
      <c r="GZ92" s="30">
        <v>2505.9</v>
      </c>
      <c r="HA92" s="42">
        <v>2403.6</v>
      </c>
      <c r="HB92" s="30">
        <v>2584.4</v>
      </c>
      <c r="HC92" s="42">
        <v>1988</v>
      </c>
      <c r="HD92" s="30">
        <v>1908.4</v>
      </c>
      <c r="HE92" s="42">
        <v>2230.1999999999998</v>
      </c>
      <c r="HF92" s="30">
        <v>2301.5</v>
      </c>
      <c r="HG92" s="42">
        <v>2715.3</v>
      </c>
      <c r="HH92" s="30">
        <v>2665.4</v>
      </c>
      <c r="HI92" s="42">
        <v>2448</v>
      </c>
      <c r="HJ92" s="30">
        <v>2493.1999999999998</v>
      </c>
      <c r="HK92" s="42">
        <v>2559.5</v>
      </c>
      <c r="HL92" s="30">
        <v>2666.2</v>
      </c>
      <c r="HM92" s="42">
        <v>2738.8</v>
      </c>
      <c r="HN92" s="30">
        <v>2885.1</v>
      </c>
      <c r="HO92" s="42">
        <v>2243.1</v>
      </c>
      <c r="HP92" s="30">
        <v>2360.6</v>
      </c>
      <c r="HQ92" s="42">
        <v>2855.7</v>
      </c>
      <c r="HR92" s="30">
        <v>2810.7</v>
      </c>
      <c r="HS92" s="42">
        <v>2747.1</v>
      </c>
      <c r="HT92" s="30">
        <v>2793.6</v>
      </c>
      <c r="HU92" s="42">
        <v>2885.4</v>
      </c>
      <c r="HV92" s="30">
        <v>2989.5</v>
      </c>
      <c r="HW92" s="42">
        <v>2926.6</v>
      </c>
      <c r="HX92" s="30">
        <v>3226.6</v>
      </c>
      <c r="HY92" s="42">
        <v>2926.1</v>
      </c>
      <c r="HZ92" s="30">
        <v>2893.5</v>
      </c>
      <c r="IA92" s="42">
        <v>2275.6</v>
      </c>
      <c r="IB92" s="30">
        <v>2195.8000000000002</v>
      </c>
      <c r="IC92" s="42">
        <v>2631.2</v>
      </c>
      <c r="ID92" s="30">
        <v>3224.1</v>
      </c>
      <c r="IE92" s="42">
        <v>3590.9</v>
      </c>
      <c r="IF92" s="30">
        <v>3347.2</v>
      </c>
      <c r="IG92" s="42">
        <v>3902.1</v>
      </c>
      <c r="IH92" s="30">
        <v>3719.4</v>
      </c>
      <c r="II92" s="42">
        <v>3403.7</v>
      </c>
      <c r="IJ92" s="30">
        <v>3759.8</v>
      </c>
      <c r="IK92" s="42">
        <v>2983.1</v>
      </c>
      <c r="IL92" s="30">
        <v>3323.8</v>
      </c>
      <c r="IM92" s="42">
        <v>2428.5</v>
      </c>
      <c r="IN92" s="30" t="e">
        <f>#N/A</f>
        <v>#N/A</v>
      </c>
      <c r="IO92" s="42" t="e">
        <f>#N/A</f>
        <v>#N/A</v>
      </c>
      <c r="IP92" s="30" t="e">
        <f>#N/A</f>
        <v>#N/A</v>
      </c>
      <c r="IQ92" s="42"/>
      <c r="IR92" s="30"/>
      <c r="IS92" s="42"/>
      <c r="IT92" s="30"/>
      <c r="IU92" s="42"/>
      <c r="IV92" s="30"/>
      <c r="IW92" s="30"/>
      <c r="IX92" s="30"/>
    </row>
    <row r="93" spans="1:258" x14ac:dyDescent="0.3">
      <c r="A93" s="35" t="s">
        <v>20</v>
      </c>
      <c r="B93" s="30" t="s">
        <v>452</v>
      </c>
      <c r="C93" s="35" t="s">
        <v>453</v>
      </c>
      <c r="D93" s="30" t="s">
        <v>2</v>
      </c>
      <c r="E93" s="35" t="s">
        <v>207</v>
      </c>
      <c r="F93" s="30"/>
      <c r="G93" s="41" t="e">
        <f>#N/A</f>
        <v>#N/A</v>
      </c>
      <c r="H93" s="30" t="e">
        <f>#N/A</f>
        <v>#N/A</v>
      </c>
      <c r="I93" s="42" t="e">
        <f>#N/A</f>
        <v>#N/A</v>
      </c>
      <c r="J93" s="30" t="e">
        <f>#N/A</f>
        <v>#N/A</v>
      </c>
      <c r="K93" s="42" t="e">
        <f>#N/A</f>
        <v>#N/A</v>
      </c>
      <c r="L93" s="30" t="e">
        <f>#N/A</f>
        <v>#N/A</v>
      </c>
      <c r="M93" s="42" t="e">
        <f>#N/A</f>
        <v>#N/A</v>
      </c>
      <c r="N93" s="30" t="e">
        <f>#N/A</f>
        <v>#N/A</v>
      </c>
      <c r="O93" s="42" t="e">
        <f>#N/A</f>
        <v>#N/A</v>
      </c>
      <c r="P93" s="30" t="e">
        <f>#N/A</f>
        <v>#N/A</v>
      </c>
      <c r="Q93" s="42" t="e">
        <f>#N/A</f>
        <v>#N/A</v>
      </c>
      <c r="R93" s="30">
        <v>61.3</v>
      </c>
      <c r="S93" s="42">
        <v>57.8</v>
      </c>
      <c r="T93" s="30">
        <v>58.4</v>
      </c>
      <c r="U93" s="42">
        <v>60</v>
      </c>
      <c r="V93" s="30">
        <v>60.9</v>
      </c>
      <c r="W93" s="42">
        <v>62.1</v>
      </c>
      <c r="X93" s="30">
        <v>64.7</v>
      </c>
      <c r="Y93" s="42">
        <v>65.7</v>
      </c>
      <c r="Z93" s="30">
        <v>67.8</v>
      </c>
      <c r="AA93" s="42">
        <v>67.7</v>
      </c>
      <c r="AB93" s="30">
        <v>67.900000000000006</v>
      </c>
      <c r="AC93" s="42">
        <v>68.099999999999994</v>
      </c>
      <c r="AD93" s="30">
        <v>71.400000000000006</v>
      </c>
      <c r="AE93" s="42">
        <v>66.3</v>
      </c>
      <c r="AF93" s="30">
        <v>67.900000000000006</v>
      </c>
      <c r="AG93" s="42">
        <v>71.400000000000006</v>
      </c>
      <c r="AH93" s="30">
        <v>67.900000000000006</v>
      </c>
      <c r="AI93" s="42">
        <v>69</v>
      </c>
      <c r="AJ93" s="30">
        <v>71.2</v>
      </c>
      <c r="AK93" s="42">
        <v>71.3</v>
      </c>
      <c r="AL93" s="30">
        <v>73.7</v>
      </c>
      <c r="AM93" s="42">
        <v>75.599999999999994</v>
      </c>
      <c r="AN93" s="30">
        <v>76.599999999999994</v>
      </c>
      <c r="AO93" s="42">
        <v>76.599999999999994</v>
      </c>
      <c r="AP93" s="30">
        <v>79.3</v>
      </c>
      <c r="AQ93" s="42">
        <v>74.599999999999994</v>
      </c>
      <c r="AR93" s="30">
        <v>74.900000000000006</v>
      </c>
      <c r="AS93" s="42">
        <v>76.099999999999994</v>
      </c>
      <c r="AT93" s="30">
        <v>76.400000000000006</v>
      </c>
      <c r="AU93" s="42">
        <v>78.3</v>
      </c>
      <c r="AV93" s="30">
        <v>78</v>
      </c>
      <c r="AW93" s="42">
        <v>78.7</v>
      </c>
      <c r="AX93" s="30">
        <v>81.099999999999994</v>
      </c>
      <c r="AY93" s="42">
        <v>82.5</v>
      </c>
      <c r="AZ93" s="30">
        <v>83.8</v>
      </c>
      <c r="BA93" s="42">
        <v>85.1</v>
      </c>
      <c r="BB93" s="30">
        <v>90.4</v>
      </c>
      <c r="BC93" s="42">
        <v>79.5</v>
      </c>
      <c r="BD93" s="30">
        <v>79.2</v>
      </c>
      <c r="BE93" s="42">
        <v>81.2</v>
      </c>
      <c r="BF93" s="30">
        <v>82.3</v>
      </c>
      <c r="BG93" s="42">
        <v>86.6</v>
      </c>
      <c r="BH93" s="30">
        <v>89</v>
      </c>
      <c r="BI93" s="42">
        <v>91.9</v>
      </c>
      <c r="BJ93" s="30">
        <v>92.6</v>
      </c>
      <c r="BK93" s="42">
        <v>94</v>
      </c>
      <c r="BL93" s="30">
        <v>95</v>
      </c>
      <c r="BM93" s="42">
        <v>95.7</v>
      </c>
      <c r="BN93" s="30">
        <v>103</v>
      </c>
      <c r="BO93" s="42">
        <v>87.2</v>
      </c>
      <c r="BP93" s="30">
        <v>87.1</v>
      </c>
      <c r="BQ93" s="42">
        <v>90.6</v>
      </c>
      <c r="BR93" s="30">
        <v>91</v>
      </c>
      <c r="BS93" s="42">
        <v>96.4</v>
      </c>
      <c r="BT93" s="30">
        <v>98.3</v>
      </c>
      <c r="BU93" s="42">
        <v>103.2</v>
      </c>
      <c r="BV93" s="30">
        <v>106.1</v>
      </c>
      <c r="BW93" s="42">
        <v>106.6</v>
      </c>
      <c r="BX93" s="30">
        <v>108.4</v>
      </c>
      <c r="BY93" s="42">
        <v>108.4</v>
      </c>
      <c r="BZ93" s="30">
        <v>116.7</v>
      </c>
      <c r="CA93" s="42">
        <v>107.2</v>
      </c>
      <c r="CB93" s="30">
        <v>107.4</v>
      </c>
      <c r="CC93" s="42">
        <v>103.7</v>
      </c>
      <c r="CD93" s="30">
        <v>111.3</v>
      </c>
      <c r="CE93" s="42">
        <v>123.8</v>
      </c>
      <c r="CF93" s="30">
        <v>125.9</v>
      </c>
      <c r="CG93" s="42">
        <v>130.19999999999999</v>
      </c>
      <c r="CH93" s="30">
        <v>139.80000000000001</v>
      </c>
      <c r="CI93" s="42">
        <v>148.1</v>
      </c>
      <c r="CJ93" s="30">
        <v>145.9</v>
      </c>
      <c r="CK93" s="42">
        <v>146</v>
      </c>
      <c r="CL93" s="30">
        <v>135.4</v>
      </c>
      <c r="CM93" s="42">
        <v>117.4</v>
      </c>
      <c r="CN93" s="30">
        <v>117</v>
      </c>
      <c r="CO93" s="42">
        <v>115</v>
      </c>
      <c r="CP93" s="30">
        <v>127.7</v>
      </c>
      <c r="CQ93" s="42">
        <v>137.5</v>
      </c>
      <c r="CR93" s="30">
        <v>140</v>
      </c>
      <c r="CS93" s="42">
        <v>143.1</v>
      </c>
      <c r="CT93" s="30">
        <v>152.4</v>
      </c>
      <c r="CU93" s="42">
        <v>162.9</v>
      </c>
      <c r="CV93" s="30">
        <v>157.69999999999999</v>
      </c>
      <c r="CW93" s="42">
        <v>158.4</v>
      </c>
      <c r="CX93" s="30">
        <v>149.1</v>
      </c>
      <c r="CY93" s="42">
        <v>122.3</v>
      </c>
      <c r="CZ93" s="30">
        <v>125.7</v>
      </c>
      <c r="DA93" s="42">
        <v>129.69999999999999</v>
      </c>
      <c r="DB93" s="30">
        <v>134.4</v>
      </c>
      <c r="DC93" s="42">
        <v>136.5</v>
      </c>
      <c r="DD93" s="30">
        <v>138.6</v>
      </c>
      <c r="DE93" s="42">
        <v>146.9</v>
      </c>
      <c r="DF93" s="30">
        <v>150.69999999999999</v>
      </c>
      <c r="DG93" s="42">
        <v>146.80000000000001</v>
      </c>
      <c r="DH93" s="30">
        <v>145.80000000000001</v>
      </c>
      <c r="DI93" s="42">
        <v>165</v>
      </c>
      <c r="DJ93" s="30">
        <v>190.9</v>
      </c>
      <c r="DK93" s="42">
        <v>126.6</v>
      </c>
      <c r="DL93" s="30">
        <v>120.4</v>
      </c>
      <c r="DM93" s="42">
        <v>125.2</v>
      </c>
      <c r="DN93" s="30">
        <v>125.9</v>
      </c>
      <c r="DO93" s="42">
        <v>126.9</v>
      </c>
      <c r="DP93" s="30">
        <v>127.3</v>
      </c>
      <c r="DQ93" s="42">
        <v>131</v>
      </c>
      <c r="DR93" s="30">
        <v>137.19999999999999</v>
      </c>
      <c r="DS93" s="42">
        <v>143.6</v>
      </c>
      <c r="DT93" s="30">
        <v>149.9</v>
      </c>
      <c r="DU93" s="42">
        <v>164</v>
      </c>
      <c r="DV93" s="30">
        <v>189.1</v>
      </c>
      <c r="DW93" s="42">
        <v>142</v>
      </c>
      <c r="DX93" s="30">
        <v>132.69999999999999</v>
      </c>
      <c r="DY93" s="42">
        <v>137.69999999999999</v>
      </c>
      <c r="DZ93" s="30">
        <v>141.4</v>
      </c>
      <c r="EA93" s="42">
        <v>149.19999999999999</v>
      </c>
      <c r="EB93" s="30">
        <v>149.80000000000001</v>
      </c>
      <c r="EC93" s="42">
        <v>150.19999999999999</v>
      </c>
      <c r="ED93" s="30">
        <v>155.69999999999999</v>
      </c>
      <c r="EE93" s="42">
        <v>160.19999999999999</v>
      </c>
      <c r="EF93" s="30">
        <v>164</v>
      </c>
      <c r="EG93" s="42">
        <v>181.9</v>
      </c>
      <c r="EH93" s="30">
        <v>210.6</v>
      </c>
      <c r="EI93" s="42">
        <v>158.19999999999999</v>
      </c>
      <c r="EJ93" s="30">
        <v>145.80000000000001</v>
      </c>
      <c r="EK93" s="42">
        <v>157.9</v>
      </c>
      <c r="EL93" s="30">
        <v>157.5</v>
      </c>
      <c r="EM93" s="42">
        <v>166.1</v>
      </c>
      <c r="EN93" s="30">
        <v>170.3</v>
      </c>
      <c r="EO93" s="42">
        <v>172.7</v>
      </c>
      <c r="EP93" s="30">
        <v>181.5</v>
      </c>
      <c r="EQ93" s="42">
        <v>178.8</v>
      </c>
      <c r="ER93" s="30">
        <v>185.5</v>
      </c>
      <c r="ES93" s="42">
        <v>203.2</v>
      </c>
      <c r="ET93" s="30">
        <v>247.5</v>
      </c>
      <c r="EU93" s="42">
        <v>177.4</v>
      </c>
      <c r="EV93" s="30">
        <v>163.4</v>
      </c>
      <c r="EW93" s="42">
        <v>179.4</v>
      </c>
      <c r="EX93" s="30">
        <v>176</v>
      </c>
      <c r="EY93" s="42">
        <v>187.1</v>
      </c>
      <c r="EZ93" s="30">
        <v>197.6</v>
      </c>
      <c r="FA93" s="42">
        <v>195.6</v>
      </c>
      <c r="FB93" s="30">
        <v>207.4</v>
      </c>
      <c r="FC93" s="42">
        <v>202</v>
      </c>
      <c r="FD93" s="30">
        <v>208.4</v>
      </c>
      <c r="FE93" s="42">
        <v>227.6</v>
      </c>
      <c r="FF93" s="30">
        <v>281.5</v>
      </c>
      <c r="FG93" s="42">
        <v>196.8</v>
      </c>
      <c r="FH93" s="30">
        <v>185.8</v>
      </c>
      <c r="FI93" s="42">
        <v>201.6</v>
      </c>
      <c r="FJ93" s="30">
        <v>200.4</v>
      </c>
      <c r="FK93" s="42">
        <v>211</v>
      </c>
      <c r="FL93" s="30">
        <v>216.7</v>
      </c>
      <c r="FM93" s="42">
        <v>220.8</v>
      </c>
      <c r="FN93" s="30">
        <v>233.8</v>
      </c>
      <c r="FO93" s="42">
        <v>232.2</v>
      </c>
      <c r="FP93" s="30">
        <v>236.1</v>
      </c>
      <c r="FQ93" s="42">
        <v>253.6</v>
      </c>
      <c r="FR93" s="30">
        <v>321.8</v>
      </c>
      <c r="FS93" s="42">
        <v>210.1</v>
      </c>
      <c r="FT93" s="30">
        <v>198.2</v>
      </c>
      <c r="FU93" s="42">
        <v>219</v>
      </c>
      <c r="FV93" s="30">
        <v>222.7</v>
      </c>
      <c r="FW93" s="42">
        <v>235.4</v>
      </c>
      <c r="FX93" s="30">
        <v>256.10000000000002</v>
      </c>
      <c r="FY93" s="42">
        <v>256.39999999999998</v>
      </c>
      <c r="FZ93" s="30">
        <v>261.7</v>
      </c>
      <c r="GA93" s="42">
        <v>259.7</v>
      </c>
      <c r="GB93" s="30">
        <v>265.10000000000002</v>
      </c>
      <c r="GC93" s="42">
        <v>284.5</v>
      </c>
      <c r="GD93" s="30">
        <v>357.3</v>
      </c>
      <c r="GE93" s="42">
        <v>219.7</v>
      </c>
      <c r="GF93" s="30">
        <v>204.1</v>
      </c>
      <c r="GG93" s="42">
        <v>225.6</v>
      </c>
      <c r="GH93" s="30">
        <v>226.5</v>
      </c>
      <c r="GI93" s="42">
        <v>241</v>
      </c>
      <c r="GJ93" s="30">
        <v>263.60000000000002</v>
      </c>
      <c r="GK93" s="42">
        <v>264.7</v>
      </c>
      <c r="GL93" s="30">
        <v>268.89999999999998</v>
      </c>
      <c r="GM93" s="42">
        <v>257.89999999999998</v>
      </c>
      <c r="GN93" s="30">
        <v>246.5</v>
      </c>
      <c r="GO93" s="42">
        <v>258.10000000000002</v>
      </c>
      <c r="GP93" s="30">
        <v>329.9</v>
      </c>
      <c r="GQ93" s="42">
        <v>203.5</v>
      </c>
      <c r="GR93" s="30">
        <v>201.7</v>
      </c>
      <c r="GS93" s="42">
        <v>223.7</v>
      </c>
      <c r="GT93" s="30">
        <v>226.1</v>
      </c>
      <c r="GU93" s="42">
        <v>246</v>
      </c>
      <c r="GV93" s="30">
        <v>264.2</v>
      </c>
      <c r="GW93" s="42">
        <v>264.5</v>
      </c>
      <c r="GX93" s="30">
        <v>279.60000000000002</v>
      </c>
      <c r="GY93" s="42">
        <v>258.10000000000002</v>
      </c>
      <c r="GZ93" s="30">
        <v>260.10000000000002</v>
      </c>
      <c r="HA93" s="42">
        <v>258</v>
      </c>
      <c r="HB93" s="30">
        <v>350.9</v>
      </c>
      <c r="HC93" s="42">
        <v>210.6</v>
      </c>
      <c r="HD93" s="30">
        <v>212.9</v>
      </c>
      <c r="HE93" s="42">
        <v>240.1</v>
      </c>
      <c r="HF93" s="30">
        <v>238.9</v>
      </c>
      <c r="HG93" s="42">
        <v>268.10000000000002</v>
      </c>
      <c r="HH93" s="30">
        <v>276.39999999999998</v>
      </c>
      <c r="HI93" s="42">
        <v>288.8</v>
      </c>
      <c r="HJ93" s="30">
        <v>294.60000000000002</v>
      </c>
      <c r="HK93" s="42">
        <v>276.89999999999998</v>
      </c>
      <c r="HL93" s="30">
        <v>273</v>
      </c>
      <c r="HM93" s="42">
        <v>270.3</v>
      </c>
      <c r="HN93" s="30">
        <v>379.3</v>
      </c>
      <c r="HO93" s="42">
        <v>219.6</v>
      </c>
      <c r="HP93" s="30">
        <v>220.9</v>
      </c>
      <c r="HQ93" s="42">
        <v>254</v>
      </c>
      <c r="HR93" s="30">
        <v>255.8</v>
      </c>
      <c r="HS93" s="42">
        <v>281.7</v>
      </c>
      <c r="HT93" s="30">
        <v>294.89999999999998</v>
      </c>
      <c r="HU93" s="42">
        <v>306.39999999999998</v>
      </c>
      <c r="HV93" s="30">
        <v>328.8</v>
      </c>
      <c r="HW93" s="42">
        <v>306.7</v>
      </c>
      <c r="HX93" s="30">
        <v>281.3</v>
      </c>
      <c r="HY93" s="42">
        <v>284.39999999999998</v>
      </c>
      <c r="HZ93" s="30">
        <v>407.2</v>
      </c>
      <c r="IA93" s="42">
        <v>229.7</v>
      </c>
      <c r="IB93" s="30">
        <v>229.2</v>
      </c>
      <c r="IC93" s="42">
        <v>270</v>
      </c>
      <c r="ID93" s="30">
        <v>273</v>
      </c>
      <c r="IE93" s="42">
        <v>292.89999999999998</v>
      </c>
      <c r="IF93" s="30">
        <v>316.89999999999998</v>
      </c>
      <c r="IG93" s="42">
        <v>322.60000000000002</v>
      </c>
      <c r="IH93" s="30">
        <v>349.4</v>
      </c>
      <c r="II93" s="42">
        <v>322.5</v>
      </c>
      <c r="IJ93" s="30">
        <v>298.60000000000002</v>
      </c>
      <c r="IK93" s="42">
        <v>301.60000000000002</v>
      </c>
      <c r="IL93" s="30">
        <v>436.8</v>
      </c>
      <c r="IM93" s="42">
        <v>239.8</v>
      </c>
      <c r="IN93" s="30">
        <v>237.1</v>
      </c>
      <c r="IO93" s="42" t="e">
        <f>#N/A</f>
        <v>#N/A</v>
      </c>
      <c r="IP93" s="30" t="e">
        <f>#N/A</f>
        <v>#N/A</v>
      </c>
      <c r="IQ93" s="42"/>
      <c r="IR93" s="30"/>
      <c r="IS93" s="42"/>
      <c r="IT93" s="30"/>
      <c r="IU93" s="42"/>
      <c r="IV93" s="30"/>
      <c r="IW93" s="30"/>
      <c r="IX93" s="30"/>
    </row>
    <row r="94" spans="1:258" x14ac:dyDescent="0.3">
      <c r="A94" s="35" t="s">
        <v>20</v>
      </c>
      <c r="B94" s="30" t="s">
        <v>459</v>
      </c>
      <c r="C94" s="35" t="s">
        <v>132</v>
      </c>
      <c r="D94" s="30" t="s">
        <v>7</v>
      </c>
      <c r="E94" s="35" t="s">
        <v>133</v>
      </c>
      <c r="F94" s="30"/>
      <c r="G94" s="41">
        <v>139.02000000000001</v>
      </c>
      <c r="H94" s="30">
        <v>139.77000000000001</v>
      </c>
      <c r="I94" s="42">
        <v>141.25</v>
      </c>
      <c r="J94" s="30">
        <v>142.16999999999999</v>
      </c>
      <c r="K94" s="42">
        <v>142.30000000000001</v>
      </c>
      <c r="L94" s="30">
        <v>142.5</v>
      </c>
      <c r="M94" s="42">
        <v>142.69999999999999</v>
      </c>
      <c r="N94" s="30">
        <v>142.66</v>
      </c>
      <c r="O94" s="42">
        <v>142.72</v>
      </c>
      <c r="P94" s="30">
        <v>142.63999999999999</v>
      </c>
      <c r="Q94" s="42">
        <v>143.56</v>
      </c>
      <c r="R94" s="30">
        <v>144.31</v>
      </c>
      <c r="S94" s="42">
        <v>145.09</v>
      </c>
      <c r="T94" s="30">
        <v>145.22999999999999</v>
      </c>
      <c r="U94" s="42">
        <v>145.41999999999999</v>
      </c>
      <c r="V94" s="30">
        <v>145.52000000000001</v>
      </c>
      <c r="W94" s="42">
        <v>145.94999999999999</v>
      </c>
      <c r="X94" s="30">
        <v>146.4</v>
      </c>
      <c r="Y94" s="42">
        <v>146.69</v>
      </c>
      <c r="Z94" s="30">
        <v>147.06</v>
      </c>
      <c r="AA94" s="42">
        <v>147.52000000000001</v>
      </c>
      <c r="AB94" s="30">
        <v>147.93</v>
      </c>
      <c r="AC94" s="42">
        <v>148.43</v>
      </c>
      <c r="AD94" s="30">
        <v>149.59</v>
      </c>
      <c r="AE94" s="42">
        <v>151.13999999999999</v>
      </c>
      <c r="AF94" s="30">
        <v>151.76</v>
      </c>
      <c r="AG94" s="42">
        <v>152.12</v>
      </c>
      <c r="AH94" s="30">
        <v>152.54</v>
      </c>
      <c r="AI94" s="42">
        <v>152.9</v>
      </c>
      <c r="AJ94" s="30">
        <v>153.1</v>
      </c>
      <c r="AK94" s="42">
        <v>153.52000000000001</v>
      </c>
      <c r="AL94" s="30">
        <v>154.07</v>
      </c>
      <c r="AM94" s="42">
        <v>154.41999999999999</v>
      </c>
      <c r="AN94" s="30">
        <v>154.4</v>
      </c>
      <c r="AO94" s="42">
        <v>154.30000000000001</v>
      </c>
      <c r="AP94" s="30">
        <v>155.08000000000001</v>
      </c>
      <c r="AQ94" s="42">
        <v>155.53</v>
      </c>
      <c r="AR94" s="30">
        <v>153.97999999999999</v>
      </c>
      <c r="AS94" s="42">
        <v>151.55000000000001</v>
      </c>
      <c r="AT94" s="30">
        <v>151.82</v>
      </c>
      <c r="AU94" s="42">
        <v>151.21</v>
      </c>
      <c r="AV94" s="30">
        <v>149.15</v>
      </c>
      <c r="AW94" s="42">
        <v>146.94</v>
      </c>
      <c r="AX94" s="30">
        <v>146.76</v>
      </c>
      <c r="AY94" s="42">
        <v>147.9</v>
      </c>
      <c r="AZ94" s="30">
        <v>147.91999999999999</v>
      </c>
      <c r="BA94" s="42">
        <v>147.07</v>
      </c>
      <c r="BB94" s="30">
        <v>145.08000000000001</v>
      </c>
      <c r="BC94" s="42">
        <v>141.19999999999999</v>
      </c>
      <c r="BD94" s="30">
        <v>139.18</v>
      </c>
      <c r="BE94" s="42">
        <v>139.01</v>
      </c>
      <c r="BF94" s="30">
        <v>138.19999999999999</v>
      </c>
      <c r="BG94" s="42">
        <v>137.12</v>
      </c>
      <c r="BH94" s="30">
        <v>136.38</v>
      </c>
      <c r="BI94" s="42">
        <v>135.57</v>
      </c>
      <c r="BJ94" s="30">
        <v>136.12</v>
      </c>
      <c r="BK94" s="42">
        <v>135.44999999999999</v>
      </c>
      <c r="BL94" s="30">
        <v>133.34</v>
      </c>
      <c r="BM94" s="42">
        <v>130.81</v>
      </c>
      <c r="BN94" s="30">
        <v>130.04</v>
      </c>
      <c r="BO94" s="42">
        <v>130.11000000000001</v>
      </c>
      <c r="BP94" s="30">
        <v>130.13</v>
      </c>
      <c r="BQ94" s="42">
        <v>130.53</v>
      </c>
      <c r="BR94" s="30">
        <v>131.37</v>
      </c>
      <c r="BS94" s="42">
        <v>131.37</v>
      </c>
      <c r="BT94" s="30">
        <v>133.75</v>
      </c>
      <c r="BU94" s="42">
        <v>135.66</v>
      </c>
      <c r="BV94" s="30">
        <v>135.52000000000001</v>
      </c>
      <c r="BW94" s="42">
        <v>134.31</v>
      </c>
      <c r="BX94" s="30">
        <v>133.83000000000001</v>
      </c>
      <c r="BY94" s="42">
        <v>134.1</v>
      </c>
      <c r="BZ94" s="30">
        <v>133.85</v>
      </c>
      <c r="CA94" s="42">
        <v>133.13</v>
      </c>
      <c r="CB94" s="30">
        <v>131.4</v>
      </c>
      <c r="CC94" s="42">
        <v>128.76</v>
      </c>
      <c r="CD94" s="30">
        <v>126.94</v>
      </c>
      <c r="CE94" s="42">
        <v>122.62</v>
      </c>
      <c r="CF94" s="30">
        <v>119.76</v>
      </c>
      <c r="CG94" s="42">
        <v>118.13</v>
      </c>
      <c r="CH94" s="30">
        <v>122.63</v>
      </c>
      <c r="CI94" s="42">
        <v>126.2</v>
      </c>
      <c r="CJ94" s="30">
        <v>127.66</v>
      </c>
      <c r="CK94" s="42">
        <v>127.92</v>
      </c>
      <c r="CL94" s="30">
        <v>127.93</v>
      </c>
      <c r="CM94" s="42">
        <v>125.74</v>
      </c>
      <c r="CN94" s="30">
        <v>124.79</v>
      </c>
      <c r="CO94" s="42">
        <v>124.03</v>
      </c>
      <c r="CP94" s="30">
        <v>122.19</v>
      </c>
      <c r="CQ94" s="42">
        <v>120.23</v>
      </c>
      <c r="CR94" s="30">
        <v>121.96</v>
      </c>
      <c r="CS94" s="42">
        <v>122.09</v>
      </c>
      <c r="CT94" s="30">
        <v>124.85</v>
      </c>
      <c r="CU94" s="42">
        <v>122.46</v>
      </c>
      <c r="CV94" s="30">
        <v>120.84</v>
      </c>
      <c r="CW94" s="42">
        <v>120.69</v>
      </c>
      <c r="CX94" s="30">
        <v>120.78</v>
      </c>
      <c r="CY94" s="42">
        <v>120.35</v>
      </c>
      <c r="CZ94" s="30">
        <v>120.34</v>
      </c>
      <c r="DA94" s="42">
        <v>120.67</v>
      </c>
      <c r="DB94" s="30">
        <v>120.5</v>
      </c>
      <c r="DC94" s="42">
        <v>120.56</v>
      </c>
      <c r="DD94" s="30">
        <v>120.7</v>
      </c>
      <c r="DE94" s="42">
        <v>120.29</v>
      </c>
      <c r="DF94" s="30">
        <v>120.02</v>
      </c>
      <c r="DG94" s="42">
        <v>119.67</v>
      </c>
      <c r="DH94" s="30">
        <v>119.85</v>
      </c>
      <c r="DI94" s="42">
        <v>120.06</v>
      </c>
      <c r="DJ94" s="30">
        <v>120.58</v>
      </c>
      <c r="DK94" s="42">
        <v>121.27</v>
      </c>
      <c r="DL94" s="30">
        <v>144.9</v>
      </c>
      <c r="DM94" s="42">
        <v>150.72999999999999</v>
      </c>
      <c r="DN94" s="30">
        <v>150.71</v>
      </c>
      <c r="DO94" s="42">
        <v>150.34</v>
      </c>
      <c r="DP94" s="30">
        <v>150.34</v>
      </c>
      <c r="DQ94" s="42">
        <v>150.62</v>
      </c>
      <c r="DR94" s="30">
        <v>150.78</v>
      </c>
      <c r="DS94" s="42">
        <v>150.87</v>
      </c>
      <c r="DT94" s="30">
        <v>150.79</v>
      </c>
      <c r="DU94" s="42">
        <v>149.91999999999999</v>
      </c>
      <c r="DV94" s="30">
        <v>148.69</v>
      </c>
      <c r="DW94" s="42">
        <v>148.09</v>
      </c>
      <c r="DX94" s="30">
        <v>147.87</v>
      </c>
      <c r="DY94" s="42">
        <v>147.13999999999999</v>
      </c>
      <c r="DZ94" s="30">
        <v>146.72</v>
      </c>
      <c r="EA94" s="42">
        <v>146.66999999999999</v>
      </c>
      <c r="EB94" s="30">
        <v>147.05000000000001</v>
      </c>
      <c r="EC94" s="42">
        <v>147.51</v>
      </c>
      <c r="ED94" s="30">
        <v>147.35</v>
      </c>
      <c r="EE94" s="42">
        <v>147.37</v>
      </c>
      <c r="EF94" s="30">
        <v>147.58000000000001</v>
      </c>
      <c r="EG94" s="42">
        <v>147.5</v>
      </c>
      <c r="EH94" s="30">
        <v>147.41</v>
      </c>
      <c r="EI94" s="42">
        <v>147.05000000000001</v>
      </c>
      <c r="EJ94" s="30">
        <v>146.44999999999999</v>
      </c>
      <c r="EK94" s="42">
        <v>145.76</v>
      </c>
      <c r="EL94" s="30">
        <v>145.44999999999999</v>
      </c>
      <c r="EM94" s="42">
        <v>145.56</v>
      </c>
      <c r="EN94" s="30">
        <v>145.77000000000001</v>
      </c>
      <c r="EO94" s="42">
        <v>145.9</v>
      </c>
      <c r="EP94" s="30">
        <v>146.56</v>
      </c>
      <c r="EQ94" s="42">
        <v>147.21</v>
      </c>
      <c r="ER94" s="30">
        <v>147.99</v>
      </c>
      <c r="ES94" s="42">
        <v>147.85</v>
      </c>
      <c r="ET94" s="30">
        <v>147.9</v>
      </c>
      <c r="EU94" s="42">
        <v>148.38</v>
      </c>
      <c r="EV94" s="30">
        <v>148.26</v>
      </c>
      <c r="EW94" s="42">
        <v>147.79</v>
      </c>
      <c r="EX94" s="30">
        <v>147.79</v>
      </c>
      <c r="EY94" s="42">
        <v>147.88999999999999</v>
      </c>
      <c r="EZ94" s="30">
        <v>148.86000000000001</v>
      </c>
      <c r="FA94" s="42">
        <v>149.74</v>
      </c>
      <c r="FB94" s="30">
        <v>149.54</v>
      </c>
      <c r="FC94" s="42">
        <v>149.77000000000001</v>
      </c>
      <c r="FD94" s="30">
        <v>150.38999999999999</v>
      </c>
      <c r="FE94" s="42">
        <v>150.52000000000001</v>
      </c>
      <c r="FF94" s="30">
        <v>150.41999999999999</v>
      </c>
      <c r="FG94" s="42">
        <v>150.72999999999999</v>
      </c>
      <c r="FH94" s="30">
        <v>150.51</v>
      </c>
      <c r="FI94" s="42">
        <v>150.72999999999999</v>
      </c>
      <c r="FJ94" s="30">
        <v>150.96</v>
      </c>
      <c r="FK94" s="42">
        <v>151</v>
      </c>
      <c r="FL94" s="30">
        <v>151.43</v>
      </c>
      <c r="FM94" s="42">
        <v>152.58000000000001</v>
      </c>
      <c r="FN94" s="30">
        <v>152.93</v>
      </c>
      <c r="FO94" s="42">
        <v>153.24</v>
      </c>
      <c r="FP94" s="30">
        <v>153.99</v>
      </c>
      <c r="FQ94" s="42">
        <v>153.41</v>
      </c>
      <c r="FR94" s="30">
        <v>154.04</v>
      </c>
      <c r="FS94" s="42">
        <v>154.96</v>
      </c>
      <c r="FT94" s="30">
        <v>173.36</v>
      </c>
      <c r="FU94" s="42">
        <v>182.31</v>
      </c>
      <c r="FV94" s="30">
        <v>182.04</v>
      </c>
      <c r="FW94" s="42">
        <v>182.42</v>
      </c>
      <c r="FX94" s="30">
        <v>183.51</v>
      </c>
      <c r="FY94" s="42">
        <v>183.52</v>
      </c>
      <c r="FZ94" s="30">
        <v>182.07</v>
      </c>
      <c r="GA94" s="42">
        <v>181.96</v>
      </c>
      <c r="GB94" s="30">
        <v>181.47</v>
      </c>
      <c r="GC94" s="42">
        <v>180.87</v>
      </c>
      <c r="GD94" s="30">
        <v>181.81</v>
      </c>
      <c r="GE94" s="42">
        <v>183.7</v>
      </c>
      <c r="GF94" s="30">
        <v>184.92</v>
      </c>
      <c r="GG94" s="42">
        <v>185.31</v>
      </c>
      <c r="GH94" s="30">
        <v>185.73</v>
      </c>
      <c r="GI94" s="42">
        <v>185.8</v>
      </c>
      <c r="GJ94" s="30">
        <v>186.04</v>
      </c>
      <c r="GK94" s="42">
        <v>186.8</v>
      </c>
      <c r="GL94" s="30">
        <v>203.62</v>
      </c>
      <c r="GM94" s="42">
        <v>258.17</v>
      </c>
      <c r="GN94" s="30">
        <v>275.54000000000002</v>
      </c>
      <c r="GO94" s="42">
        <v>302.27</v>
      </c>
      <c r="GP94" s="30">
        <v>322.83999999999997</v>
      </c>
      <c r="GQ94" s="42">
        <v>365.83</v>
      </c>
      <c r="GR94" s="30">
        <v>359.15</v>
      </c>
      <c r="GS94" s="42">
        <v>344.87</v>
      </c>
      <c r="GT94" s="30">
        <v>337.2</v>
      </c>
      <c r="GU94" s="42">
        <v>332.73</v>
      </c>
      <c r="GV94" s="30">
        <v>336.52</v>
      </c>
      <c r="GW94" s="42">
        <v>340.96</v>
      </c>
      <c r="GX94" s="30">
        <v>344.92</v>
      </c>
      <c r="GY94" s="42">
        <v>338.62</v>
      </c>
      <c r="GZ94" s="30">
        <v>332.01</v>
      </c>
      <c r="HA94" s="42">
        <v>339.05</v>
      </c>
      <c r="HB94" s="30">
        <v>333.73</v>
      </c>
      <c r="HC94" s="42">
        <v>331.14</v>
      </c>
      <c r="HD94" s="30">
        <v>320.18</v>
      </c>
      <c r="HE94" s="42">
        <v>316.07</v>
      </c>
      <c r="HF94" s="30">
        <v>312.24</v>
      </c>
      <c r="HG94" s="42">
        <v>313.51</v>
      </c>
      <c r="HH94" s="30">
        <v>318.42</v>
      </c>
      <c r="HI94" s="42">
        <v>325.31</v>
      </c>
      <c r="HJ94" s="30">
        <v>332.69</v>
      </c>
      <c r="HK94" s="42">
        <v>339.22</v>
      </c>
      <c r="HL94" s="30">
        <v>337.1</v>
      </c>
      <c r="HM94" s="42">
        <v>332.47</v>
      </c>
      <c r="HN94" s="30">
        <v>333.66</v>
      </c>
      <c r="HO94" s="42">
        <v>327.01</v>
      </c>
      <c r="HP94" s="30">
        <v>321.93</v>
      </c>
      <c r="HQ94" s="42">
        <v>320.73</v>
      </c>
      <c r="HR94" s="30">
        <v>324.89</v>
      </c>
      <c r="HS94" s="42">
        <v>328.26</v>
      </c>
      <c r="HT94" s="30">
        <v>336.11</v>
      </c>
      <c r="HU94" s="42">
        <v>344.19</v>
      </c>
      <c r="HV94" s="30">
        <v>356.54</v>
      </c>
      <c r="HW94" s="42">
        <v>367.33</v>
      </c>
      <c r="HX94" s="30">
        <v>367.17</v>
      </c>
      <c r="HY94" s="42">
        <v>370.49</v>
      </c>
      <c r="HZ94" s="30">
        <v>371.82</v>
      </c>
      <c r="IA94" s="42">
        <v>378.13</v>
      </c>
      <c r="IB94" s="30">
        <v>377.43</v>
      </c>
      <c r="IC94" s="42">
        <v>377.64</v>
      </c>
      <c r="ID94" s="30">
        <v>379.42</v>
      </c>
      <c r="IE94" s="42">
        <v>379.98</v>
      </c>
      <c r="IF94" s="30">
        <v>382.26</v>
      </c>
      <c r="IG94" s="42">
        <v>383.66</v>
      </c>
      <c r="IH94" s="30">
        <v>386.67</v>
      </c>
      <c r="II94" s="42">
        <v>386.99</v>
      </c>
      <c r="IJ94" s="30">
        <v>389.19</v>
      </c>
      <c r="IK94" s="42">
        <v>387.74</v>
      </c>
      <c r="IL94" s="30">
        <v>383.86</v>
      </c>
      <c r="IM94" s="42">
        <v>378.71</v>
      </c>
      <c r="IN94" s="30">
        <v>377.73</v>
      </c>
      <c r="IO94" s="42">
        <v>412.25</v>
      </c>
      <c r="IP94" s="30" t="e">
        <f>#N/A</f>
        <v>#N/A</v>
      </c>
      <c r="IQ94" s="42"/>
      <c r="IR94" s="30"/>
      <c r="IS94" s="42"/>
      <c r="IT94" s="30"/>
      <c r="IU94" s="42"/>
      <c r="IV94" s="30"/>
      <c r="IW94" s="30"/>
      <c r="IX94" s="30"/>
    </row>
    <row r="95" spans="1:258" x14ac:dyDescent="0.3">
      <c r="A95" s="35" t="s">
        <v>42</v>
      </c>
      <c r="B95" s="30" t="s">
        <v>1064</v>
      </c>
      <c r="C95" s="35" t="s">
        <v>124</v>
      </c>
      <c r="D95" s="30" t="s">
        <v>3</v>
      </c>
      <c r="E95" s="35" t="s">
        <v>125</v>
      </c>
      <c r="F95" s="30"/>
      <c r="G95" s="41">
        <v>0.08</v>
      </c>
      <c r="H95" s="30">
        <v>0.04</v>
      </c>
      <c r="I95" s="42">
        <v>0.04</v>
      </c>
      <c r="J95" s="30">
        <v>0.05</v>
      </c>
      <c r="K95" s="42">
        <v>0.05</v>
      </c>
      <c r="L95" s="30">
        <v>0.05</v>
      </c>
      <c r="M95" s="42">
        <v>7.0000000000000007E-2</v>
      </c>
      <c r="N95" s="30">
        <v>0.04</v>
      </c>
      <c r="O95" s="42">
        <v>0.02</v>
      </c>
      <c r="P95" s="30">
        <v>0.1</v>
      </c>
      <c r="Q95" s="42">
        <v>0.23</v>
      </c>
      <c r="R95" s="30">
        <v>0.06</v>
      </c>
      <c r="S95" s="42">
        <v>0.02</v>
      </c>
      <c r="T95" s="30">
        <v>0.1</v>
      </c>
      <c r="U95" s="42">
        <v>0.11</v>
      </c>
      <c r="V95" s="30">
        <v>0.06</v>
      </c>
      <c r="W95" s="42">
        <v>0.03</v>
      </c>
      <c r="X95" s="30">
        <v>0.05</v>
      </c>
      <c r="Y95" s="42">
        <v>0.02</v>
      </c>
      <c r="Z95" s="30">
        <v>0.03</v>
      </c>
      <c r="AA95" s="42">
        <v>0.12</v>
      </c>
      <c r="AB95" s="30">
        <v>0.06</v>
      </c>
      <c r="AC95" s="42">
        <v>0.09</v>
      </c>
      <c r="AD95" s="30">
        <v>0.02</v>
      </c>
      <c r="AE95" s="42">
        <v>0.1</v>
      </c>
      <c r="AF95" s="30">
        <v>0.02</v>
      </c>
      <c r="AG95" s="42">
        <v>0.03</v>
      </c>
      <c r="AH95" s="30">
        <v>0.03</v>
      </c>
      <c r="AI95" s="42">
        <v>0.06</v>
      </c>
      <c r="AJ95" s="30">
        <v>0.02</v>
      </c>
      <c r="AK95" s="42">
        <v>0.14000000000000001</v>
      </c>
      <c r="AL95" s="30">
        <v>0.06</v>
      </c>
      <c r="AM95" s="42">
        <v>7.0000000000000007E-2</v>
      </c>
      <c r="AN95" s="30">
        <v>0.12</v>
      </c>
      <c r="AO95" s="42">
        <v>0.05</v>
      </c>
      <c r="AP95" s="30">
        <v>0.02</v>
      </c>
      <c r="AQ95" s="42">
        <v>7.0000000000000007E-2</v>
      </c>
      <c r="AR95" s="30">
        <v>0.03</v>
      </c>
      <c r="AS95" s="42">
        <v>0.36</v>
      </c>
      <c r="AT95" s="30">
        <v>7.0000000000000007E-2</v>
      </c>
      <c r="AU95" s="42">
        <v>0.1</v>
      </c>
      <c r="AV95" s="30">
        <v>0.09</v>
      </c>
      <c r="AW95" s="42">
        <v>0.11</v>
      </c>
      <c r="AX95" s="30">
        <v>0.27</v>
      </c>
      <c r="AY95" s="42">
        <v>0.06</v>
      </c>
      <c r="AZ95" s="30">
        <v>1.73</v>
      </c>
      <c r="BA95" s="42">
        <v>0.1</v>
      </c>
      <c r="BB95" s="30">
        <v>0.02</v>
      </c>
      <c r="BC95" s="42">
        <v>0.05</v>
      </c>
      <c r="BD95" s="30">
        <v>0.02</v>
      </c>
      <c r="BE95" s="42">
        <v>8.5399999999999991</v>
      </c>
      <c r="BF95" s="30">
        <v>0.04</v>
      </c>
      <c r="BG95" s="42">
        <v>0.03</v>
      </c>
      <c r="BH95" s="30">
        <v>0.02</v>
      </c>
      <c r="BI95" s="42">
        <v>0.12</v>
      </c>
      <c r="BJ95" s="30">
        <v>0.05</v>
      </c>
      <c r="BK95" s="42">
        <v>0.02</v>
      </c>
      <c r="BL95" s="30">
        <v>0.04</v>
      </c>
      <c r="BM95" s="42">
        <v>0.05</v>
      </c>
      <c r="BN95" s="30">
        <v>0.13</v>
      </c>
      <c r="BO95" s="42">
        <v>0.15</v>
      </c>
      <c r="BP95" s="30">
        <v>0.17</v>
      </c>
      <c r="BQ95" s="42">
        <v>0.12</v>
      </c>
      <c r="BR95" s="30">
        <v>0.06</v>
      </c>
      <c r="BS95" s="42">
        <v>0.13</v>
      </c>
      <c r="BT95" s="30">
        <v>0.21</v>
      </c>
      <c r="BU95" s="42">
        <v>0.52</v>
      </c>
      <c r="BV95" s="30">
        <v>0.15</v>
      </c>
      <c r="BW95" s="42">
        <v>0.14000000000000001</v>
      </c>
      <c r="BX95" s="30">
        <v>0.24</v>
      </c>
      <c r="BY95" s="42">
        <v>0.1</v>
      </c>
      <c r="BZ95" s="30">
        <v>0.38</v>
      </c>
      <c r="CA95" s="42">
        <v>0.18</v>
      </c>
      <c r="CB95" s="30">
        <v>0.31</v>
      </c>
      <c r="CC95" s="42">
        <v>0.26</v>
      </c>
      <c r="CD95" s="30">
        <v>0.32</v>
      </c>
      <c r="CE95" s="42">
        <v>0.66</v>
      </c>
      <c r="CF95" s="30">
        <v>0.27</v>
      </c>
      <c r="CG95" s="42">
        <v>0.41</v>
      </c>
      <c r="CH95" s="30">
        <v>1.24</v>
      </c>
      <c r="CI95" s="42">
        <v>0.28000000000000003</v>
      </c>
      <c r="CJ95" s="30">
        <v>1.23</v>
      </c>
      <c r="CK95" s="42">
        <v>1.46</v>
      </c>
      <c r="CL95" s="30">
        <v>1.88</v>
      </c>
      <c r="CM95" s="42">
        <v>0.63</v>
      </c>
      <c r="CN95" s="30">
        <v>1.18</v>
      </c>
      <c r="CO95" s="42">
        <v>0.52</v>
      </c>
      <c r="CP95" s="30">
        <v>0.44</v>
      </c>
      <c r="CQ95" s="42">
        <v>0.6</v>
      </c>
      <c r="CR95" s="30">
        <v>0.4</v>
      </c>
      <c r="CS95" s="42">
        <v>1.4</v>
      </c>
      <c r="CT95" s="30">
        <v>0.53</v>
      </c>
      <c r="CU95" s="42">
        <v>0.38</v>
      </c>
      <c r="CV95" s="30">
        <v>0.74</v>
      </c>
      <c r="CW95" s="42">
        <v>0.76</v>
      </c>
      <c r="CX95" s="30">
        <v>0.42</v>
      </c>
      <c r="CY95" s="42">
        <v>0.54</v>
      </c>
      <c r="CZ95" s="30">
        <v>0.39</v>
      </c>
      <c r="DA95" s="42">
        <v>1.26</v>
      </c>
      <c r="DB95" s="30">
        <v>0.56000000000000005</v>
      </c>
      <c r="DC95" s="42">
        <v>0.61</v>
      </c>
      <c r="DD95" s="30">
        <v>0.33</v>
      </c>
      <c r="DE95" s="42">
        <v>0.19</v>
      </c>
      <c r="DF95" s="30">
        <v>0.48</v>
      </c>
      <c r="DG95" s="42">
        <v>0.05</v>
      </c>
      <c r="DH95" s="30">
        <v>0.11</v>
      </c>
      <c r="DI95" s="42">
        <v>1.26</v>
      </c>
      <c r="DJ95" s="30">
        <v>0.08</v>
      </c>
      <c r="DK95" s="42">
        <v>0.41</v>
      </c>
      <c r="DL95" s="30">
        <v>0.42</v>
      </c>
      <c r="DM95" s="42">
        <v>0.6</v>
      </c>
      <c r="DN95" s="30">
        <v>0.72</v>
      </c>
      <c r="DO95" s="42">
        <v>0.13</v>
      </c>
      <c r="DP95" s="30">
        <v>0.41</v>
      </c>
      <c r="DQ95" s="42">
        <v>0.23</v>
      </c>
      <c r="DR95" s="30">
        <v>0.76</v>
      </c>
      <c r="DS95" s="42">
        <v>0.23</v>
      </c>
      <c r="DT95" s="30">
        <v>0.51</v>
      </c>
      <c r="DU95" s="42">
        <v>0.27</v>
      </c>
      <c r="DV95" s="30">
        <v>0.24</v>
      </c>
      <c r="DW95" s="42">
        <v>0.13</v>
      </c>
      <c r="DX95" s="30">
        <v>0.03</v>
      </c>
      <c r="DY95" s="42">
        <v>0.03</v>
      </c>
      <c r="DZ95" s="30">
        <v>0.2</v>
      </c>
      <c r="EA95" s="42">
        <v>0.12</v>
      </c>
      <c r="EB95" s="30">
        <v>0.21</v>
      </c>
      <c r="EC95" s="42">
        <v>0.3</v>
      </c>
      <c r="ED95" s="30">
        <v>0.27</v>
      </c>
      <c r="EE95" s="42">
        <v>0.12</v>
      </c>
      <c r="EF95" s="30">
        <v>0.35</v>
      </c>
      <c r="EG95" s="42">
        <v>0.6</v>
      </c>
      <c r="EH95" s="30">
        <v>7.0000000000000007E-2</v>
      </c>
      <c r="EI95" s="42">
        <v>0.37</v>
      </c>
      <c r="EJ95" s="30">
        <v>0.16</v>
      </c>
      <c r="EK95" s="42">
        <v>0.26</v>
      </c>
      <c r="EL95" s="30">
        <v>0.3</v>
      </c>
      <c r="EM95" s="42">
        <v>0.16</v>
      </c>
      <c r="EN95" s="30">
        <v>0.28999999999999998</v>
      </c>
      <c r="EO95" s="42">
        <v>0.17</v>
      </c>
      <c r="EP95" s="30">
        <v>1.1399999999999999</v>
      </c>
      <c r="EQ95" s="42">
        <v>0.27</v>
      </c>
      <c r="ER95" s="30">
        <v>0.2</v>
      </c>
      <c r="ES95" s="42">
        <v>0.16</v>
      </c>
      <c r="ET95" s="30">
        <v>0.16</v>
      </c>
      <c r="EU95" s="42">
        <v>0.13</v>
      </c>
      <c r="EV95" s="30">
        <v>0.14000000000000001</v>
      </c>
      <c r="EW95" s="42">
        <v>0.15</v>
      </c>
      <c r="EX95" s="30">
        <v>0.06</v>
      </c>
      <c r="EY95" s="42">
        <v>0.17</v>
      </c>
      <c r="EZ95" s="30">
        <v>7.0000000000000007E-2</v>
      </c>
      <c r="FA95" s="42">
        <v>0.28999999999999998</v>
      </c>
      <c r="FB95" s="30">
        <v>0.16</v>
      </c>
      <c r="FC95" s="42">
        <v>0.12</v>
      </c>
      <c r="FD95" s="30">
        <v>2.97</v>
      </c>
      <c r="FE95" s="42">
        <v>0.09</v>
      </c>
      <c r="FF95" s="30">
        <v>0.26</v>
      </c>
      <c r="FG95" s="42">
        <v>0.73</v>
      </c>
      <c r="FH95" s="30">
        <v>0.49</v>
      </c>
      <c r="FI95" s="42">
        <v>0.52</v>
      </c>
      <c r="FJ95" s="30">
        <v>0.68</v>
      </c>
      <c r="FK95" s="42">
        <v>0.75</v>
      </c>
      <c r="FL95" s="30">
        <v>0.31</v>
      </c>
      <c r="FM95" s="42">
        <v>0.52</v>
      </c>
      <c r="FN95" s="30">
        <v>0.48</v>
      </c>
      <c r="FO95" s="42">
        <v>0.53</v>
      </c>
      <c r="FP95" s="30">
        <v>0.56000000000000005</v>
      </c>
      <c r="FQ95" s="42">
        <v>0.36</v>
      </c>
      <c r="FR95" s="30">
        <v>0.47</v>
      </c>
      <c r="FS95" s="42">
        <v>1.18</v>
      </c>
      <c r="FT95" s="30">
        <v>0.47</v>
      </c>
      <c r="FU95" s="42">
        <v>0.45</v>
      </c>
      <c r="FV95" s="30">
        <v>0.64</v>
      </c>
      <c r="FW95" s="42">
        <v>0.14000000000000001</v>
      </c>
      <c r="FX95" s="30">
        <v>0.27</v>
      </c>
      <c r="FY95" s="42">
        <v>1.24</v>
      </c>
      <c r="FZ95" s="30">
        <v>0.43</v>
      </c>
      <c r="GA95" s="42">
        <v>0.49</v>
      </c>
      <c r="GB95" s="30">
        <v>1.79</v>
      </c>
      <c r="GC95" s="42">
        <v>0.25</v>
      </c>
      <c r="GD95" s="30">
        <v>1.78</v>
      </c>
      <c r="GE95" s="42">
        <v>3.27</v>
      </c>
      <c r="GF95" s="30">
        <v>0.37</v>
      </c>
      <c r="GG95" s="42">
        <v>0.35</v>
      </c>
      <c r="GH95" s="30">
        <v>0.39</v>
      </c>
      <c r="GI95" s="42">
        <v>0.68</v>
      </c>
      <c r="GJ95" s="30">
        <v>0.48</v>
      </c>
      <c r="GK95" s="42">
        <v>0.67</v>
      </c>
      <c r="GL95" s="30">
        <v>0.53</v>
      </c>
      <c r="GM95" s="42">
        <v>0.3</v>
      </c>
      <c r="GN95" s="30">
        <v>0.64</v>
      </c>
      <c r="GO95" s="42">
        <v>1.36</v>
      </c>
      <c r="GP95" s="30">
        <v>0.86</v>
      </c>
      <c r="GQ95" s="42">
        <v>0.28000000000000003</v>
      </c>
      <c r="GR95" s="30">
        <v>0.34</v>
      </c>
      <c r="GS95" s="42">
        <v>0.34</v>
      </c>
      <c r="GT95" s="30">
        <v>0.18</v>
      </c>
      <c r="GU95" s="42">
        <v>0.51</v>
      </c>
      <c r="GV95" s="30">
        <v>0.55000000000000004</v>
      </c>
      <c r="GW95" s="42">
        <v>0.56999999999999995</v>
      </c>
      <c r="GX95" s="30">
        <v>0.73</v>
      </c>
      <c r="GY95" s="42">
        <v>1.94</v>
      </c>
      <c r="GZ95" s="30">
        <v>2.3199999999999998</v>
      </c>
      <c r="HA95" s="42">
        <v>1.1599999999999999</v>
      </c>
      <c r="HB95" s="30">
        <v>1.2</v>
      </c>
      <c r="HC95" s="42">
        <v>3.53</v>
      </c>
      <c r="HD95" s="30">
        <v>1.03</v>
      </c>
      <c r="HE95" s="42">
        <v>5.73</v>
      </c>
      <c r="HF95" s="30">
        <v>1.49</v>
      </c>
      <c r="HG95" s="42">
        <v>0.93</v>
      </c>
      <c r="HH95" s="30">
        <v>1.0900000000000001</v>
      </c>
      <c r="HI95" s="42">
        <v>2.6</v>
      </c>
      <c r="HJ95" s="30">
        <v>2.2400000000000002</v>
      </c>
      <c r="HK95" s="42">
        <v>2.31</v>
      </c>
      <c r="HL95" s="30">
        <v>1.46</v>
      </c>
      <c r="HM95" s="42">
        <v>2.79</v>
      </c>
      <c r="HN95" s="30">
        <v>1.98</v>
      </c>
      <c r="HO95" s="42">
        <v>2.0099999999999998</v>
      </c>
      <c r="HP95" s="30">
        <v>1.38</v>
      </c>
      <c r="HQ95" s="42">
        <v>3.11</v>
      </c>
      <c r="HR95" s="30">
        <v>1.88</v>
      </c>
      <c r="HS95" s="42">
        <v>1.66</v>
      </c>
      <c r="HT95" s="30">
        <v>1.51</v>
      </c>
      <c r="HU95" s="42">
        <v>1.74</v>
      </c>
      <c r="HV95" s="30">
        <v>6.46</v>
      </c>
      <c r="HW95" s="42">
        <v>1.29</v>
      </c>
      <c r="HX95" s="30">
        <v>1.1000000000000001</v>
      </c>
      <c r="HY95" s="42">
        <v>1.45</v>
      </c>
      <c r="HZ95" s="30">
        <v>1.0900000000000001</v>
      </c>
      <c r="IA95" s="42">
        <v>3.23</v>
      </c>
      <c r="IB95" s="30">
        <v>3.22</v>
      </c>
      <c r="IC95" s="42">
        <v>1.1000000000000001</v>
      </c>
      <c r="ID95" s="30">
        <v>1.54</v>
      </c>
      <c r="IE95" s="42">
        <v>1.51</v>
      </c>
      <c r="IF95" s="30">
        <v>1.32</v>
      </c>
      <c r="IG95" s="42">
        <v>1.21</v>
      </c>
      <c r="IH95" s="30">
        <v>6.84</v>
      </c>
      <c r="II95" s="42">
        <v>0.77</v>
      </c>
      <c r="IJ95" s="30">
        <v>2.91</v>
      </c>
      <c r="IK95" s="42">
        <v>2.35</v>
      </c>
      <c r="IL95" s="30">
        <v>19.12</v>
      </c>
      <c r="IM95" s="42" t="e">
        <f>#N/A</f>
        <v>#N/A</v>
      </c>
      <c r="IN95" s="30" t="e">
        <f>#N/A</f>
        <v>#N/A</v>
      </c>
      <c r="IO95" s="42" t="e">
        <f>#N/A</f>
        <v>#N/A</v>
      </c>
      <c r="IP95" s="30" t="e">
        <f>#N/A</f>
        <v>#N/A</v>
      </c>
      <c r="IQ95" s="42"/>
      <c r="IR95" s="30"/>
      <c r="IS95" s="42"/>
      <c r="IT95" s="30"/>
      <c r="IU95" s="42"/>
      <c r="IV95" s="30"/>
      <c r="IW95" s="30"/>
      <c r="IX95" s="30"/>
    </row>
    <row r="96" spans="1:258" x14ac:dyDescent="0.3">
      <c r="A96" s="35" t="s">
        <v>42</v>
      </c>
      <c r="B96" s="30" t="s">
        <v>1065</v>
      </c>
      <c r="C96" s="35" t="s">
        <v>124</v>
      </c>
      <c r="D96" s="30" t="s">
        <v>3</v>
      </c>
      <c r="E96" s="35" t="s">
        <v>127</v>
      </c>
      <c r="F96" s="30"/>
      <c r="G96" s="41">
        <v>2.5099999999999998</v>
      </c>
      <c r="H96" s="30">
        <v>2.36</v>
      </c>
      <c r="I96" s="42">
        <v>2.86</v>
      </c>
      <c r="J96" s="30">
        <v>3.31</v>
      </c>
      <c r="K96" s="42">
        <v>3</v>
      </c>
      <c r="L96" s="30">
        <v>1.95</v>
      </c>
      <c r="M96" s="42">
        <v>3.26</v>
      </c>
      <c r="N96" s="30">
        <v>5.93</v>
      </c>
      <c r="O96" s="42">
        <v>2.5499999999999998</v>
      </c>
      <c r="P96" s="30">
        <v>3.2</v>
      </c>
      <c r="Q96" s="42">
        <v>1.89</v>
      </c>
      <c r="R96" s="30">
        <v>3.57</v>
      </c>
      <c r="S96" s="42">
        <v>3.93</v>
      </c>
      <c r="T96" s="30">
        <v>4.32</v>
      </c>
      <c r="U96" s="42">
        <v>1.62</v>
      </c>
      <c r="V96" s="30">
        <v>2.64</v>
      </c>
      <c r="W96" s="42">
        <v>2.67</v>
      </c>
      <c r="X96" s="30">
        <v>3.01</v>
      </c>
      <c r="Y96" s="42">
        <v>2.97</v>
      </c>
      <c r="Z96" s="30">
        <v>1.1100000000000001</v>
      </c>
      <c r="AA96" s="42">
        <v>2.86</v>
      </c>
      <c r="AB96" s="30">
        <v>3.13</v>
      </c>
      <c r="AC96" s="42">
        <v>4.5</v>
      </c>
      <c r="AD96" s="30">
        <v>2.11</v>
      </c>
      <c r="AE96" s="42">
        <v>3.06</v>
      </c>
      <c r="AF96" s="30">
        <v>3.25</v>
      </c>
      <c r="AG96" s="42">
        <v>3.74</v>
      </c>
      <c r="AH96" s="30">
        <v>3.95</v>
      </c>
      <c r="AI96" s="42">
        <v>2.4</v>
      </c>
      <c r="AJ96" s="30">
        <v>26.14</v>
      </c>
      <c r="AK96" s="42">
        <v>3.41</v>
      </c>
      <c r="AL96" s="30">
        <v>4.59</v>
      </c>
      <c r="AM96" s="42">
        <v>3.95</v>
      </c>
      <c r="AN96" s="30">
        <v>4.22</v>
      </c>
      <c r="AO96" s="42">
        <v>5.01</v>
      </c>
      <c r="AP96" s="30">
        <v>3.95</v>
      </c>
      <c r="AQ96" s="42">
        <v>1.75</v>
      </c>
      <c r="AR96" s="30">
        <v>3.6</v>
      </c>
      <c r="AS96" s="42">
        <v>3.37</v>
      </c>
      <c r="AT96" s="30">
        <v>3.48</v>
      </c>
      <c r="AU96" s="42">
        <v>3.82</v>
      </c>
      <c r="AV96" s="30">
        <v>3.62</v>
      </c>
      <c r="AW96" s="42">
        <v>1.33</v>
      </c>
      <c r="AX96" s="30">
        <v>3.8</v>
      </c>
      <c r="AY96" s="42">
        <v>3.38</v>
      </c>
      <c r="AZ96" s="30">
        <v>3.75</v>
      </c>
      <c r="BA96" s="42">
        <v>4.8099999999999996</v>
      </c>
      <c r="BB96" s="30">
        <v>2.94</v>
      </c>
      <c r="BC96" s="42">
        <v>1.45</v>
      </c>
      <c r="BD96" s="30">
        <v>3.07</v>
      </c>
      <c r="BE96" s="42">
        <v>3.84</v>
      </c>
      <c r="BF96" s="30">
        <v>4.5599999999999996</v>
      </c>
      <c r="BG96" s="42">
        <v>4.29</v>
      </c>
      <c r="BH96" s="30">
        <v>5.08</v>
      </c>
      <c r="BI96" s="42">
        <v>2.99</v>
      </c>
      <c r="BJ96" s="30">
        <v>2.14</v>
      </c>
      <c r="BK96" s="42">
        <v>2.52</v>
      </c>
      <c r="BL96" s="30">
        <v>4.41</v>
      </c>
      <c r="BM96" s="42">
        <v>3.35</v>
      </c>
      <c r="BN96" s="30">
        <v>4.67</v>
      </c>
      <c r="BO96" s="42">
        <v>5.47</v>
      </c>
      <c r="BP96" s="30">
        <v>5.78</v>
      </c>
      <c r="BQ96" s="42">
        <v>1.1299999999999999</v>
      </c>
      <c r="BR96" s="30">
        <v>5.84</v>
      </c>
      <c r="BS96" s="42">
        <v>5.21</v>
      </c>
      <c r="BT96" s="30">
        <v>5.45</v>
      </c>
      <c r="BU96" s="42">
        <v>3.27</v>
      </c>
      <c r="BV96" s="30">
        <v>5.57</v>
      </c>
      <c r="BW96" s="42">
        <v>1.72</v>
      </c>
      <c r="BX96" s="30">
        <v>5.33</v>
      </c>
      <c r="BY96" s="42">
        <v>4.47</v>
      </c>
      <c r="BZ96" s="30">
        <v>5.05</v>
      </c>
      <c r="CA96" s="42">
        <v>3.14</v>
      </c>
      <c r="CB96" s="30">
        <v>1.72</v>
      </c>
      <c r="CC96" s="42">
        <v>4.5</v>
      </c>
      <c r="CD96" s="30">
        <v>3.51</v>
      </c>
      <c r="CE96" s="42">
        <v>5.16</v>
      </c>
      <c r="CF96" s="30">
        <v>4.09</v>
      </c>
      <c r="CG96" s="42">
        <v>3.55</v>
      </c>
      <c r="CH96" s="30">
        <v>3.58</v>
      </c>
      <c r="CI96" s="42">
        <v>2.63</v>
      </c>
      <c r="CJ96" s="30">
        <v>4.01</v>
      </c>
      <c r="CK96" s="42">
        <v>2.6</v>
      </c>
      <c r="CL96" s="30">
        <v>3.34</v>
      </c>
      <c r="CM96" s="42">
        <v>3.21</v>
      </c>
      <c r="CN96" s="30">
        <v>4.63</v>
      </c>
      <c r="CO96" s="42">
        <v>5.23</v>
      </c>
      <c r="CP96" s="30">
        <v>4.97</v>
      </c>
      <c r="CQ96" s="42">
        <v>5.5</v>
      </c>
      <c r="CR96" s="30">
        <v>3.23</v>
      </c>
      <c r="CS96" s="42">
        <v>3.1</v>
      </c>
      <c r="CT96" s="30">
        <v>4.8</v>
      </c>
      <c r="CU96" s="42">
        <v>8.26</v>
      </c>
      <c r="CV96" s="30">
        <v>5.12</v>
      </c>
      <c r="CW96" s="42">
        <v>5.33</v>
      </c>
      <c r="CX96" s="30">
        <v>4.25</v>
      </c>
      <c r="CY96" s="42">
        <v>3.13</v>
      </c>
      <c r="CZ96" s="30">
        <v>1.81</v>
      </c>
      <c r="DA96" s="42">
        <v>3.73</v>
      </c>
      <c r="DB96" s="30">
        <v>4.42</v>
      </c>
      <c r="DC96" s="42">
        <v>4.51</v>
      </c>
      <c r="DD96" s="30">
        <v>4.68</v>
      </c>
      <c r="DE96" s="42">
        <v>7.63</v>
      </c>
      <c r="DF96" s="30">
        <v>5.37</v>
      </c>
      <c r="DG96" s="42">
        <v>2.85</v>
      </c>
      <c r="DH96" s="30">
        <v>1.89</v>
      </c>
      <c r="DI96" s="42">
        <v>3.47</v>
      </c>
      <c r="DJ96" s="30">
        <v>2.6</v>
      </c>
      <c r="DK96" s="42">
        <v>2.95</v>
      </c>
      <c r="DL96" s="30">
        <v>3.16</v>
      </c>
      <c r="DM96" s="42">
        <v>5.18</v>
      </c>
      <c r="DN96" s="30">
        <v>3.66</v>
      </c>
      <c r="DO96" s="42">
        <v>2.41</v>
      </c>
      <c r="DP96" s="30">
        <v>3.47</v>
      </c>
      <c r="DQ96" s="42">
        <v>4.28</v>
      </c>
      <c r="DR96" s="30">
        <v>3.75</v>
      </c>
      <c r="DS96" s="42">
        <v>4.0199999999999996</v>
      </c>
      <c r="DT96" s="30">
        <v>3.61</v>
      </c>
      <c r="DU96" s="42">
        <v>6.05</v>
      </c>
      <c r="DV96" s="30">
        <v>2.4500000000000002</v>
      </c>
      <c r="DW96" s="42">
        <v>5.0199999999999996</v>
      </c>
      <c r="DX96" s="30">
        <v>5.27</v>
      </c>
      <c r="DY96" s="42">
        <v>11.73</v>
      </c>
      <c r="DZ96" s="30">
        <v>7.04</v>
      </c>
      <c r="EA96" s="42">
        <v>5.49</v>
      </c>
      <c r="EB96" s="30">
        <v>6.21</v>
      </c>
      <c r="EC96" s="42">
        <v>6.49</v>
      </c>
      <c r="ED96" s="30">
        <v>2.73</v>
      </c>
      <c r="EE96" s="42">
        <v>3.27</v>
      </c>
      <c r="EF96" s="30">
        <v>5.29</v>
      </c>
      <c r="EG96" s="42">
        <v>5.0599999999999996</v>
      </c>
      <c r="EH96" s="30">
        <v>3.85</v>
      </c>
      <c r="EI96" s="42">
        <v>3.94</v>
      </c>
      <c r="EJ96" s="30">
        <v>2.82</v>
      </c>
      <c r="EK96" s="42">
        <v>21.65</v>
      </c>
      <c r="EL96" s="30">
        <v>5.9</v>
      </c>
      <c r="EM96" s="42">
        <v>4.08</v>
      </c>
      <c r="EN96" s="30">
        <v>6.28</v>
      </c>
      <c r="EO96" s="42">
        <v>6.87</v>
      </c>
      <c r="EP96" s="30">
        <v>4.1399999999999997</v>
      </c>
      <c r="EQ96" s="42">
        <v>6.86</v>
      </c>
      <c r="ER96" s="30">
        <v>6.54</v>
      </c>
      <c r="ES96" s="42">
        <v>6.45</v>
      </c>
      <c r="ET96" s="30">
        <v>7.55</v>
      </c>
      <c r="EU96" s="42">
        <v>7.19</v>
      </c>
      <c r="EV96" s="30">
        <v>8.1300000000000008</v>
      </c>
      <c r="EW96" s="42">
        <v>7.01</v>
      </c>
      <c r="EX96" s="30">
        <v>9.91</v>
      </c>
      <c r="EY96" s="42">
        <v>8.91</v>
      </c>
      <c r="EZ96" s="30">
        <v>13.28</v>
      </c>
      <c r="FA96" s="42">
        <v>8.08</v>
      </c>
      <c r="FB96" s="30">
        <v>9.23</v>
      </c>
      <c r="FC96" s="42">
        <v>9.3699999999999992</v>
      </c>
      <c r="FD96" s="30">
        <v>11.11</v>
      </c>
      <c r="FE96" s="42">
        <v>7.88</v>
      </c>
      <c r="FF96" s="30">
        <v>10.039999999999999</v>
      </c>
      <c r="FG96" s="42">
        <v>6.75</v>
      </c>
      <c r="FH96" s="30">
        <v>9.1</v>
      </c>
      <c r="FI96" s="42">
        <v>9.32</v>
      </c>
      <c r="FJ96" s="30">
        <v>9.61</v>
      </c>
      <c r="FK96" s="42">
        <v>7.75</v>
      </c>
      <c r="FL96" s="30">
        <v>6.41</v>
      </c>
      <c r="FM96" s="42">
        <v>6.33</v>
      </c>
      <c r="FN96" s="30">
        <v>13.78</v>
      </c>
      <c r="FO96" s="42">
        <v>6.09</v>
      </c>
      <c r="FP96" s="30">
        <v>10.55</v>
      </c>
      <c r="FQ96" s="42">
        <v>8.2200000000000006</v>
      </c>
      <c r="FR96" s="30">
        <v>4.9000000000000004</v>
      </c>
      <c r="FS96" s="42">
        <v>6.24</v>
      </c>
      <c r="FT96" s="30">
        <v>8.2200000000000006</v>
      </c>
      <c r="FU96" s="42">
        <v>9.1999999999999993</v>
      </c>
      <c r="FV96" s="30">
        <v>8.92</v>
      </c>
      <c r="FW96" s="42">
        <v>10.44</v>
      </c>
      <c r="FX96" s="30">
        <v>14.79</v>
      </c>
      <c r="FY96" s="42">
        <v>9.19</v>
      </c>
      <c r="FZ96" s="30">
        <v>11.35</v>
      </c>
      <c r="GA96" s="42">
        <v>9.52</v>
      </c>
      <c r="GB96" s="30">
        <v>9.6300000000000008</v>
      </c>
      <c r="GC96" s="42">
        <v>16.329999999999998</v>
      </c>
      <c r="GD96" s="30">
        <v>6.45</v>
      </c>
      <c r="GE96" s="42">
        <v>12.61</v>
      </c>
      <c r="GF96" s="30">
        <v>11.36</v>
      </c>
      <c r="GG96" s="42">
        <v>10.130000000000001</v>
      </c>
      <c r="GH96" s="30">
        <v>5.99</v>
      </c>
      <c r="GI96" s="42">
        <v>8.3800000000000008</v>
      </c>
      <c r="GJ96" s="30">
        <v>9.0500000000000007</v>
      </c>
      <c r="GK96" s="42">
        <v>9.32</v>
      </c>
      <c r="GL96" s="30">
        <v>6.58</v>
      </c>
      <c r="GM96" s="42">
        <v>13.42</v>
      </c>
      <c r="GN96" s="30">
        <v>9.77</v>
      </c>
      <c r="GO96" s="42">
        <v>9.23</v>
      </c>
      <c r="GP96" s="30">
        <v>8.08</v>
      </c>
      <c r="GQ96" s="42">
        <v>8.3800000000000008</v>
      </c>
      <c r="GR96" s="30">
        <v>9.98</v>
      </c>
      <c r="GS96" s="42">
        <v>10.47</v>
      </c>
      <c r="GT96" s="30">
        <v>11.39</v>
      </c>
      <c r="GU96" s="42">
        <v>10.89</v>
      </c>
      <c r="GV96" s="30">
        <v>10.29</v>
      </c>
      <c r="GW96" s="42">
        <v>13.25</v>
      </c>
      <c r="GX96" s="30">
        <v>5.99</v>
      </c>
      <c r="GY96" s="42">
        <v>4.8600000000000003</v>
      </c>
      <c r="GZ96" s="30">
        <v>17.100000000000001</v>
      </c>
      <c r="HA96" s="42">
        <v>9.69</v>
      </c>
      <c r="HB96" s="30">
        <v>8.16</v>
      </c>
      <c r="HC96" s="42">
        <v>8.06</v>
      </c>
      <c r="HD96" s="30">
        <v>8.26</v>
      </c>
      <c r="HE96" s="42">
        <v>9.82</v>
      </c>
      <c r="HF96" s="30">
        <v>11.71</v>
      </c>
      <c r="HG96" s="42">
        <v>11.95</v>
      </c>
      <c r="HH96" s="30">
        <v>11.35</v>
      </c>
      <c r="HI96" s="42">
        <v>11.56</v>
      </c>
      <c r="HJ96" s="30">
        <v>9.16</v>
      </c>
      <c r="HK96" s="42">
        <v>10.15</v>
      </c>
      <c r="HL96" s="30">
        <v>11.13</v>
      </c>
      <c r="HM96" s="42">
        <v>10.36</v>
      </c>
      <c r="HN96" s="30">
        <v>7.89</v>
      </c>
      <c r="HO96" s="42">
        <v>6.41</v>
      </c>
      <c r="HP96" s="30">
        <v>8.93</v>
      </c>
      <c r="HQ96" s="42">
        <v>9.92</v>
      </c>
      <c r="HR96" s="30">
        <v>7.4</v>
      </c>
      <c r="HS96" s="42">
        <v>7.96</v>
      </c>
      <c r="HT96" s="30">
        <v>11.18</v>
      </c>
      <c r="HU96" s="42">
        <v>7.97</v>
      </c>
      <c r="HV96" s="30">
        <v>8.82</v>
      </c>
      <c r="HW96" s="42">
        <v>7.51</v>
      </c>
      <c r="HX96" s="30">
        <v>6.78</v>
      </c>
      <c r="HY96" s="42">
        <v>8.68</v>
      </c>
      <c r="HZ96" s="30">
        <v>5.56</v>
      </c>
      <c r="IA96" s="42">
        <v>8.4499999999999993</v>
      </c>
      <c r="IB96" s="30">
        <v>6.23</v>
      </c>
      <c r="IC96" s="42">
        <v>8.16</v>
      </c>
      <c r="ID96" s="30">
        <v>6.55</v>
      </c>
      <c r="IE96" s="42">
        <v>7.84</v>
      </c>
      <c r="IF96" s="30">
        <v>7.25</v>
      </c>
      <c r="IG96" s="42">
        <v>6.95</v>
      </c>
      <c r="IH96" s="30">
        <v>6.88</v>
      </c>
      <c r="II96" s="42">
        <v>23.96</v>
      </c>
      <c r="IJ96" s="30">
        <v>59.69</v>
      </c>
      <c r="IK96" s="42">
        <v>22.17</v>
      </c>
      <c r="IL96" s="30">
        <v>19.32</v>
      </c>
      <c r="IM96" s="42" t="e">
        <f>#N/A</f>
        <v>#N/A</v>
      </c>
      <c r="IN96" s="30" t="e">
        <f>#N/A</f>
        <v>#N/A</v>
      </c>
      <c r="IO96" s="42" t="e">
        <f>#N/A</f>
        <v>#N/A</v>
      </c>
      <c r="IP96" s="30" t="e">
        <f>#N/A</f>
        <v>#N/A</v>
      </c>
      <c r="IQ96" s="42"/>
      <c r="IR96" s="30"/>
      <c r="IS96" s="42"/>
      <c r="IT96" s="30"/>
      <c r="IU96" s="42"/>
      <c r="IV96" s="30"/>
      <c r="IW96" s="30"/>
      <c r="IX96" s="30"/>
    </row>
    <row r="97" spans="1:258" x14ac:dyDescent="0.3">
      <c r="A97" s="35" t="s">
        <v>42</v>
      </c>
      <c r="B97" s="30" t="s">
        <v>469</v>
      </c>
      <c r="C97" s="35" t="s">
        <v>132</v>
      </c>
      <c r="D97" s="30" t="s">
        <v>7</v>
      </c>
      <c r="E97" s="35" t="s">
        <v>133</v>
      </c>
      <c r="F97" s="30"/>
      <c r="G97" s="41">
        <v>1.5206</v>
      </c>
      <c r="H97" s="30">
        <v>1.58952</v>
      </c>
      <c r="I97" s="42">
        <v>1.6403799999999999</v>
      </c>
      <c r="J97" s="30">
        <v>1.67269</v>
      </c>
      <c r="K97" s="42">
        <v>1.7289699999999999</v>
      </c>
      <c r="L97" s="30">
        <v>1.6843900000000001</v>
      </c>
      <c r="M97" s="42">
        <v>1.6986399999999999</v>
      </c>
      <c r="N97" s="30">
        <v>1.72017</v>
      </c>
      <c r="O97" s="42">
        <v>1.8061700000000001</v>
      </c>
      <c r="P97" s="30">
        <v>1.89533</v>
      </c>
      <c r="Q97" s="42">
        <v>1.91473</v>
      </c>
      <c r="R97" s="30">
        <v>1.82633</v>
      </c>
      <c r="S97" s="42">
        <v>1.79966</v>
      </c>
      <c r="T97" s="30">
        <v>1.8694999999999999</v>
      </c>
      <c r="U97" s="42">
        <v>1.98089</v>
      </c>
      <c r="V97" s="30">
        <v>1.9960800000000001</v>
      </c>
      <c r="W97" s="42">
        <v>1.9232400000000001</v>
      </c>
      <c r="X97" s="30">
        <v>1.93008</v>
      </c>
      <c r="Y97" s="42">
        <v>1.96028</v>
      </c>
      <c r="Z97" s="30">
        <v>1.90554</v>
      </c>
      <c r="AA97" s="42">
        <v>1.97529</v>
      </c>
      <c r="AB97" s="30">
        <v>1.98078</v>
      </c>
      <c r="AC97" s="42">
        <v>1.9348099999999999</v>
      </c>
      <c r="AD97" s="30">
        <v>1.94516</v>
      </c>
      <c r="AE97" s="42">
        <v>1.9353400000000001</v>
      </c>
      <c r="AF97" s="30">
        <v>1.9491499999999999</v>
      </c>
      <c r="AG97" s="42">
        <v>1.9059200000000001</v>
      </c>
      <c r="AH97" s="30">
        <v>1.8678600000000001</v>
      </c>
      <c r="AI97" s="42">
        <v>1.8190599999999999</v>
      </c>
      <c r="AJ97" s="30">
        <v>1.75566</v>
      </c>
      <c r="AK97" s="42">
        <v>1.80389</v>
      </c>
      <c r="AL97" s="30">
        <v>1.8447</v>
      </c>
      <c r="AM97" s="42">
        <v>1.8281099999999999</v>
      </c>
      <c r="AN97" s="30">
        <v>1.8192999999999999</v>
      </c>
      <c r="AO97" s="42">
        <v>1.7821199999999999</v>
      </c>
      <c r="AP97" s="30">
        <v>1.7756400000000001</v>
      </c>
      <c r="AQ97" s="42">
        <v>1.7173499999999999</v>
      </c>
      <c r="AR97" s="30">
        <v>1.6833</v>
      </c>
      <c r="AS97" s="42">
        <v>1.6605799999999999</v>
      </c>
      <c r="AT97" s="30">
        <v>1.63931</v>
      </c>
      <c r="AU97" s="42">
        <v>1.5456099999999999</v>
      </c>
      <c r="AV97" s="30">
        <v>1.5052399999999999</v>
      </c>
      <c r="AW97" s="42">
        <v>1.51068</v>
      </c>
      <c r="AX97" s="30">
        <v>1.53609</v>
      </c>
      <c r="AY97" s="42">
        <v>1.5119100000000001</v>
      </c>
      <c r="AZ97" s="30">
        <v>1.44164</v>
      </c>
      <c r="BA97" s="42">
        <v>1.39703</v>
      </c>
      <c r="BB97" s="30">
        <v>1.35423</v>
      </c>
      <c r="BC97" s="42">
        <v>1.3004899999999999</v>
      </c>
      <c r="BD97" s="30">
        <v>1.28582</v>
      </c>
      <c r="BE97" s="42">
        <v>1.33372</v>
      </c>
      <c r="BF97" s="30">
        <v>1.34084</v>
      </c>
      <c r="BG97" s="42">
        <v>1.41754</v>
      </c>
      <c r="BH97" s="30">
        <v>1.4405699999999999</v>
      </c>
      <c r="BI97" s="42">
        <v>1.3958900000000001</v>
      </c>
      <c r="BJ97" s="30">
        <v>1.40866</v>
      </c>
      <c r="BK97" s="42">
        <v>1.4258200000000001</v>
      </c>
      <c r="BL97" s="30">
        <v>1.36459</v>
      </c>
      <c r="BM97" s="42">
        <v>1.3005899999999999</v>
      </c>
      <c r="BN97" s="30">
        <v>1.3025</v>
      </c>
      <c r="BO97" s="42">
        <v>1.30603</v>
      </c>
      <c r="BP97" s="30">
        <v>1.2808299999999999</v>
      </c>
      <c r="BQ97" s="42">
        <v>1.2742500000000001</v>
      </c>
      <c r="BR97" s="30">
        <v>1.2942</v>
      </c>
      <c r="BS97" s="42">
        <v>1.3051699999999999</v>
      </c>
      <c r="BT97" s="30">
        <v>1.3044100000000001</v>
      </c>
      <c r="BU97" s="42">
        <v>1.329</v>
      </c>
      <c r="BV97" s="30">
        <v>1.3136699999999999</v>
      </c>
      <c r="BW97" s="42">
        <v>1.30671</v>
      </c>
      <c r="BX97" s="30">
        <v>1.32576</v>
      </c>
      <c r="BY97" s="42">
        <v>1.32576</v>
      </c>
      <c r="BZ97" s="30">
        <v>1.34789</v>
      </c>
      <c r="CA97" s="42">
        <v>1.3349</v>
      </c>
      <c r="CB97" s="30">
        <v>1.3483700000000001</v>
      </c>
      <c r="CC97" s="42">
        <v>1.3741000000000001</v>
      </c>
      <c r="CD97" s="30">
        <v>1.3604499999999999</v>
      </c>
      <c r="CE97" s="42">
        <v>1.31006</v>
      </c>
      <c r="CF97" s="30">
        <v>1.3505100000000001</v>
      </c>
      <c r="CG97" s="42">
        <v>1.3307899999999999</v>
      </c>
      <c r="CH97" s="30">
        <v>1.3106899999999999</v>
      </c>
      <c r="CI97" s="42">
        <v>1.3216600000000001</v>
      </c>
      <c r="CJ97" s="30">
        <v>1.32698</v>
      </c>
      <c r="CK97" s="42">
        <v>1.2950999999999999</v>
      </c>
      <c r="CL97" s="30">
        <v>1.27207</v>
      </c>
      <c r="CM97" s="42">
        <v>1.27545</v>
      </c>
      <c r="CN97" s="30">
        <v>1.2783100000000001</v>
      </c>
      <c r="CO97" s="42">
        <v>1.2630399999999999</v>
      </c>
      <c r="CP97" s="30">
        <v>1.2119</v>
      </c>
      <c r="CQ97" s="42">
        <v>1.2115100000000001</v>
      </c>
      <c r="CR97" s="30">
        <v>1.1878</v>
      </c>
      <c r="CS97" s="42">
        <v>1.1527099999999999</v>
      </c>
      <c r="CT97" s="30">
        <v>1.2056</v>
      </c>
      <c r="CU97" s="42">
        <v>1.1831400000000001</v>
      </c>
      <c r="CV97" s="30">
        <v>1.11225</v>
      </c>
      <c r="CW97" s="42">
        <v>1.11331</v>
      </c>
      <c r="CX97" s="30">
        <v>1.14585</v>
      </c>
      <c r="CY97" s="42">
        <v>1.1342300000000001</v>
      </c>
      <c r="CZ97" s="30">
        <v>1.09521</v>
      </c>
      <c r="DA97" s="42">
        <v>1.0810999999999999</v>
      </c>
      <c r="DB97" s="30">
        <v>1.0745800000000001</v>
      </c>
      <c r="DC97" s="42">
        <v>1.05372</v>
      </c>
      <c r="DD97" s="30">
        <v>1.05175</v>
      </c>
      <c r="DE97" s="42">
        <v>1.0389299999999999</v>
      </c>
      <c r="DF97" s="30">
        <v>1.0974600000000001</v>
      </c>
      <c r="DG97" s="42">
        <v>1.21875</v>
      </c>
      <c r="DH97" s="30">
        <v>1.4421900000000001</v>
      </c>
      <c r="DI97" s="42">
        <v>1.5251300000000001</v>
      </c>
      <c r="DJ97" s="30">
        <v>1.49309</v>
      </c>
      <c r="DK97" s="42">
        <v>1.4752799999999999</v>
      </c>
      <c r="DL97" s="30">
        <v>1.5407999999999999</v>
      </c>
      <c r="DM97" s="42">
        <v>1.5046900000000001</v>
      </c>
      <c r="DN97" s="30">
        <v>1.4043099999999999</v>
      </c>
      <c r="DO97" s="42">
        <v>1.3113699999999999</v>
      </c>
      <c r="DP97" s="30">
        <v>1.2463599999999999</v>
      </c>
      <c r="DQ97" s="42">
        <v>1.24434</v>
      </c>
      <c r="DR97" s="30">
        <v>1.1988700000000001</v>
      </c>
      <c r="DS97" s="42">
        <v>1.1612899999999999</v>
      </c>
      <c r="DT97" s="30">
        <v>1.10229</v>
      </c>
      <c r="DU97" s="42">
        <v>1.0867</v>
      </c>
      <c r="DV97" s="30">
        <v>1.1099699999999999</v>
      </c>
      <c r="DW97" s="42">
        <v>1.09459</v>
      </c>
      <c r="DX97" s="30">
        <v>1.12832</v>
      </c>
      <c r="DY97" s="42">
        <v>1.0964799999999999</v>
      </c>
      <c r="DZ97" s="30">
        <v>1.0806899999999999</v>
      </c>
      <c r="EA97" s="42">
        <v>1.1475299999999999</v>
      </c>
      <c r="EB97" s="30">
        <v>1.173</v>
      </c>
      <c r="EC97" s="42">
        <v>1.1437999999999999</v>
      </c>
      <c r="ED97" s="30">
        <v>1.1111</v>
      </c>
      <c r="EE97" s="42">
        <v>1.0686</v>
      </c>
      <c r="EF97" s="30">
        <v>1.0199</v>
      </c>
      <c r="EG97" s="42">
        <v>1.0099</v>
      </c>
      <c r="EH97" s="30">
        <v>1.008</v>
      </c>
      <c r="EI97" s="42">
        <v>1.0047999999999999</v>
      </c>
      <c r="EJ97" s="30">
        <v>0.99150000000000005</v>
      </c>
      <c r="EK97" s="42">
        <v>0.99009999999999998</v>
      </c>
      <c r="EL97" s="30">
        <v>0.94469999999999998</v>
      </c>
      <c r="EM97" s="42">
        <v>0.93559999999999999</v>
      </c>
      <c r="EN97" s="30">
        <v>0.94316</v>
      </c>
      <c r="EO97" s="42">
        <v>0.92888999999999999</v>
      </c>
      <c r="EP97" s="30">
        <v>0.95189999999999997</v>
      </c>
      <c r="EQ97" s="42">
        <v>0.97670000000000001</v>
      </c>
      <c r="ER97" s="30">
        <v>0.98831000000000002</v>
      </c>
      <c r="ES97" s="42">
        <v>0.9899</v>
      </c>
      <c r="ET97" s="30">
        <v>0.98799999999999999</v>
      </c>
      <c r="EU97" s="42">
        <v>0.96309999999999996</v>
      </c>
      <c r="EV97" s="30">
        <v>0.93235000000000001</v>
      </c>
      <c r="EW97" s="42">
        <v>0.94850000000000001</v>
      </c>
      <c r="EX97" s="30">
        <v>0.96696000000000004</v>
      </c>
      <c r="EY97" s="42">
        <v>1.0005299999999999</v>
      </c>
      <c r="EZ97" s="30">
        <v>1.002</v>
      </c>
      <c r="FA97" s="42">
        <v>0.97157000000000004</v>
      </c>
      <c r="FB97" s="30">
        <v>0.95525000000000004</v>
      </c>
      <c r="FC97" s="42">
        <v>0.96203000000000005</v>
      </c>
      <c r="FD97" s="30">
        <v>0.97091000000000005</v>
      </c>
      <c r="FE97" s="42">
        <v>0.96059000000000005</v>
      </c>
      <c r="FF97" s="30">
        <v>0.95581000000000005</v>
      </c>
      <c r="FG97" s="42">
        <v>0.95279999999999998</v>
      </c>
      <c r="FH97" s="30">
        <v>0.96906999999999999</v>
      </c>
      <c r="FI97" s="42">
        <v>0.96775999999999995</v>
      </c>
      <c r="FJ97" s="30">
        <v>0.96311999999999998</v>
      </c>
      <c r="FK97" s="42">
        <v>1.0080800000000001</v>
      </c>
      <c r="FL97" s="30">
        <v>1.0597799999999999</v>
      </c>
      <c r="FM97" s="42">
        <v>1.0902499999999999</v>
      </c>
      <c r="FN97" s="30">
        <v>1.1059099999999999</v>
      </c>
      <c r="FO97" s="42">
        <v>1.0778399999999999</v>
      </c>
      <c r="FP97" s="30">
        <v>1.05054</v>
      </c>
      <c r="FQ97" s="42">
        <v>1.0717000000000001</v>
      </c>
      <c r="FR97" s="30">
        <v>1.1132599999999999</v>
      </c>
      <c r="FS97" s="42">
        <v>1.12842</v>
      </c>
      <c r="FT97" s="30">
        <v>1.11531</v>
      </c>
      <c r="FU97" s="42">
        <v>1.1024</v>
      </c>
      <c r="FV97" s="30">
        <v>1.07372</v>
      </c>
      <c r="FW97" s="42">
        <v>1.0742100000000001</v>
      </c>
      <c r="FX97" s="30">
        <v>1.0676300000000001</v>
      </c>
      <c r="FY97" s="42">
        <v>1.06474</v>
      </c>
      <c r="FZ97" s="30">
        <v>1.07487</v>
      </c>
      <c r="GA97" s="42">
        <v>1.10354</v>
      </c>
      <c r="GB97" s="30">
        <v>1.1383799999999999</v>
      </c>
      <c r="GC97" s="42">
        <v>1.15602</v>
      </c>
      <c r="GD97" s="30">
        <v>1.2131099999999999</v>
      </c>
      <c r="GE97" s="42">
        <v>1.24054</v>
      </c>
      <c r="GF97" s="30">
        <v>1.28372</v>
      </c>
      <c r="GG97" s="42">
        <v>1.2934699999999999</v>
      </c>
      <c r="GH97" s="30">
        <v>1.29436</v>
      </c>
      <c r="GI97" s="42">
        <v>1.26546</v>
      </c>
      <c r="GJ97" s="30">
        <v>1.2949600000000001</v>
      </c>
      <c r="GK97" s="42">
        <v>1.34714</v>
      </c>
      <c r="GL97" s="30">
        <v>1.37117</v>
      </c>
      <c r="GM97" s="42">
        <v>1.4166000000000001</v>
      </c>
      <c r="GN97" s="30">
        <v>1.38845</v>
      </c>
      <c r="GO97" s="42">
        <v>1.39768</v>
      </c>
      <c r="GP97" s="30">
        <v>1.3795299999999999</v>
      </c>
      <c r="GQ97" s="42">
        <v>1.4226799999999999</v>
      </c>
      <c r="GR97" s="30">
        <v>1.40293</v>
      </c>
      <c r="GS97" s="42">
        <v>1.33619</v>
      </c>
      <c r="GT97" s="30">
        <v>1.30528</v>
      </c>
      <c r="GU97" s="42">
        <v>1.3656900000000001</v>
      </c>
      <c r="GV97" s="30">
        <v>1.35189</v>
      </c>
      <c r="GW97" s="42">
        <v>1.32874</v>
      </c>
      <c r="GX97" s="30">
        <v>1.31149</v>
      </c>
      <c r="GY97" s="42">
        <v>1.3167</v>
      </c>
      <c r="GZ97" s="30">
        <v>1.3129</v>
      </c>
      <c r="HA97" s="42">
        <v>1.3270200000000001</v>
      </c>
      <c r="HB97" s="30">
        <v>1.36107</v>
      </c>
      <c r="HC97" s="42">
        <v>1.3427899999999999</v>
      </c>
      <c r="HD97" s="30">
        <v>1.3042800000000001</v>
      </c>
      <c r="HE97" s="42">
        <v>1.3117300000000001</v>
      </c>
      <c r="HF97" s="30">
        <v>1.3262799999999999</v>
      </c>
      <c r="HG97" s="42">
        <v>1.3452599999999999</v>
      </c>
      <c r="HH97" s="30">
        <v>1.3231299999999999</v>
      </c>
      <c r="HI97" s="42">
        <v>1.2831999999999999</v>
      </c>
      <c r="HJ97" s="30">
        <v>1.26295</v>
      </c>
      <c r="HK97" s="42">
        <v>1.2543500000000001</v>
      </c>
      <c r="HL97" s="30">
        <v>1.2836099999999999</v>
      </c>
      <c r="HM97" s="42">
        <v>1.31148</v>
      </c>
      <c r="HN97" s="30">
        <v>1.3080400000000001</v>
      </c>
      <c r="HO97" s="42">
        <v>1.2589399999999999</v>
      </c>
      <c r="HP97" s="30">
        <v>1.26908</v>
      </c>
      <c r="HQ97" s="42">
        <v>1.2877099999999999</v>
      </c>
      <c r="HR97" s="30">
        <v>1.2990999999999999</v>
      </c>
      <c r="HS97" s="42">
        <v>1.32857</v>
      </c>
      <c r="HT97" s="30">
        <v>1.3344100000000001</v>
      </c>
      <c r="HU97" s="42">
        <v>1.3503099999999999</v>
      </c>
      <c r="HV97" s="30">
        <v>1.36504</v>
      </c>
      <c r="HW97" s="42">
        <v>1.38832</v>
      </c>
      <c r="HX97" s="30">
        <v>1.4078900000000001</v>
      </c>
      <c r="HY97" s="42">
        <v>1.38002</v>
      </c>
      <c r="HZ97" s="30">
        <v>1.39154</v>
      </c>
      <c r="IA97" s="42">
        <v>1.3997599999999999</v>
      </c>
      <c r="IB97" s="30">
        <v>1.39978</v>
      </c>
      <c r="IC97" s="42">
        <v>1.4122699999999999</v>
      </c>
      <c r="ID97" s="30">
        <v>1.40543</v>
      </c>
      <c r="IE97" s="42">
        <v>1.4390700000000001</v>
      </c>
      <c r="IF97" s="30">
        <v>1.4390700000000001</v>
      </c>
      <c r="IG97" s="42">
        <v>1.4312199999999999</v>
      </c>
      <c r="IH97" s="30">
        <v>1.47672</v>
      </c>
      <c r="II97" s="42">
        <v>1.46885</v>
      </c>
      <c r="IJ97" s="30">
        <v>1.4714799999999999</v>
      </c>
      <c r="IK97" s="42">
        <v>1.46428</v>
      </c>
      <c r="IL97" s="30">
        <v>1.45414</v>
      </c>
      <c r="IM97" s="42">
        <v>1.45553</v>
      </c>
      <c r="IN97" s="30">
        <v>1.4984500000000001</v>
      </c>
      <c r="IO97" s="42" t="e">
        <f>#N/A</f>
        <v>#N/A</v>
      </c>
      <c r="IP97" s="30" t="e">
        <f>#N/A</f>
        <v>#N/A</v>
      </c>
      <c r="IQ97" s="42"/>
      <c r="IR97" s="30"/>
      <c r="IS97" s="42"/>
      <c r="IT97" s="30"/>
      <c r="IU97" s="42"/>
      <c r="IV97" s="30"/>
      <c r="IW97" s="30"/>
      <c r="IX97" s="30"/>
    </row>
    <row r="98" spans="1:258" x14ac:dyDescent="0.3">
      <c r="A98" s="35" t="s">
        <v>22</v>
      </c>
      <c r="B98" s="30" t="s">
        <v>483</v>
      </c>
      <c r="C98" s="35" t="s">
        <v>484</v>
      </c>
      <c r="D98" s="30" t="s">
        <v>2</v>
      </c>
      <c r="E98" s="35" t="s">
        <v>153</v>
      </c>
      <c r="F98" s="30"/>
      <c r="G98" s="41" t="e">
        <f>#N/A</f>
        <v>#N/A</v>
      </c>
      <c r="H98" s="30" t="e">
        <f>#N/A</f>
        <v>#N/A</v>
      </c>
      <c r="I98" s="42" t="e">
        <f>#N/A</f>
        <v>#N/A</v>
      </c>
      <c r="J98" s="30" t="e">
        <f>#N/A</f>
        <v>#N/A</v>
      </c>
      <c r="K98" s="42" t="e">
        <f>#N/A</f>
        <v>#N/A</v>
      </c>
      <c r="L98" s="30" t="e">
        <f>#N/A</f>
        <v>#N/A</v>
      </c>
      <c r="M98" s="42" t="e">
        <f>#N/A</f>
        <v>#N/A</v>
      </c>
      <c r="N98" s="30" t="e">
        <f>#N/A</f>
        <v>#N/A</v>
      </c>
      <c r="O98" s="42" t="e">
        <f>#N/A</f>
        <v>#N/A</v>
      </c>
      <c r="P98" s="30" t="e">
        <f>#N/A</f>
        <v>#N/A</v>
      </c>
      <c r="Q98" s="42" t="e">
        <f>#N/A</f>
        <v>#N/A</v>
      </c>
      <c r="R98" s="30" t="e">
        <f>#N/A</f>
        <v>#N/A</v>
      </c>
      <c r="S98" s="42" t="e">
        <f>#N/A</f>
        <v>#N/A</v>
      </c>
      <c r="T98" s="30" t="e">
        <f>#N/A</f>
        <v>#N/A</v>
      </c>
      <c r="U98" s="42" t="e">
        <f>#N/A</f>
        <v>#N/A</v>
      </c>
      <c r="V98" s="30" t="e">
        <f>#N/A</f>
        <v>#N/A</v>
      </c>
      <c r="W98" s="42" t="e">
        <f>#N/A</f>
        <v>#N/A</v>
      </c>
      <c r="X98" s="30" t="e">
        <f>#N/A</f>
        <v>#N/A</v>
      </c>
      <c r="Y98" s="42" t="e">
        <f>#N/A</f>
        <v>#N/A</v>
      </c>
      <c r="Z98" s="30" t="e">
        <f>#N/A</f>
        <v>#N/A</v>
      </c>
      <c r="AA98" s="42" t="e">
        <f>#N/A</f>
        <v>#N/A</v>
      </c>
      <c r="AB98" s="30" t="e">
        <f>#N/A</f>
        <v>#N/A</v>
      </c>
      <c r="AC98" s="42" t="e">
        <f>#N/A</f>
        <v>#N/A</v>
      </c>
      <c r="AD98" s="30" t="e">
        <f>#N/A</f>
        <v>#N/A</v>
      </c>
      <c r="AE98" s="42" t="e">
        <f>#N/A</f>
        <v>#N/A</v>
      </c>
      <c r="AF98" s="30" t="e">
        <f>#N/A</f>
        <v>#N/A</v>
      </c>
      <c r="AG98" s="42" t="e">
        <f>#N/A</f>
        <v>#N/A</v>
      </c>
      <c r="AH98" s="30" t="e">
        <f>#N/A</f>
        <v>#N/A</v>
      </c>
      <c r="AI98" s="42" t="e">
        <f>#N/A</f>
        <v>#N/A</v>
      </c>
      <c r="AJ98" s="30" t="e">
        <f>#N/A</f>
        <v>#N/A</v>
      </c>
      <c r="AK98" s="42" t="e">
        <f>#N/A</f>
        <v>#N/A</v>
      </c>
      <c r="AL98" s="30" t="e">
        <f>#N/A</f>
        <v>#N/A</v>
      </c>
      <c r="AM98" s="42" t="e">
        <f>#N/A</f>
        <v>#N/A</v>
      </c>
      <c r="AN98" s="30" t="e">
        <f>#N/A</f>
        <v>#N/A</v>
      </c>
      <c r="AO98" s="42" t="e">
        <f>#N/A</f>
        <v>#N/A</v>
      </c>
      <c r="AP98" s="30" t="e">
        <f>#N/A</f>
        <v>#N/A</v>
      </c>
      <c r="AQ98" s="42" t="e">
        <f>#N/A</f>
        <v>#N/A</v>
      </c>
      <c r="AR98" s="30" t="e">
        <f>#N/A</f>
        <v>#N/A</v>
      </c>
      <c r="AS98" s="42" t="e">
        <f>#N/A</f>
        <v>#N/A</v>
      </c>
      <c r="AT98" s="30" t="e">
        <f>#N/A</f>
        <v>#N/A</v>
      </c>
      <c r="AU98" s="42" t="e">
        <f>#N/A</f>
        <v>#N/A</v>
      </c>
      <c r="AV98" s="30" t="e">
        <f>#N/A</f>
        <v>#N/A</v>
      </c>
      <c r="AW98" s="42" t="e">
        <f>#N/A</f>
        <v>#N/A</v>
      </c>
      <c r="AX98" s="30" t="e">
        <f>#N/A</f>
        <v>#N/A</v>
      </c>
      <c r="AY98" s="42" t="e">
        <f>#N/A</f>
        <v>#N/A</v>
      </c>
      <c r="AZ98" s="30" t="e">
        <f>#N/A</f>
        <v>#N/A</v>
      </c>
      <c r="BA98" s="42" t="e">
        <f>#N/A</f>
        <v>#N/A</v>
      </c>
      <c r="BB98" s="30" t="e">
        <f>#N/A</f>
        <v>#N/A</v>
      </c>
      <c r="BC98" s="42" t="e">
        <f>#N/A</f>
        <v>#N/A</v>
      </c>
      <c r="BD98" s="30" t="e">
        <f>#N/A</f>
        <v>#N/A</v>
      </c>
      <c r="BE98" s="42" t="e">
        <f>#N/A</f>
        <v>#N/A</v>
      </c>
      <c r="BF98" s="30" t="e">
        <f>#N/A</f>
        <v>#N/A</v>
      </c>
      <c r="BG98" s="42" t="e">
        <f>#N/A</f>
        <v>#N/A</v>
      </c>
      <c r="BH98" s="30" t="e">
        <f>#N/A</f>
        <v>#N/A</v>
      </c>
      <c r="BI98" s="42" t="e">
        <f>#N/A</f>
        <v>#N/A</v>
      </c>
      <c r="BJ98" s="30" t="e">
        <f>#N/A</f>
        <v>#N/A</v>
      </c>
      <c r="BK98" s="42" t="e">
        <f>#N/A</f>
        <v>#N/A</v>
      </c>
      <c r="BL98" s="30" t="e">
        <f>#N/A</f>
        <v>#N/A</v>
      </c>
      <c r="BM98" s="42" t="e">
        <f>#N/A</f>
        <v>#N/A</v>
      </c>
      <c r="BN98" s="30" t="e">
        <f>#N/A</f>
        <v>#N/A</v>
      </c>
      <c r="BO98" s="42" t="e">
        <f>#N/A</f>
        <v>#N/A</v>
      </c>
      <c r="BP98" s="30" t="e">
        <f>#N/A</f>
        <v>#N/A</v>
      </c>
      <c r="BQ98" s="42" t="e">
        <f>#N/A</f>
        <v>#N/A</v>
      </c>
      <c r="BR98" s="30" t="e">
        <f>#N/A</f>
        <v>#N/A</v>
      </c>
      <c r="BS98" s="42" t="e">
        <f>#N/A</f>
        <v>#N/A</v>
      </c>
      <c r="BT98" s="30" t="e">
        <f>#N/A</f>
        <v>#N/A</v>
      </c>
      <c r="BU98" s="42" t="e">
        <f>#N/A</f>
        <v>#N/A</v>
      </c>
      <c r="BV98" s="30" t="e">
        <f>#N/A</f>
        <v>#N/A</v>
      </c>
      <c r="BW98" s="42" t="e">
        <f>#N/A</f>
        <v>#N/A</v>
      </c>
      <c r="BX98" s="30" t="e">
        <f>#N/A</f>
        <v>#N/A</v>
      </c>
      <c r="BY98" s="42" t="e">
        <f>#N/A</f>
        <v>#N/A</v>
      </c>
      <c r="BZ98" s="30" t="e">
        <f>#N/A</f>
        <v>#N/A</v>
      </c>
      <c r="CA98" s="42" t="e">
        <f>#N/A</f>
        <v>#N/A</v>
      </c>
      <c r="CB98" s="30" t="e">
        <f>#N/A</f>
        <v>#N/A</v>
      </c>
      <c r="CC98" s="42" t="e">
        <f>#N/A</f>
        <v>#N/A</v>
      </c>
      <c r="CD98" s="30" t="e">
        <f>#N/A</f>
        <v>#N/A</v>
      </c>
      <c r="CE98" s="42" t="e">
        <f>#N/A</f>
        <v>#N/A</v>
      </c>
      <c r="CF98" s="30" t="e">
        <f>#N/A</f>
        <v>#N/A</v>
      </c>
      <c r="CG98" s="42" t="e">
        <f>#N/A</f>
        <v>#N/A</v>
      </c>
      <c r="CH98" s="30" t="e">
        <f>#N/A</f>
        <v>#N/A</v>
      </c>
      <c r="CI98" s="42" t="e">
        <f>#N/A</f>
        <v>#N/A</v>
      </c>
      <c r="CJ98" s="30" t="e">
        <f>#N/A</f>
        <v>#N/A</v>
      </c>
      <c r="CK98" s="42" t="e">
        <f>#N/A</f>
        <v>#N/A</v>
      </c>
      <c r="CL98" s="30" t="e">
        <f>#N/A</f>
        <v>#N/A</v>
      </c>
      <c r="CM98" s="42" t="e">
        <f>#N/A</f>
        <v>#N/A</v>
      </c>
      <c r="CN98" s="30" t="e">
        <f>#N/A</f>
        <v>#N/A</v>
      </c>
      <c r="CO98" s="42" t="e">
        <f>#N/A</f>
        <v>#N/A</v>
      </c>
      <c r="CP98" s="30" t="e">
        <f>#N/A</f>
        <v>#N/A</v>
      </c>
      <c r="CQ98" s="42" t="e">
        <f>#N/A</f>
        <v>#N/A</v>
      </c>
      <c r="CR98" s="30" t="e">
        <f>#N/A</f>
        <v>#N/A</v>
      </c>
      <c r="CS98" s="42" t="e">
        <f>#N/A</f>
        <v>#N/A</v>
      </c>
      <c r="CT98" s="30" t="e">
        <f>#N/A</f>
        <v>#N/A</v>
      </c>
      <c r="CU98" s="42" t="e">
        <f>#N/A</f>
        <v>#N/A</v>
      </c>
      <c r="CV98" s="30" t="e">
        <f>#N/A</f>
        <v>#N/A</v>
      </c>
      <c r="CW98" s="42" t="e">
        <f>#N/A</f>
        <v>#N/A</v>
      </c>
      <c r="CX98" s="30" t="e">
        <f>#N/A</f>
        <v>#N/A</v>
      </c>
      <c r="CY98" s="42" t="e">
        <f>#N/A</f>
        <v>#N/A</v>
      </c>
      <c r="CZ98" s="30" t="e">
        <f>#N/A</f>
        <v>#N/A</v>
      </c>
      <c r="DA98" s="42" t="e">
        <f>#N/A</f>
        <v>#N/A</v>
      </c>
      <c r="DB98" s="30" t="e">
        <f>#N/A</f>
        <v>#N/A</v>
      </c>
      <c r="DC98" s="42" t="e">
        <f>#N/A</f>
        <v>#N/A</v>
      </c>
      <c r="DD98" s="30" t="e">
        <f>#N/A</f>
        <v>#N/A</v>
      </c>
      <c r="DE98" s="42" t="e">
        <f>#N/A</f>
        <v>#N/A</v>
      </c>
      <c r="DF98" s="30" t="e">
        <f>#N/A</f>
        <v>#N/A</v>
      </c>
      <c r="DG98" s="42" t="e">
        <f>#N/A</f>
        <v>#N/A</v>
      </c>
      <c r="DH98" s="30" t="e">
        <f>#N/A</f>
        <v>#N/A</v>
      </c>
      <c r="DI98" s="42" t="e">
        <f>#N/A</f>
        <v>#N/A</v>
      </c>
      <c r="DJ98" s="30" t="e">
        <f>#N/A</f>
        <v>#N/A</v>
      </c>
      <c r="DK98" s="42" t="e">
        <f>#N/A</f>
        <v>#N/A</v>
      </c>
      <c r="DL98" s="30" t="e">
        <f>#N/A</f>
        <v>#N/A</v>
      </c>
      <c r="DM98" s="42" t="e">
        <f>#N/A</f>
        <v>#N/A</v>
      </c>
      <c r="DN98" s="30" t="e">
        <f>#N/A</f>
        <v>#N/A</v>
      </c>
      <c r="DO98" s="42" t="e">
        <f>#N/A</f>
        <v>#N/A</v>
      </c>
      <c r="DP98" s="30" t="e">
        <f>#N/A</f>
        <v>#N/A</v>
      </c>
      <c r="DQ98" s="42" t="e">
        <f>#N/A</f>
        <v>#N/A</v>
      </c>
      <c r="DR98" s="30" t="e">
        <f>#N/A</f>
        <v>#N/A</v>
      </c>
      <c r="DS98" s="42" t="e">
        <f>#N/A</f>
        <v>#N/A</v>
      </c>
      <c r="DT98" s="30" t="e">
        <f>#N/A</f>
        <v>#N/A</v>
      </c>
      <c r="DU98" s="42" t="e">
        <f>#N/A</f>
        <v>#N/A</v>
      </c>
      <c r="DV98" s="30" t="e">
        <f>#N/A</f>
        <v>#N/A</v>
      </c>
      <c r="DW98" s="42" t="e">
        <f>#N/A</f>
        <v>#N/A</v>
      </c>
      <c r="DX98" s="30" t="e">
        <f>#N/A</f>
        <v>#N/A</v>
      </c>
      <c r="DY98" s="42" t="e">
        <f>#N/A</f>
        <v>#N/A</v>
      </c>
      <c r="DZ98" s="30" t="e">
        <f>#N/A</f>
        <v>#N/A</v>
      </c>
      <c r="EA98" s="42" t="e">
        <f>#N/A</f>
        <v>#N/A</v>
      </c>
      <c r="EB98" s="30" t="e">
        <f>#N/A</f>
        <v>#N/A</v>
      </c>
      <c r="EC98" s="42" t="e">
        <f>#N/A</f>
        <v>#N/A</v>
      </c>
      <c r="ED98" s="30" t="e">
        <f>#N/A</f>
        <v>#N/A</v>
      </c>
      <c r="EE98" s="42" t="e">
        <f>#N/A</f>
        <v>#N/A</v>
      </c>
      <c r="EF98" s="30" t="e">
        <f>#N/A</f>
        <v>#N/A</v>
      </c>
      <c r="EG98" s="42" t="e">
        <f>#N/A</f>
        <v>#N/A</v>
      </c>
      <c r="EH98" s="30" t="e">
        <f>#N/A</f>
        <v>#N/A</v>
      </c>
      <c r="EI98" s="42">
        <v>83.164199999999994</v>
      </c>
      <c r="EJ98" s="30">
        <v>88.740799999999993</v>
      </c>
      <c r="EK98" s="42">
        <v>83.649100000000004</v>
      </c>
      <c r="EL98" s="30">
        <v>103.45010000000001</v>
      </c>
      <c r="EM98" s="42">
        <v>100.94459999999999</v>
      </c>
      <c r="EN98" s="30">
        <v>124.05929999999999</v>
      </c>
      <c r="EO98" s="42">
        <v>100.783</v>
      </c>
      <c r="EP98" s="30">
        <v>124.5442</v>
      </c>
      <c r="EQ98" s="42">
        <v>125.0291</v>
      </c>
      <c r="ER98" s="30">
        <v>118.48269999999999</v>
      </c>
      <c r="ES98" s="42">
        <v>83.568299999999994</v>
      </c>
      <c r="ET98" s="30">
        <v>48.4114</v>
      </c>
      <c r="EU98" s="42">
        <v>62.788899999999998</v>
      </c>
      <c r="EV98" s="30">
        <v>66.999300000000005</v>
      </c>
      <c r="EW98" s="42">
        <v>72.356499999999997</v>
      </c>
      <c r="EX98" s="30">
        <v>72.311599999999999</v>
      </c>
      <c r="EY98" s="42">
        <v>70.863100000000003</v>
      </c>
      <c r="EZ98" s="30">
        <v>87.957999999999998</v>
      </c>
      <c r="FA98" s="42">
        <v>76.897400000000005</v>
      </c>
      <c r="FB98" s="30">
        <v>77.715599999999995</v>
      </c>
      <c r="FC98" s="42">
        <v>78.268199999999993</v>
      </c>
      <c r="FD98" s="30">
        <v>108.7671</v>
      </c>
      <c r="FE98" s="42">
        <v>107.8866</v>
      </c>
      <c r="FF98" s="30">
        <v>60.127000000000002</v>
      </c>
      <c r="FG98" s="42">
        <v>69.821299999999994</v>
      </c>
      <c r="FH98" s="30">
        <v>84.352099999999993</v>
      </c>
      <c r="FI98" s="42">
        <v>73.803600000000003</v>
      </c>
      <c r="FJ98" s="30">
        <v>83.881500000000003</v>
      </c>
      <c r="FK98" s="42">
        <v>90.634</v>
      </c>
      <c r="FL98" s="30">
        <v>91.124499999999998</v>
      </c>
      <c r="FM98" s="42">
        <v>80.665400000000005</v>
      </c>
      <c r="FN98" s="30">
        <v>87.43</v>
      </c>
      <c r="FO98" s="42">
        <v>141.50899999999999</v>
      </c>
      <c r="FP98" s="30">
        <v>175.65880000000001</v>
      </c>
      <c r="FQ98" s="42">
        <v>148.2362</v>
      </c>
      <c r="FR98" s="30">
        <v>82.915099999999995</v>
      </c>
      <c r="FS98" s="42">
        <v>82.04</v>
      </c>
      <c r="FT98" s="30">
        <v>81.990200000000002</v>
      </c>
      <c r="FU98" s="42">
        <v>81.700599999999994</v>
      </c>
      <c r="FV98" s="30">
        <v>92.353499999999997</v>
      </c>
      <c r="FW98" s="42">
        <v>88.730599999999995</v>
      </c>
      <c r="FX98" s="30">
        <v>100.5103</v>
      </c>
      <c r="FY98" s="42">
        <v>93.249200000000002</v>
      </c>
      <c r="FZ98" s="30">
        <v>92.501000000000005</v>
      </c>
      <c r="GA98" s="42">
        <v>124.10339999999999</v>
      </c>
      <c r="GB98" s="30">
        <v>157.3903</v>
      </c>
      <c r="GC98" s="42">
        <v>128.81729999999999</v>
      </c>
      <c r="GD98" s="30">
        <v>76.613500000000002</v>
      </c>
      <c r="GE98" s="42">
        <v>113.3793</v>
      </c>
      <c r="GF98" s="30">
        <v>112.57259999999999</v>
      </c>
      <c r="GG98" s="42">
        <v>83.334599999999995</v>
      </c>
      <c r="GH98" s="30">
        <v>111.9324</v>
      </c>
      <c r="GI98" s="42">
        <v>107.98520000000001</v>
      </c>
      <c r="GJ98" s="30">
        <v>121.21550000000001</v>
      </c>
      <c r="GK98" s="42">
        <v>105.8379</v>
      </c>
      <c r="GL98" s="30">
        <v>106.9311</v>
      </c>
      <c r="GM98" s="42">
        <v>114.4233</v>
      </c>
      <c r="GN98" s="30">
        <v>98.369</v>
      </c>
      <c r="GO98" s="42">
        <v>81.927800000000005</v>
      </c>
      <c r="GP98" s="30">
        <v>48.036700000000003</v>
      </c>
      <c r="GQ98" s="42">
        <v>67.800799999999995</v>
      </c>
      <c r="GR98" s="30">
        <v>81.615099999999998</v>
      </c>
      <c r="GS98" s="42">
        <v>78.251199999999997</v>
      </c>
      <c r="GT98" s="30">
        <v>81.710700000000003</v>
      </c>
      <c r="GU98" s="42">
        <v>94.486999999999995</v>
      </c>
      <c r="GV98" s="30">
        <v>130.79150000000001</v>
      </c>
      <c r="GW98" s="42">
        <v>118.3267</v>
      </c>
      <c r="GX98" s="30">
        <v>159.86199999999999</v>
      </c>
      <c r="GY98" s="42">
        <v>143.48679999999999</v>
      </c>
      <c r="GZ98" s="30">
        <v>137.91329999999999</v>
      </c>
      <c r="HA98" s="42">
        <v>107.16160000000001</v>
      </c>
      <c r="HB98" s="30">
        <v>59.517499999999998</v>
      </c>
      <c r="HC98" s="42">
        <v>90.717500000000001</v>
      </c>
      <c r="HD98" s="30">
        <v>92.469899999999996</v>
      </c>
      <c r="HE98" s="42">
        <v>125.20189999999999</v>
      </c>
      <c r="HF98" s="30">
        <v>111.86190000000001</v>
      </c>
      <c r="HG98" s="42">
        <v>121.69929999999999</v>
      </c>
      <c r="HH98" s="30">
        <v>158.51929999999999</v>
      </c>
      <c r="HI98" s="42">
        <v>162.58090000000001</v>
      </c>
      <c r="HJ98" s="30">
        <v>155.38589999999999</v>
      </c>
      <c r="HK98" s="42">
        <v>125.264</v>
      </c>
      <c r="HL98" s="30">
        <v>104.53830000000001</v>
      </c>
      <c r="HM98" s="42">
        <v>111.12649999999999</v>
      </c>
      <c r="HN98" s="30">
        <v>60.886400000000002</v>
      </c>
      <c r="HO98" s="42">
        <v>94.346199999999996</v>
      </c>
      <c r="HP98" s="30">
        <v>100.6073</v>
      </c>
      <c r="HQ98" s="42">
        <v>114.55970000000001</v>
      </c>
      <c r="HR98" s="30">
        <v>113.65170000000001</v>
      </c>
      <c r="HS98" s="42">
        <v>108.67749999999999</v>
      </c>
      <c r="HT98" s="30">
        <v>132.83920000000001</v>
      </c>
      <c r="HU98" s="42">
        <v>135.26730000000001</v>
      </c>
      <c r="HV98" s="30">
        <v>138.91499999999999</v>
      </c>
      <c r="HW98" s="42">
        <v>173.4906</v>
      </c>
      <c r="HX98" s="30">
        <v>135.69069999999999</v>
      </c>
      <c r="HY98" s="42">
        <v>147.90940000000001</v>
      </c>
      <c r="HZ98" s="30">
        <v>66.974999999999994</v>
      </c>
      <c r="IA98" s="42">
        <v>109.15860000000001</v>
      </c>
      <c r="IB98" s="30">
        <v>108.7565</v>
      </c>
      <c r="IC98" s="42">
        <v>134.95140000000001</v>
      </c>
      <c r="ID98" s="30">
        <v>137.97319999999999</v>
      </c>
      <c r="IE98" s="42">
        <v>131.2824</v>
      </c>
      <c r="IF98" s="30">
        <v>178.53579999999999</v>
      </c>
      <c r="IG98" s="42">
        <v>159.20959999999999</v>
      </c>
      <c r="IH98" s="30">
        <v>137.80369999999999</v>
      </c>
      <c r="II98" s="42">
        <v>195.87090000000001</v>
      </c>
      <c r="IJ98" s="30">
        <v>128.7704</v>
      </c>
      <c r="IK98" s="42">
        <v>121.28570000000001</v>
      </c>
      <c r="IL98" s="30">
        <v>58.000300000000003</v>
      </c>
      <c r="IM98" s="42">
        <v>110.0318</v>
      </c>
      <c r="IN98" s="30">
        <v>129.6377</v>
      </c>
      <c r="IO98" s="42" t="e">
        <f>#N/A</f>
        <v>#N/A</v>
      </c>
      <c r="IP98" s="30" t="e">
        <f>#N/A</f>
        <v>#N/A</v>
      </c>
      <c r="IQ98" s="42"/>
      <c r="IR98" s="30"/>
      <c r="IS98" s="42"/>
      <c r="IT98" s="30"/>
      <c r="IU98" s="42"/>
      <c r="IV98" s="30"/>
      <c r="IW98" s="30"/>
      <c r="IX98" s="30"/>
    </row>
    <row r="99" spans="1:258" x14ac:dyDescent="0.3">
      <c r="A99" s="35" t="s">
        <v>22</v>
      </c>
      <c r="B99" s="30" t="s">
        <v>480</v>
      </c>
      <c r="C99" s="35" t="s">
        <v>129</v>
      </c>
      <c r="D99" s="30" t="s">
        <v>6</v>
      </c>
      <c r="E99" s="35" t="s">
        <v>6</v>
      </c>
      <c r="F99" s="30"/>
      <c r="G99" s="41" t="e">
        <f>#N/A</f>
        <v>#N/A</v>
      </c>
      <c r="H99" s="30" t="e">
        <f>#N/A</f>
        <v>#N/A</v>
      </c>
      <c r="I99" s="42" t="e">
        <f>#N/A</f>
        <v>#N/A</v>
      </c>
      <c r="J99" s="30" t="e">
        <f>#N/A</f>
        <v>#N/A</v>
      </c>
      <c r="K99" s="42" t="e">
        <f>#N/A</f>
        <v>#N/A</v>
      </c>
      <c r="L99" s="30" t="e">
        <f>#N/A</f>
        <v>#N/A</v>
      </c>
      <c r="M99" s="42" t="e">
        <f>#N/A</f>
        <v>#N/A</v>
      </c>
      <c r="N99" s="30" t="e">
        <f>#N/A</f>
        <v>#N/A</v>
      </c>
      <c r="O99" s="42" t="e">
        <f>#N/A</f>
        <v>#N/A</v>
      </c>
      <c r="P99" s="30" t="e">
        <f>#N/A</f>
        <v>#N/A</v>
      </c>
      <c r="Q99" s="42" t="e">
        <f>#N/A</f>
        <v>#N/A</v>
      </c>
      <c r="R99" s="30" t="e">
        <f>#N/A</f>
        <v>#N/A</v>
      </c>
      <c r="S99" s="42" t="e">
        <f>#N/A</f>
        <v>#N/A</v>
      </c>
      <c r="T99" s="30" t="e">
        <f>#N/A</f>
        <v>#N/A</v>
      </c>
      <c r="U99" s="42" t="e">
        <f>#N/A</f>
        <v>#N/A</v>
      </c>
      <c r="V99" s="30" t="e">
        <f>#N/A</f>
        <v>#N/A</v>
      </c>
      <c r="W99" s="42" t="e">
        <f>#N/A</f>
        <v>#N/A</v>
      </c>
      <c r="X99" s="30" t="e">
        <f>#N/A</f>
        <v>#N/A</v>
      </c>
      <c r="Y99" s="42" t="e">
        <f>#N/A</f>
        <v>#N/A</v>
      </c>
      <c r="Z99" s="30" t="e">
        <f>#N/A</f>
        <v>#N/A</v>
      </c>
      <c r="AA99" s="42" t="e">
        <f>#N/A</f>
        <v>#N/A</v>
      </c>
      <c r="AB99" s="30" t="e">
        <f>#N/A</f>
        <v>#N/A</v>
      </c>
      <c r="AC99" s="42" t="e">
        <f>#N/A</f>
        <v>#N/A</v>
      </c>
      <c r="AD99" s="30" t="e">
        <f>#N/A</f>
        <v>#N/A</v>
      </c>
      <c r="AE99" s="42" t="e">
        <f>#N/A</f>
        <v>#N/A</v>
      </c>
      <c r="AF99" s="30" t="e">
        <f>#N/A</f>
        <v>#N/A</v>
      </c>
      <c r="AG99" s="42" t="e">
        <f>#N/A</f>
        <v>#N/A</v>
      </c>
      <c r="AH99" s="30" t="e">
        <f>#N/A</f>
        <v>#N/A</v>
      </c>
      <c r="AI99" s="42" t="e">
        <f>#N/A</f>
        <v>#N/A</v>
      </c>
      <c r="AJ99" s="30" t="e">
        <f>#N/A</f>
        <v>#N/A</v>
      </c>
      <c r="AK99" s="42" t="e">
        <f>#N/A</f>
        <v>#N/A</v>
      </c>
      <c r="AL99" s="30" t="e">
        <f>#N/A</f>
        <v>#N/A</v>
      </c>
      <c r="AM99" s="42" t="e">
        <f>#N/A</f>
        <v>#N/A</v>
      </c>
      <c r="AN99" s="30" t="e">
        <f>#N/A</f>
        <v>#N/A</v>
      </c>
      <c r="AO99" s="42" t="e">
        <f>#N/A</f>
        <v>#N/A</v>
      </c>
      <c r="AP99" s="30" t="e">
        <f>#N/A</f>
        <v>#N/A</v>
      </c>
      <c r="AQ99" s="42">
        <v>2.6</v>
      </c>
      <c r="AR99" s="30">
        <v>2.8</v>
      </c>
      <c r="AS99" s="42">
        <v>3.5</v>
      </c>
      <c r="AT99" s="30">
        <v>3.8</v>
      </c>
      <c r="AU99" s="42">
        <v>4.0999999999999996</v>
      </c>
      <c r="AV99" s="30">
        <v>1.7</v>
      </c>
      <c r="AW99" s="42">
        <v>1.1000000000000001</v>
      </c>
      <c r="AX99" s="30">
        <v>1.2</v>
      </c>
      <c r="AY99" s="42">
        <v>1</v>
      </c>
      <c r="AZ99" s="30">
        <v>3.9</v>
      </c>
      <c r="BA99" s="42">
        <v>5.7</v>
      </c>
      <c r="BB99" s="30">
        <v>5.6</v>
      </c>
      <c r="BC99" s="42">
        <v>5.7</v>
      </c>
      <c r="BD99" s="30">
        <v>5.5</v>
      </c>
      <c r="BE99" s="42">
        <v>4.9000000000000004</v>
      </c>
      <c r="BF99" s="30">
        <v>3.1</v>
      </c>
      <c r="BG99" s="42">
        <v>1.7</v>
      </c>
      <c r="BH99" s="30">
        <v>4</v>
      </c>
      <c r="BI99" s="42">
        <v>5.6</v>
      </c>
      <c r="BJ99" s="30">
        <v>5.4</v>
      </c>
      <c r="BK99" s="42">
        <v>5.9</v>
      </c>
      <c r="BL99" s="30">
        <v>3.1</v>
      </c>
      <c r="BM99" s="42">
        <v>2</v>
      </c>
      <c r="BN99" s="30">
        <v>2.8</v>
      </c>
      <c r="BO99" s="42">
        <v>2.7</v>
      </c>
      <c r="BP99" s="30">
        <v>2.5</v>
      </c>
      <c r="BQ99" s="42">
        <v>2.7</v>
      </c>
      <c r="BR99" s="30">
        <v>4.0999999999999996</v>
      </c>
      <c r="BS99" s="42">
        <v>5.4</v>
      </c>
      <c r="BT99" s="30">
        <v>5.4</v>
      </c>
      <c r="BU99" s="42">
        <v>4.3</v>
      </c>
      <c r="BV99" s="30">
        <v>4.5999999999999996</v>
      </c>
      <c r="BW99" s="42">
        <v>4.7</v>
      </c>
      <c r="BX99" s="30">
        <v>5.4</v>
      </c>
      <c r="BY99" s="42">
        <v>5.3</v>
      </c>
      <c r="BZ99" s="30">
        <v>4.9000000000000004</v>
      </c>
      <c r="CA99" s="42">
        <v>5.3</v>
      </c>
      <c r="CB99" s="30">
        <v>6.7</v>
      </c>
      <c r="CC99" s="42">
        <v>6.7</v>
      </c>
      <c r="CD99" s="30">
        <v>6.6</v>
      </c>
      <c r="CE99" s="42">
        <v>5.3</v>
      </c>
      <c r="CF99" s="30">
        <v>5.4</v>
      </c>
      <c r="CG99" s="42">
        <v>5.4</v>
      </c>
      <c r="CH99" s="30">
        <v>5</v>
      </c>
      <c r="CI99" s="42">
        <v>5.3</v>
      </c>
      <c r="CJ99" s="30">
        <v>5.0999999999999996</v>
      </c>
      <c r="CK99" s="42">
        <v>4.8</v>
      </c>
      <c r="CL99" s="30">
        <v>5.0999999999999996</v>
      </c>
      <c r="CM99" s="42">
        <v>5.9</v>
      </c>
      <c r="CN99" s="30">
        <v>4.3</v>
      </c>
      <c r="CO99" s="42">
        <v>4</v>
      </c>
      <c r="CP99" s="30">
        <v>3.7</v>
      </c>
      <c r="CQ99" s="42">
        <v>5.2</v>
      </c>
      <c r="CR99" s="30">
        <v>5.6</v>
      </c>
      <c r="CS99" s="42">
        <v>6.8</v>
      </c>
      <c r="CT99" s="30">
        <v>9.9</v>
      </c>
      <c r="CU99" s="42">
        <v>13.1</v>
      </c>
      <c r="CV99" s="30">
        <v>22.7</v>
      </c>
      <c r="CW99" s="42">
        <v>21.2</v>
      </c>
      <c r="CX99" s="30">
        <v>20.100000000000001</v>
      </c>
      <c r="CY99" s="42">
        <v>19.899999999999999</v>
      </c>
      <c r="CZ99" s="30">
        <v>22.2</v>
      </c>
      <c r="DA99" s="42">
        <v>24.9</v>
      </c>
      <c r="DB99" s="30">
        <v>26</v>
      </c>
      <c r="DC99" s="42">
        <v>27.8</v>
      </c>
      <c r="DD99" s="30">
        <v>32.299999999999997</v>
      </c>
      <c r="DE99" s="42">
        <v>32.4</v>
      </c>
      <c r="DF99" s="30">
        <v>29.5</v>
      </c>
      <c r="DG99" s="42">
        <v>25.9</v>
      </c>
      <c r="DH99" s="30">
        <v>16.600000000000001</v>
      </c>
      <c r="DI99" s="42">
        <v>19</v>
      </c>
      <c r="DJ99" s="30">
        <v>20</v>
      </c>
      <c r="DK99" s="42">
        <v>18.3</v>
      </c>
      <c r="DL99" s="30">
        <v>16.7</v>
      </c>
      <c r="DM99" s="42">
        <v>13.6</v>
      </c>
      <c r="DN99" s="30">
        <v>12.8</v>
      </c>
      <c r="DO99" s="42">
        <v>9.9</v>
      </c>
      <c r="DP99" s="30">
        <v>4.8</v>
      </c>
      <c r="DQ99" s="42">
        <v>3.4</v>
      </c>
      <c r="DR99" s="30">
        <v>2.6</v>
      </c>
      <c r="DS99" s="42">
        <v>2.1</v>
      </c>
      <c r="DT99" s="30">
        <v>1.3</v>
      </c>
      <c r="DU99" s="42">
        <v>0.4</v>
      </c>
      <c r="DV99" s="30">
        <v>0</v>
      </c>
      <c r="DW99" s="42">
        <v>0.7</v>
      </c>
      <c r="DX99" s="30">
        <v>2.9</v>
      </c>
      <c r="DY99" s="42">
        <v>4.3</v>
      </c>
      <c r="DZ99" s="30">
        <v>2.9</v>
      </c>
      <c r="EA99" s="42">
        <v>2.9</v>
      </c>
      <c r="EB99" s="30">
        <v>3.6</v>
      </c>
      <c r="EC99" s="42">
        <v>6</v>
      </c>
      <c r="ED99" s="30">
        <v>9.1999999999999993</v>
      </c>
      <c r="EE99" s="42">
        <v>12.1</v>
      </c>
      <c r="EF99" s="30">
        <v>14.9</v>
      </c>
      <c r="EG99" s="42">
        <v>17.5</v>
      </c>
      <c r="EH99" s="30">
        <v>19.2</v>
      </c>
      <c r="EI99" s="42">
        <v>20.6</v>
      </c>
      <c r="EJ99" s="30">
        <v>19.399999999999999</v>
      </c>
      <c r="EK99" s="42">
        <v>20.9</v>
      </c>
      <c r="EL99" s="30">
        <v>22.6</v>
      </c>
      <c r="EM99" s="42">
        <v>22.2</v>
      </c>
      <c r="EN99" s="30">
        <v>22.8</v>
      </c>
      <c r="EO99" s="42">
        <v>21.2</v>
      </c>
      <c r="EP99" s="30">
        <v>17.5</v>
      </c>
      <c r="EQ99" s="42">
        <v>13</v>
      </c>
      <c r="ER99" s="30">
        <v>9.5</v>
      </c>
      <c r="ES99" s="42">
        <v>7.2</v>
      </c>
      <c r="ET99" s="30">
        <v>5.7</v>
      </c>
      <c r="EU99" s="42">
        <v>3.8</v>
      </c>
      <c r="EV99" s="30">
        <v>2.2999999999999998</v>
      </c>
      <c r="EW99" s="42">
        <v>0.2</v>
      </c>
      <c r="EX99" s="30">
        <v>-0.5</v>
      </c>
      <c r="EY99" s="42">
        <v>0.5</v>
      </c>
      <c r="EZ99" s="30">
        <v>-0.5</v>
      </c>
      <c r="FA99" s="42">
        <v>0</v>
      </c>
      <c r="FB99" s="30">
        <v>2.1</v>
      </c>
      <c r="FC99" s="42">
        <v>4.4000000000000004</v>
      </c>
      <c r="FD99" s="30">
        <v>6.9</v>
      </c>
      <c r="FE99" s="42">
        <v>7</v>
      </c>
      <c r="FF99" s="30">
        <v>7.5</v>
      </c>
      <c r="FG99" s="42">
        <v>7.6</v>
      </c>
      <c r="FH99" s="30">
        <v>7.9</v>
      </c>
      <c r="FI99" s="42">
        <v>7.8</v>
      </c>
      <c r="FJ99" s="30">
        <v>7.9</v>
      </c>
      <c r="FK99" s="42">
        <v>7.5</v>
      </c>
      <c r="FL99" s="30">
        <v>8.1</v>
      </c>
      <c r="FM99" s="42">
        <v>7.7</v>
      </c>
      <c r="FN99" s="30">
        <v>6.6</v>
      </c>
      <c r="FO99" s="42">
        <v>6</v>
      </c>
      <c r="FP99" s="30">
        <v>4.4000000000000004</v>
      </c>
      <c r="FQ99" s="42">
        <v>4.4000000000000004</v>
      </c>
      <c r="FR99" s="30">
        <v>4</v>
      </c>
      <c r="FS99" s="42">
        <v>3.6</v>
      </c>
      <c r="FT99" s="30">
        <v>4</v>
      </c>
      <c r="FU99" s="42">
        <v>6.3</v>
      </c>
      <c r="FV99" s="30">
        <v>7.5</v>
      </c>
      <c r="FW99" s="42">
        <v>8.1</v>
      </c>
      <c r="FX99" s="30">
        <v>8.5</v>
      </c>
      <c r="FY99" s="42">
        <v>7.8</v>
      </c>
      <c r="FZ99" s="30">
        <v>7.5</v>
      </c>
      <c r="GA99" s="42">
        <v>7.4</v>
      </c>
      <c r="GB99" s="30">
        <v>8.9</v>
      </c>
      <c r="GC99" s="42">
        <v>10.199999999999999</v>
      </c>
      <c r="GD99" s="30">
        <v>10.5</v>
      </c>
      <c r="GE99" s="42">
        <v>11.6</v>
      </c>
      <c r="GF99" s="30">
        <v>11</v>
      </c>
      <c r="GG99" s="42">
        <v>8.5</v>
      </c>
      <c r="GH99" s="30">
        <v>7.9</v>
      </c>
      <c r="GI99" s="42">
        <v>6</v>
      </c>
      <c r="GJ99" s="30">
        <v>4.5</v>
      </c>
      <c r="GK99" s="42">
        <v>5</v>
      </c>
      <c r="GL99" s="30">
        <v>5.8</v>
      </c>
      <c r="GM99" s="42">
        <v>6.4</v>
      </c>
      <c r="GN99" s="30">
        <v>4.9000000000000004</v>
      </c>
      <c r="GO99" s="42">
        <v>3.8</v>
      </c>
      <c r="GP99" s="30">
        <v>3.4</v>
      </c>
      <c r="GQ99" s="42">
        <v>1.8</v>
      </c>
      <c r="GR99" s="30">
        <v>1.3</v>
      </c>
      <c r="GS99" s="42">
        <v>0.5</v>
      </c>
      <c r="GT99" s="30">
        <v>-0.6</v>
      </c>
      <c r="GU99" s="42">
        <v>0.3</v>
      </c>
      <c r="GV99" s="30">
        <v>1.3</v>
      </c>
      <c r="GW99" s="42">
        <v>1.2</v>
      </c>
      <c r="GX99" s="30">
        <v>0.5</v>
      </c>
      <c r="GY99" s="42">
        <v>-0.3</v>
      </c>
      <c r="GZ99" s="30">
        <v>-0.2</v>
      </c>
      <c r="HA99" s="42">
        <v>-0.5</v>
      </c>
      <c r="HB99" s="30">
        <v>-0.5</v>
      </c>
      <c r="HC99" s="42">
        <v>0.5</v>
      </c>
      <c r="HD99" s="30">
        <v>1.3</v>
      </c>
      <c r="HE99" s="42">
        <v>2.8</v>
      </c>
      <c r="HF99" s="30">
        <v>3.8</v>
      </c>
      <c r="HG99" s="42">
        <v>3.8</v>
      </c>
      <c r="HH99" s="30">
        <v>4.0999999999999996</v>
      </c>
      <c r="HI99" s="42">
        <v>3.6</v>
      </c>
      <c r="HJ99" s="30">
        <v>3.8</v>
      </c>
      <c r="HK99" s="42">
        <v>3.3</v>
      </c>
      <c r="HL99" s="30">
        <v>3.6</v>
      </c>
      <c r="HM99" s="42">
        <v>4</v>
      </c>
      <c r="HN99" s="30">
        <v>3.7</v>
      </c>
      <c r="HO99" s="42">
        <v>3.2</v>
      </c>
      <c r="HP99" s="30">
        <v>3.5</v>
      </c>
      <c r="HQ99" s="42">
        <v>2.7</v>
      </c>
      <c r="HR99" s="30">
        <v>2</v>
      </c>
      <c r="HS99" s="42">
        <v>1.4</v>
      </c>
      <c r="HT99" s="30">
        <v>0.8</v>
      </c>
      <c r="HU99" s="42">
        <v>1.1000000000000001</v>
      </c>
      <c r="HV99" s="30">
        <v>0.9</v>
      </c>
      <c r="HW99" s="42">
        <v>1.2</v>
      </c>
      <c r="HX99" s="30">
        <v>0.8</v>
      </c>
      <c r="HY99" s="42">
        <v>0.5</v>
      </c>
      <c r="HZ99" s="30">
        <v>0.5</v>
      </c>
      <c r="IA99" s="42">
        <v>0.4</v>
      </c>
      <c r="IB99" s="30">
        <v>-0.7</v>
      </c>
      <c r="IC99" s="42">
        <v>-0.7</v>
      </c>
      <c r="ID99" s="30">
        <v>-0.5</v>
      </c>
      <c r="IE99" s="42">
        <v>0.1</v>
      </c>
      <c r="IF99" s="30">
        <v>0.9</v>
      </c>
      <c r="IG99" s="42">
        <v>1.5</v>
      </c>
      <c r="IH99" s="30">
        <v>2</v>
      </c>
      <c r="II99" s="42">
        <v>2.2999999999999998</v>
      </c>
      <c r="IJ99" s="30">
        <v>2.6</v>
      </c>
      <c r="IK99" s="42">
        <v>2.8</v>
      </c>
      <c r="IL99" s="30">
        <v>3.1</v>
      </c>
      <c r="IM99" s="42">
        <v>3.2</v>
      </c>
      <c r="IN99" s="30">
        <v>4.0999999999999996</v>
      </c>
      <c r="IO99" s="42">
        <v>5.9</v>
      </c>
      <c r="IP99" s="30" t="e">
        <f>#N/A</f>
        <v>#N/A</v>
      </c>
      <c r="IQ99" s="42"/>
      <c r="IR99" s="30"/>
      <c r="IS99" s="42"/>
      <c r="IT99" s="30"/>
      <c r="IU99" s="42"/>
      <c r="IV99" s="30"/>
      <c r="IW99" s="30"/>
      <c r="IX99" s="30"/>
    </row>
    <row r="100" spans="1:258" x14ac:dyDescent="0.3">
      <c r="A100" s="35" t="s">
        <v>22</v>
      </c>
      <c r="B100" s="30" t="s">
        <v>1389</v>
      </c>
      <c r="C100" s="35" t="s">
        <v>124</v>
      </c>
      <c r="D100" s="30" t="s">
        <v>3</v>
      </c>
      <c r="E100" s="35" t="s">
        <v>125</v>
      </c>
      <c r="F100" s="30"/>
      <c r="G100" s="41">
        <v>28.573</v>
      </c>
      <c r="H100" s="30">
        <v>35.881999999999998</v>
      </c>
      <c r="I100" s="42">
        <v>35.518000000000001</v>
      </c>
      <c r="J100" s="30">
        <v>24.986999999999998</v>
      </c>
      <c r="K100" s="42">
        <v>29.959</v>
      </c>
      <c r="L100" s="30">
        <v>80.828000000000003</v>
      </c>
      <c r="M100" s="42">
        <v>37.930999999999997</v>
      </c>
      <c r="N100" s="30">
        <v>35.828000000000003</v>
      </c>
      <c r="O100" s="42">
        <v>78.775999999999996</v>
      </c>
      <c r="P100" s="30">
        <v>33.107999999999997</v>
      </c>
      <c r="Q100" s="42">
        <v>39.277999999999999</v>
      </c>
      <c r="R100" s="30">
        <v>50.253999999999998</v>
      </c>
      <c r="S100" s="42">
        <v>32.021999999999998</v>
      </c>
      <c r="T100" s="30">
        <v>38.320999999999998</v>
      </c>
      <c r="U100" s="42">
        <v>44.878999999999998</v>
      </c>
      <c r="V100" s="30">
        <v>35.029000000000003</v>
      </c>
      <c r="W100" s="42">
        <v>29.53</v>
      </c>
      <c r="X100" s="30">
        <v>44.844999999999999</v>
      </c>
      <c r="Y100" s="42">
        <v>35.058999999999997</v>
      </c>
      <c r="Z100" s="30">
        <v>26.901</v>
      </c>
      <c r="AA100" s="42">
        <v>70.364000000000004</v>
      </c>
      <c r="AB100" s="30">
        <v>45.792000000000002</v>
      </c>
      <c r="AC100" s="42">
        <v>39.298000000000002</v>
      </c>
      <c r="AD100" s="30">
        <v>38.216000000000001</v>
      </c>
      <c r="AE100" s="42">
        <v>31.248000000000001</v>
      </c>
      <c r="AF100" s="30">
        <v>42.884</v>
      </c>
      <c r="AG100" s="42">
        <v>42.813000000000002</v>
      </c>
      <c r="AH100" s="30">
        <v>47.316000000000003</v>
      </c>
      <c r="AI100" s="42">
        <v>33.606999999999999</v>
      </c>
      <c r="AJ100" s="30">
        <v>44.027000000000001</v>
      </c>
      <c r="AK100" s="42">
        <v>38.014000000000003</v>
      </c>
      <c r="AL100" s="30">
        <v>27.620999999999999</v>
      </c>
      <c r="AM100" s="42">
        <v>51.067999999999998</v>
      </c>
      <c r="AN100" s="30">
        <v>42.209000000000003</v>
      </c>
      <c r="AO100" s="42">
        <v>44.619</v>
      </c>
      <c r="AP100" s="30">
        <v>52.66</v>
      </c>
      <c r="AQ100" s="42">
        <v>38.526000000000003</v>
      </c>
      <c r="AR100" s="30">
        <v>41.2</v>
      </c>
      <c r="AS100" s="42">
        <v>41.567</v>
      </c>
      <c r="AT100" s="30">
        <v>44.960999999999999</v>
      </c>
      <c r="AU100" s="42">
        <v>35.359000000000002</v>
      </c>
      <c r="AV100" s="30">
        <v>35.045999999999999</v>
      </c>
      <c r="AW100" s="42">
        <v>43.255000000000003</v>
      </c>
      <c r="AX100" s="30">
        <v>43.978000000000002</v>
      </c>
      <c r="AY100" s="42">
        <v>54.881999999999998</v>
      </c>
      <c r="AZ100" s="30">
        <v>58.372</v>
      </c>
      <c r="BA100" s="42">
        <v>75.234999999999999</v>
      </c>
      <c r="BB100" s="30">
        <v>77.954999999999998</v>
      </c>
      <c r="BC100" s="42">
        <v>42.683</v>
      </c>
      <c r="BD100" s="30">
        <v>57.183</v>
      </c>
      <c r="BE100" s="42">
        <v>59.981999999999999</v>
      </c>
      <c r="BF100" s="30">
        <v>56.514000000000003</v>
      </c>
      <c r="BG100" s="42">
        <v>55.18</v>
      </c>
      <c r="BH100" s="30">
        <v>71.367999999999995</v>
      </c>
      <c r="BI100" s="42">
        <v>59.265000000000001</v>
      </c>
      <c r="BJ100" s="30">
        <v>60.692</v>
      </c>
      <c r="BK100" s="42">
        <v>67.316000000000003</v>
      </c>
      <c r="BL100" s="30">
        <v>67.426000000000002</v>
      </c>
      <c r="BM100" s="42">
        <v>70.643000000000001</v>
      </c>
      <c r="BN100" s="30">
        <v>64.932000000000002</v>
      </c>
      <c r="BO100" s="42">
        <v>40.328000000000003</v>
      </c>
      <c r="BP100" s="30">
        <v>59.954999999999998</v>
      </c>
      <c r="BQ100" s="42">
        <v>67.73</v>
      </c>
      <c r="BR100" s="30">
        <v>57.959000000000003</v>
      </c>
      <c r="BS100" s="42">
        <v>50.67</v>
      </c>
      <c r="BT100" s="30">
        <v>52.584000000000003</v>
      </c>
      <c r="BU100" s="42">
        <v>47.003</v>
      </c>
      <c r="BV100" s="30">
        <v>59.914000000000001</v>
      </c>
      <c r="BW100" s="42">
        <v>60.631999999999998</v>
      </c>
      <c r="BX100" s="30">
        <v>56.197000000000003</v>
      </c>
      <c r="BY100" s="42">
        <v>72.837000000000003</v>
      </c>
      <c r="BZ100" s="30">
        <v>61.027999999999999</v>
      </c>
      <c r="CA100" s="42">
        <v>68.489999999999995</v>
      </c>
      <c r="CB100" s="30">
        <v>66.540000000000006</v>
      </c>
      <c r="CC100" s="42">
        <v>65.795000000000002</v>
      </c>
      <c r="CD100" s="30">
        <v>61.877000000000002</v>
      </c>
      <c r="CE100" s="42">
        <v>75.63</v>
      </c>
      <c r="CF100" s="30">
        <v>83.71</v>
      </c>
      <c r="CG100" s="42">
        <v>64.807000000000002</v>
      </c>
      <c r="CH100" s="30">
        <v>89.025000000000006</v>
      </c>
      <c r="CI100" s="42">
        <v>70.325999999999993</v>
      </c>
      <c r="CJ100" s="30">
        <v>77.38</v>
      </c>
      <c r="CK100" s="42">
        <v>86.781999999999996</v>
      </c>
      <c r="CL100" s="30">
        <v>95.634</v>
      </c>
      <c r="CM100" s="42">
        <v>81.861000000000004</v>
      </c>
      <c r="CN100" s="30">
        <v>90.63</v>
      </c>
      <c r="CO100" s="42">
        <v>114.849</v>
      </c>
      <c r="CP100" s="30">
        <v>86.394000000000005</v>
      </c>
      <c r="CQ100" s="42">
        <v>94.45</v>
      </c>
      <c r="CR100" s="30">
        <v>118.07299999999999</v>
      </c>
      <c r="CS100" s="42">
        <v>110.69</v>
      </c>
      <c r="CT100" s="30">
        <v>111.613</v>
      </c>
      <c r="CU100" s="42">
        <v>135.56800000000001</v>
      </c>
      <c r="CV100" s="30">
        <v>121.38800000000001</v>
      </c>
      <c r="CW100" s="42">
        <v>124.27800000000001</v>
      </c>
      <c r="CX100" s="30">
        <v>148.04300000000001</v>
      </c>
      <c r="CY100" s="42">
        <v>87.224000000000004</v>
      </c>
      <c r="CZ100" s="30">
        <v>129.197</v>
      </c>
      <c r="DA100" s="42">
        <v>114.449</v>
      </c>
      <c r="DB100" s="30">
        <v>142.17099999999999</v>
      </c>
      <c r="DC100" s="42">
        <v>141.41900000000001</v>
      </c>
      <c r="DD100" s="30">
        <v>155.149</v>
      </c>
      <c r="DE100" s="42">
        <v>178.79900000000001</v>
      </c>
      <c r="DF100" s="30">
        <v>200.05500000000001</v>
      </c>
      <c r="DG100" s="42">
        <v>194.38399999999999</v>
      </c>
      <c r="DH100" s="30">
        <v>206.297</v>
      </c>
      <c r="DI100" s="42">
        <v>155.84700000000001</v>
      </c>
      <c r="DJ100" s="30">
        <v>169.376</v>
      </c>
      <c r="DK100" s="42">
        <v>93.516000000000005</v>
      </c>
      <c r="DL100" s="30">
        <v>69.951999999999998</v>
      </c>
      <c r="DM100" s="42">
        <v>120.004</v>
      </c>
      <c r="DN100" s="30">
        <v>101.908</v>
      </c>
      <c r="DO100" s="42">
        <v>154.358</v>
      </c>
      <c r="DP100" s="30">
        <v>119.087</v>
      </c>
      <c r="DQ100" s="42">
        <v>119.47799999999999</v>
      </c>
      <c r="DR100" s="30">
        <v>151.249</v>
      </c>
      <c r="DS100" s="42">
        <v>162.41399999999999</v>
      </c>
      <c r="DT100" s="30">
        <v>148.637</v>
      </c>
      <c r="DU100" s="42">
        <v>144.63300000000001</v>
      </c>
      <c r="DV100" s="30">
        <v>308.59899999999999</v>
      </c>
      <c r="DW100" s="42">
        <v>155.88300000000001</v>
      </c>
      <c r="DX100" s="30">
        <v>117.571</v>
      </c>
      <c r="DY100" s="42">
        <v>192.82900000000001</v>
      </c>
      <c r="DZ100" s="30">
        <v>113.374</v>
      </c>
      <c r="EA100" s="42">
        <v>142.23500000000001</v>
      </c>
      <c r="EB100" s="30">
        <v>151.88900000000001</v>
      </c>
      <c r="EC100" s="42">
        <v>98.600999999999999</v>
      </c>
      <c r="ED100" s="30">
        <v>123.455</v>
      </c>
      <c r="EE100" s="42">
        <v>110.601</v>
      </c>
      <c r="EF100" s="30">
        <v>140.46799999999999</v>
      </c>
      <c r="EG100" s="42">
        <v>149.53</v>
      </c>
      <c r="EH100" s="30">
        <v>282.26600000000002</v>
      </c>
      <c r="EI100" s="42">
        <v>216.107</v>
      </c>
      <c r="EJ100" s="30">
        <v>186.76400000000001</v>
      </c>
      <c r="EK100" s="42">
        <v>110.712</v>
      </c>
      <c r="EL100" s="30">
        <v>177.14400000000001</v>
      </c>
      <c r="EM100" s="42">
        <v>203.89500000000001</v>
      </c>
      <c r="EN100" s="30">
        <v>207.197</v>
      </c>
      <c r="EO100" s="42">
        <v>177.691</v>
      </c>
      <c r="EP100" s="30">
        <v>198.14500000000001</v>
      </c>
      <c r="EQ100" s="42">
        <v>191.98599999999999</v>
      </c>
      <c r="ER100" s="30">
        <v>205.881</v>
      </c>
      <c r="ES100" s="42">
        <v>193.65199999999999</v>
      </c>
      <c r="ET100" s="30">
        <v>197.78800000000001</v>
      </c>
      <c r="EU100" s="42">
        <v>137.40199999999999</v>
      </c>
      <c r="EV100" s="30">
        <v>151.803</v>
      </c>
      <c r="EW100" s="42">
        <v>143.94399999999999</v>
      </c>
      <c r="EX100" s="30">
        <v>145.875</v>
      </c>
      <c r="EY100" s="42">
        <v>158.858</v>
      </c>
      <c r="EZ100" s="30">
        <v>135.297</v>
      </c>
      <c r="FA100" s="42">
        <v>133.196</v>
      </c>
      <c r="FB100" s="30">
        <v>127.18300000000001</v>
      </c>
      <c r="FC100" s="42">
        <v>157.92599999999999</v>
      </c>
      <c r="FD100" s="30">
        <v>176.709</v>
      </c>
      <c r="FE100" s="42">
        <v>238.65600000000001</v>
      </c>
      <c r="FF100" s="30">
        <v>247.56800000000001</v>
      </c>
      <c r="FG100" s="42">
        <v>128.97499999999999</v>
      </c>
      <c r="FH100" s="30">
        <v>73.811999999999998</v>
      </c>
      <c r="FI100" s="42">
        <v>134.38999999999999</v>
      </c>
      <c r="FJ100" s="30">
        <v>116.64400000000001</v>
      </c>
      <c r="FK100" s="42">
        <v>152.92599999999999</v>
      </c>
      <c r="FL100" s="30">
        <v>132.66499999999999</v>
      </c>
      <c r="FM100" s="42">
        <v>175.102</v>
      </c>
      <c r="FN100" s="30">
        <v>139.03299999999999</v>
      </c>
      <c r="FO100" s="42">
        <v>170.39699999999999</v>
      </c>
      <c r="FP100" s="30">
        <v>270.89699999999999</v>
      </c>
      <c r="FQ100" s="42">
        <v>292.89</v>
      </c>
      <c r="FR100" s="30">
        <v>270.483</v>
      </c>
      <c r="FS100" s="42">
        <v>158.286</v>
      </c>
      <c r="FT100" s="30">
        <v>152.94399999999999</v>
      </c>
      <c r="FU100" s="42">
        <v>121.675</v>
      </c>
      <c r="FV100" s="30">
        <v>137.84299999999999</v>
      </c>
      <c r="FW100" s="42">
        <v>143.279</v>
      </c>
      <c r="FX100" s="30">
        <v>163.68600000000001</v>
      </c>
      <c r="FY100" s="42">
        <v>125.417</v>
      </c>
      <c r="FZ100" s="30">
        <v>129.94300000000001</v>
      </c>
      <c r="GA100" s="42">
        <v>167.78200000000001</v>
      </c>
      <c r="GB100" s="30">
        <v>183.68799999999999</v>
      </c>
      <c r="GC100" s="42">
        <v>207.07900000000001</v>
      </c>
      <c r="GD100" s="30">
        <v>204.874</v>
      </c>
      <c r="GE100" s="42">
        <v>147.96100000000001</v>
      </c>
      <c r="GF100" s="30">
        <v>103.14</v>
      </c>
      <c r="GG100" s="42">
        <v>139.92400000000001</v>
      </c>
      <c r="GH100" s="30">
        <v>104.276</v>
      </c>
      <c r="GI100" s="42">
        <v>113.247</v>
      </c>
      <c r="GJ100" s="30">
        <v>109.59099999999999</v>
      </c>
      <c r="GK100" s="42">
        <v>104.798</v>
      </c>
      <c r="GL100" s="30">
        <v>101.976</v>
      </c>
      <c r="GM100" s="42">
        <v>100.973</v>
      </c>
      <c r="GN100" s="30">
        <v>141.054</v>
      </c>
      <c r="GO100" s="42">
        <v>132.929</v>
      </c>
      <c r="GP100" s="30">
        <v>183.07400000000001</v>
      </c>
      <c r="GQ100" s="42">
        <v>99.850999999999999</v>
      </c>
      <c r="GR100" s="30">
        <v>146.45099999999999</v>
      </c>
      <c r="GS100" s="42">
        <v>98.388000000000005</v>
      </c>
      <c r="GT100" s="30">
        <v>81.876000000000005</v>
      </c>
      <c r="GU100" s="42">
        <v>95.626000000000005</v>
      </c>
      <c r="GV100" s="30">
        <v>104.979</v>
      </c>
      <c r="GW100" s="42">
        <v>131.50200000000001</v>
      </c>
      <c r="GX100" s="30">
        <v>130.34899999999999</v>
      </c>
      <c r="GY100" s="42">
        <v>183.827</v>
      </c>
      <c r="GZ100" s="30">
        <v>148.34</v>
      </c>
      <c r="HA100" s="42">
        <v>145.541</v>
      </c>
      <c r="HB100" s="30">
        <v>206.48400000000001</v>
      </c>
      <c r="HC100" s="42">
        <v>79.787000000000006</v>
      </c>
      <c r="HD100" s="30">
        <v>123.241</v>
      </c>
      <c r="HE100" s="42">
        <v>196.239</v>
      </c>
      <c r="HF100" s="30">
        <v>132.59100000000001</v>
      </c>
      <c r="HG100" s="42">
        <v>113.696</v>
      </c>
      <c r="HH100" s="30">
        <v>144.9</v>
      </c>
      <c r="HI100" s="42">
        <v>142.577</v>
      </c>
      <c r="HJ100" s="30">
        <v>157.69399999999999</v>
      </c>
      <c r="HK100" s="42">
        <v>123.863</v>
      </c>
      <c r="HL100" s="30">
        <v>128.84200000000001</v>
      </c>
      <c r="HM100" s="42">
        <v>177.74</v>
      </c>
      <c r="HN100" s="30">
        <v>243.08500000000001</v>
      </c>
      <c r="HO100" s="42">
        <v>111.947</v>
      </c>
      <c r="HP100" s="30">
        <v>129.78200000000001</v>
      </c>
      <c r="HQ100" s="42">
        <v>149.15199999999999</v>
      </c>
      <c r="HR100" s="30">
        <v>159.60300000000001</v>
      </c>
      <c r="HS100" s="42">
        <v>160.965</v>
      </c>
      <c r="HT100" s="30">
        <v>145.35900000000001</v>
      </c>
      <c r="HU100" s="42">
        <v>114.913</v>
      </c>
      <c r="HV100" s="30">
        <v>104.21599999999999</v>
      </c>
      <c r="HW100" s="42">
        <v>138.88399999999999</v>
      </c>
      <c r="HX100" s="30">
        <v>155.51</v>
      </c>
      <c r="HY100" s="42">
        <v>218.416</v>
      </c>
      <c r="HZ100" s="30">
        <v>248.09200000000001</v>
      </c>
      <c r="IA100" s="42">
        <v>103.82899999999999</v>
      </c>
      <c r="IB100" s="30">
        <v>154.374</v>
      </c>
      <c r="IC100" s="42">
        <v>205.75899999999999</v>
      </c>
      <c r="ID100" s="30">
        <v>158.97399999999999</v>
      </c>
      <c r="IE100" s="42">
        <v>133.136</v>
      </c>
      <c r="IF100" s="30">
        <v>171.47499999999999</v>
      </c>
      <c r="IG100" s="42">
        <v>173.39099999999999</v>
      </c>
      <c r="IH100" s="30">
        <v>110.29600000000001</v>
      </c>
      <c r="II100" s="42">
        <v>161.30799999999999</v>
      </c>
      <c r="IJ100" s="30">
        <v>203.684</v>
      </c>
      <c r="IK100" s="42">
        <v>177.12899999999999</v>
      </c>
      <c r="IL100" s="30">
        <v>212.148</v>
      </c>
      <c r="IM100" s="42">
        <v>108.98399999999999</v>
      </c>
      <c r="IN100" s="30" t="e">
        <f>#N/A</f>
        <v>#N/A</v>
      </c>
      <c r="IO100" s="42" t="e">
        <f>#N/A</f>
        <v>#N/A</v>
      </c>
      <c r="IP100" s="30" t="e">
        <f>#N/A</f>
        <v>#N/A</v>
      </c>
      <c r="IQ100" s="42"/>
      <c r="IR100" s="30"/>
      <c r="IS100" s="42"/>
      <c r="IT100" s="30"/>
      <c r="IU100" s="42"/>
      <c r="IV100" s="30"/>
      <c r="IW100" s="30"/>
      <c r="IX100" s="30"/>
    </row>
    <row r="101" spans="1:258" x14ac:dyDescent="0.3">
      <c r="A101" s="35" t="s">
        <v>22</v>
      </c>
      <c r="B101" s="30" t="s">
        <v>1390</v>
      </c>
      <c r="C101" s="35" t="s">
        <v>124</v>
      </c>
      <c r="D101" s="30" t="s">
        <v>3</v>
      </c>
      <c r="E101" s="35" t="s">
        <v>127</v>
      </c>
      <c r="F101" s="30"/>
      <c r="G101" s="41">
        <v>33.418999999999997</v>
      </c>
      <c r="H101" s="30">
        <v>42.183999999999997</v>
      </c>
      <c r="I101" s="42">
        <v>47.981999999999999</v>
      </c>
      <c r="J101" s="30">
        <v>38.252000000000002</v>
      </c>
      <c r="K101" s="42">
        <v>39.725999999999999</v>
      </c>
      <c r="L101" s="30">
        <v>49.988</v>
      </c>
      <c r="M101" s="42">
        <v>39.731000000000002</v>
      </c>
      <c r="N101" s="30">
        <v>52.798000000000002</v>
      </c>
      <c r="O101" s="42">
        <v>46.866</v>
      </c>
      <c r="P101" s="30">
        <v>38.152999999999999</v>
      </c>
      <c r="Q101" s="42">
        <v>56.558999999999997</v>
      </c>
      <c r="R101" s="30">
        <v>68.981999999999999</v>
      </c>
      <c r="S101" s="42">
        <v>28.213000000000001</v>
      </c>
      <c r="T101" s="30">
        <v>28.87</v>
      </c>
      <c r="U101" s="42">
        <v>44.238999999999997</v>
      </c>
      <c r="V101" s="30">
        <v>31.346</v>
      </c>
      <c r="W101" s="42">
        <v>37.509</v>
      </c>
      <c r="X101" s="30">
        <v>35.170999999999999</v>
      </c>
      <c r="Y101" s="42">
        <v>40.491</v>
      </c>
      <c r="Z101" s="30">
        <v>36.466999999999999</v>
      </c>
      <c r="AA101" s="42">
        <v>41.279000000000003</v>
      </c>
      <c r="AB101" s="30">
        <v>44.54</v>
      </c>
      <c r="AC101" s="42">
        <v>42.326000000000001</v>
      </c>
      <c r="AD101" s="30">
        <v>56.792000000000002</v>
      </c>
      <c r="AE101" s="42">
        <v>38.39</v>
      </c>
      <c r="AF101" s="30">
        <v>32.558</v>
      </c>
      <c r="AG101" s="42">
        <v>63.59</v>
      </c>
      <c r="AH101" s="30">
        <v>47.567999999999998</v>
      </c>
      <c r="AI101" s="42">
        <v>36.72</v>
      </c>
      <c r="AJ101" s="30">
        <v>47.302999999999997</v>
      </c>
      <c r="AK101" s="42">
        <v>46.231999999999999</v>
      </c>
      <c r="AL101" s="30">
        <v>48.872999999999998</v>
      </c>
      <c r="AM101" s="42">
        <v>55.603000000000002</v>
      </c>
      <c r="AN101" s="30">
        <v>54.176000000000002</v>
      </c>
      <c r="AO101" s="42">
        <v>52.277000000000001</v>
      </c>
      <c r="AP101" s="30">
        <v>63.372</v>
      </c>
      <c r="AQ101" s="42">
        <v>37.920999999999999</v>
      </c>
      <c r="AR101" s="30">
        <v>29.158000000000001</v>
      </c>
      <c r="AS101" s="42">
        <v>58.811</v>
      </c>
      <c r="AT101" s="30">
        <v>54.838999999999999</v>
      </c>
      <c r="AU101" s="42">
        <v>56.31</v>
      </c>
      <c r="AV101" s="30">
        <v>56.552</v>
      </c>
      <c r="AW101" s="42">
        <v>62.834000000000003</v>
      </c>
      <c r="AX101" s="30">
        <v>59.11</v>
      </c>
      <c r="AY101" s="42">
        <v>70.965999999999994</v>
      </c>
      <c r="AZ101" s="30">
        <v>78.736999999999995</v>
      </c>
      <c r="BA101" s="42">
        <v>59.692999999999998</v>
      </c>
      <c r="BB101" s="30">
        <v>92.028999999999996</v>
      </c>
      <c r="BC101" s="42">
        <v>50.656999999999996</v>
      </c>
      <c r="BD101" s="30">
        <v>58.582000000000001</v>
      </c>
      <c r="BE101" s="42">
        <v>87.381</v>
      </c>
      <c r="BF101" s="30">
        <v>74.771000000000001</v>
      </c>
      <c r="BG101" s="42">
        <v>67.582999999999998</v>
      </c>
      <c r="BH101" s="30">
        <v>83.355000000000004</v>
      </c>
      <c r="BI101" s="42">
        <v>74.527000000000001</v>
      </c>
      <c r="BJ101" s="30">
        <v>77.819000000000003</v>
      </c>
      <c r="BK101" s="42">
        <v>92.846000000000004</v>
      </c>
      <c r="BL101" s="30">
        <v>87.234999999999999</v>
      </c>
      <c r="BM101" s="42">
        <v>85.424999999999997</v>
      </c>
      <c r="BN101" s="30">
        <v>100.845</v>
      </c>
      <c r="BO101" s="42">
        <v>83.653000000000006</v>
      </c>
      <c r="BP101" s="30">
        <v>70.156000000000006</v>
      </c>
      <c r="BQ101" s="42">
        <v>85.980999999999995</v>
      </c>
      <c r="BR101" s="30">
        <v>79.876000000000005</v>
      </c>
      <c r="BS101" s="42">
        <v>73.811000000000007</v>
      </c>
      <c r="BT101" s="30">
        <v>94.192999999999998</v>
      </c>
      <c r="BU101" s="42">
        <v>84.016999999999996</v>
      </c>
      <c r="BV101" s="30">
        <v>87.680999999999997</v>
      </c>
      <c r="BW101" s="42">
        <v>106.36499999999999</v>
      </c>
      <c r="BX101" s="30">
        <v>102.702</v>
      </c>
      <c r="BY101" s="42">
        <v>103.14700000000001</v>
      </c>
      <c r="BZ101" s="30">
        <v>129.751</v>
      </c>
      <c r="CA101" s="42">
        <v>92.311999999999998</v>
      </c>
      <c r="CB101" s="30">
        <v>85.748999999999995</v>
      </c>
      <c r="CC101" s="42">
        <v>125.193</v>
      </c>
      <c r="CD101" s="30">
        <v>122.527</v>
      </c>
      <c r="CE101" s="42">
        <v>104.664</v>
      </c>
      <c r="CF101" s="30">
        <v>144.02099999999999</v>
      </c>
      <c r="CG101" s="42">
        <v>156.60499999999999</v>
      </c>
      <c r="CH101" s="30">
        <v>139.804</v>
      </c>
      <c r="CI101" s="42">
        <v>148.60599999999999</v>
      </c>
      <c r="CJ101" s="30">
        <v>177.053</v>
      </c>
      <c r="CK101" s="42">
        <v>186.17099999999999</v>
      </c>
      <c r="CL101" s="30">
        <v>235.49</v>
      </c>
      <c r="CM101" s="42">
        <v>137.81</v>
      </c>
      <c r="CN101" s="30">
        <v>148.334</v>
      </c>
      <c r="CO101" s="42">
        <v>202.26599999999999</v>
      </c>
      <c r="CP101" s="30">
        <v>167.083</v>
      </c>
      <c r="CQ101" s="42">
        <v>194.215</v>
      </c>
      <c r="CR101" s="30">
        <v>193.363</v>
      </c>
      <c r="CS101" s="42">
        <v>187.94499999999999</v>
      </c>
      <c r="CT101" s="30">
        <v>227.38</v>
      </c>
      <c r="CU101" s="42">
        <v>212.548</v>
      </c>
      <c r="CV101" s="30">
        <v>241.93299999999999</v>
      </c>
      <c r="CW101" s="42">
        <v>220.208</v>
      </c>
      <c r="CX101" s="30">
        <v>283.90499999999997</v>
      </c>
      <c r="CY101" s="42">
        <v>180.44</v>
      </c>
      <c r="CZ101" s="30">
        <v>214.21899999999999</v>
      </c>
      <c r="DA101" s="42">
        <v>393.79599999999999</v>
      </c>
      <c r="DB101" s="30">
        <v>302.70400000000001</v>
      </c>
      <c r="DC101" s="42">
        <v>367.33800000000002</v>
      </c>
      <c r="DD101" s="30">
        <v>347.536</v>
      </c>
      <c r="DE101" s="42">
        <v>346.012</v>
      </c>
      <c r="DF101" s="30">
        <v>332.08100000000002</v>
      </c>
      <c r="DG101" s="42">
        <v>413.709</v>
      </c>
      <c r="DH101" s="30">
        <v>393.97199999999998</v>
      </c>
      <c r="DI101" s="42">
        <v>359.39699999999999</v>
      </c>
      <c r="DJ101" s="30">
        <v>421.24</v>
      </c>
      <c r="DK101" s="42">
        <v>206.089</v>
      </c>
      <c r="DL101" s="30">
        <v>195.42500000000001</v>
      </c>
      <c r="DM101" s="42">
        <v>237.57599999999999</v>
      </c>
      <c r="DN101" s="30">
        <v>256.78100000000001</v>
      </c>
      <c r="DO101" s="42">
        <v>218.12899999999999</v>
      </c>
      <c r="DP101" s="30">
        <v>230.86699999999999</v>
      </c>
      <c r="DQ101" s="42">
        <v>263.714</v>
      </c>
      <c r="DR101" s="30">
        <v>244.33600000000001</v>
      </c>
      <c r="DS101" s="42">
        <v>285.90300000000002</v>
      </c>
      <c r="DT101" s="30">
        <v>280.28500000000003</v>
      </c>
      <c r="DU101" s="42">
        <v>269.16199999999998</v>
      </c>
      <c r="DV101" s="30">
        <v>351.952</v>
      </c>
      <c r="DW101" s="42">
        <v>208.23699999999999</v>
      </c>
      <c r="DX101" s="30">
        <v>199.816</v>
      </c>
      <c r="DY101" s="42">
        <v>262.49400000000003</v>
      </c>
      <c r="DZ101" s="30">
        <v>207.685</v>
      </c>
      <c r="EA101" s="42">
        <v>239.55500000000001</v>
      </c>
      <c r="EB101" s="30">
        <v>218.76</v>
      </c>
      <c r="EC101" s="42">
        <v>259.33100000000002</v>
      </c>
      <c r="ED101" s="30">
        <v>250.80199999999999</v>
      </c>
      <c r="EE101" s="42">
        <v>317.16800000000001</v>
      </c>
      <c r="EF101" s="30">
        <v>360.93299999999999</v>
      </c>
      <c r="EG101" s="42">
        <v>337.012</v>
      </c>
      <c r="EH101" s="30">
        <v>361.27800000000002</v>
      </c>
      <c r="EI101" s="42">
        <v>223.30699999999999</v>
      </c>
      <c r="EJ101" s="30">
        <v>245.99700000000001</v>
      </c>
      <c r="EK101" s="42">
        <v>292.31099999999998</v>
      </c>
      <c r="EL101" s="30">
        <v>328.90699999999998</v>
      </c>
      <c r="EM101" s="42">
        <v>305.02600000000001</v>
      </c>
      <c r="EN101" s="30">
        <v>356.74900000000002</v>
      </c>
      <c r="EO101" s="42">
        <v>367.55099999999999</v>
      </c>
      <c r="EP101" s="30">
        <v>393.077</v>
      </c>
      <c r="EQ101" s="42">
        <v>429.834</v>
      </c>
      <c r="ER101" s="30">
        <v>387.339</v>
      </c>
      <c r="ES101" s="42">
        <v>451.589</v>
      </c>
      <c r="ET101" s="30">
        <v>479.54199999999997</v>
      </c>
      <c r="EU101" s="42">
        <v>346.16699999999997</v>
      </c>
      <c r="EV101" s="30">
        <v>337.48500000000001</v>
      </c>
      <c r="EW101" s="42">
        <v>370.29</v>
      </c>
      <c r="EX101" s="30">
        <v>433.88400000000001</v>
      </c>
      <c r="EY101" s="42">
        <v>430.42200000000003</v>
      </c>
      <c r="EZ101" s="30">
        <v>419.86</v>
      </c>
      <c r="FA101" s="42">
        <v>481.03699999999998</v>
      </c>
      <c r="FB101" s="30">
        <v>474.553</v>
      </c>
      <c r="FC101" s="42">
        <v>496.916</v>
      </c>
      <c r="FD101" s="30">
        <v>551.27</v>
      </c>
      <c r="FE101" s="42">
        <v>638.75699999999995</v>
      </c>
      <c r="FF101" s="30">
        <v>595.62400000000002</v>
      </c>
      <c r="FG101" s="42">
        <v>380.1</v>
      </c>
      <c r="FH101" s="30">
        <v>366.22</v>
      </c>
      <c r="FI101" s="42">
        <v>428.82400000000001</v>
      </c>
      <c r="FJ101" s="30">
        <v>523.28099999999995</v>
      </c>
      <c r="FK101" s="42">
        <v>469.00299999999999</v>
      </c>
      <c r="FL101" s="30">
        <v>475.245</v>
      </c>
      <c r="FM101" s="42">
        <v>573.26199999999994</v>
      </c>
      <c r="FN101" s="30">
        <v>504.46199999999999</v>
      </c>
      <c r="FO101" s="42">
        <v>553.20100000000002</v>
      </c>
      <c r="FP101" s="30">
        <v>530.53</v>
      </c>
      <c r="FQ101" s="42">
        <v>620.00699999999995</v>
      </c>
      <c r="FR101" s="30">
        <v>645.63599999999997</v>
      </c>
      <c r="FS101" s="42">
        <v>384.11599999999999</v>
      </c>
      <c r="FT101" s="30">
        <v>314.76400000000001</v>
      </c>
      <c r="FU101" s="42">
        <v>403.75</v>
      </c>
      <c r="FV101" s="30">
        <v>429.52300000000002</v>
      </c>
      <c r="FW101" s="42">
        <v>430.88799999999998</v>
      </c>
      <c r="FX101" s="30">
        <v>433.81400000000002</v>
      </c>
      <c r="FY101" s="42">
        <v>513.36500000000001</v>
      </c>
      <c r="FZ101" s="30">
        <v>536.67600000000004</v>
      </c>
      <c r="GA101" s="42">
        <v>543.72699999999998</v>
      </c>
      <c r="GB101" s="30">
        <v>553.81299999999999</v>
      </c>
      <c r="GC101" s="42">
        <v>525.03</v>
      </c>
      <c r="GD101" s="30">
        <v>662.98500000000001</v>
      </c>
      <c r="GE101" s="42">
        <v>287.87900000000002</v>
      </c>
      <c r="GF101" s="30">
        <v>300.66800000000001</v>
      </c>
      <c r="GG101" s="42">
        <v>333.166</v>
      </c>
      <c r="GH101" s="30">
        <v>396.60700000000003</v>
      </c>
      <c r="GI101" s="42">
        <v>342.94799999999998</v>
      </c>
      <c r="GJ101" s="30">
        <v>347.91699999999997</v>
      </c>
      <c r="GK101" s="42">
        <v>358.553</v>
      </c>
      <c r="GL101" s="30">
        <v>388.46699999999998</v>
      </c>
      <c r="GM101" s="42">
        <v>323.16699999999997</v>
      </c>
      <c r="GN101" s="30">
        <v>295.00200000000001</v>
      </c>
      <c r="GO101" s="42">
        <v>328.14699999999999</v>
      </c>
      <c r="GP101" s="30">
        <v>451.34</v>
      </c>
      <c r="GQ101" s="42">
        <v>251.18899999999999</v>
      </c>
      <c r="GR101" s="30">
        <v>255.31700000000001</v>
      </c>
      <c r="GS101" s="42">
        <v>297.94099999999997</v>
      </c>
      <c r="GT101" s="30">
        <v>340.66500000000002</v>
      </c>
      <c r="GU101" s="42">
        <v>336.56799999999998</v>
      </c>
      <c r="GV101" s="30">
        <v>409.30399999999997</v>
      </c>
      <c r="GW101" s="42">
        <v>338.06</v>
      </c>
      <c r="GX101" s="30">
        <v>366.55900000000003</v>
      </c>
      <c r="GY101" s="42">
        <v>370.64400000000001</v>
      </c>
      <c r="GZ101" s="30">
        <v>352.22199999999998</v>
      </c>
      <c r="HA101" s="42">
        <v>365.51600000000002</v>
      </c>
      <c r="HB101" s="30">
        <v>316.39499999999998</v>
      </c>
      <c r="HC101" s="42">
        <v>244.28100000000001</v>
      </c>
      <c r="HD101" s="30">
        <v>266.98099999999999</v>
      </c>
      <c r="HE101" s="42">
        <v>352.64400000000001</v>
      </c>
      <c r="HF101" s="30">
        <v>373.52499999999998</v>
      </c>
      <c r="HG101" s="42">
        <v>363.846</v>
      </c>
      <c r="HH101" s="30">
        <v>383.495</v>
      </c>
      <c r="HI101" s="42">
        <v>411.911</v>
      </c>
      <c r="HJ101" s="30">
        <v>419.613</v>
      </c>
      <c r="HK101" s="42">
        <v>453.82400000000001</v>
      </c>
      <c r="HL101" s="30">
        <v>422.36200000000002</v>
      </c>
      <c r="HM101" s="42">
        <v>405.11599999999999</v>
      </c>
      <c r="HN101" s="30">
        <v>397.13099999999997</v>
      </c>
      <c r="HO101" s="42">
        <v>411.52699999999999</v>
      </c>
      <c r="HP101" s="30">
        <v>388.96499999999997</v>
      </c>
      <c r="HQ101" s="42">
        <v>474.75099999999998</v>
      </c>
      <c r="HR101" s="30">
        <v>471.94200000000001</v>
      </c>
      <c r="HS101" s="42">
        <v>455.90800000000002</v>
      </c>
      <c r="HT101" s="30">
        <v>449.18599999999998</v>
      </c>
      <c r="HU101" s="42">
        <v>473.14</v>
      </c>
      <c r="HV101" s="30">
        <v>392.07400000000001</v>
      </c>
      <c r="HW101" s="42">
        <v>423.06200000000001</v>
      </c>
      <c r="HX101" s="30">
        <v>434.30399999999997</v>
      </c>
      <c r="HY101" s="42">
        <v>420.71800000000002</v>
      </c>
      <c r="HZ101" s="30">
        <v>496.36799999999999</v>
      </c>
      <c r="IA101" s="42">
        <v>376.76799999999997</v>
      </c>
      <c r="IB101" s="30">
        <v>311.02199999999999</v>
      </c>
      <c r="IC101" s="42">
        <v>468.71499999999997</v>
      </c>
      <c r="ID101" s="30">
        <v>442.95499999999998</v>
      </c>
      <c r="IE101" s="42">
        <v>394.14600000000002</v>
      </c>
      <c r="IF101" s="30">
        <v>375.91899999999998</v>
      </c>
      <c r="IG101" s="42">
        <v>428.67200000000003</v>
      </c>
      <c r="IH101" s="30">
        <v>432.14499999999998</v>
      </c>
      <c r="II101" s="42">
        <v>428.04500000000002</v>
      </c>
      <c r="IJ101" s="30">
        <v>409.65300000000002</v>
      </c>
      <c r="IK101" s="42">
        <v>418.01499999999999</v>
      </c>
      <c r="IL101" s="30">
        <v>417.75700000000001</v>
      </c>
      <c r="IM101" s="42">
        <v>364.73599999999999</v>
      </c>
      <c r="IN101" s="30" t="e">
        <f>#N/A</f>
        <v>#N/A</v>
      </c>
      <c r="IO101" s="42" t="e">
        <f>#N/A</f>
        <v>#N/A</v>
      </c>
      <c r="IP101" s="30" t="e">
        <f>#N/A</f>
        <v>#N/A</v>
      </c>
      <c r="IQ101" s="42"/>
      <c r="IR101" s="30"/>
      <c r="IS101" s="42"/>
      <c r="IT101" s="30"/>
      <c r="IU101" s="42"/>
      <c r="IV101" s="30"/>
      <c r="IW101" s="30"/>
      <c r="IX101" s="30"/>
    </row>
    <row r="102" spans="1:258" x14ac:dyDescent="0.3">
      <c r="A102" s="35" t="s">
        <v>22</v>
      </c>
      <c r="B102" s="30" t="s">
        <v>485</v>
      </c>
      <c r="C102" s="35" t="s">
        <v>124</v>
      </c>
      <c r="D102" s="30" t="s">
        <v>4</v>
      </c>
      <c r="E102" s="35" t="s">
        <v>4</v>
      </c>
      <c r="F102" s="30"/>
      <c r="G102" s="41" t="e">
        <f>#N/A</f>
        <v>#N/A</v>
      </c>
      <c r="H102" s="30" t="e">
        <f>#N/A</f>
        <v>#N/A</v>
      </c>
      <c r="I102" s="42" t="e">
        <f>#N/A</f>
        <v>#N/A</v>
      </c>
      <c r="J102" s="30" t="e">
        <f>#N/A</f>
        <v>#N/A</v>
      </c>
      <c r="K102" s="42" t="e">
        <f>#N/A</f>
        <v>#N/A</v>
      </c>
      <c r="L102" s="30" t="e">
        <f>#N/A</f>
        <v>#N/A</v>
      </c>
      <c r="M102" s="42" t="e">
        <f>#N/A</f>
        <v>#N/A</v>
      </c>
      <c r="N102" s="30" t="e">
        <f>#N/A</f>
        <v>#N/A</v>
      </c>
      <c r="O102" s="42" t="e">
        <f>#N/A</f>
        <v>#N/A</v>
      </c>
      <c r="P102" s="30" t="e">
        <f>#N/A</f>
        <v>#N/A</v>
      </c>
      <c r="Q102" s="42" t="e">
        <f>#N/A</f>
        <v>#N/A</v>
      </c>
      <c r="R102" s="30" t="e">
        <f>#N/A</f>
        <v>#N/A</v>
      </c>
      <c r="S102" s="42" t="e">
        <f>#N/A</f>
        <v>#N/A</v>
      </c>
      <c r="T102" s="30" t="e">
        <f>#N/A</f>
        <v>#N/A</v>
      </c>
      <c r="U102" s="42" t="e">
        <f>#N/A</f>
        <v>#N/A</v>
      </c>
      <c r="V102" s="30" t="e">
        <f>#N/A</f>
        <v>#N/A</v>
      </c>
      <c r="W102" s="42" t="e">
        <f>#N/A</f>
        <v>#N/A</v>
      </c>
      <c r="X102" s="30" t="e">
        <f>#N/A</f>
        <v>#N/A</v>
      </c>
      <c r="Y102" s="42" t="e">
        <f>#N/A</f>
        <v>#N/A</v>
      </c>
      <c r="Z102" s="30" t="e">
        <f>#N/A</f>
        <v>#N/A</v>
      </c>
      <c r="AA102" s="42" t="e">
        <f>#N/A</f>
        <v>#N/A</v>
      </c>
      <c r="AB102" s="30" t="e">
        <f>#N/A</f>
        <v>#N/A</v>
      </c>
      <c r="AC102" s="42" t="e">
        <f>#N/A</f>
        <v>#N/A</v>
      </c>
      <c r="AD102" s="30" t="e">
        <f>#N/A</f>
        <v>#N/A</v>
      </c>
      <c r="AE102" s="42" t="e">
        <f>#N/A</f>
        <v>#N/A</v>
      </c>
      <c r="AF102" s="30" t="e">
        <f>#N/A</f>
        <v>#N/A</v>
      </c>
      <c r="AG102" s="42" t="e">
        <f>#N/A</f>
        <v>#N/A</v>
      </c>
      <c r="AH102" s="30" t="e">
        <f>#N/A</f>
        <v>#N/A</v>
      </c>
      <c r="AI102" s="42" t="e">
        <f>#N/A</f>
        <v>#N/A</v>
      </c>
      <c r="AJ102" s="30" t="e">
        <f>#N/A</f>
        <v>#N/A</v>
      </c>
      <c r="AK102" s="42" t="e">
        <f>#N/A</f>
        <v>#N/A</v>
      </c>
      <c r="AL102" s="30" t="e">
        <f>#N/A</f>
        <v>#N/A</v>
      </c>
      <c r="AM102" s="42" t="e">
        <f>#N/A</f>
        <v>#N/A</v>
      </c>
      <c r="AN102" s="30" t="e">
        <f>#N/A</f>
        <v>#N/A</v>
      </c>
      <c r="AO102" s="42" t="e">
        <f>#N/A</f>
        <v>#N/A</v>
      </c>
      <c r="AP102" s="30" t="e">
        <f>#N/A</f>
        <v>#N/A</v>
      </c>
      <c r="AQ102" s="42" t="e">
        <f>#N/A</f>
        <v>#N/A</v>
      </c>
      <c r="AR102" s="30" t="e">
        <f>#N/A</f>
        <v>#N/A</v>
      </c>
      <c r="AS102" s="42" t="e">
        <f>#N/A</f>
        <v>#N/A</v>
      </c>
      <c r="AT102" s="30" t="e">
        <f>#N/A</f>
        <v>#N/A</v>
      </c>
      <c r="AU102" s="42" t="e">
        <f>#N/A</f>
        <v>#N/A</v>
      </c>
      <c r="AV102" s="30" t="e">
        <f>#N/A</f>
        <v>#N/A</v>
      </c>
      <c r="AW102" s="42" t="e">
        <f>#N/A</f>
        <v>#N/A</v>
      </c>
      <c r="AX102" s="30" t="e">
        <f>#N/A</f>
        <v>#N/A</v>
      </c>
      <c r="AY102" s="42" t="e">
        <f>#N/A</f>
        <v>#N/A</v>
      </c>
      <c r="AZ102" s="30" t="e">
        <f>#N/A</f>
        <v>#N/A</v>
      </c>
      <c r="BA102" s="42" t="e">
        <f>#N/A</f>
        <v>#N/A</v>
      </c>
      <c r="BB102" s="30" t="e">
        <f>#N/A</f>
        <v>#N/A</v>
      </c>
      <c r="BC102" s="42" t="e">
        <f>#N/A</f>
        <v>#N/A</v>
      </c>
      <c r="BD102" s="30" t="e">
        <f>#N/A</f>
        <v>#N/A</v>
      </c>
      <c r="BE102" s="42" t="e">
        <f>#N/A</f>
        <v>#N/A</v>
      </c>
      <c r="BF102" s="30" t="e">
        <f>#N/A</f>
        <v>#N/A</v>
      </c>
      <c r="BG102" s="42" t="e">
        <f>#N/A</f>
        <v>#N/A</v>
      </c>
      <c r="BH102" s="30" t="e">
        <f>#N/A</f>
        <v>#N/A</v>
      </c>
      <c r="BI102" s="42" t="e">
        <f>#N/A</f>
        <v>#N/A</v>
      </c>
      <c r="BJ102" s="30" t="e">
        <f>#N/A</f>
        <v>#N/A</v>
      </c>
      <c r="BK102" s="42" t="e">
        <f>#N/A</f>
        <v>#N/A</v>
      </c>
      <c r="BL102" s="30" t="e">
        <f>#N/A</f>
        <v>#N/A</v>
      </c>
      <c r="BM102" s="42" t="e">
        <f>#N/A</f>
        <v>#N/A</v>
      </c>
      <c r="BN102" s="30" t="e">
        <f>#N/A</f>
        <v>#N/A</v>
      </c>
      <c r="BO102" s="42">
        <v>10.8</v>
      </c>
      <c r="BP102" s="30">
        <v>11.3</v>
      </c>
      <c r="BQ102" s="42">
        <v>15.2</v>
      </c>
      <c r="BR102" s="30">
        <v>16.8</v>
      </c>
      <c r="BS102" s="42">
        <v>20</v>
      </c>
      <c r="BT102" s="30">
        <v>25</v>
      </c>
      <c r="BU102" s="42">
        <v>24.6</v>
      </c>
      <c r="BV102" s="30">
        <v>31.3</v>
      </c>
      <c r="BW102" s="42">
        <v>28.2</v>
      </c>
      <c r="BX102" s="30">
        <v>27.4</v>
      </c>
      <c r="BY102" s="42">
        <v>29.1</v>
      </c>
      <c r="BZ102" s="30">
        <v>31.1</v>
      </c>
      <c r="CA102" s="42">
        <v>17.899999999999999</v>
      </c>
      <c r="CB102" s="30">
        <v>19.7</v>
      </c>
      <c r="CC102" s="42">
        <v>27.7</v>
      </c>
      <c r="CD102" s="30">
        <v>24.9</v>
      </c>
      <c r="CE102" s="42">
        <v>34.700000000000003</v>
      </c>
      <c r="CF102" s="30">
        <v>41.7</v>
      </c>
      <c r="CG102" s="42">
        <v>43.8</v>
      </c>
      <c r="CH102" s="30">
        <v>49.2</v>
      </c>
      <c r="CI102" s="42">
        <v>45.5</v>
      </c>
      <c r="CJ102" s="30">
        <v>47.8</v>
      </c>
      <c r="CK102" s="42">
        <v>39.1</v>
      </c>
      <c r="CL102" s="30">
        <v>38.299999999999997</v>
      </c>
      <c r="CM102" s="42">
        <v>31.3</v>
      </c>
      <c r="CN102" s="30">
        <v>28</v>
      </c>
      <c r="CO102" s="42">
        <v>35.200000000000003</v>
      </c>
      <c r="CP102" s="30">
        <v>39.6</v>
      </c>
      <c r="CQ102" s="42">
        <v>54.3</v>
      </c>
      <c r="CR102" s="30">
        <v>53.4</v>
      </c>
      <c r="CS102" s="42">
        <v>66.8</v>
      </c>
      <c r="CT102" s="30">
        <v>73</v>
      </c>
      <c r="CU102" s="42">
        <v>69.099999999999994</v>
      </c>
      <c r="CV102" s="30">
        <v>70.2</v>
      </c>
      <c r="CW102" s="42">
        <v>69.099999999999994</v>
      </c>
      <c r="CX102" s="30">
        <v>35.700000000000003</v>
      </c>
      <c r="CY102" s="42">
        <v>44.5</v>
      </c>
      <c r="CZ102" s="30">
        <v>50.1</v>
      </c>
      <c r="DA102" s="42">
        <v>66.7</v>
      </c>
      <c r="DB102" s="30">
        <v>79.400000000000006</v>
      </c>
      <c r="DC102" s="42">
        <v>89.8</v>
      </c>
      <c r="DD102" s="30">
        <v>100.1</v>
      </c>
      <c r="DE102" s="42">
        <v>137.4</v>
      </c>
      <c r="DF102" s="30">
        <v>133</v>
      </c>
      <c r="DG102" s="42">
        <v>127.3</v>
      </c>
      <c r="DH102" s="30">
        <v>122.3</v>
      </c>
      <c r="DI102" s="42">
        <v>90.5</v>
      </c>
      <c r="DJ102" s="30">
        <v>97.1</v>
      </c>
      <c r="DK102" s="42">
        <v>47</v>
      </c>
      <c r="DL102" s="30">
        <v>42.4</v>
      </c>
      <c r="DM102" s="42">
        <v>57.3</v>
      </c>
      <c r="DN102" s="30">
        <v>60.4</v>
      </c>
      <c r="DO102" s="42">
        <v>68.8</v>
      </c>
      <c r="DP102" s="30">
        <v>86</v>
      </c>
      <c r="DQ102" s="42">
        <v>89.3</v>
      </c>
      <c r="DR102" s="30">
        <v>86.3</v>
      </c>
      <c r="DS102" s="42">
        <v>97.6</v>
      </c>
      <c r="DT102" s="30">
        <v>91.2</v>
      </c>
      <c r="DU102" s="42">
        <v>84.6</v>
      </c>
      <c r="DV102" s="30">
        <v>82.2</v>
      </c>
      <c r="DW102" s="42">
        <v>53.1</v>
      </c>
      <c r="DX102" s="30">
        <v>56.1</v>
      </c>
      <c r="DY102" s="42">
        <v>83</v>
      </c>
      <c r="DZ102" s="30">
        <v>78.8</v>
      </c>
      <c r="EA102" s="42">
        <v>93.8</v>
      </c>
      <c r="EB102" s="30">
        <v>88.2</v>
      </c>
      <c r="EC102" s="42">
        <v>106.3</v>
      </c>
      <c r="ED102" s="30">
        <v>108.7</v>
      </c>
      <c r="EE102" s="42">
        <v>135.6</v>
      </c>
      <c r="EF102" s="30">
        <v>109.2</v>
      </c>
      <c r="EG102" s="42">
        <v>108.3</v>
      </c>
      <c r="EH102" s="30">
        <v>103.8</v>
      </c>
      <c r="EI102" s="42">
        <v>68.8</v>
      </c>
      <c r="EJ102" s="30">
        <v>85.1</v>
      </c>
      <c r="EK102" s="42">
        <v>110.6</v>
      </c>
      <c r="EL102" s="30">
        <v>111</v>
      </c>
      <c r="EM102" s="42">
        <v>124.7</v>
      </c>
      <c r="EN102" s="30">
        <v>150.5</v>
      </c>
      <c r="EO102" s="42">
        <v>149.1</v>
      </c>
      <c r="EP102" s="30">
        <v>158.69999999999999</v>
      </c>
      <c r="EQ102" s="42">
        <v>150.9</v>
      </c>
      <c r="ER102" s="30">
        <v>131.4</v>
      </c>
      <c r="ES102" s="42">
        <v>135.80000000000001</v>
      </c>
      <c r="ET102" s="30">
        <v>128.9</v>
      </c>
      <c r="EU102" s="42">
        <v>88</v>
      </c>
      <c r="EV102" s="30">
        <v>103</v>
      </c>
      <c r="EW102" s="42">
        <v>123.2</v>
      </c>
      <c r="EX102" s="30">
        <v>136.80000000000001</v>
      </c>
      <c r="EY102" s="42">
        <v>154.69999999999999</v>
      </c>
      <c r="EZ102" s="30">
        <v>144.19999999999999</v>
      </c>
      <c r="FA102" s="42">
        <v>171.5</v>
      </c>
      <c r="FB102" s="30">
        <v>183.2</v>
      </c>
      <c r="FC102" s="42">
        <v>170.7</v>
      </c>
      <c r="FD102" s="30">
        <v>187.2</v>
      </c>
      <c r="FE102" s="42">
        <v>157.19999999999999</v>
      </c>
      <c r="FF102" s="30">
        <v>148.69999999999999</v>
      </c>
      <c r="FG102" s="42">
        <v>111.4</v>
      </c>
      <c r="FH102" s="30">
        <v>116.5</v>
      </c>
      <c r="FI102" s="42">
        <v>123.3</v>
      </c>
      <c r="FJ102" s="30">
        <v>145.9</v>
      </c>
      <c r="FK102" s="42">
        <v>161.9</v>
      </c>
      <c r="FL102" s="30">
        <v>163.5</v>
      </c>
      <c r="FM102" s="42">
        <v>185.9</v>
      </c>
      <c r="FN102" s="30">
        <v>190.8</v>
      </c>
      <c r="FO102" s="42">
        <v>184.5</v>
      </c>
      <c r="FP102" s="30">
        <v>195.8</v>
      </c>
      <c r="FQ102" s="42">
        <v>153.6</v>
      </c>
      <c r="FR102" s="30">
        <v>175.1</v>
      </c>
      <c r="FS102" s="42">
        <v>105.8</v>
      </c>
      <c r="FT102" s="30">
        <v>94</v>
      </c>
      <c r="FU102" s="42">
        <v>117.8</v>
      </c>
      <c r="FV102" s="30">
        <v>141.9</v>
      </c>
      <c r="FW102" s="42">
        <v>176.9</v>
      </c>
      <c r="FX102" s="30">
        <v>193.8</v>
      </c>
      <c r="FY102" s="42">
        <v>190.4</v>
      </c>
      <c r="FZ102" s="30">
        <v>198.3</v>
      </c>
      <c r="GA102" s="42">
        <v>186.6</v>
      </c>
      <c r="GB102" s="30">
        <v>193.6</v>
      </c>
      <c r="GC102" s="42">
        <v>123.1</v>
      </c>
      <c r="GD102" s="30">
        <v>89.6</v>
      </c>
      <c r="GE102" s="42">
        <v>48.5</v>
      </c>
      <c r="GF102" s="30">
        <v>53.4</v>
      </c>
      <c r="GG102" s="42">
        <v>97.3</v>
      </c>
      <c r="GH102" s="30">
        <v>116.9</v>
      </c>
      <c r="GI102" s="42">
        <v>143.1</v>
      </c>
      <c r="GJ102" s="30">
        <v>159.69999999999999</v>
      </c>
      <c r="GK102" s="42">
        <v>146.69999999999999</v>
      </c>
      <c r="GL102" s="30">
        <v>121.1</v>
      </c>
      <c r="GM102" s="42">
        <v>122</v>
      </c>
      <c r="GN102" s="30">
        <v>120.5</v>
      </c>
      <c r="GO102" s="42">
        <v>106.1</v>
      </c>
      <c r="GP102" s="30">
        <v>109.1</v>
      </c>
      <c r="GQ102" s="42">
        <v>50.4</v>
      </c>
      <c r="GR102" s="30">
        <v>74.7</v>
      </c>
      <c r="GS102" s="42">
        <v>105.7</v>
      </c>
      <c r="GT102" s="30">
        <v>125.7</v>
      </c>
      <c r="GU102" s="42">
        <v>142.9</v>
      </c>
      <c r="GV102" s="30">
        <v>183.8</v>
      </c>
      <c r="GW102" s="42">
        <v>163.1</v>
      </c>
      <c r="GX102" s="30">
        <v>190.7</v>
      </c>
      <c r="GY102" s="42">
        <v>170.9</v>
      </c>
      <c r="GZ102" s="30">
        <v>160.1</v>
      </c>
      <c r="HA102" s="42">
        <v>141.6</v>
      </c>
      <c r="HB102" s="30">
        <v>124.7</v>
      </c>
      <c r="HC102" s="42">
        <v>97.6</v>
      </c>
      <c r="HD102" s="30">
        <v>103.9</v>
      </c>
      <c r="HE102" s="42">
        <v>155.6</v>
      </c>
      <c r="HF102" s="30">
        <v>138.6</v>
      </c>
      <c r="HG102" s="42">
        <v>199.7</v>
      </c>
      <c r="HH102" s="30">
        <v>203.1</v>
      </c>
      <c r="HI102" s="42">
        <v>191.5</v>
      </c>
      <c r="HJ102" s="30">
        <v>219.4</v>
      </c>
      <c r="HK102" s="42">
        <v>214.2</v>
      </c>
      <c r="HL102" s="30">
        <v>196</v>
      </c>
      <c r="HM102" s="42">
        <v>160.30000000000001</v>
      </c>
      <c r="HN102" s="30">
        <v>150.6</v>
      </c>
      <c r="HO102" s="42">
        <v>117.9</v>
      </c>
      <c r="HP102" s="30">
        <v>126</v>
      </c>
      <c r="HQ102" s="42">
        <v>154.6</v>
      </c>
      <c r="HR102" s="30">
        <v>160.30000000000001</v>
      </c>
      <c r="HS102" s="42">
        <v>217.2</v>
      </c>
      <c r="HT102" s="30">
        <v>214</v>
      </c>
      <c r="HU102" s="42">
        <v>232.6</v>
      </c>
      <c r="HV102" s="30">
        <v>184.9</v>
      </c>
      <c r="HW102" s="42">
        <v>175.4</v>
      </c>
      <c r="HX102" s="30">
        <v>214.7</v>
      </c>
      <c r="HY102" s="42">
        <v>187</v>
      </c>
      <c r="HZ102" s="30">
        <v>158.1</v>
      </c>
      <c r="IA102" s="42">
        <v>131.1</v>
      </c>
      <c r="IB102" s="30">
        <v>138.6</v>
      </c>
      <c r="IC102" s="42">
        <v>154.1</v>
      </c>
      <c r="ID102" s="30">
        <v>153.30000000000001</v>
      </c>
      <c r="IE102" s="42">
        <v>147.80000000000001</v>
      </c>
      <c r="IF102" s="30">
        <v>153.80000000000001</v>
      </c>
      <c r="IG102" s="42">
        <v>180.3</v>
      </c>
      <c r="IH102" s="30">
        <v>175.4</v>
      </c>
      <c r="II102" s="42">
        <v>162.80000000000001</v>
      </c>
      <c r="IJ102" s="30">
        <v>164.5</v>
      </c>
      <c r="IK102" s="42">
        <v>136.80000000000001</v>
      </c>
      <c r="IL102" s="30">
        <v>153.69999999999999</v>
      </c>
      <c r="IM102" s="42">
        <v>112.7</v>
      </c>
      <c r="IN102" s="30">
        <v>126</v>
      </c>
      <c r="IO102" s="42" t="e">
        <f>#N/A</f>
        <v>#N/A</v>
      </c>
      <c r="IP102" s="30" t="e">
        <f>#N/A</f>
        <v>#N/A</v>
      </c>
      <c r="IQ102" s="42"/>
      <c r="IR102" s="30"/>
      <c r="IS102" s="42"/>
      <c r="IT102" s="30"/>
      <c r="IU102" s="42"/>
      <c r="IV102" s="30"/>
      <c r="IW102" s="30"/>
      <c r="IX102" s="30"/>
    </row>
    <row r="103" spans="1:258" x14ac:dyDescent="0.3">
      <c r="A103" s="35" t="s">
        <v>22</v>
      </c>
      <c r="B103" s="30" t="s">
        <v>487</v>
      </c>
      <c r="C103" s="35" t="s">
        <v>132</v>
      </c>
      <c r="D103" s="30" t="s">
        <v>7</v>
      </c>
      <c r="E103" s="35" t="s">
        <v>133</v>
      </c>
      <c r="F103" s="30"/>
      <c r="G103" s="41">
        <v>46.1676</v>
      </c>
      <c r="H103" s="30">
        <v>46.830500000000001</v>
      </c>
      <c r="I103" s="42">
        <v>47.459800000000001</v>
      </c>
      <c r="J103" s="30">
        <v>47.879399999999997</v>
      </c>
      <c r="K103" s="42">
        <v>48.103000000000002</v>
      </c>
      <c r="L103" s="30">
        <v>47.5411</v>
      </c>
      <c r="M103" s="42">
        <v>46.988700000000001</v>
      </c>
      <c r="N103" s="30">
        <v>47.259300000000003</v>
      </c>
      <c r="O103" s="42">
        <v>48.426400000000001</v>
      </c>
      <c r="P103" s="30">
        <v>48.045400000000001</v>
      </c>
      <c r="Q103" s="42">
        <v>48.704099999999997</v>
      </c>
      <c r="R103" s="30">
        <v>49.075499999999998</v>
      </c>
      <c r="S103" s="42">
        <v>48.675699999999999</v>
      </c>
      <c r="T103" s="30">
        <v>49.084400000000002</v>
      </c>
      <c r="U103" s="42">
        <v>49.249299999999998</v>
      </c>
      <c r="V103" s="30">
        <v>49.5473</v>
      </c>
      <c r="W103" s="42">
        <v>49.301099999999998</v>
      </c>
      <c r="X103" s="30">
        <v>48.553199999999997</v>
      </c>
      <c r="Y103" s="42">
        <v>47.790599999999998</v>
      </c>
      <c r="Z103" s="30">
        <v>47.831200000000003</v>
      </c>
      <c r="AA103" s="42">
        <v>47.744199999999999</v>
      </c>
      <c r="AB103" s="30">
        <v>47.757300000000001</v>
      </c>
      <c r="AC103" s="42">
        <v>47.885899999999999</v>
      </c>
      <c r="AD103" s="30">
        <v>47.98</v>
      </c>
      <c r="AE103" s="42">
        <v>47.973300000000002</v>
      </c>
      <c r="AF103" s="30">
        <v>47.7849</v>
      </c>
      <c r="AG103" s="42">
        <v>47.9163</v>
      </c>
      <c r="AH103" s="30">
        <v>47.956699999999998</v>
      </c>
      <c r="AI103" s="42">
        <v>47.936900000000001</v>
      </c>
      <c r="AJ103" s="30">
        <v>47.335999999999999</v>
      </c>
      <c r="AK103" s="42">
        <v>46.070099999999996</v>
      </c>
      <c r="AL103" s="30">
        <v>46.092199999999998</v>
      </c>
      <c r="AM103" s="42">
        <v>46.084400000000002</v>
      </c>
      <c r="AN103" s="30">
        <v>46.011499999999998</v>
      </c>
      <c r="AO103" s="42">
        <v>45.9925</v>
      </c>
      <c r="AP103" s="30">
        <v>46.180700000000002</v>
      </c>
      <c r="AQ103" s="42">
        <v>46.4071</v>
      </c>
      <c r="AR103" s="30">
        <v>46.118899999999996</v>
      </c>
      <c r="AS103" s="42">
        <v>45.510599999999997</v>
      </c>
      <c r="AT103" s="30">
        <v>44.681699999999999</v>
      </c>
      <c r="AU103" s="42">
        <v>43.422800000000002</v>
      </c>
      <c r="AV103" s="30">
        <v>41.598500000000001</v>
      </c>
      <c r="AW103" s="42">
        <v>42.300400000000003</v>
      </c>
      <c r="AX103" s="30">
        <v>43.1374</v>
      </c>
      <c r="AY103" s="42">
        <v>42.837899999999998</v>
      </c>
      <c r="AZ103" s="30">
        <v>41.9084</v>
      </c>
      <c r="BA103" s="42">
        <v>42.534199999999998</v>
      </c>
      <c r="BB103" s="30">
        <v>44.164900000000003</v>
      </c>
      <c r="BC103" s="42">
        <v>43.652799999999999</v>
      </c>
      <c r="BD103" s="30">
        <v>42.573</v>
      </c>
      <c r="BE103" s="42">
        <v>43.092100000000002</v>
      </c>
      <c r="BF103" s="30">
        <v>43.277099999999997</v>
      </c>
      <c r="BG103" s="42">
        <v>43.745199999999997</v>
      </c>
      <c r="BH103" s="30">
        <v>43.399099999999997</v>
      </c>
      <c r="BI103" s="42">
        <v>42.551099999999998</v>
      </c>
      <c r="BJ103" s="30">
        <v>42.183799999999998</v>
      </c>
      <c r="BK103" s="42">
        <v>42.661799999999999</v>
      </c>
      <c r="BL103" s="30">
        <v>42.109900000000003</v>
      </c>
      <c r="BM103" s="42">
        <v>41.537100000000002</v>
      </c>
      <c r="BN103" s="30">
        <v>41.309399999999997</v>
      </c>
      <c r="BO103" s="42">
        <v>41.005899999999997</v>
      </c>
      <c r="BP103" s="30">
        <v>41.0749</v>
      </c>
      <c r="BQ103" s="42">
        <v>40.962299999999999</v>
      </c>
      <c r="BR103" s="30">
        <v>41.295099999999998</v>
      </c>
      <c r="BS103" s="42">
        <v>41.031599999999997</v>
      </c>
      <c r="BT103" s="30">
        <v>41.011600000000001</v>
      </c>
      <c r="BU103" s="42">
        <v>40.957900000000002</v>
      </c>
      <c r="BV103" s="30">
        <v>40.951900000000002</v>
      </c>
      <c r="BW103" s="42">
        <v>40.902900000000002</v>
      </c>
      <c r="BX103" s="30">
        <v>40.850900000000003</v>
      </c>
      <c r="BY103" s="42">
        <v>40.849600000000002</v>
      </c>
      <c r="BZ103" s="30">
        <v>41.263500000000001</v>
      </c>
      <c r="CA103" s="42">
        <v>41.3416</v>
      </c>
      <c r="CB103" s="30">
        <v>41.413899999999998</v>
      </c>
      <c r="CC103" s="42">
        <v>41.393500000000003</v>
      </c>
      <c r="CD103" s="30">
        <v>41.071599999999997</v>
      </c>
      <c r="CE103" s="42">
        <v>40.746299999999998</v>
      </c>
      <c r="CF103" s="30">
        <v>40.383299999999998</v>
      </c>
      <c r="CG103" s="42">
        <v>39.980600000000003</v>
      </c>
      <c r="CH103" s="30">
        <v>39.648299999999999</v>
      </c>
      <c r="CI103" s="42">
        <v>39.359200000000001</v>
      </c>
      <c r="CJ103" s="30">
        <v>39.151899999999998</v>
      </c>
      <c r="CK103" s="42">
        <v>38.942700000000002</v>
      </c>
      <c r="CL103" s="30">
        <v>38.642699999999998</v>
      </c>
      <c r="CM103" s="42">
        <v>38.3018</v>
      </c>
      <c r="CN103" s="30">
        <v>38.660400000000003</v>
      </c>
      <c r="CO103" s="42">
        <v>38.152000000000001</v>
      </c>
      <c r="CP103" s="30">
        <v>38.0505</v>
      </c>
      <c r="CQ103" s="42">
        <v>37.979999999999997</v>
      </c>
      <c r="CR103" s="30">
        <v>37.956800000000001</v>
      </c>
      <c r="CS103" s="42">
        <v>37.918900000000001</v>
      </c>
      <c r="CT103" s="30">
        <v>37.8018</v>
      </c>
      <c r="CU103" s="42">
        <v>37.671999999999997</v>
      </c>
      <c r="CV103" s="30">
        <v>35.558300000000003</v>
      </c>
      <c r="CW103" s="42">
        <v>34.866500000000002</v>
      </c>
      <c r="CX103" s="30">
        <v>34.914400000000001</v>
      </c>
      <c r="CY103" s="42">
        <v>35.756500000000003</v>
      </c>
      <c r="CZ103" s="30">
        <v>36.215000000000003</v>
      </c>
      <c r="DA103" s="42">
        <v>36.437600000000003</v>
      </c>
      <c r="DB103" s="30">
        <v>36.442100000000003</v>
      </c>
      <c r="DC103" s="42">
        <v>36.403599999999997</v>
      </c>
      <c r="DD103" s="30">
        <v>36.177900000000001</v>
      </c>
      <c r="DE103" s="42">
        <v>35.485199999999999</v>
      </c>
      <c r="DF103" s="30">
        <v>34.897300000000001</v>
      </c>
      <c r="DG103" s="42">
        <v>35.197299999999998</v>
      </c>
      <c r="DH103" s="30">
        <v>37.385399999999997</v>
      </c>
      <c r="DI103" s="42">
        <v>38.957099999999997</v>
      </c>
      <c r="DJ103" s="30">
        <v>39.371699999999997</v>
      </c>
      <c r="DK103" s="42">
        <v>39.779299999999999</v>
      </c>
      <c r="DL103" s="30">
        <v>40.744199999999999</v>
      </c>
      <c r="DM103" s="42">
        <v>41.918300000000002</v>
      </c>
      <c r="DN103" s="30">
        <v>42.986800000000002</v>
      </c>
      <c r="DO103" s="42">
        <v>43.184399999999997</v>
      </c>
      <c r="DP103" s="30">
        <v>43.336100000000002</v>
      </c>
      <c r="DQ103" s="42">
        <v>43.420200000000001</v>
      </c>
      <c r="DR103" s="30">
        <v>43.6873</v>
      </c>
      <c r="DS103" s="42">
        <v>44.048400000000001</v>
      </c>
      <c r="DT103" s="30">
        <v>43.645800000000001</v>
      </c>
      <c r="DU103" s="42">
        <v>43.791800000000002</v>
      </c>
      <c r="DV103" s="30">
        <v>43.989100000000001</v>
      </c>
      <c r="DW103" s="42">
        <v>44.1755</v>
      </c>
      <c r="DX103" s="30">
        <v>44.593800000000002</v>
      </c>
      <c r="DY103" s="42">
        <v>44.861499999999999</v>
      </c>
      <c r="DZ103" s="30">
        <v>45.347499999999997</v>
      </c>
      <c r="EA103" s="42">
        <v>45.784999999999997</v>
      </c>
      <c r="EB103" s="30">
        <v>46.116100000000003</v>
      </c>
      <c r="EC103" s="42">
        <v>46.803800000000003</v>
      </c>
      <c r="ED103" s="30">
        <v>46.597299999999997</v>
      </c>
      <c r="EE103" s="42">
        <v>46.8324</v>
      </c>
      <c r="EF103" s="30">
        <v>46.567700000000002</v>
      </c>
      <c r="EG103" s="42">
        <v>46.809699999999999</v>
      </c>
      <c r="EH103" s="30">
        <v>46.9985</v>
      </c>
      <c r="EI103" s="42">
        <v>47.315399999999997</v>
      </c>
      <c r="EJ103" s="30">
        <v>47.428899999999999</v>
      </c>
      <c r="EK103" s="42">
        <v>47.4223</v>
      </c>
      <c r="EL103" s="30">
        <v>47.054600000000001</v>
      </c>
      <c r="EM103" s="42">
        <v>46.312199999999997</v>
      </c>
      <c r="EN103" s="30">
        <v>45.244799999999998</v>
      </c>
      <c r="EO103" s="42">
        <v>45.096299999999999</v>
      </c>
      <c r="EP103" s="30">
        <v>44.653100000000002</v>
      </c>
      <c r="EQ103" s="42">
        <v>45.079599999999999</v>
      </c>
      <c r="ER103" s="30">
        <v>45.263800000000003</v>
      </c>
      <c r="ES103" s="42">
        <v>46.214599999999997</v>
      </c>
      <c r="ET103" s="30">
        <v>46.611899999999999</v>
      </c>
      <c r="EU103" s="42">
        <v>46.685099999999998</v>
      </c>
      <c r="EV103" s="30">
        <v>46.777099999999997</v>
      </c>
      <c r="EW103" s="42">
        <v>46.679299999999998</v>
      </c>
      <c r="EX103" s="30">
        <v>46.794499999999999</v>
      </c>
      <c r="EY103" s="42">
        <v>47.057099999999998</v>
      </c>
      <c r="EZ103" s="30">
        <v>47.201700000000002</v>
      </c>
      <c r="FA103" s="42">
        <v>47.198900000000002</v>
      </c>
      <c r="FB103" s="30">
        <v>46.873399999999997</v>
      </c>
      <c r="FC103" s="42">
        <v>47.030900000000003</v>
      </c>
      <c r="FD103" s="30">
        <v>47.087000000000003</v>
      </c>
      <c r="FE103" s="42">
        <v>47.265900000000002</v>
      </c>
      <c r="FF103" s="30">
        <v>47.405099999999997</v>
      </c>
      <c r="FG103" s="42">
        <v>47.515099999999997</v>
      </c>
      <c r="FH103" s="30">
        <v>47.799100000000003</v>
      </c>
      <c r="FI103" s="42">
        <v>47.822299999999998</v>
      </c>
      <c r="FJ103" s="30">
        <v>48.193399999999997</v>
      </c>
      <c r="FK103" s="42">
        <v>48.188099999999999</v>
      </c>
      <c r="FL103" s="30">
        <v>48.5</v>
      </c>
      <c r="FM103" s="42">
        <v>48.854399999999998</v>
      </c>
      <c r="FN103" s="30">
        <v>48.728400000000001</v>
      </c>
      <c r="FO103" s="42">
        <v>48.945</v>
      </c>
      <c r="FP103" s="30">
        <v>48.688499999999998</v>
      </c>
      <c r="FQ103" s="42">
        <v>48.754100000000001</v>
      </c>
      <c r="FR103" s="30">
        <v>49.240600000000001</v>
      </c>
      <c r="FS103" s="42">
        <v>49.875</v>
      </c>
      <c r="FT103" s="30">
        <v>51.485700000000001</v>
      </c>
      <c r="FU103" s="42">
        <v>54.443600000000004</v>
      </c>
      <c r="FV103" s="30">
        <v>54.402099999999997</v>
      </c>
      <c r="FW103" s="42">
        <v>52.608899999999998</v>
      </c>
      <c r="FX103" s="30">
        <v>52.210099999999997</v>
      </c>
      <c r="FY103" s="42">
        <v>51.881300000000003</v>
      </c>
      <c r="FZ103" s="30">
        <v>52.092300000000002</v>
      </c>
      <c r="GA103" s="42">
        <v>53.882899999999999</v>
      </c>
      <c r="GB103" s="30">
        <v>55.328099999999999</v>
      </c>
      <c r="GC103" s="42">
        <v>57.586599999999997</v>
      </c>
      <c r="GD103" s="30">
        <v>58.048499999999997</v>
      </c>
      <c r="GE103" s="42">
        <v>59.511699999999998</v>
      </c>
      <c r="GF103" s="30">
        <v>60.7607</v>
      </c>
      <c r="GG103" s="42">
        <v>62.171399999999998</v>
      </c>
      <c r="GH103" s="30">
        <v>62.720599999999997</v>
      </c>
      <c r="GI103" s="42">
        <v>58.833599999999997</v>
      </c>
      <c r="GJ103" s="30">
        <v>59.9024</v>
      </c>
      <c r="GK103" s="42">
        <v>62.135800000000003</v>
      </c>
      <c r="GL103" s="30">
        <v>62.790599999999998</v>
      </c>
      <c r="GM103" s="42">
        <v>67.656899999999993</v>
      </c>
      <c r="GN103" s="30">
        <v>68.921400000000006</v>
      </c>
      <c r="GO103" s="42">
        <v>71.765199999999993</v>
      </c>
      <c r="GP103" s="30">
        <v>75.863</v>
      </c>
      <c r="GQ103" s="42">
        <v>75.887900000000002</v>
      </c>
      <c r="GR103" s="30">
        <v>74.748800000000003</v>
      </c>
      <c r="GS103" s="42">
        <v>72.092200000000005</v>
      </c>
      <c r="GT103" s="30">
        <v>68.927300000000002</v>
      </c>
      <c r="GU103" s="42">
        <v>68.325699999999998</v>
      </c>
      <c r="GV103" s="30">
        <v>67.876099999999994</v>
      </c>
      <c r="GW103" s="42">
        <v>67.270600000000002</v>
      </c>
      <c r="GX103" s="30">
        <v>68.579099999999997</v>
      </c>
      <c r="GY103" s="42">
        <v>68.742400000000004</v>
      </c>
      <c r="GZ103" s="30">
        <v>68.266499999999994</v>
      </c>
      <c r="HA103" s="42">
        <v>68.953500000000005</v>
      </c>
      <c r="HB103" s="30">
        <v>69.273399999999995</v>
      </c>
      <c r="HC103" s="42">
        <v>69.372200000000007</v>
      </c>
      <c r="HD103" s="30">
        <v>69.252200000000002</v>
      </c>
      <c r="HE103" s="42">
        <v>69.108900000000006</v>
      </c>
      <c r="HF103" s="30">
        <v>68.056399999999996</v>
      </c>
      <c r="HG103" s="42">
        <v>67.7864</v>
      </c>
      <c r="HH103" s="30">
        <v>68.512600000000006</v>
      </c>
      <c r="HI103" s="42">
        <v>69.186400000000006</v>
      </c>
      <c r="HJ103" s="30">
        <v>68.877399999999994</v>
      </c>
      <c r="HK103" s="42">
        <v>68.5458</v>
      </c>
      <c r="HL103" s="30">
        <v>68.527500000000003</v>
      </c>
      <c r="HM103" s="42">
        <v>69.531599999999997</v>
      </c>
      <c r="HN103" s="30">
        <v>69.630200000000002</v>
      </c>
      <c r="HO103" s="42">
        <v>68.9452</v>
      </c>
      <c r="HP103" s="30">
        <v>68.3292</v>
      </c>
      <c r="HQ103" s="42">
        <v>68.198599999999999</v>
      </c>
      <c r="HR103" s="30">
        <v>68.626199999999997</v>
      </c>
      <c r="HS103" s="42">
        <v>68.558199999999999</v>
      </c>
      <c r="HT103" s="30">
        <v>68.313999999999993</v>
      </c>
      <c r="HU103" s="42">
        <v>68.207999999999998</v>
      </c>
      <c r="HV103" s="30">
        <v>68.716099999999997</v>
      </c>
      <c r="HW103" s="42">
        <v>69.230699999999999</v>
      </c>
      <c r="HX103" s="30">
        <v>69.271500000000003</v>
      </c>
      <c r="HY103" s="42">
        <v>69.832599999999999</v>
      </c>
      <c r="HZ103" s="30">
        <v>69.843400000000003</v>
      </c>
      <c r="IA103" s="42">
        <v>69.832599999999999</v>
      </c>
      <c r="IB103" s="30">
        <v>69.752300000000005</v>
      </c>
      <c r="IC103" s="42">
        <v>69.775099999999995</v>
      </c>
      <c r="ID103" s="30">
        <v>69.796300000000002</v>
      </c>
      <c r="IE103" s="42">
        <v>69.849400000000003</v>
      </c>
      <c r="IF103" s="30">
        <v>69.742000000000004</v>
      </c>
      <c r="IG103" s="42">
        <v>69.635800000000003</v>
      </c>
      <c r="IH103" s="30">
        <v>69.799000000000007</v>
      </c>
      <c r="II103" s="42">
        <v>69.825100000000006</v>
      </c>
      <c r="IJ103" s="30">
        <v>69.806399999999996</v>
      </c>
      <c r="IK103" s="42">
        <v>69.8386</v>
      </c>
      <c r="IL103" s="30">
        <v>69.819100000000006</v>
      </c>
      <c r="IM103" s="42">
        <v>69.700299999999999</v>
      </c>
      <c r="IN103" s="30">
        <v>69.849500000000006</v>
      </c>
      <c r="IO103" s="42">
        <v>74.091099999999997</v>
      </c>
      <c r="IP103" s="30" t="e">
        <f>#N/A</f>
        <v>#N/A</v>
      </c>
      <c r="IQ103" s="42"/>
      <c r="IR103" s="30"/>
      <c r="IS103" s="42"/>
      <c r="IT103" s="30"/>
      <c r="IU103" s="42"/>
      <c r="IV103" s="30"/>
      <c r="IW103" s="30"/>
      <c r="IX103" s="30"/>
    </row>
    <row r="104" spans="1:258" x14ac:dyDescent="0.3">
      <c r="A104" s="35" t="s">
        <v>67</v>
      </c>
      <c r="B104" s="30" t="s">
        <v>499</v>
      </c>
      <c r="C104" s="35" t="s">
        <v>129</v>
      </c>
      <c r="D104" s="30" t="s">
        <v>6</v>
      </c>
      <c r="E104" s="35" t="s">
        <v>6</v>
      </c>
      <c r="F104" s="30"/>
      <c r="G104" s="41">
        <v>76.25</v>
      </c>
      <c r="H104" s="30">
        <v>45.99</v>
      </c>
      <c r="I104" s="42">
        <v>45.99</v>
      </c>
      <c r="J104" s="30">
        <v>35.369999999999997</v>
      </c>
      <c r="K104" s="42">
        <v>31.07</v>
      </c>
      <c r="L104" s="30">
        <v>21.37</v>
      </c>
      <c r="M104" s="42">
        <v>10.52</v>
      </c>
      <c r="N104" s="30">
        <v>6.31</v>
      </c>
      <c r="O104" s="42">
        <v>9.5500000000000007</v>
      </c>
      <c r="P104" s="30">
        <v>8.3699999999999992</v>
      </c>
      <c r="Q104" s="42">
        <v>11.03</v>
      </c>
      <c r="R104" s="30">
        <v>10.55</v>
      </c>
      <c r="S104" s="42">
        <v>10.1</v>
      </c>
      <c r="T104" s="30">
        <v>8.07</v>
      </c>
      <c r="U104" s="42">
        <v>8.42</v>
      </c>
      <c r="V104" s="30">
        <v>7.79</v>
      </c>
      <c r="W104" s="42">
        <v>7.91</v>
      </c>
      <c r="X104" s="30">
        <v>6.71</v>
      </c>
      <c r="Y104" s="42">
        <v>6.94</v>
      </c>
      <c r="Z104" s="30">
        <v>8.09</v>
      </c>
      <c r="AA104" s="42">
        <v>6.25</v>
      </c>
      <c r="AB104" s="30">
        <v>7.07</v>
      </c>
      <c r="AC104" s="42">
        <v>8.2100000000000009</v>
      </c>
      <c r="AD104" s="30">
        <v>7.5</v>
      </c>
      <c r="AE104" s="42">
        <v>7.19</v>
      </c>
      <c r="AF104" s="30">
        <v>7.21</v>
      </c>
      <c r="AG104" s="42">
        <v>7.16</v>
      </c>
      <c r="AH104" s="30">
        <v>7.43</v>
      </c>
      <c r="AI104" s="42">
        <v>6.67</v>
      </c>
      <c r="AJ104" s="30">
        <v>9.07</v>
      </c>
      <c r="AK104" s="42">
        <v>11.23</v>
      </c>
      <c r="AL104" s="30">
        <v>12.62</v>
      </c>
      <c r="AM104" s="42">
        <v>14.58</v>
      </c>
      <c r="AN104" s="30">
        <v>14.27</v>
      </c>
      <c r="AO104" s="42">
        <v>14.01</v>
      </c>
      <c r="AP104" s="30">
        <v>15.2</v>
      </c>
      <c r="AQ104" s="42">
        <v>15.36</v>
      </c>
      <c r="AR104" s="30">
        <v>15.62</v>
      </c>
      <c r="AS104" s="42">
        <v>17.87</v>
      </c>
      <c r="AT104" s="30">
        <v>17.829999999999998</v>
      </c>
      <c r="AU104" s="42">
        <v>18.239999999999998</v>
      </c>
      <c r="AV104" s="30">
        <v>16.68</v>
      </c>
      <c r="AW104" s="42">
        <v>14.98</v>
      </c>
      <c r="AX104" s="30">
        <v>14.86</v>
      </c>
      <c r="AY104" s="42">
        <v>14.49</v>
      </c>
      <c r="AZ104" s="30">
        <v>14.46</v>
      </c>
      <c r="BA104" s="42">
        <v>13.68</v>
      </c>
      <c r="BB104" s="30">
        <v>12.63</v>
      </c>
      <c r="BC104" s="42">
        <v>12.56</v>
      </c>
      <c r="BD104" s="30">
        <v>12.9</v>
      </c>
      <c r="BE104" s="42">
        <v>11.96</v>
      </c>
      <c r="BF104" s="30">
        <v>11.95</v>
      </c>
      <c r="BG104" s="42">
        <v>12.38</v>
      </c>
      <c r="BH104" s="30">
        <v>12.62</v>
      </c>
      <c r="BI104" s="42">
        <v>12.14</v>
      </c>
      <c r="BJ104" s="30">
        <v>9.2200000000000006</v>
      </c>
      <c r="BK104" s="42">
        <v>7.38</v>
      </c>
      <c r="BL104" s="30">
        <v>6.76</v>
      </c>
      <c r="BM104" s="42">
        <v>8.14</v>
      </c>
      <c r="BN104" s="30">
        <v>8.66</v>
      </c>
      <c r="BO104" s="42">
        <v>8.07</v>
      </c>
      <c r="BP104" s="30">
        <v>7.05</v>
      </c>
      <c r="BQ104" s="42">
        <v>6.47</v>
      </c>
      <c r="BR104" s="30">
        <v>6.43</v>
      </c>
      <c r="BS104" s="42">
        <v>5.97</v>
      </c>
      <c r="BT104" s="30">
        <v>5.44</v>
      </c>
      <c r="BU104" s="42">
        <v>5.35</v>
      </c>
      <c r="BV104" s="30">
        <v>6.55</v>
      </c>
      <c r="BW104" s="42">
        <v>7.66</v>
      </c>
      <c r="BX104" s="30">
        <v>9.44</v>
      </c>
      <c r="BY104" s="42">
        <v>8.76</v>
      </c>
      <c r="BZ104" s="30">
        <v>8.7799999999999994</v>
      </c>
      <c r="CA104" s="42">
        <v>8.09</v>
      </c>
      <c r="CB104" s="30">
        <v>8.2799999999999994</v>
      </c>
      <c r="CC104" s="42">
        <v>7.86</v>
      </c>
      <c r="CD104" s="30">
        <v>7.88</v>
      </c>
      <c r="CE104" s="42">
        <v>7.57</v>
      </c>
      <c r="CF104" s="30">
        <v>7.73</v>
      </c>
      <c r="CG104" s="42">
        <v>7.37</v>
      </c>
      <c r="CH104" s="30">
        <v>6.67</v>
      </c>
      <c r="CI104" s="42">
        <v>5.21</v>
      </c>
      <c r="CJ104" s="30">
        <v>3.58</v>
      </c>
      <c r="CK104" s="42">
        <v>4.3499999999999996</v>
      </c>
      <c r="CL104" s="30">
        <v>4.55</v>
      </c>
      <c r="CM104" s="42">
        <v>5.33</v>
      </c>
      <c r="CN104" s="30">
        <v>5.01</v>
      </c>
      <c r="CO104" s="42">
        <v>4.78</v>
      </c>
      <c r="CP104" s="30">
        <v>3.79</v>
      </c>
      <c r="CQ104" s="42">
        <v>3.66</v>
      </c>
      <c r="CR104" s="30">
        <v>3.63</v>
      </c>
      <c r="CS104" s="42">
        <v>3.69</v>
      </c>
      <c r="CT104" s="30">
        <v>3.82</v>
      </c>
      <c r="CU104" s="42">
        <v>4.49</v>
      </c>
      <c r="CV104" s="30">
        <v>5.7</v>
      </c>
      <c r="CW104" s="42">
        <v>6.29</v>
      </c>
      <c r="CX104" s="30">
        <v>5.74</v>
      </c>
      <c r="CY104" s="42">
        <v>6.26</v>
      </c>
      <c r="CZ104" s="30">
        <v>6.62</v>
      </c>
      <c r="DA104" s="42">
        <v>7.9</v>
      </c>
      <c r="DB104" s="30">
        <v>8.8699999999999992</v>
      </c>
      <c r="DC104" s="42">
        <v>10.33</v>
      </c>
      <c r="DD104" s="30">
        <v>10.06</v>
      </c>
      <c r="DE104" s="42">
        <v>9.83</v>
      </c>
      <c r="DF104" s="30">
        <v>9.1</v>
      </c>
      <c r="DG104" s="42">
        <v>8.49</v>
      </c>
      <c r="DH104" s="30">
        <v>6.53</v>
      </c>
      <c r="DI104" s="42">
        <v>4.5599999999999996</v>
      </c>
      <c r="DJ104" s="30">
        <v>3.19</v>
      </c>
      <c r="DK104" s="42">
        <v>2.4300000000000002</v>
      </c>
      <c r="DL104" s="30">
        <v>1.64</v>
      </c>
      <c r="DM104" s="42">
        <v>0.67</v>
      </c>
      <c r="DN104" s="30">
        <v>-0.19</v>
      </c>
      <c r="DO104" s="42">
        <v>-1.43</v>
      </c>
      <c r="DP104" s="30">
        <v>-1.54</v>
      </c>
      <c r="DQ104" s="42">
        <v>-1.21</v>
      </c>
      <c r="DR104" s="30">
        <v>-1.82</v>
      </c>
      <c r="DS104" s="42">
        <v>-1.75</v>
      </c>
      <c r="DT104" s="30">
        <v>-0.11</v>
      </c>
      <c r="DU104" s="42">
        <v>1.49</v>
      </c>
      <c r="DV104" s="30">
        <v>3.92</v>
      </c>
      <c r="DW104" s="42">
        <v>4.2</v>
      </c>
      <c r="DX104" s="30">
        <v>4.71</v>
      </c>
      <c r="DY104" s="42">
        <v>4.88</v>
      </c>
      <c r="DZ104" s="30">
        <v>4.84</v>
      </c>
      <c r="EA104" s="42">
        <v>4.78</v>
      </c>
      <c r="EB104" s="30">
        <v>4.95</v>
      </c>
      <c r="EC104" s="42">
        <v>6.82</v>
      </c>
      <c r="ED104" s="30">
        <v>7.97</v>
      </c>
      <c r="EE104" s="42">
        <v>8.14</v>
      </c>
      <c r="EF104" s="30">
        <v>7.87</v>
      </c>
      <c r="EG104" s="42">
        <v>6.71</v>
      </c>
      <c r="EH104" s="30">
        <v>5.76</v>
      </c>
      <c r="EI104" s="42">
        <v>6.06</v>
      </c>
      <c r="EJ104" s="30">
        <v>6.65</v>
      </c>
      <c r="EK104" s="42">
        <v>7.71</v>
      </c>
      <c r="EL104" s="30">
        <v>9.23</v>
      </c>
      <c r="EM104" s="42">
        <v>9.76</v>
      </c>
      <c r="EN104" s="30">
        <v>9.51</v>
      </c>
      <c r="EO104" s="42">
        <v>7.13</v>
      </c>
      <c r="EP104" s="30">
        <v>6.29</v>
      </c>
      <c r="EQ104" s="42">
        <v>6.34</v>
      </c>
      <c r="ER104" s="30">
        <v>6.66</v>
      </c>
      <c r="ES104" s="42">
        <v>7.92</v>
      </c>
      <c r="ET104" s="30">
        <v>7.69</v>
      </c>
      <c r="EU104" s="42">
        <v>6.69</v>
      </c>
      <c r="EV104" s="30">
        <v>6.1</v>
      </c>
      <c r="EW104" s="42">
        <v>5.33</v>
      </c>
      <c r="EX104" s="30">
        <v>4.37</v>
      </c>
      <c r="EY104" s="42">
        <v>3.77</v>
      </c>
      <c r="EZ104" s="30">
        <v>3.56</v>
      </c>
      <c r="FA104" s="42">
        <v>2.91</v>
      </c>
      <c r="FB104" s="30">
        <v>3.36</v>
      </c>
      <c r="FC104" s="42">
        <v>3.67</v>
      </c>
      <c r="FD104" s="30">
        <v>3.5</v>
      </c>
      <c r="FE104" s="42">
        <v>3.36</v>
      </c>
      <c r="FF104" s="30">
        <v>4.7300000000000004</v>
      </c>
      <c r="FG104" s="42">
        <v>5.69</v>
      </c>
      <c r="FH104" s="30">
        <v>6.04</v>
      </c>
      <c r="FI104" s="42">
        <v>5.81</v>
      </c>
      <c r="FJ104" s="30">
        <v>5.45</v>
      </c>
      <c r="FK104" s="42">
        <v>5.7</v>
      </c>
      <c r="FL104" s="30">
        <v>6.26</v>
      </c>
      <c r="FM104" s="42">
        <v>7.43</v>
      </c>
      <c r="FN104" s="30">
        <v>6.83</v>
      </c>
      <c r="FO104" s="42">
        <v>6.86</v>
      </c>
      <c r="FP104" s="30">
        <v>6.73</v>
      </c>
      <c r="FQ104" s="42">
        <v>6.95</v>
      </c>
      <c r="FR104" s="30">
        <v>6.66</v>
      </c>
      <c r="FS104" s="42">
        <v>6</v>
      </c>
      <c r="FT104" s="30">
        <v>5.65</v>
      </c>
      <c r="FU104" s="42">
        <v>5.32</v>
      </c>
      <c r="FV104" s="30">
        <v>5.26</v>
      </c>
      <c r="FW104" s="42">
        <v>4.7300000000000004</v>
      </c>
      <c r="FX104" s="30">
        <v>4.25</v>
      </c>
      <c r="FY104" s="42">
        <v>3.7</v>
      </c>
      <c r="FZ104" s="30">
        <v>3.62</v>
      </c>
      <c r="GA104" s="42">
        <v>3.04</v>
      </c>
      <c r="GB104" s="30">
        <v>3.03</v>
      </c>
      <c r="GC104" s="42">
        <v>2.81</v>
      </c>
      <c r="GD104" s="30">
        <v>2.4</v>
      </c>
      <c r="GE104" s="42">
        <v>2.04</v>
      </c>
      <c r="GF104" s="30">
        <v>1.44</v>
      </c>
      <c r="GG104" s="42">
        <v>1.19</v>
      </c>
      <c r="GH104" s="30">
        <v>0.95</v>
      </c>
      <c r="GI104" s="42">
        <v>1.19</v>
      </c>
      <c r="GJ104" s="30">
        <v>1.37</v>
      </c>
      <c r="GK104" s="42">
        <v>1.17</v>
      </c>
      <c r="GL104" s="30">
        <v>1.28</v>
      </c>
      <c r="GM104" s="42">
        <v>1.23</v>
      </c>
      <c r="GN104" s="30">
        <v>1.31</v>
      </c>
      <c r="GO104" s="42">
        <v>1.26</v>
      </c>
      <c r="GP104" s="30">
        <v>0.9</v>
      </c>
      <c r="GQ104" s="42">
        <v>0.84</v>
      </c>
      <c r="GR104" s="30">
        <v>1.31</v>
      </c>
      <c r="GS104" s="42">
        <v>1.1200000000000001</v>
      </c>
      <c r="GT104" s="30">
        <v>0.97</v>
      </c>
      <c r="GU104" s="42">
        <v>1.1599999999999999</v>
      </c>
      <c r="GV104" s="30">
        <v>1.62</v>
      </c>
      <c r="GW104" s="42">
        <v>1.98</v>
      </c>
      <c r="GX104" s="30">
        <v>1.85</v>
      </c>
      <c r="GY104" s="42">
        <v>1.84</v>
      </c>
      <c r="GZ104" s="30">
        <v>1.86</v>
      </c>
      <c r="HA104" s="42">
        <v>2.09</v>
      </c>
      <c r="HB104" s="30">
        <v>2.4900000000000002</v>
      </c>
      <c r="HC104" s="42">
        <v>2.27</v>
      </c>
      <c r="HD104" s="30">
        <v>1.67</v>
      </c>
      <c r="HE104" s="42">
        <v>1.75</v>
      </c>
      <c r="HF104" s="30">
        <v>1.52</v>
      </c>
      <c r="HG104" s="42">
        <v>1.08</v>
      </c>
      <c r="HH104" s="30">
        <v>0.41</v>
      </c>
      <c r="HI104" s="42">
        <v>-0.03</v>
      </c>
      <c r="HJ104" s="30">
        <v>0.16</v>
      </c>
      <c r="HK104" s="42">
        <v>0.31</v>
      </c>
      <c r="HL104" s="30">
        <v>0.48</v>
      </c>
      <c r="HM104" s="42">
        <v>0.23</v>
      </c>
      <c r="HN104" s="30">
        <v>0.15</v>
      </c>
      <c r="HO104" s="42">
        <v>0.95</v>
      </c>
      <c r="HP104" s="30">
        <v>1.74</v>
      </c>
      <c r="HQ104" s="42">
        <v>1.9</v>
      </c>
      <c r="HR104" s="30">
        <v>1.88</v>
      </c>
      <c r="HS104" s="42">
        <v>1.96</v>
      </c>
      <c r="HT104" s="30">
        <v>2.19</v>
      </c>
      <c r="HU104" s="42">
        <v>2.4300000000000002</v>
      </c>
      <c r="HV104" s="30">
        <v>2.57</v>
      </c>
      <c r="HW104" s="42">
        <v>3.05</v>
      </c>
      <c r="HX104" s="30">
        <v>2.15</v>
      </c>
      <c r="HY104" s="42">
        <v>2.14</v>
      </c>
      <c r="HZ104" s="30">
        <v>1.48</v>
      </c>
      <c r="IA104" s="42">
        <v>1.5</v>
      </c>
      <c r="IB104" s="30">
        <v>1.57</v>
      </c>
      <c r="IC104" s="42">
        <v>1.66</v>
      </c>
      <c r="ID104" s="30">
        <v>2.21</v>
      </c>
      <c r="IE104" s="42">
        <v>2.54</v>
      </c>
      <c r="IF104" s="30">
        <v>2.48</v>
      </c>
      <c r="IG104" s="42">
        <v>3</v>
      </c>
      <c r="IH104" s="30">
        <v>3.34</v>
      </c>
      <c r="II104" s="42">
        <v>3.92</v>
      </c>
      <c r="IJ104" s="30">
        <v>5.34</v>
      </c>
      <c r="IK104" s="42">
        <v>5.92</v>
      </c>
      <c r="IL104" s="30">
        <v>6.28</v>
      </c>
      <c r="IM104" s="42">
        <v>6.94</v>
      </c>
      <c r="IN104" s="30">
        <v>6.24</v>
      </c>
      <c r="IO104" s="42" t="e">
        <f>#N/A</f>
        <v>#N/A</v>
      </c>
      <c r="IP104" s="30" t="e">
        <f>#N/A</f>
        <v>#N/A</v>
      </c>
      <c r="IQ104" s="42"/>
      <c r="IR104" s="30"/>
      <c r="IS104" s="42"/>
      <c r="IT104" s="30"/>
      <c r="IU104" s="42"/>
      <c r="IV104" s="30"/>
      <c r="IW104" s="30"/>
      <c r="IX104" s="30"/>
    </row>
    <row r="105" spans="1:258" x14ac:dyDescent="0.3">
      <c r="A105" s="35" t="s">
        <v>67</v>
      </c>
      <c r="B105" s="30" t="s">
        <v>497</v>
      </c>
      <c r="C105" s="35" t="s">
        <v>1391</v>
      </c>
      <c r="D105" s="30" t="s">
        <v>3</v>
      </c>
      <c r="E105" s="35" t="s">
        <v>125</v>
      </c>
      <c r="F105" s="30"/>
      <c r="G105" s="41">
        <v>31.81</v>
      </c>
      <c r="H105" s="30">
        <v>31.85</v>
      </c>
      <c r="I105" s="42">
        <v>27.72</v>
      </c>
      <c r="J105" s="30">
        <v>33.51</v>
      </c>
      <c r="K105" s="42">
        <v>27.92</v>
      </c>
      <c r="L105" s="30">
        <v>28.31</v>
      </c>
      <c r="M105" s="42">
        <v>27.02</v>
      </c>
      <c r="N105" s="30">
        <v>28.91</v>
      </c>
      <c r="O105" s="42">
        <v>27.6</v>
      </c>
      <c r="P105" s="30">
        <v>25.58</v>
      </c>
      <c r="Q105" s="42">
        <v>24.02</v>
      </c>
      <c r="R105" s="30">
        <v>21.66</v>
      </c>
      <c r="S105" s="42">
        <v>27.26</v>
      </c>
      <c r="T105" s="30">
        <v>28.25</v>
      </c>
      <c r="U105" s="42">
        <v>29.95</v>
      </c>
      <c r="V105" s="30">
        <v>23.93</v>
      </c>
      <c r="W105" s="42">
        <v>26.06</v>
      </c>
      <c r="X105" s="30">
        <v>25.58</v>
      </c>
      <c r="Y105" s="42">
        <v>25.76</v>
      </c>
      <c r="Z105" s="30">
        <v>28.39</v>
      </c>
      <c r="AA105" s="42">
        <v>23.8</v>
      </c>
      <c r="AB105" s="30">
        <v>25.29</v>
      </c>
      <c r="AC105" s="42">
        <v>21.73</v>
      </c>
      <c r="AD105" s="30">
        <v>23.11</v>
      </c>
      <c r="AE105" s="42">
        <v>24.81</v>
      </c>
      <c r="AF105" s="30">
        <v>23.82</v>
      </c>
      <c r="AG105" s="42">
        <v>26.33</v>
      </c>
      <c r="AH105" s="30">
        <v>24.73</v>
      </c>
      <c r="AI105" s="42">
        <v>26</v>
      </c>
      <c r="AJ105" s="30">
        <v>23.72</v>
      </c>
      <c r="AK105" s="42">
        <v>30.47</v>
      </c>
      <c r="AL105" s="30">
        <v>27.14</v>
      </c>
      <c r="AM105" s="42">
        <v>26.37</v>
      </c>
      <c r="AN105" s="30">
        <v>27.09</v>
      </c>
      <c r="AO105" s="42">
        <v>24</v>
      </c>
      <c r="AP105" s="30">
        <v>26.54</v>
      </c>
      <c r="AQ105" s="42">
        <v>27.6</v>
      </c>
      <c r="AR105" s="30">
        <v>26.21</v>
      </c>
      <c r="AS105" s="42">
        <v>26.17</v>
      </c>
      <c r="AT105" s="30">
        <v>21.91</v>
      </c>
      <c r="AU105" s="42">
        <v>26.12</v>
      </c>
      <c r="AV105" s="30">
        <v>26.61</v>
      </c>
      <c r="AW105" s="42">
        <v>29.91</v>
      </c>
      <c r="AX105" s="30">
        <v>30.73</v>
      </c>
      <c r="AY105" s="42">
        <v>29.61</v>
      </c>
      <c r="AZ105" s="30">
        <v>27.45</v>
      </c>
      <c r="BA105" s="42">
        <v>26.73</v>
      </c>
      <c r="BB105" s="30">
        <v>29.62</v>
      </c>
      <c r="BC105" s="42">
        <v>32.32</v>
      </c>
      <c r="BD105" s="30">
        <v>30.51</v>
      </c>
      <c r="BE105" s="42">
        <v>34.49</v>
      </c>
      <c r="BF105" s="30">
        <v>29.19</v>
      </c>
      <c r="BG105" s="42">
        <v>27.65</v>
      </c>
      <c r="BH105" s="30">
        <v>31.21</v>
      </c>
      <c r="BI105" s="42">
        <v>36.22</v>
      </c>
      <c r="BJ105" s="30">
        <v>34.880000000000003</v>
      </c>
      <c r="BK105" s="42">
        <v>32.03</v>
      </c>
      <c r="BL105" s="30">
        <v>30.42</v>
      </c>
      <c r="BM105" s="42">
        <v>33.93</v>
      </c>
      <c r="BN105" s="30">
        <v>34.86</v>
      </c>
      <c r="BO105" s="42">
        <v>34.92</v>
      </c>
      <c r="BP105" s="30">
        <v>31.67</v>
      </c>
      <c r="BQ105" s="42">
        <v>38.58</v>
      </c>
      <c r="BR105" s="30">
        <v>32.15</v>
      </c>
      <c r="BS105" s="42">
        <v>33.090000000000003</v>
      </c>
      <c r="BT105" s="30">
        <v>41.6</v>
      </c>
      <c r="BU105" s="42">
        <v>48.99</v>
      </c>
      <c r="BV105" s="30">
        <v>50.27</v>
      </c>
      <c r="BW105" s="42">
        <v>52.79</v>
      </c>
      <c r="BX105" s="30">
        <v>62.93</v>
      </c>
      <c r="BY105" s="42">
        <v>59.17</v>
      </c>
      <c r="BZ105" s="30">
        <v>69.069999999999993</v>
      </c>
      <c r="CA105" s="42">
        <v>85.55</v>
      </c>
      <c r="CB105" s="30">
        <v>63.75</v>
      </c>
      <c r="CC105" s="42">
        <v>78.64</v>
      </c>
      <c r="CD105" s="30">
        <v>67.180000000000007</v>
      </c>
      <c r="CE105" s="42">
        <v>129.09</v>
      </c>
      <c r="CF105" s="30">
        <v>91.3</v>
      </c>
      <c r="CG105" s="42">
        <v>85.08</v>
      </c>
      <c r="CH105" s="30">
        <v>76.98</v>
      </c>
      <c r="CI105" s="42">
        <v>87.88</v>
      </c>
      <c r="CJ105" s="30">
        <v>72.53</v>
      </c>
      <c r="CK105" s="42">
        <v>101.69</v>
      </c>
      <c r="CL105" s="30">
        <v>92.86</v>
      </c>
      <c r="CM105" s="42">
        <v>71.5</v>
      </c>
      <c r="CN105" s="30">
        <v>64.33</v>
      </c>
      <c r="CO105" s="42">
        <v>82.97</v>
      </c>
      <c r="CP105" s="30">
        <v>80.459999999999994</v>
      </c>
      <c r="CQ105" s="42">
        <v>83.75</v>
      </c>
      <c r="CR105" s="30">
        <v>88.64</v>
      </c>
      <c r="CS105" s="42">
        <v>92.82</v>
      </c>
      <c r="CT105" s="30">
        <v>94.44</v>
      </c>
      <c r="CU105" s="42">
        <v>100.12</v>
      </c>
      <c r="CV105" s="30">
        <v>99.85</v>
      </c>
      <c r="CW105" s="42">
        <v>105.53</v>
      </c>
      <c r="CX105" s="30">
        <v>112.87</v>
      </c>
      <c r="CY105" s="42">
        <v>114.75</v>
      </c>
      <c r="CZ105" s="30">
        <v>102.39</v>
      </c>
      <c r="DA105" s="42">
        <v>106.65</v>
      </c>
      <c r="DB105" s="30">
        <v>95.86</v>
      </c>
      <c r="DC105" s="42">
        <v>95.64</v>
      </c>
      <c r="DD105" s="30">
        <v>101.07</v>
      </c>
      <c r="DE105" s="42">
        <v>135.74</v>
      </c>
      <c r="DF105" s="30">
        <v>145.24</v>
      </c>
      <c r="DG105" s="42">
        <v>141</v>
      </c>
      <c r="DH105" s="30">
        <v>88.01</v>
      </c>
      <c r="DI105" s="42">
        <v>98.26</v>
      </c>
      <c r="DJ105" s="30">
        <v>99.45</v>
      </c>
      <c r="DK105" s="42">
        <v>86.17</v>
      </c>
      <c r="DL105" s="30">
        <v>108.54</v>
      </c>
      <c r="DM105" s="42">
        <v>115.41</v>
      </c>
      <c r="DN105" s="30">
        <v>86.64</v>
      </c>
      <c r="DO105" s="42">
        <v>94.08</v>
      </c>
      <c r="DP105" s="30">
        <v>101.71</v>
      </c>
      <c r="DQ105" s="42">
        <v>109.1</v>
      </c>
      <c r="DR105" s="30">
        <v>120.36</v>
      </c>
      <c r="DS105" s="42">
        <v>100.08</v>
      </c>
      <c r="DT105" s="30">
        <v>112.17</v>
      </c>
      <c r="DU105" s="42">
        <v>92.19</v>
      </c>
      <c r="DV105" s="30">
        <v>154.47</v>
      </c>
      <c r="DW105" s="42">
        <v>157.68</v>
      </c>
      <c r="DX105" s="30">
        <v>129.69999999999999</v>
      </c>
      <c r="DY105" s="42">
        <v>112.9</v>
      </c>
      <c r="DZ105" s="30">
        <v>191.22</v>
      </c>
      <c r="EA105" s="42">
        <v>111.54</v>
      </c>
      <c r="EB105" s="30">
        <v>151.04</v>
      </c>
      <c r="EC105" s="42">
        <v>196.89</v>
      </c>
      <c r="ED105" s="30">
        <v>159.37</v>
      </c>
      <c r="EE105" s="42">
        <v>179.63</v>
      </c>
      <c r="EF105" s="30">
        <v>147.41</v>
      </c>
      <c r="EG105" s="42">
        <v>182.72</v>
      </c>
      <c r="EH105" s="30">
        <v>177.69</v>
      </c>
      <c r="EI105" s="42">
        <v>203.03</v>
      </c>
      <c r="EJ105" s="30">
        <v>233.66</v>
      </c>
      <c r="EK105" s="42">
        <v>208.9</v>
      </c>
      <c r="EL105" s="30">
        <v>229.71</v>
      </c>
      <c r="EM105" s="42">
        <v>213.37</v>
      </c>
      <c r="EN105" s="30">
        <v>207.66</v>
      </c>
      <c r="EO105" s="42">
        <v>283.64999999999998</v>
      </c>
      <c r="EP105" s="30">
        <v>261.25</v>
      </c>
      <c r="EQ105" s="42">
        <v>251.08</v>
      </c>
      <c r="ER105" s="30">
        <v>161.29</v>
      </c>
      <c r="ES105" s="42">
        <v>306.32</v>
      </c>
      <c r="ET105" s="30">
        <v>251.82</v>
      </c>
      <c r="EU105" s="42">
        <v>203.97</v>
      </c>
      <c r="EV105" s="30">
        <v>195</v>
      </c>
      <c r="EW105" s="42">
        <v>277.33999999999997</v>
      </c>
      <c r="EX105" s="30">
        <v>248.74</v>
      </c>
      <c r="EY105" s="42">
        <v>248.42</v>
      </c>
      <c r="EZ105" s="30">
        <v>282.68</v>
      </c>
      <c r="FA105" s="42">
        <v>244.99</v>
      </c>
      <c r="FB105" s="30">
        <v>296.45999999999998</v>
      </c>
      <c r="FC105" s="42">
        <v>218.55</v>
      </c>
      <c r="FD105" s="30">
        <v>236.19</v>
      </c>
      <c r="FE105" s="42">
        <v>291.69</v>
      </c>
      <c r="FF105" s="30">
        <v>291.47000000000003</v>
      </c>
      <c r="FG105" s="42">
        <v>230.62</v>
      </c>
      <c r="FH105" s="30">
        <v>254.26</v>
      </c>
      <c r="FI105" s="42">
        <v>278.51</v>
      </c>
      <c r="FJ105" s="30">
        <v>258.62</v>
      </c>
      <c r="FK105" s="42">
        <v>287.7</v>
      </c>
      <c r="FL105" s="30">
        <v>283.64</v>
      </c>
      <c r="FM105" s="42">
        <v>335.31</v>
      </c>
      <c r="FN105" s="30">
        <v>315.92</v>
      </c>
      <c r="FO105" s="42">
        <v>285.33999999999997</v>
      </c>
      <c r="FP105" s="30">
        <v>277.14</v>
      </c>
      <c r="FQ105" s="42">
        <v>306.94</v>
      </c>
      <c r="FR105" s="30">
        <v>448.94</v>
      </c>
      <c r="FS105" s="42">
        <v>402.75</v>
      </c>
      <c r="FT105" s="30">
        <v>310.13</v>
      </c>
      <c r="FU105" s="42">
        <v>426.43</v>
      </c>
      <c r="FV105" s="30">
        <v>401.16</v>
      </c>
      <c r="FW105" s="42">
        <v>322.7</v>
      </c>
      <c r="FX105" s="30">
        <v>375.24</v>
      </c>
      <c r="FY105" s="42">
        <v>361.69</v>
      </c>
      <c r="FZ105" s="30">
        <v>338.53</v>
      </c>
      <c r="GA105" s="42">
        <v>395.74</v>
      </c>
      <c r="GB105" s="30">
        <v>312.11</v>
      </c>
      <c r="GC105" s="42">
        <v>346.11</v>
      </c>
      <c r="GD105" s="30">
        <v>387.83</v>
      </c>
      <c r="GE105" s="42">
        <v>315.12</v>
      </c>
      <c r="GF105" s="30">
        <v>284.82</v>
      </c>
      <c r="GG105" s="42">
        <v>304.89999999999998</v>
      </c>
      <c r="GH105" s="30">
        <v>331.81</v>
      </c>
      <c r="GI105" s="42">
        <v>321.87</v>
      </c>
      <c r="GJ105" s="30">
        <v>351.42</v>
      </c>
      <c r="GK105" s="42">
        <v>310.67</v>
      </c>
      <c r="GL105" s="30">
        <v>302.24</v>
      </c>
      <c r="GM105" s="42">
        <v>325.22000000000003</v>
      </c>
      <c r="GN105" s="30">
        <v>264.82</v>
      </c>
      <c r="GO105" s="42">
        <v>315.97000000000003</v>
      </c>
      <c r="GP105" s="30">
        <v>384.99</v>
      </c>
      <c r="GQ105" s="42">
        <v>322.07</v>
      </c>
      <c r="GR105" s="30">
        <v>348.77</v>
      </c>
      <c r="GS105" s="42">
        <v>332.3</v>
      </c>
      <c r="GT105" s="30">
        <v>309.2</v>
      </c>
      <c r="GU105" s="42">
        <v>352.1</v>
      </c>
      <c r="GV105" s="30">
        <v>358.2</v>
      </c>
      <c r="GW105" s="42">
        <v>369.66</v>
      </c>
      <c r="GX105" s="30">
        <v>313.45999999999998</v>
      </c>
      <c r="GY105" s="42">
        <v>364.55</v>
      </c>
      <c r="GZ105" s="30">
        <v>302.81</v>
      </c>
      <c r="HA105" s="42">
        <v>366.55</v>
      </c>
      <c r="HB105" s="30">
        <v>445.28</v>
      </c>
      <c r="HC105" s="42">
        <v>281.52</v>
      </c>
      <c r="HD105" s="30">
        <v>342.68</v>
      </c>
      <c r="HE105" s="42">
        <v>448.88</v>
      </c>
      <c r="HF105" s="30">
        <v>387.47</v>
      </c>
      <c r="HG105" s="42">
        <v>428.9</v>
      </c>
      <c r="HH105" s="30">
        <v>373.79</v>
      </c>
      <c r="HI105" s="42">
        <v>380.44</v>
      </c>
      <c r="HJ105" s="30">
        <v>414.77</v>
      </c>
      <c r="HK105" s="42">
        <v>374.7</v>
      </c>
      <c r="HL105" s="30">
        <v>393.06</v>
      </c>
      <c r="HM105" s="42">
        <v>397.38</v>
      </c>
      <c r="HN105" s="30">
        <v>600.08000000000004</v>
      </c>
      <c r="HO105" s="42">
        <v>486.33</v>
      </c>
      <c r="HP105" s="30">
        <v>443.31</v>
      </c>
      <c r="HQ105" s="42">
        <v>525.01</v>
      </c>
      <c r="HR105" s="30">
        <v>473.1</v>
      </c>
      <c r="HS105" s="42">
        <v>436.99</v>
      </c>
      <c r="HT105" s="30">
        <v>470.82</v>
      </c>
      <c r="HU105" s="42">
        <v>446.84</v>
      </c>
      <c r="HV105" s="30">
        <v>406.43</v>
      </c>
      <c r="HW105" s="42">
        <v>465.57</v>
      </c>
      <c r="HX105" s="30">
        <v>484.4</v>
      </c>
      <c r="HY105" s="42">
        <v>512.82000000000005</v>
      </c>
      <c r="HZ105" s="30">
        <v>573.11</v>
      </c>
      <c r="IA105" s="42">
        <v>478.94</v>
      </c>
      <c r="IB105" s="30">
        <v>404.68</v>
      </c>
      <c r="IC105" s="42">
        <v>462.14</v>
      </c>
      <c r="ID105" s="30">
        <v>489.58</v>
      </c>
      <c r="IE105" s="42">
        <v>555.6</v>
      </c>
      <c r="IF105" s="30">
        <v>489.22</v>
      </c>
      <c r="IG105" s="42">
        <v>522.67999999999995</v>
      </c>
      <c r="IH105" s="30">
        <v>496.45</v>
      </c>
      <c r="II105" s="42">
        <v>524.64</v>
      </c>
      <c r="IJ105" s="30">
        <v>519.34</v>
      </c>
      <c r="IK105" s="42">
        <v>504.94</v>
      </c>
      <c r="IL105" s="30" t="e">
        <f>#N/A</f>
        <v>#N/A</v>
      </c>
      <c r="IM105" s="42" t="e">
        <f>#N/A</f>
        <v>#N/A</v>
      </c>
      <c r="IN105" s="30" t="e">
        <f>#N/A</f>
        <v>#N/A</v>
      </c>
      <c r="IO105" s="42" t="e">
        <f>#N/A</f>
        <v>#N/A</v>
      </c>
      <c r="IP105" s="30" t="e">
        <f>#N/A</f>
        <v>#N/A</v>
      </c>
      <c r="IQ105" s="42"/>
      <c r="IR105" s="30"/>
      <c r="IS105" s="42"/>
      <c r="IT105" s="30"/>
      <c r="IU105" s="42"/>
      <c r="IV105" s="30"/>
      <c r="IW105" s="30"/>
      <c r="IX105" s="30"/>
    </row>
    <row r="106" spans="1:258" x14ac:dyDescent="0.3">
      <c r="A106" s="35" t="s">
        <v>67</v>
      </c>
      <c r="B106" s="30" t="s">
        <v>498</v>
      </c>
      <c r="C106" s="35" t="s">
        <v>1391</v>
      </c>
      <c r="D106" s="30" t="s">
        <v>3</v>
      </c>
      <c r="E106" s="35" t="s">
        <v>127</v>
      </c>
      <c r="F106" s="30"/>
      <c r="G106" s="41">
        <v>51.92</v>
      </c>
      <c r="H106" s="30">
        <v>54.53</v>
      </c>
      <c r="I106" s="42">
        <v>44.29</v>
      </c>
      <c r="J106" s="30">
        <v>63.42</v>
      </c>
      <c r="K106" s="42">
        <v>54.73</v>
      </c>
      <c r="L106" s="30">
        <v>49.62</v>
      </c>
      <c r="M106" s="42">
        <v>42.88</v>
      </c>
      <c r="N106" s="30">
        <v>58.11</v>
      </c>
      <c r="O106" s="42">
        <v>54.39</v>
      </c>
      <c r="P106" s="30">
        <v>54.33</v>
      </c>
      <c r="Q106" s="42">
        <v>65.650000000000006</v>
      </c>
      <c r="R106" s="30">
        <v>61.04</v>
      </c>
      <c r="S106" s="42">
        <v>49.3</v>
      </c>
      <c r="T106" s="30">
        <v>51.51</v>
      </c>
      <c r="U106" s="42">
        <v>65.400000000000006</v>
      </c>
      <c r="V106" s="30">
        <v>53.89</v>
      </c>
      <c r="W106" s="42">
        <v>73.239999999999995</v>
      </c>
      <c r="X106" s="30">
        <v>49.79</v>
      </c>
      <c r="Y106" s="42">
        <v>49.8</v>
      </c>
      <c r="Z106" s="30">
        <v>49.92</v>
      </c>
      <c r="AA106" s="42">
        <v>49.71</v>
      </c>
      <c r="AB106" s="30">
        <v>60.02</v>
      </c>
      <c r="AC106" s="42">
        <v>52.62</v>
      </c>
      <c r="AD106" s="30">
        <v>75.8</v>
      </c>
      <c r="AE106" s="42">
        <v>56.26</v>
      </c>
      <c r="AF106" s="30">
        <v>51.74</v>
      </c>
      <c r="AG106" s="42">
        <v>62.7</v>
      </c>
      <c r="AH106" s="30">
        <v>54.49</v>
      </c>
      <c r="AI106" s="42">
        <v>59.16</v>
      </c>
      <c r="AJ106" s="30">
        <v>52.86</v>
      </c>
      <c r="AK106" s="42">
        <v>56.57</v>
      </c>
      <c r="AL106" s="30">
        <v>51.79</v>
      </c>
      <c r="AM106" s="42">
        <v>54.98</v>
      </c>
      <c r="AN106" s="30">
        <v>59.79</v>
      </c>
      <c r="AO106" s="42">
        <v>59.92</v>
      </c>
      <c r="AP106" s="30">
        <v>66.790000000000006</v>
      </c>
      <c r="AQ106" s="42">
        <v>74.89</v>
      </c>
      <c r="AR106" s="30">
        <v>55.51</v>
      </c>
      <c r="AS106" s="42">
        <v>66.680000000000007</v>
      </c>
      <c r="AT106" s="30">
        <v>66.7</v>
      </c>
      <c r="AU106" s="42">
        <v>64.97</v>
      </c>
      <c r="AV106" s="30">
        <v>65.510000000000005</v>
      </c>
      <c r="AW106" s="42">
        <v>56.7</v>
      </c>
      <c r="AX106" s="30">
        <v>66.97</v>
      </c>
      <c r="AY106" s="42">
        <v>57.85</v>
      </c>
      <c r="AZ106" s="30">
        <v>61.66</v>
      </c>
      <c r="BA106" s="42">
        <v>59.96</v>
      </c>
      <c r="BB106" s="30">
        <v>67.59</v>
      </c>
      <c r="BC106" s="42">
        <v>62.96</v>
      </c>
      <c r="BD106" s="30">
        <v>64.53</v>
      </c>
      <c r="BE106" s="42">
        <v>92.51</v>
      </c>
      <c r="BF106" s="30">
        <v>74.42</v>
      </c>
      <c r="BG106" s="42">
        <v>92.56</v>
      </c>
      <c r="BH106" s="30">
        <v>95.06</v>
      </c>
      <c r="BI106" s="42">
        <v>81.63</v>
      </c>
      <c r="BJ106" s="30">
        <v>78.069999999999993</v>
      </c>
      <c r="BK106" s="42">
        <v>86.55</v>
      </c>
      <c r="BL106" s="30">
        <v>82.98</v>
      </c>
      <c r="BM106" s="42">
        <v>83.49</v>
      </c>
      <c r="BN106" s="30">
        <v>104.68</v>
      </c>
      <c r="BO106" s="42">
        <v>86.51</v>
      </c>
      <c r="BP106" s="30">
        <v>80.63</v>
      </c>
      <c r="BQ106" s="42">
        <v>112.78</v>
      </c>
      <c r="BR106" s="30">
        <v>94.91</v>
      </c>
      <c r="BS106" s="42">
        <v>105.19</v>
      </c>
      <c r="BT106" s="30">
        <v>101.43</v>
      </c>
      <c r="BU106" s="42">
        <v>81.14</v>
      </c>
      <c r="BV106" s="30">
        <v>97.15</v>
      </c>
      <c r="BW106" s="42">
        <v>95.66</v>
      </c>
      <c r="BX106" s="30">
        <v>103.17</v>
      </c>
      <c r="BY106" s="42">
        <v>122.41</v>
      </c>
      <c r="BZ106" s="30">
        <v>119.76</v>
      </c>
      <c r="CA106" s="42">
        <v>125.38</v>
      </c>
      <c r="CB106" s="30">
        <v>117.25</v>
      </c>
      <c r="CC106" s="42">
        <v>143.79</v>
      </c>
      <c r="CD106" s="30">
        <v>120.82</v>
      </c>
      <c r="CE106" s="42">
        <v>134.13999999999999</v>
      </c>
      <c r="CF106" s="30">
        <v>128.63</v>
      </c>
      <c r="CG106" s="42">
        <v>120.73</v>
      </c>
      <c r="CH106" s="30">
        <v>117.73</v>
      </c>
      <c r="CI106" s="42">
        <v>154.09</v>
      </c>
      <c r="CJ106" s="30">
        <v>124.63</v>
      </c>
      <c r="CK106" s="42">
        <v>128.37</v>
      </c>
      <c r="CL106" s="30">
        <v>148.07</v>
      </c>
      <c r="CM106" s="42">
        <v>147.96</v>
      </c>
      <c r="CN106" s="30">
        <v>145.43</v>
      </c>
      <c r="CO106" s="42">
        <v>158.87</v>
      </c>
      <c r="CP106" s="30">
        <v>145.16</v>
      </c>
      <c r="CQ106" s="42">
        <v>151.91</v>
      </c>
      <c r="CR106" s="30">
        <v>185.76</v>
      </c>
      <c r="CS106" s="42">
        <v>155.07</v>
      </c>
      <c r="CT106" s="30">
        <v>163.51</v>
      </c>
      <c r="CU106" s="42">
        <v>144.16999999999999</v>
      </c>
      <c r="CV106" s="30">
        <v>196.22</v>
      </c>
      <c r="CW106" s="42">
        <v>197.2</v>
      </c>
      <c r="CX106" s="30">
        <v>203.54</v>
      </c>
      <c r="CY106" s="42">
        <v>221.21</v>
      </c>
      <c r="CZ106" s="30">
        <v>173.25</v>
      </c>
      <c r="DA106" s="42">
        <v>233.21</v>
      </c>
      <c r="DB106" s="30">
        <v>286.12</v>
      </c>
      <c r="DC106" s="42">
        <v>236.93</v>
      </c>
      <c r="DD106" s="30">
        <v>241</v>
      </c>
      <c r="DE106" s="42">
        <v>219.51</v>
      </c>
      <c r="DF106" s="30">
        <v>217.14</v>
      </c>
      <c r="DG106" s="42">
        <v>251.68</v>
      </c>
      <c r="DH106" s="30">
        <v>211.61</v>
      </c>
      <c r="DI106" s="42">
        <v>199.1</v>
      </c>
      <c r="DJ106" s="30">
        <v>205.24</v>
      </c>
      <c r="DK106" s="42">
        <v>198.02</v>
      </c>
      <c r="DL106" s="30">
        <v>184.82</v>
      </c>
      <c r="DM106" s="42">
        <v>231.88</v>
      </c>
      <c r="DN106" s="30">
        <v>207.69</v>
      </c>
      <c r="DO106" s="42">
        <v>225.93</v>
      </c>
      <c r="DP106" s="30">
        <v>215.56</v>
      </c>
      <c r="DQ106" s="42">
        <v>229.56</v>
      </c>
      <c r="DR106" s="30">
        <v>216.44</v>
      </c>
      <c r="DS106" s="42">
        <v>245.52</v>
      </c>
      <c r="DT106" s="30">
        <v>268.73</v>
      </c>
      <c r="DU106" s="42">
        <v>254.07</v>
      </c>
      <c r="DV106" s="30">
        <v>275</v>
      </c>
      <c r="DW106" s="42">
        <v>262.36</v>
      </c>
      <c r="DX106" s="30">
        <v>294.54000000000002</v>
      </c>
      <c r="DY106" s="42">
        <v>336.14</v>
      </c>
      <c r="DZ106" s="30">
        <v>259.2</v>
      </c>
      <c r="EA106" s="42">
        <v>309.11</v>
      </c>
      <c r="EB106" s="30">
        <v>300.86</v>
      </c>
      <c r="EC106" s="42">
        <v>246.14</v>
      </c>
      <c r="ED106" s="30">
        <v>226.31</v>
      </c>
      <c r="EE106" s="42">
        <v>234.78</v>
      </c>
      <c r="EF106" s="30">
        <v>293.72000000000003</v>
      </c>
      <c r="EG106" s="42">
        <v>296.22000000000003</v>
      </c>
      <c r="EH106" s="30">
        <v>389.3</v>
      </c>
      <c r="EI106" s="42">
        <v>334.26</v>
      </c>
      <c r="EJ106" s="30">
        <v>300.19</v>
      </c>
      <c r="EK106" s="42">
        <v>386.44</v>
      </c>
      <c r="EL106" s="30">
        <v>325.58</v>
      </c>
      <c r="EM106" s="42">
        <v>329.04</v>
      </c>
      <c r="EN106" s="30">
        <v>359.88</v>
      </c>
      <c r="EO106" s="42">
        <v>336.07</v>
      </c>
      <c r="EP106" s="30">
        <v>337.04</v>
      </c>
      <c r="EQ106" s="42">
        <v>349.69</v>
      </c>
      <c r="ER106" s="30">
        <v>394.68</v>
      </c>
      <c r="ES106" s="42">
        <v>485.15</v>
      </c>
      <c r="ET106" s="30">
        <v>483.86</v>
      </c>
      <c r="EU106" s="42">
        <v>417.88</v>
      </c>
      <c r="EV106" s="30">
        <v>487.83</v>
      </c>
      <c r="EW106" s="42">
        <v>547.92999999999995</v>
      </c>
      <c r="EX106" s="30">
        <v>495.72</v>
      </c>
      <c r="EY106" s="42">
        <v>580.62</v>
      </c>
      <c r="EZ106" s="30">
        <v>554.91</v>
      </c>
      <c r="FA106" s="42">
        <v>452.54</v>
      </c>
      <c r="FB106" s="30">
        <v>439.85</v>
      </c>
      <c r="FC106" s="42">
        <v>448.93</v>
      </c>
      <c r="FD106" s="30">
        <v>497.06</v>
      </c>
      <c r="FE106" s="42">
        <v>565.20000000000005</v>
      </c>
      <c r="FF106" s="30">
        <v>621.02</v>
      </c>
      <c r="FG106" s="42">
        <v>563.04</v>
      </c>
      <c r="FH106" s="30">
        <v>499.03</v>
      </c>
      <c r="FI106" s="42">
        <v>578.87</v>
      </c>
      <c r="FJ106" s="30">
        <v>555.66</v>
      </c>
      <c r="FK106" s="42">
        <v>563.38</v>
      </c>
      <c r="FL106" s="30">
        <v>480.01</v>
      </c>
      <c r="FM106" s="42">
        <v>490.87</v>
      </c>
      <c r="FN106" s="30">
        <v>541.41999999999996</v>
      </c>
      <c r="FO106" s="42">
        <v>479.09</v>
      </c>
      <c r="FP106" s="30">
        <v>585.91</v>
      </c>
      <c r="FQ106" s="42">
        <v>683.12</v>
      </c>
      <c r="FR106" s="30">
        <v>1010.59</v>
      </c>
      <c r="FS106" s="42">
        <v>816.53</v>
      </c>
      <c r="FT106" s="30">
        <v>612.57000000000005</v>
      </c>
      <c r="FU106" s="42">
        <v>654.65</v>
      </c>
      <c r="FV106" s="30">
        <v>633.54</v>
      </c>
      <c r="FW106" s="42">
        <v>724.86</v>
      </c>
      <c r="FX106" s="30">
        <v>688.68</v>
      </c>
      <c r="FY106" s="42">
        <v>574.91999999999996</v>
      </c>
      <c r="FZ106" s="30">
        <v>504.29</v>
      </c>
      <c r="GA106" s="42">
        <v>523.66999999999996</v>
      </c>
      <c r="GB106" s="30">
        <v>588.57000000000005</v>
      </c>
      <c r="GC106" s="42">
        <v>598.94000000000005</v>
      </c>
      <c r="GD106" s="30">
        <v>752.26</v>
      </c>
      <c r="GE106" s="42">
        <v>638.27</v>
      </c>
      <c r="GF106" s="30">
        <v>540.67999999999995</v>
      </c>
      <c r="GG106" s="42">
        <v>624.92999999999995</v>
      </c>
      <c r="GH106" s="30">
        <v>580.73</v>
      </c>
      <c r="GI106" s="42">
        <v>652.91999999999996</v>
      </c>
      <c r="GJ106" s="30">
        <v>574.47</v>
      </c>
      <c r="GK106" s="42">
        <v>557.61</v>
      </c>
      <c r="GL106" s="30">
        <v>510.51</v>
      </c>
      <c r="GM106" s="42">
        <v>571.04999999999995</v>
      </c>
      <c r="GN106" s="30">
        <v>559.62</v>
      </c>
      <c r="GO106" s="42">
        <v>612.78</v>
      </c>
      <c r="GP106" s="30">
        <v>804.09</v>
      </c>
      <c r="GQ106" s="42">
        <v>559.96</v>
      </c>
      <c r="GR106" s="30">
        <v>435.77</v>
      </c>
      <c r="GS106" s="42">
        <v>594.36</v>
      </c>
      <c r="GT106" s="30">
        <v>514.83000000000004</v>
      </c>
      <c r="GU106" s="42">
        <v>560.53</v>
      </c>
      <c r="GV106" s="30">
        <v>533.03</v>
      </c>
      <c r="GW106" s="42">
        <v>479.65</v>
      </c>
      <c r="GX106" s="30">
        <v>489.33</v>
      </c>
      <c r="GY106" s="42">
        <v>507.53</v>
      </c>
      <c r="GZ106" s="30">
        <v>517.03</v>
      </c>
      <c r="HA106" s="42">
        <v>560.91999999999996</v>
      </c>
      <c r="HB106" s="30">
        <v>650.77</v>
      </c>
      <c r="HC106" s="42">
        <v>497.77</v>
      </c>
      <c r="HD106" s="30">
        <v>508.05</v>
      </c>
      <c r="HE106" s="42">
        <v>639.27</v>
      </c>
      <c r="HF106" s="30">
        <v>513.55999999999995</v>
      </c>
      <c r="HG106" s="42">
        <v>589.57000000000005</v>
      </c>
      <c r="HH106" s="30">
        <v>541.17999999999995</v>
      </c>
      <c r="HI106" s="42">
        <v>523.92999999999995</v>
      </c>
      <c r="HJ106" s="30">
        <v>540.82000000000005</v>
      </c>
      <c r="HK106" s="42">
        <v>558.48</v>
      </c>
      <c r="HL106" s="30">
        <v>603.09</v>
      </c>
      <c r="HM106" s="42">
        <v>690.3</v>
      </c>
      <c r="HN106" s="30">
        <v>707.32</v>
      </c>
      <c r="HO106" s="42">
        <v>649.5</v>
      </c>
      <c r="HP106" s="30">
        <v>543.79</v>
      </c>
      <c r="HQ106" s="42">
        <v>655.73</v>
      </c>
      <c r="HR106" s="30">
        <v>574.66</v>
      </c>
      <c r="HS106" s="42">
        <v>654.15</v>
      </c>
      <c r="HT106" s="30">
        <v>600.54999999999995</v>
      </c>
      <c r="HU106" s="42">
        <v>505</v>
      </c>
      <c r="HV106" s="30">
        <v>586.24</v>
      </c>
      <c r="HW106" s="42">
        <v>504.04</v>
      </c>
      <c r="HX106" s="30">
        <v>582.22</v>
      </c>
      <c r="HY106" s="42">
        <v>631.54</v>
      </c>
      <c r="HZ106" s="30">
        <v>841.9</v>
      </c>
      <c r="IA106" s="42">
        <v>611.45000000000005</v>
      </c>
      <c r="IB106" s="30">
        <v>455.54</v>
      </c>
      <c r="IC106" s="42">
        <v>636.86</v>
      </c>
      <c r="ID106" s="30">
        <v>570.48</v>
      </c>
      <c r="IE106" s="42">
        <v>649.98</v>
      </c>
      <c r="IF106" s="30">
        <v>582.47</v>
      </c>
      <c r="IG106" s="42">
        <v>573.41</v>
      </c>
      <c r="IH106" s="30">
        <v>587.03</v>
      </c>
      <c r="II106" s="42">
        <v>592.22</v>
      </c>
      <c r="IJ106" s="30">
        <v>625.6</v>
      </c>
      <c r="IK106" s="42">
        <v>646.34</v>
      </c>
      <c r="IL106" s="30" t="e">
        <f>#N/A</f>
        <v>#N/A</v>
      </c>
      <c r="IM106" s="42" t="e">
        <f>#N/A</f>
        <v>#N/A</v>
      </c>
      <c r="IN106" s="30" t="e">
        <f>#N/A</f>
        <v>#N/A</v>
      </c>
      <c r="IO106" s="42" t="e">
        <f>#N/A</f>
        <v>#N/A</v>
      </c>
      <c r="IP106" s="30" t="e">
        <f>#N/A</f>
        <v>#N/A</v>
      </c>
      <c r="IQ106" s="42"/>
      <c r="IR106" s="30"/>
      <c r="IS106" s="42"/>
      <c r="IT106" s="30"/>
      <c r="IU106" s="42"/>
      <c r="IV106" s="30"/>
      <c r="IW106" s="30"/>
      <c r="IX106" s="30"/>
    </row>
    <row r="107" spans="1:258" x14ac:dyDescent="0.3">
      <c r="A107" s="35" t="s">
        <v>67</v>
      </c>
      <c r="B107" s="30" t="s">
        <v>501</v>
      </c>
      <c r="C107" s="35" t="s">
        <v>132</v>
      </c>
      <c r="D107" s="30" t="s">
        <v>7</v>
      </c>
      <c r="E107" s="35" t="s">
        <v>133</v>
      </c>
      <c r="F107" s="30"/>
      <c r="G107" s="41" t="e">
        <f>#N/A</f>
        <v>#N/A</v>
      </c>
      <c r="H107" s="30" t="e">
        <f>#N/A</f>
        <v>#N/A</v>
      </c>
      <c r="I107" s="42" t="e">
        <f>#N/A</f>
        <v>#N/A</v>
      </c>
      <c r="J107" s="30" t="e">
        <f>#N/A</f>
        <v>#N/A</v>
      </c>
      <c r="K107" s="42" t="e">
        <f>#N/A</f>
        <v>#N/A</v>
      </c>
      <c r="L107" s="30" t="e">
        <f>#N/A</f>
        <v>#N/A</v>
      </c>
      <c r="M107" s="42" t="e">
        <f>#N/A</f>
        <v>#N/A</v>
      </c>
      <c r="N107" s="30" t="e">
        <f>#N/A</f>
        <v>#N/A</v>
      </c>
      <c r="O107" s="42" t="e">
        <f>#N/A</f>
        <v>#N/A</v>
      </c>
      <c r="P107" s="30" t="e">
        <f>#N/A</f>
        <v>#N/A</v>
      </c>
      <c r="Q107" s="42" t="e">
        <f>#N/A</f>
        <v>#N/A</v>
      </c>
      <c r="R107" s="30" t="e">
        <f>#N/A</f>
        <v>#N/A</v>
      </c>
      <c r="S107" s="42" t="e">
        <f>#N/A</f>
        <v>#N/A</v>
      </c>
      <c r="T107" s="30" t="e">
        <f>#N/A</f>
        <v>#N/A</v>
      </c>
      <c r="U107" s="42" t="e">
        <f>#N/A</f>
        <v>#N/A</v>
      </c>
      <c r="V107" s="30" t="e">
        <f>#N/A</f>
        <v>#N/A</v>
      </c>
      <c r="W107" s="42" t="e">
        <f>#N/A</f>
        <v>#N/A</v>
      </c>
      <c r="X107" s="30" t="e">
        <f>#N/A</f>
        <v>#N/A</v>
      </c>
      <c r="Y107" s="42" t="e">
        <f>#N/A</f>
        <v>#N/A</v>
      </c>
      <c r="Z107" s="30" t="e">
        <f>#N/A</f>
        <v>#N/A</v>
      </c>
      <c r="AA107" s="42" t="e">
        <f>#N/A</f>
        <v>#N/A</v>
      </c>
      <c r="AB107" s="30" t="e">
        <f>#N/A</f>
        <v>#N/A</v>
      </c>
      <c r="AC107" s="42" t="e">
        <f>#N/A</f>
        <v>#N/A</v>
      </c>
      <c r="AD107" s="30" t="e">
        <f>#N/A</f>
        <v>#N/A</v>
      </c>
      <c r="AE107" s="42" t="e">
        <f>#N/A</f>
        <v>#N/A</v>
      </c>
      <c r="AF107" s="30" t="e">
        <f>#N/A</f>
        <v>#N/A</v>
      </c>
      <c r="AG107" s="42" t="e">
        <f>#N/A</f>
        <v>#N/A</v>
      </c>
      <c r="AH107" s="30" t="e">
        <f>#N/A</f>
        <v>#N/A</v>
      </c>
      <c r="AI107" s="42" t="e">
        <f>#N/A</f>
        <v>#N/A</v>
      </c>
      <c r="AJ107" s="30" t="e">
        <f>#N/A</f>
        <v>#N/A</v>
      </c>
      <c r="AK107" s="42" t="e">
        <f>#N/A</f>
        <v>#N/A</v>
      </c>
      <c r="AL107" s="30" t="e">
        <f>#N/A</f>
        <v>#N/A</v>
      </c>
      <c r="AM107" s="42" t="e">
        <f>#N/A</f>
        <v>#N/A</v>
      </c>
      <c r="AN107" s="30" t="e">
        <f>#N/A</f>
        <v>#N/A</v>
      </c>
      <c r="AO107" s="42" t="e">
        <f>#N/A</f>
        <v>#N/A</v>
      </c>
      <c r="AP107" s="30" t="e">
        <f>#N/A</f>
        <v>#N/A</v>
      </c>
      <c r="AQ107" s="42" t="e">
        <f>#N/A</f>
        <v>#N/A</v>
      </c>
      <c r="AR107" s="30" t="e">
        <f>#N/A</f>
        <v>#N/A</v>
      </c>
      <c r="AS107" s="42" t="e">
        <f>#N/A</f>
        <v>#N/A</v>
      </c>
      <c r="AT107" s="30" t="e">
        <f>#N/A</f>
        <v>#N/A</v>
      </c>
      <c r="AU107" s="42" t="e">
        <f>#N/A</f>
        <v>#N/A</v>
      </c>
      <c r="AV107" s="30" t="e">
        <f>#N/A</f>
        <v>#N/A</v>
      </c>
      <c r="AW107" s="42" t="e">
        <f>#N/A</f>
        <v>#N/A</v>
      </c>
      <c r="AX107" s="30" t="e">
        <f>#N/A</f>
        <v>#N/A</v>
      </c>
      <c r="AY107" s="42" t="e">
        <f>#N/A</f>
        <v>#N/A</v>
      </c>
      <c r="AZ107" s="30" t="e">
        <f>#N/A</f>
        <v>#N/A</v>
      </c>
      <c r="BA107" s="42" t="e">
        <f>#N/A</f>
        <v>#N/A</v>
      </c>
      <c r="BB107" s="30" t="e">
        <f>#N/A</f>
        <v>#N/A</v>
      </c>
      <c r="BC107" s="42" t="e">
        <f>#N/A</f>
        <v>#N/A</v>
      </c>
      <c r="BD107" s="30" t="e">
        <f>#N/A</f>
        <v>#N/A</v>
      </c>
      <c r="BE107" s="42" t="e">
        <f>#N/A</f>
        <v>#N/A</v>
      </c>
      <c r="BF107" s="30" t="e">
        <f>#N/A</f>
        <v>#N/A</v>
      </c>
      <c r="BG107" s="42" t="e">
        <f>#N/A</f>
        <v>#N/A</v>
      </c>
      <c r="BH107" s="30" t="e">
        <f>#N/A</f>
        <v>#N/A</v>
      </c>
      <c r="BI107" s="42" t="e">
        <f>#N/A</f>
        <v>#N/A</v>
      </c>
      <c r="BJ107" s="30" t="e">
        <f>#N/A</f>
        <v>#N/A</v>
      </c>
      <c r="BK107" s="42" t="e">
        <f>#N/A</f>
        <v>#N/A</v>
      </c>
      <c r="BL107" s="30" t="e">
        <f>#N/A</f>
        <v>#N/A</v>
      </c>
      <c r="BM107" s="42" t="e">
        <f>#N/A</f>
        <v>#N/A</v>
      </c>
      <c r="BN107" s="30" t="e">
        <f>#N/A</f>
        <v>#N/A</v>
      </c>
      <c r="BO107" s="42" t="e">
        <f>#N/A</f>
        <v>#N/A</v>
      </c>
      <c r="BP107" s="30" t="e">
        <f>#N/A</f>
        <v>#N/A</v>
      </c>
      <c r="BQ107" s="42" t="e">
        <f>#N/A</f>
        <v>#N/A</v>
      </c>
      <c r="BR107" s="30" t="e">
        <f>#N/A</f>
        <v>#N/A</v>
      </c>
      <c r="BS107" s="42" t="e">
        <f>#N/A</f>
        <v>#N/A</v>
      </c>
      <c r="BT107" s="30" t="e">
        <f>#N/A</f>
        <v>#N/A</v>
      </c>
      <c r="BU107" s="42" t="e">
        <f>#N/A</f>
        <v>#N/A</v>
      </c>
      <c r="BV107" s="30" t="e">
        <f>#N/A</f>
        <v>#N/A</v>
      </c>
      <c r="BW107" s="42" t="e">
        <f>#N/A</f>
        <v>#N/A</v>
      </c>
      <c r="BX107" s="30" t="e">
        <f>#N/A</f>
        <v>#N/A</v>
      </c>
      <c r="BY107" s="42" t="e">
        <f>#N/A</f>
        <v>#N/A</v>
      </c>
      <c r="BZ107" s="30" t="e">
        <f>#N/A</f>
        <v>#N/A</v>
      </c>
      <c r="CA107" s="42">
        <v>10651.67</v>
      </c>
      <c r="CB107" s="30">
        <v>10502.25</v>
      </c>
      <c r="CC107" s="42">
        <v>10382.27</v>
      </c>
      <c r="CD107" s="30">
        <v>10179.709999999999</v>
      </c>
      <c r="CE107" s="42">
        <v>10096.14</v>
      </c>
      <c r="CF107" s="30">
        <v>10150.68</v>
      </c>
      <c r="CG107" s="42">
        <v>10126.19</v>
      </c>
      <c r="CH107" s="30">
        <v>10071.48</v>
      </c>
      <c r="CI107" s="42">
        <v>10046.9</v>
      </c>
      <c r="CJ107" s="30">
        <v>10017.14</v>
      </c>
      <c r="CK107" s="42">
        <v>9890.91</v>
      </c>
      <c r="CL107" s="30">
        <v>9728.15</v>
      </c>
      <c r="CM107" s="42">
        <v>9736.36</v>
      </c>
      <c r="CN107" s="30">
        <v>9696</v>
      </c>
      <c r="CO107" s="42">
        <v>9645.24</v>
      </c>
      <c r="CP107" s="30">
        <v>9625.89</v>
      </c>
      <c r="CQ107" s="42">
        <v>9599.31</v>
      </c>
      <c r="CR107" s="30">
        <v>9597.17</v>
      </c>
      <c r="CS107" s="42">
        <v>9566.27</v>
      </c>
      <c r="CT107" s="30">
        <v>9578.2199999999993</v>
      </c>
      <c r="CU107" s="42">
        <v>9620</v>
      </c>
      <c r="CV107" s="30">
        <v>9615.68</v>
      </c>
      <c r="CW107" s="42">
        <v>9549</v>
      </c>
      <c r="CX107" s="30">
        <v>9403.6</v>
      </c>
      <c r="CY107" s="42">
        <v>9274.59</v>
      </c>
      <c r="CZ107" s="30">
        <v>9124.48</v>
      </c>
      <c r="DA107" s="42">
        <v>8787.0499999999993</v>
      </c>
      <c r="DB107" s="30">
        <v>8731.5300000000007</v>
      </c>
      <c r="DC107" s="42">
        <v>8720.57</v>
      </c>
      <c r="DD107" s="30">
        <v>8700.43</v>
      </c>
      <c r="DE107" s="42">
        <v>8632.52</v>
      </c>
      <c r="DF107" s="30">
        <v>8638</v>
      </c>
      <c r="DG107" s="42">
        <v>8629.09</v>
      </c>
      <c r="DH107" s="30">
        <v>8563.51</v>
      </c>
      <c r="DI107" s="42">
        <v>8564.25</v>
      </c>
      <c r="DJ107" s="30">
        <v>8516.15</v>
      </c>
      <c r="DK107" s="42">
        <v>8490.86</v>
      </c>
      <c r="DL107" s="30">
        <v>8510.7000000000007</v>
      </c>
      <c r="DM107" s="42">
        <v>8563</v>
      </c>
      <c r="DN107" s="30">
        <v>8556.24</v>
      </c>
      <c r="DO107" s="42">
        <v>8536.9500000000007</v>
      </c>
      <c r="DP107" s="30">
        <v>8520.32</v>
      </c>
      <c r="DQ107" s="42">
        <v>8512.9699999999993</v>
      </c>
      <c r="DR107" s="30">
        <v>8505.9500000000007</v>
      </c>
      <c r="DS107" s="42">
        <v>8501.23</v>
      </c>
      <c r="DT107" s="30">
        <v>8484.4</v>
      </c>
      <c r="DU107" s="42">
        <v>8475</v>
      </c>
      <c r="DV107" s="30">
        <v>8478.6</v>
      </c>
      <c r="DW107" s="42">
        <v>8476.7000000000007</v>
      </c>
      <c r="DX107" s="30">
        <v>8478.9500000000007</v>
      </c>
      <c r="DY107" s="42">
        <v>8467.27</v>
      </c>
      <c r="DZ107" s="30">
        <v>8343.7900000000009</v>
      </c>
      <c r="EA107" s="42">
        <v>8282.4</v>
      </c>
      <c r="EB107" s="30">
        <v>8262.0499999999993</v>
      </c>
      <c r="EC107" s="42">
        <v>8239.23</v>
      </c>
      <c r="ED107" s="30">
        <v>8202.73</v>
      </c>
      <c r="EE107" s="42">
        <v>8159.18</v>
      </c>
      <c r="EF107" s="30">
        <v>8048</v>
      </c>
      <c r="EG107" s="42">
        <v>8033.09</v>
      </c>
      <c r="EH107" s="30">
        <v>8056.57</v>
      </c>
      <c r="EI107" s="42">
        <v>8062.3</v>
      </c>
      <c r="EJ107" s="30">
        <v>8053.45</v>
      </c>
      <c r="EK107" s="42">
        <v>8048.91</v>
      </c>
      <c r="EL107" s="30">
        <v>8040.67</v>
      </c>
      <c r="EM107" s="42">
        <v>8031.05</v>
      </c>
      <c r="EN107" s="30">
        <v>8028.55</v>
      </c>
      <c r="EO107" s="42">
        <v>8018.14</v>
      </c>
      <c r="EP107" s="30">
        <v>8007</v>
      </c>
      <c r="EQ107" s="42">
        <v>8014.18</v>
      </c>
      <c r="ER107" s="30">
        <v>8014.68</v>
      </c>
      <c r="ES107" s="42">
        <v>8014.32</v>
      </c>
      <c r="ET107" s="30">
        <v>8017.9</v>
      </c>
      <c r="EU107" s="42">
        <v>8016.14</v>
      </c>
      <c r="EV107" s="30">
        <v>7998.57</v>
      </c>
      <c r="EW107" s="42">
        <v>7993.95</v>
      </c>
      <c r="EX107" s="30">
        <v>7994.78</v>
      </c>
      <c r="EY107" s="42">
        <v>8013.91</v>
      </c>
      <c r="EZ107" s="30">
        <v>8015.86</v>
      </c>
      <c r="FA107" s="42">
        <v>8021.69</v>
      </c>
      <c r="FB107" s="30">
        <v>8017.93</v>
      </c>
      <c r="FC107" s="42">
        <v>8001.8</v>
      </c>
      <c r="FD107" s="30">
        <v>8000.27</v>
      </c>
      <c r="FE107" s="42">
        <v>8007.5</v>
      </c>
      <c r="FF107" s="30">
        <v>7996.58</v>
      </c>
      <c r="FG107" s="42">
        <v>7961.68</v>
      </c>
      <c r="FH107" s="30">
        <v>7911.8</v>
      </c>
      <c r="FI107" s="42">
        <v>7820.48</v>
      </c>
      <c r="FJ107" s="30">
        <v>7683.05</v>
      </c>
      <c r="FK107" s="42">
        <v>7670.86</v>
      </c>
      <c r="FL107" s="30">
        <v>7716.2</v>
      </c>
      <c r="FM107" s="42">
        <v>7781.17</v>
      </c>
      <c r="FN107" s="30">
        <v>7808.77</v>
      </c>
      <c r="FO107" s="42">
        <v>7841.33</v>
      </c>
      <c r="FP107" s="30">
        <v>7850.88</v>
      </c>
      <c r="FQ107" s="42">
        <v>7939.18</v>
      </c>
      <c r="FR107" s="30">
        <v>8013.35</v>
      </c>
      <c r="FS107" s="42">
        <v>8026.32</v>
      </c>
      <c r="FT107" s="30">
        <v>8020.6</v>
      </c>
      <c r="FU107" s="42">
        <v>8036.05</v>
      </c>
      <c r="FV107" s="30">
        <v>8045.95</v>
      </c>
      <c r="FW107" s="42">
        <v>8050</v>
      </c>
      <c r="FX107" s="30">
        <v>8045.29</v>
      </c>
      <c r="FY107" s="42">
        <v>8041.14</v>
      </c>
      <c r="FZ107" s="30">
        <v>8040.67</v>
      </c>
      <c r="GA107" s="42">
        <v>8039.45</v>
      </c>
      <c r="GB107" s="30">
        <v>8042.86</v>
      </c>
      <c r="GC107" s="42">
        <v>8047.6</v>
      </c>
      <c r="GD107" s="30">
        <v>8073.14</v>
      </c>
      <c r="GE107" s="42">
        <v>8106.29</v>
      </c>
      <c r="GF107" s="30">
        <v>8099.9</v>
      </c>
      <c r="GG107" s="42">
        <v>8107.62</v>
      </c>
      <c r="GH107" s="30">
        <v>8102.53</v>
      </c>
      <c r="GI107" s="42">
        <v>8088.1</v>
      </c>
      <c r="GJ107" s="30">
        <v>8109.86</v>
      </c>
      <c r="GK107" s="42">
        <v>8136.05</v>
      </c>
      <c r="GL107" s="30">
        <v>8180.81</v>
      </c>
      <c r="GM107" s="42">
        <v>8150.27</v>
      </c>
      <c r="GN107" s="30">
        <v>8140.05</v>
      </c>
      <c r="GO107" s="42">
        <v>8156.71</v>
      </c>
      <c r="GP107" s="30">
        <v>8153.14</v>
      </c>
      <c r="GQ107" s="42">
        <v>8151.05</v>
      </c>
      <c r="GR107" s="30">
        <v>8129.67</v>
      </c>
      <c r="GS107" s="42">
        <v>8124.59</v>
      </c>
      <c r="GT107" s="30">
        <v>8117.41</v>
      </c>
      <c r="GU107" s="42">
        <v>8111.1</v>
      </c>
      <c r="GV107" s="30">
        <v>8107.45</v>
      </c>
      <c r="GW107" s="42">
        <v>8096.2</v>
      </c>
      <c r="GX107" s="30">
        <v>8091.13</v>
      </c>
      <c r="GY107" s="42">
        <v>8097.95</v>
      </c>
      <c r="GZ107" s="30">
        <v>8125.15</v>
      </c>
      <c r="HA107" s="42">
        <v>8159.36</v>
      </c>
      <c r="HB107" s="30">
        <v>8181.33</v>
      </c>
      <c r="HC107" s="42">
        <v>8176.35</v>
      </c>
      <c r="HD107" s="30">
        <v>8195.2999999999993</v>
      </c>
      <c r="HE107" s="42">
        <v>8203</v>
      </c>
      <c r="HF107" s="30">
        <v>8206.1200000000008</v>
      </c>
      <c r="HG107" s="42">
        <v>8200.14</v>
      </c>
      <c r="HH107" s="30">
        <v>8232.77</v>
      </c>
      <c r="HI107" s="42">
        <v>8261</v>
      </c>
      <c r="HJ107" s="30">
        <v>8280.43</v>
      </c>
      <c r="HK107" s="42">
        <v>8286.81</v>
      </c>
      <c r="HL107" s="30">
        <v>8297.6200000000008</v>
      </c>
      <c r="HM107" s="42">
        <v>8299.18</v>
      </c>
      <c r="HN107" s="30">
        <v>8299.4</v>
      </c>
      <c r="HO107" s="42">
        <v>8287.32</v>
      </c>
      <c r="HP107" s="30">
        <v>8280.65</v>
      </c>
      <c r="HQ107" s="42">
        <v>8289.76</v>
      </c>
      <c r="HR107" s="30">
        <v>8297.17</v>
      </c>
      <c r="HS107" s="42">
        <v>8333.59</v>
      </c>
      <c r="HT107" s="30">
        <v>8380.57</v>
      </c>
      <c r="HU107" s="42">
        <v>8420.14</v>
      </c>
      <c r="HV107" s="30">
        <v>8470.52</v>
      </c>
      <c r="HW107" s="42">
        <v>8490.25</v>
      </c>
      <c r="HX107" s="30">
        <v>8510</v>
      </c>
      <c r="HY107" s="42">
        <v>8526</v>
      </c>
      <c r="HZ107" s="30">
        <v>8530.0499999999993</v>
      </c>
      <c r="IA107" s="42">
        <v>8538.91</v>
      </c>
      <c r="IB107" s="30">
        <v>8554.7999999999993</v>
      </c>
      <c r="IC107" s="42">
        <v>8564.4</v>
      </c>
      <c r="ID107" s="30">
        <v>8590.32</v>
      </c>
      <c r="IE107" s="42">
        <v>8615.77</v>
      </c>
      <c r="IF107" s="30">
        <v>8635.25</v>
      </c>
      <c r="IG107" s="42">
        <v>8660.61</v>
      </c>
      <c r="IH107" s="30">
        <v>8699.41</v>
      </c>
      <c r="II107" s="42">
        <v>8786.52</v>
      </c>
      <c r="IJ107" s="30">
        <v>8809.68</v>
      </c>
      <c r="IK107" s="42">
        <v>8839.57</v>
      </c>
      <c r="IL107" s="30">
        <v>8857.67</v>
      </c>
      <c r="IM107" s="42">
        <v>8867.73</v>
      </c>
      <c r="IN107" s="30">
        <v>8881.35</v>
      </c>
      <c r="IO107" s="42">
        <v>8895.52</v>
      </c>
      <c r="IP107" s="30" t="e">
        <f>#N/A</f>
        <v>#N/A</v>
      </c>
      <c r="IQ107" s="42"/>
      <c r="IR107" s="30"/>
      <c r="IS107" s="42"/>
      <c r="IT107" s="30"/>
      <c r="IU107" s="42"/>
      <c r="IV107" s="30"/>
      <c r="IW107" s="30"/>
      <c r="IX107" s="30"/>
    </row>
    <row r="108" spans="1:258" x14ac:dyDescent="0.3">
      <c r="A108" s="35" t="s">
        <v>66</v>
      </c>
      <c r="B108" s="30" t="s">
        <v>501</v>
      </c>
      <c r="C108" s="35" t="s">
        <v>132</v>
      </c>
      <c r="D108" s="30" t="s">
        <v>7</v>
      </c>
      <c r="E108" s="35" t="s">
        <v>133</v>
      </c>
      <c r="F108" s="30"/>
      <c r="G108" s="41" t="e">
        <f>#N/A</f>
        <v>#N/A</v>
      </c>
      <c r="H108" s="30" t="e">
        <f>#N/A</f>
        <v>#N/A</v>
      </c>
      <c r="I108" s="42" t="e">
        <f>#N/A</f>
        <v>#N/A</v>
      </c>
      <c r="J108" s="30" t="e">
        <f>#N/A</f>
        <v>#N/A</v>
      </c>
      <c r="K108" s="42" t="e">
        <f>#N/A</f>
        <v>#N/A</v>
      </c>
      <c r="L108" s="30" t="e">
        <f>#N/A</f>
        <v>#N/A</v>
      </c>
      <c r="M108" s="42" t="e">
        <f>#N/A</f>
        <v>#N/A</v>
      </c>
      <c r="N108" s="30" t="e">
        <f>#N/A</f>
        <v>#N/A</v>
      </c>
      <c r="O108" s="42" t="e">
        <f>#N/A</f>
        <v>#N/A</v>
      </c>
      <c r="P108" s="30" t="e">
        <f>#N/A</f>
        <v>#N/A</v>
      </c>
      <c r="Q108" s="42" t="e">
        <f>#N/A</f>
        <v>#N/A</v>
      </c>
      <c r="R108" s="30" t="e">
        <f>#N/A</f>
        <v>#N/A</v>
      </c>
      <c r="S108" s="42" t="e">
        <f>#N/A</f>
        <v>#N/A</v>
      </c>
      <c r="T108" s="30" t="e">
        <f>#N/A</f>
        <v>#N/A</v>
      </c>
      <c r="U108" s="42" t="e">
        <f>#N/A</f>
        <v>#N/A</v>
      </c>
      <c r="V108" s="30" t="e">
        <f>#N/A</f>
        <v>#N/A</v>
      </c>
      <c r="W108" s="42" t="e">
        <f>#N/A</f>
        <v>#N/A</v>
      </c>
      <c r="X108" s="30" t="e">
        <f>#N/A</f>
        <v>#N/A</v>
      </c>
      <c r="Y108" s="42" t="e">
        <f>#N/A</f>
        <v>#N/A</v>
      </c>
      <c r="Z108" s="30" t="e">
        <f>#N/A</f>
        <v>#N/A</v>
      </c>
      <c r="AA108" s="42" t="e">
        <f>#N/A</f>
        <v>#N/A</v>
      </c>
      <c r="AB108" s="30" t="e">
        <f>#N/A</f>
        <v>#N/A</v>
      </c>
      <c r="AC108" s="42" t="e">
        <f>#N/A</f>
        <v>#N/A</v>
      </c>
      <c r="AD108" s="30" t="e">
        <f>#N/A</f>
        <v>#N/A</v>
      </c>
      <c r="AE108" s="42" t="e">
        <f>#N/A</f>
        <v>#N/A</v>
      </c>
      <c r="AF108" s="30" t="e">
        <f>#N/A</f>
        <v>#N/A</v>
      </c>
      <c r="AG108" s="42" t="e">
        <f>#N/A</f>
        <v>#N/A</v>
      </c>
      <c r="AH108" s="30" t="e">
        <f>#N/A</f>
        <v>#N/A</v>
      </c>
      <c r="AI108" s="42" t="e">
        <f>#N/A</f>
        <v>#N/A</v>
      </c>
      <c r="AJ108" s="30" t="e">
        <f>#N/A</f>
        <v>#N/A</v>
      </c>
      <c r="AK108" s="42" t="e">
        <f>#N/A</f>
        <v>#N/A</v>
      </c>
      <c r="AL108" s="30" t="e">
        <f>#N/A</f>
        <v>#N/A</v>
      </c>
      <c r="AM108" s="42" t="e">
        <f>#N/A</f>
        <v>#N/A</v>
      </c>
      <c r="AN108" s="30" t="e">
        <f>#N/A</f>
        <v>#N/A</v>
      </c>
      <c r="AO108" s="42" t="e">
        <f>#N/A</f>
        <v>#N/A</v>
      </c>
      <c r="AP108" s="30" t="e">
        <f>#N/A</f>
        <v>#N/A</v>
      </c>
      <c r="AQ108" s="42" t="e">
        <f>#N/A</f>
        <v>#N/A</v>
      </c>
      <c r="AR108" s="30" t="e">
        <f>#N/A</f>
        <v>#N/A</v>
      </c>
      <c r="AS108" s="42" t="e">
        <f>#N/A</f>
        <v>#N/A</v>
      </c>
      <c r="AT108" s="30" t="e">
        <f>#N/A</f>
        <v>#N/A</v>
      </c>
      <c r="AU108" s="42" t="e">
        <f>#N/A</f>
        <v>#N/A</v>
      </c>
      <c r="AV108" s="30" t="e">
        <f>#N/A</f>
        <v>#N/A</v>
      </c>
      <c r="AW108" s="42" t="e">
        <f>#N/A</f>
        <v>#N/A</v>
      </c>
      <c r="AX108" s="30" t="e">
        <f>#N/A</f>
        <v>#N/A</v>
      </c>
      <c r="AY108" s="42" t="e">
        <f>#N/A</f>
        <v>#N/A</v>
      </c>
      <c r="AZ108" s="30" t="e">
        <f>#N/A</f>
        <v>#N/A</v>
      </c>
      <c r="BA108" s="42" t="e">
        <f>#N/A</f>
        <v>#N/A</v>
      </c>
      <c r="BB108" s="30" t="e">
        <f>#N/A</f>
        <v>#N/A</v>
      </c>
      <c r="BC108" s="42" t="e">
        <f>#N/A</f>
        <v>#N/A</v>
      </c>
      <c r="BD108" s="30" t="e">
        <f>#N/A</f>
        <v>#N/A</v>
      </c>
      <c r="BE108" s="42" t="e">
        <f>#N/A</f>
        <v>#N/A</v>
      </c>
      <c r="BF108" s="30" t="e">
        <f>#N/A</f>
        <v>#N/A</v>
      </c>
      <c r="BG108" s="42" t="e">
        <f>#N/A</f>
        <v>#N/A</v>
      </c>
      <c r="BH108" s="30" t="e">
        <f>#N/A</f>
        <v>#N/A</v>
      </c>
      <c r="BI108" s="42" t="e">
        <f>#N/A</f>
        <v>#N/A</v>
      </c>
      <c r="BJ108" s="30" t="e">
        <f>#N/A</f>
        <v>#N/A</v>
      </c>
      <c r="BK108" s="42" t="e">
        <f>#N/A</f>
        <v>#N/A</v>
      </c>
      <c r="BL108" s="30" t="e">
        <f>#N/A</f>
        <v>#N/A</v>
      </c>
      <c r="BM108" s="42" t="e">
        <f>#N/A</f>
        <v>#N/A</v>
      </c>
      <c r="BN108" s="30" t="e">
        <f>#N/A</f>
        <v>#N/A</v>
      </c>
      <c r="BO108" s="42" t="e">
        <f>#N/A</f>
        <v>#N/A</v>
      </c>
      <c r="BP108" s="30" t="e">
        <f>#N/A</f>
        <v>#N/A</v>
      </c>
      <c r="BQ108" s="42" t="e">
        <f>#N/A</f>
        <v>#N/A</v>
      </c>
      <c r="BR108" s="30" t="e">
        <f>#N/A</f>
        <v>#N/A</v>
      </c>
      <c r="BS108" s="42" t="e">
        <f>#N/A</f>
        <v>#N/A</v>
      </c>
      <c r="BT108" s="30" t="e">
        <f>#N/A</f>
        <v>#N/A</v>
      </c>
      <c r="BU108" s="42" t="e">
        <f>#N/A</f>
        <v>#N/A</v>
      </c>
      <c r="BV108" s="30" t="e">
        <f>#N/A</f>
        <v>#N/A</v>
      </c>
      <c r="BW108" s="42" t="e">
        <f>#N/A</f>
        <v>#N/A</v>
      </c>
      <c r="BX108" s="30" t="e">
        <f>#N/A</f>
        <v>#N/A</v>
      </c>
      <c r="BY108" s="42" t="e">
        <f>#N/A</f>
        <v>#N/A</v>
      </c>
      <c r="BZ108" s="30" t="e">
        <f>#N/A</f>
        <v>#N/A</v>
      </c>
      <c r="CA108" s="42">
        <v>10651.67</v>
      </c>
      <c r="CB108" s="30">
        <v>10502.25</v>
      </c>
      <c r="CC108" s="42">
        <v>10382.27</v>
      </c>
      <c r="CD108" s="30">
        <v>10179.709999999999</v>
      </c>
      <c r="CE108" s="42">
        <v>10096.14</v>
      </c>
      <c r="CF108" s="30">
        <v>10150.68</v>
      </c>
      <c r="CG108" s="42">
        <v>10126.19</v>
      </c>
      <c r="CH108" s="30">
        <v>10071.48</v>
      </c>
      <c r="CI108" s="42">
        <v>10046.9</v>
      </c>
      <c r="CJ108" s="30">
        <v>10017.14</v>
      </c>
      <c r="CK108" s="42">
        <v>9890.91</v>
      </c>
      <c r="CL108" s="30">
        <v>9728.15</v>
      </c>
      <c r="CM108" s="42">
        <v>9736.36</v>
      </c>
      <c r="CN108" s="30">
        <v>9696</v>
      </c>
      <c r="CO108" s="42">
        <v>9645.24</v>
      </c>
      <c r="CP108" s="30">
        <v>9625.89</v>
      </c>
      <c r="CQ108" s="42">
        <v>9599.31</v>
      </c>
      <c r="CR108" s="30">
        <v>9597.17</v>
      </c>
      <c r="CS108" s="42">
        <v>9566.27</v>
      </c>
      <c r="CT108" s="30">
        <v>9578.2199999999993</v>
      </c>
      <c r="CU108" s="42">
        <v>9620</v>
      </c>
      <c r="CV108" s="30">
        <v>9615.68</v>
      </c>
      <c r="CW108" s="42">
        <v>9549</v>
      </c>
      <c r="CX108" s="30">
        <v>9403.6</v>
      </c>
      <c r="CY108" s="42">
        <v>9274.59</v>
      </c>
      <c r="CZ108" s="30">
        <v>9124.48</v>
      </c>
      <c r="DA108" s="42">
        <v>8787.0499999999993</v>
      </c>
      <c r="DB108" s="30">
        <v>8731.5300000000007</v>
      </c>
      <c r="DC108" s="42">
        <v>8720.57</v>
      </c>
      <c r="DD108" s="30">
        <v>8700.43</v>
      </c>
      <c r="DE108" s="42">
        <v>8632.52</v>
      </c>
      <c r="DF108" s="30">
        <v>8638</v>
      </c>
      <c r="DG108" s="42">
        <v>8629.09</v>
      </c>
      <c r="DH108" s="30">
        <v>8563.51</v>
      </c>
      <c r="DI108" s="42">
        <v>8564.25</v>
      </c>
      <c r="DJ108" s="30">
        <v>8516.15</v>
      </c>
      <c r="DK108" s="42">
        <v>8490.86</v>
      </c>
      <c r="DL108" s="30">
        <v>8510.7000000000007</v>
      </c>
      <c r="DM108" s="42">
        <v>8563</v>
      </c>
      <c r="DN108" s="30">
        <v>8556.24</v>
      </c>
      <c r="DO108" s="42">
        <v>8536.9500000000007</v>
      </c>
      <c r="DP108" s="30">
        <v>8520.32</v>
      </c>
      <c r="DQ108" s="42">
        <v>8512.9699999999993</v>
      </c>
      <c r="DR108" s="30">
        <v>8505.9500000000007</v>
      </c>
      <c r="DS108" s="42">
        <v>8501.23</v>
      </c>
      <c r="DT108" s="30">
        <v>8484.4</v>
      </c>
      <c r="DU108" s="42">
        <v>8475</v>
      </c>
      <c r="DV108" s="30">
        <v>8478.6</v>
      </c>
      <c r="DW108" s="42">
        <v>8476.7000000000007</v>
      </c>
      <c r="DX108" s="30">
        <v>8478.9500000000007</v>
      </c>
      <c r="DY108" s="42">
        <v>8467.27</v>
      </c>
      <c r="DZ108" s="30">
        <v>8343.7900000000009</v>
      </c>
      <c r="EA108" s="42">
        <v>8282.4</v>
      </c>
      <c r="EB108" s="30">
        <v>8262.0499999999993</v>
      </c>
      <c r="EC108" s="42">
        <v>8239.23</v>
      </c>
      <c r="ED108" s="30">
        <v>8202.73</v>
      </c>
      <c r="EE108" s="42">
        <v>8159.18</v>
      </c>
      <c r="EF108" s="30">
        <v>8048</v>
      </c>
      <c r="EG108" s="42">
        <v>8033.09</v>
      </c>
      <c r="EH108" s="30">
        <v>8056.57</v>
      </c>
      <c r="EI108" s="42">
        <v>8062.3</v>
      </c>
      <c r="EJ108" s="30">
        <v>8053.45</v>
      </c>
      <c r="EK108" s="42">
        <v>8048.91</v>
      </c>
      <c r="EL108" s="30">
        <v>8040.67</v>
      </c>
      <c r="EM108" s="42">
        <v>8031.05</v>
      </c>
      <c r="EN108" s="30">
        <v>8028.55</v>
      </c>
      <c r="EO108" s="42">
        <v>8018.14</v>
      </c>
      <c r="EP108" s="30">
        <v>8007</v>
      </c>
      <c r="EQ108" s="42">
        <v>8014.18</v>
      </c>
      <c r="ER108" s="30">
        <v>8014.68</v>
      </c>
      <c r="ES108" s="42">
        <v>8014.32</v>
      </c>
      <c r="ET108" s="30">
        <v>8017.9</v>
      </c>
      <c r="EU108" s="42">
        <v>8016.14</v>
      </c>
      <c r="EV108" s="30">
        <v>7998.57</v>
      </c>
      <c r="EW108" s="42">
        <v>7993.95</v>
      </c>
      <c r="EX108" s="30">
        <v>7994.78</v>
      </c>
      <c r="EY108" s="42">
        <v>8013.91</v>
      </c>
      <c r="EZ108" s="30">
        <v>8015.86</v>
      </c>
      <c r="FA108" s="42">
        <v>8021.69</v>
      </c>
      <c r="FB108" s="30">
        <v>8017.93</v>
      </c>
      <c r="FC108" s="42">
        <v>8001.8</v>
      </c>
      <c r="FD108" s="30">
        <v>8000.27</v>
      </c>
      <c r="FE108" s="42">
        <v>8007.5</v>
      </c>
      <c r="FF108" s="30">
        <v>7996.58</v>
      </c>
      <c r="FG108" s="42">
        <v>7961.68</v>
      </c>
      <c r="FH108" s="30">
        <v>7911.8</v>
      </c>
      <c r="FI108" s="42">
        <v>7820.48</v>
      </c>
      <c r="FJ108" s="30">
        <v>7683.05</v>
      </c>
      <c r="FK108" s="42">
        <v>7670.86</v>
      </c>
      <c r="FL108" s="30">
        <v>7716.2</v>
      </c>
      <c r="FM108" s="42">
        <v>7781.17</v>
      </c>
      <c r="FN108" s="30">
        <v>7808.77</v>
      </c>
      <c r="FO108" s="42">
        <v>7841.33</v>
      </c>
      <c r="FP108" s="30">
        <v>7850.88</v>
      </c>
      <c r="FQ108" s="42">
        <v>7939.18</v>
      </c>
      <c r="FR108" s="30">
        <v>8013.35</v>
      </c>
      <c r="FS108" s="42">
        <v>8026.32</v>
      </c>
      <c r="FT108" s="30">
        <v>8020.6</v>
      </c>
      <c r="FU108" s="42">
        <v>8036.05</v>
      </c>
      <c r="FV108" s="30">
        <v>8045.95</v>
      </c>
      <c r="FW108" s="42">
        <v>8050</v>
      </c>
      <c r="FX108" s="30">
        <v>8045.29</v>
      </c>
      <c r="FY108" s="42">
        <v>8041.14</v>
      </c>
      <c r="FZ108" s="30">
        <v>8040.67</v>
      </c>
      <c r="GA108" s="42">
        <v>8039.45</v>
      </c>
      <c r="GB108" s="30">
        <v>8042.86</v>
      </c>
      <c r="GC108" s="42">
        <v>8047.6</v>
      </c>
      <c r="GD108" s="30">
        <v>8073.14</v>
      </c>
      <c r="GE108" s="42">
        <v>8106.29</v>
      </c>
      <c r="GF108" s="30">
        <v>8099.9</v>
      </c>
      <c r="GG108" s="42">
        <v>8107.62</v>
      </c>
      <c r="GH108" s="30">
        <v>8102.53</v>
      </c>
      <c r="GI108" s="42">
        <v>8088.1</v>
      </c>
      <c r="GJ108" s="30">
        <v>8109.86</v>
      </c>
      <c r="GK108" s="42">
        <v>8136.05</v>
      </c>
      <c r="GL108" s="30">
        <v>8180.81</v>
      </c>
      <c r="GM108" s="42">
        <v>8150.27</v>
      </c>
      <c r="GN108" s="30">
        <v>8140.05</v>
      </c>
      <c r="GO108" s="42">
        <v>8156.71</v>
      </c>
      <c r="GP108" s="30">
        <v>8153.14</v>
      </c>
      <c r="GQ108" s="42">
        <v>8151.05</v>
      </c>
      <c r="GR108" s="30">
        <v>8129.67</v>
      </c>
      <c r="GS108" s="42">
        <v>8124.59</v>
      </c>
      <c r="GT108" s="30">
        <v>8117.41</v>
      </c>
      <c r="GU108" s="42">
        <v>8111.1</v>
      </c>
      <c r="GV108" s="30">
        <v>8107.45</v>
      </c>
      <c r="GW108" s="42">
        <v>8096.2</v>
      </c>
      <c r="GX108" s="30">
        <v>8091.13</v>
      </c>
      <c r="GY108" s="42">
        <v>8097.95</v>
      </c>
      <c r="GZ108" s="30">
        <v>8125.15</v>
      </c>
      <c r="HA108" s="42">
        <v>8159.36</v>
      </c>
      <c r="HB108" s="30">
        <v>8181.33</v>
      </c>
      <c r="HC108" s="42">
        <v>8176.35</v>
      </c>
      <c r="HD108" s="30">
        <v>8195.2999999999993</v>
      </c>
      <c r="HE108" s="42">
        <v>8203</v>
      </c>
      <c r="HF108" s="30">
        <v>8206.1200000000008</v>
      </c>
      <c r="HG108" s="42">
        <v>8200.14</v>
      </c>
      <c r="HH108" s="30">
        <v>8232.77</v>
      </c>
      <c r="HI108" s="42">
        <v>8261</v>
      </c>
      <c r="HJ108" s="30">
        <v>8280.43</v>
      </c>
      <c r="HK108" s="42">
        <v>8286.81</v>
      </c>
      <c r="HL108" s="30">
        <v>8297.6200000000008</v>
      </c>
      <c r="HM108" s="42">
        <v>8299.18</v>
      </c>
      <c r="HN108" s="30">
        <v>8299.4</v>
      </c>
      <c r="HO108" s="42">
        <v>8287.32</v>
      </c>
      <c r="HP108" s="30">
        <v>8280.65</v>
      </c>
      <c r="HQ108" s="42">
        <v>8289.76</v>
      </c>
      <c r="HR108" s="30">
        <v>8297.17</v>
      </c>
      <c r="HS108" s="42">
        <v>8333.59</v>
      </c>
      <c r="HT108" s="30">
        <v>8380.57</v>
      </c>
      <c r="HU108" s="42">
        <v>8420.14</v>
      </c>
      <c r="HV108" s="30">
        <v>8470.52</v>
      </c>
      <c r="HW108" s="42">
        <v>8490.25</v>
      </c>
      <c r="HX108" s="30">
        <v>8510</v>
      </c>
      <c r="HY108" s="42">
        <v>8526</v>
      </c>
      <c r="HZ108" s="30">
        <v>8530.0499999999993</v>
      </c>
      <c r="IA108" s="42">
        <v>8538.91</v>
      </c>
      <c r="IB108" s="30">
        <v>8554.7999999999993</v>
      </c>
      <c r="IC108" s="42">
        <v>8564.4</v>
      </c>
      <c r="ID108" s="30">
        <v>8590.32</v>
      </c>
      <c r="IE108" s="42">
        <v>8615.77</v>
      </c>
      <c r="IF108" s="30">
        <v>8635.25</v>
      </c>
      <c r="IG108" s="42">
        <v>8660.61</v>
      </c>
      <c r="IH108" s="30">
        <v>8699.41</v>
      </c>
      <c r="II108" s="42">
        <v>8786.52</v>
      </c>
      <c r="IJ108" s="30">
        <v>8809.68</v>
      </c>
      <c r="IK108" s="42">
        <v>8839.57</v>
      </c>
      <c r="IL108" s="30">
        <v>8857.67</v>
      </c>
      <c r="IM108" s="42">
        <v>8867.73</v>
      </c>
      <c r="IN108" s="30">
        <v>8881.35</v>
      </c>
      <c r="IO108" s="42">
        <v>8895.52</v>
      </c>
      <c r="IP108" s="30" t="e">
        <f>#N/A</f>
        <v>#N/A</v>
      </c>
      <c r="IQ108" s="42"/>
      <c r="IR108" s="30"/>
      <c r="IS108" s="42"/>
      <c r="IT108" s="30"/>
      <c r="IU108" s="42"/>
      <c r="IV108" s="30"/>
      <c r="IW108" s="30"/>
      <c r="IX108" s="30"/>
    </row>
    <row r="109" spans="1:258" x14ac:dyDescent="0.3">
      <c r="A109" s="35" t="s">
        <v>68</v>
      </c>
      <c r="B109" s="30" t="s">
        <v>513</v>
      </c>
      <c r="C109" s="35" t="s">
        <v>129</v>
      </c>
      <c r="D109" s="30" t="s">
        <v>6</v>
      </c>
      <c r="E109" s="35" t="s">
        <v>6</v>
      </c>
      <c r="F109" s="30"/>
      <c r="G109" s="41">
        <v>1.64765525982256</v>
      </c>
      <c r="H109" s="30">
        <v>1.64556962025316</v>
      </c>
      <c r="I109" s="42">
        <v>1.64765525982256</v>
      </c>
      <c r="J109" s="30">
        <v>1.64765525982256</v>
      </c>
      <c r="K109" s="42">
        <v>1.38888888888888</v>
      </c>
      <c r="L109" s="30">
        <v>1.5170670037926699</v>
      </c>
      <c r="M109" s="42">
        <v>1.51515151515152</v>
      </c>
      <c r="N109" s="30">
        <v>1.64348925410874</v>
      </c>
      <c r="O109" s="42">
        <v>1.64348925410874</v>
      </c>
      <c r="P109" s="30">
        <v>1.8963337547408301</v>
      </c>
      <c r="Q109" s="42">
        <v>1.7632241813601901</v>
      </c>
      <c r="R109" s="30">
        <v>1.1221945137156999</v>
      </c>
      <c r="S109" s="42">
        <v>1.4962593516209499</v>
      </c>
      <c r="T109" s="30">
        <v>1.4943960149439599</v>
      </c>
      <c r="U109" s="42">
        <v>1.4962593516209499</v>
      </c>
      <c r="V109" s="30">
        <v>1.62094763092269</v>
      </c>
      <c r="W109" s="42">
        <v>1.4943960149439599</v>
      </c>
      <c r="X109" s="30">
        <v>1.4943960149439599</v>
      </c>
      <c r="Y109" s="42">
        <v>1.3681592039800901</v>
      </c>
      <c r="Z109" s="30">
        <v>1.24378109452736</v>
      </c>
      <c r="AA109" s="42">
        <v>1.3681592039800901</v>
      </c>
      <c r="AB109" s="30">
        <v>0.99255583126552305</v>
      </c>
      <c r="AC109" s="42">
        <v>1.48514851485149</v>
      </c>
      <c r="AD109" s="30">
        <v>1.23304562268804</v>
      </c>
      <c r="AE109" s="42">
        <v>1.1056511056511</v>
      </c>
      <c r="AF109" s="30">
        <v>1.22699386503067</v>
      </c>
      <c r="AG109" s="42">
        <v>2.0884520884520699</v>
      </c>
      <c r="AH109" s="30">
        <v>1.8404907975460101</v>
      </c>
      <c r="AI109" s="42">
        <v>1.96319018404907</v>
      </c>
      <c r="AJ109" s="30">
        <v>2.0858895705521499</v>
      </c>
      <c r="AK109" s="42">
        <v>2.0858895705521499</v>
      </c>
      <c r="AL109" s="30">
        <v>2.0884520884520699</v>
      </c>
      <c r="AM109" s="42">
        <v>2.0858895705521499</v>
      </c>
      <c r="AN109" s="30">
        <v>2.0884520884520699</v>
      </c>
      <c r="AO109" s="42">
        <v>1.58536585365853</v>
      </c>
      <c r="AP109" s="30">
        <v>1.5834348355664001</v>
      </c>
      <c r="AQ109" s="42">
        <v>1.57958687727825</v>
      </c>
      <c r="AR109" s="30">
        <v>1.5757575757575699</v>
      </c>
      <c r="AS109" s="42">
        <v>0.60168471720818295</v>
      </c>
      <c r="AT109" s="30">
        <v>0.96385542168674299</v>
      </c>
      <c r="AU109" s="42">
        <v>0.96269554753310704</v>
      </c>
      <c r="AV109" s="30">
        <v>0.72115384615383904</v>
      </c>
      <c r="AW109" s="42">
        <v>0.84134615384615696</v>
      </c>
      <c r="AX109" s="30">
        <v>0.96269554753310704</v>
      </c>
      <c r="AY109" s="42">
        <v>0.96153846153845801</v>
      </c>
      <c r="AZ109" s="30">
        <v>0.84235860409145902</v>
      </c>
      <c r="BA109" s="42">
        <v>1.0804321728691499</v>
      </c>
      <c r="BB109" s="30">
        <v>1.1990407673860899</v>
      </c>
      <c r="BC109" s="42">
        <v>0.95693779904307597</v>
      </c>
      <c r="BD109" s="30">
        <v>0.83532219570406097</v>
      </c>
      <c r="BE109" s="42">
        <v>0.95693779904307597</v>
      </c>
      <c r="BF109" s="30">
        <v>0.95465393794749098</v>
      </c>
      <c r="BG109" s="42">
        <v>1.07270560190702</v>
      </c>
      <c r="BH109" s="30">
        <v>1.31264916467781</v>
      </c>
      <c r="BI109" s="42">
        <v>1.43027413587603</v>
      </c>
      <c r="BJ109" s="30">
        <v>1.43027413587603</v>
      </c>
      <c r="BK109" s="42">
        <v>1.6666666666666701</v>
      </c>
      <c r="BL109" s="30">
        <v>2.5059665871121801</v>
      </c>
      <c r="BM109" s="42">
        <v>2.2565320665083002</v>
      </c>
      <c r="BN109" s="30">
        <v>2.1327014218009399</v>
      </c>
      <c r="BO109" s="42">
        <v>2.4881516587677699</v>
      </c>
      <c r="BP109" s="30">
        <v>2.48520710059171</v>
      </c>
      <c r="BQ109" s="42">
        <v>2.6066350710900301</v>
      </c>
      <c r="BR109" s="30">
        <v>2.60047281323877</v>
      </c>
      <c r="BS109" s="42">
        <v>3.1839622641509502</v>
      </c>
      <c r="BT109" s="30">
        <v>3.18021201413426</v>
      </c>
      <c r="BU109" s="42">
        <v>2.9377203290246801</v>
      </c>
      <c r="BV109" s="30">
        <v>3.6427732079906101</v>
      </c>
      <c r="BW109" s="42">
        <v>3.5128805620608898</v>
      </c>
      <c r="BX109" s="30">
        <v>3.1431897555296699</v>
      </c>
      <c r="BY109" s="42">
        <v>3.2520325203252201</v>
      </c>
      <c r="BZ109" s="30">
        <v>3.2482598607888602</v>
      </c>
      <c r="CA109" s="42">
        <v>3.2369942196531798</v>
      </c>
      <c r="CB109" s="30">
        <v>3.23325635103927</v>
      </c>
      <c r="CC109" s="42">
        <v>4.7344110854503603</v>
      </c>
      <c r="CD109" s="30">
        <v>4.4930875576036904</v>
      </c>
      <c r="CE109" s="42">
        <v>3.8857142857142901</v>
      </c>
      <c r="CF109" s="30">
        <v>3.99543378995434</v>
      </c>
      <c r="CG109" s="42">
        <v>4.1095890410958997</v>
      </c>
      <c r="CH109" s="30">
        <v>3.28798185941042</v>
      </c>
      <c r="CI109" s="42">
        <v>3.2805429864253299</v>
      </c>
      <c r="CJ109" s="30">
        <v>3.0474040632054198</v>
      </c>
      <c r="CK109" s="42">
        <v>3.0371203599549901</v>
      </c>
      <c r="CL109" s="30">
        <v>3.1460674157303301</v>
      </c>
      <c r="CM109" s="42">
        <v>3.2474804031355098</v>
      </c>
      <c r="CN109" s="30">
        <v>3.13199105145413</v>
      </c>
      <c r="CO109" s="42">
        <v>1.54355016538037</v>
      </c>
      <c r="CP109" s="30">
        <v>1.54355016538037</v>
      </c>
      <c r="CQ109" s="42">
        <v>1.43014301430143</v>
      </c>
      <c r="CR109" s="30">
        <v>1.42700329308454</v>
      </c>
      <c r="CS109" s="42">
        <v>1.6447368421052599</v>
      </c>
      <c r="CT109" s="30">
        <v>1.9758507135016601</v>
      </c>
      <c r="CU109" s="42">
        <v>1.86199342825849</v>
      </c>
      <c r="CV109" s="30">
        <v>1.9715224534501601</v>
      </c>
      <c r="CW109" s="42">
        <v>2.2925764192139799</v>
      </c>
      <c r="CX109" s="30">
        <v>2.28758169934641</v>
      </c>
      <c r="CY109" s="42">
        <v>2.27765726681127</v>
      </c>
      <c r="CZ109" s="30">
        <v>2.6030368763557399</v>
      </c>
      <c r="DA109" s="42">
        <v>2.7144408251900098</v>
      </c>
      <c r="DB109" s="30">
        <v>3.0401737242128202</v>
      </c>
      <c r="DC109" s="42">
        <v>3.79609544468547</v>
      </c>
      <c r="DD109" s="30">
        <v>7.6839826839826797</v>
      </c>
      <c r="DE109" s="42">
        <v>8.5221143473570606</v>
      </c>
      <c r="DF109" s="30">
        <v>8.5037674919267907</v>
      </c>
      <c r="DG109" s="42">
        <v>8.1720430107526791</v>
      </c>
      <c r="DH109" s="30">
        <v>7.6262083780880898</v>
      </c>
      <c r="DI109" s="42">
        <v>5.6563500533617903</v>
      </c>
      <c r="DJ109" s="30">
        <v>4.4728434504792203</v>
      </c>
      <c r="DK109" s="42">
        <v>3.9236479321314999</v>
      </c>
      <c r="DL109" s="30">
        <v>3.8054968287526498</v>
      </c>
      <c r="DM109" s="42">
        <v>3.59408033826639</v>
      </c>
      <c r="DN109" s="30">
        <v>3.0558482613277</v>
      </c>
      <c r="DO109" s="42">
        <v>2.2988505747126502</v>
      </c>
      <c r="DP109" s="30">
        <v>-1.4070351758794</v>
      </c>
      <c r="DQ109" s="42">
        <v>-2.3856858846918398</v>
      </c>
      <c r="DR109" s="30">
        <v>-2.4801587301587298</v>
      </c>
      <c r="DS109" s="42">
        <v>-1.9880715705765399</v>
      </c>
      <c r="DT109" s="30">
        <v>-1.4970059880239499</v>
      </c>
      <c r="DU109" s="42">
        <v>-0.101010101010095</v>
      </c>
      <c r="DV109" s="30">
        <v>1.01936799184506</v>
      </c>
      <c r="DW109" s="42">
        <v>1.4285714285714299</v>
      </c>
      <c r="DX109" s="30">
        <v>1.22199592668025</v>
      </c>
      <c r="DY109" s="42">
        <v>1.4285714285714299</v>
      </c>
      <c r="DZ109" s="30">
        <v>1.63599182004091</v>
      </c>
      <c r="EA109" s="42">
        <v>1.7364657814095901</v>
      </c>
      <c r="EB109" s="30">
        <v>1.6309887869521</v>
      </c>
      <c r="EC109" s="42">
        <v>1.83299389002036</v>
      </c>
      <c r="ED109" s="30">
        <v>2.0345879959308202</v>
      </c>
      <c r="EE109" s="42">
        <v>1.8255578093306399</v>
      </c>
      <c r="EF109" s="30">
        <v>1.9250253292806401</v>
      </c>
      <c r="EG109" s="42">
        <v>1.9211324570272901</v>
      </c>
      <c r="EH109" s="30">
        <v>2.1190716448032401</v>
      </c>
      <c r="EI109" s="42">
        <v>2.41448692152917</v>
      </c>
      <c r="EJ109" s="30">
        <v>2.9175050301810801</v>
      </c>
      <c r="EK109" s="42">
        <v>3.0181086519114699</v>
      </c>
      <c r="EL109" s="30">
        <v>3.2193158953722198</v>
      </c>
      <c r="EM109" s="42">
        <v>3.3132530120482002</v>
      </c>
      <c r="EN109" s="30">
        <v>3.5105315947843501</v>
      </c>
      <c r="EO109" s="42">
        <v>3.4000000000000101</v>
      </c>
      <c r="EP109" s="30">
        <v>3.2901296111664999</v>
      </c>
      <c r="EQ109" s="42">
        <v>3.3864541832669199</v>
      </c>
      <c r="ER109" s="30">
        <v>3.37972166998013</v>
      </c>
      <c r="ES109" s="42">
        <v>3.2738095238095202</v>
      </c>
      <c r="ET109" s="30">
        <v>2.9644268774703599</v>
      </c>
      <c r="EU109" s="42">
        <v>2.6522593320235801</v>
      </c>
      <c r="EV109" s="30">
        <v>2.15053763440861</v>
      </c>
      <c r="EW109" s="42">
        <v>2.0507812499999898</v>
      </c>
      <c r="EX109" s="30">
        <v>1.8518518518518601</v>
      </c>
      <c r="EY109" s="42">
        <v>1.7492711370262399</v>
      </c>
      <c r="EZ109" s="30">
        <v>1.55038759689922</v>
      </c>
      <c r="FA109" s="42">
        <v>1.35396518375241</v>
      </c>
      <c r="FB109" s="30">
        <v>1.35135135135136</v>
      </c>
      <c r="FC109" s="42">
        <v>1.3487475915221601</v>
      </c>
      <c r="FD109" s="30">
        <v>1.34615384615385</v>
      </c>
      <c r="FE109" s="42">
        <v>1.34486071085495</v>
      </c>
      <c r="FF109" s="30">
        <v>1.2476007677543199</v>
      </c>
      <c r="FG109" s="42">
        <v>1.3397129186602901</v>
      </c>
      <c r="FH109" s="30">
        <v>1.53110047846889</v>
      </c>
      <c r="FI109" s="42">
        <v>1.62679425837321</v>
      </c>
      <c r="FJ109" s="30">
        <v>1.7224880382775101</v>
      </c>
      <c r="FK109" s="42">
        <v>1.8147086914995101</v>
      </c>
      <c r="FL109" s="30">
        <v>1.8129770992366501</v>
      </c>
      <c r="FM109" s="42">
        <v>2.0038167938931402</v>
      </c>
      <c r="FN109" s="30">
        <v>1.9047619047619</v>
      </c>
      <c r="FO109" s="42">
        <v>2.56653992395437</v>
      </c>
      <c r="FP109" s="30">
        <v>2.7514231499051198</v>
      </c>
      <c r="FQ109" s="42">
        <v>2.9383886255924101</v>
      </c>
      <c r="FR109" s="30">
        <v>3.2227488151658799</v>
      </c>
      <c r="FS109" s="42">
        <v>3.3994334277620299</v>
      </c>
      <c r="FT109" s="30">
        <v>3.4872761545711599</v>
      </c>
      <c r="FU109" s="42">
        <v>3.4839924670433202</v>
      </c>
      <c r="FV109" s="30">
        <v>3.3866415804327499</v>
      </c>
      <c r="FW109" s="42">
        <v>3.1894934333958802</v>
      </c>
      <c r="FX109" s="30">
        <v>3.2802249297094699</v>
      </c>
      <c r="FY109" s="42">
        <v>3.1805425631431201</v>
      </c>
      <c r="FZ109" s="30">
        <v>3.2710280373831799</v>
      </c>
      <c r="GA109" s="42">
        <v>2.5949953660796998</v>
      </c>
      <c r="GB109" s="30">
        <v>2.7700831024930701</v>
      </c>
      <c r="GC109" s="42">
        <v>3.0386740331491802</v>
      </c>
      <c r="GD109" s="30">
        <v>2.6629935720844702</v>
      </c>
      <c r="GE109" s="42">
        <v>1.00456621004566</v>
      </c>
      <c r="GF109" s="30">
        <v>9.1074681238623403E-2</v>
      </c>
      <c r="GG109" s="42">
        <v>0.90991810737033696</v>
      </c>
      <c r="GH109" s="30">
        <v>1.8198362147406699</v>
      </c>
      <c r="GI109" s="42">
        <v>2.0909090909090899</v>
      </c>
      <c r="GJ109" s="30">
        <v>2.5408348457350201</v>
      </c>
      <c r="GK109" s="42">
        <v>3.2638259292837799</v>
      </c>
      <c r="GL109" s="30">
        <v>3.0769230769230802</v>
      </c>
      <c r="GM109" s="42">
        <v>2.6196928635952998</v>
      </c>
      <c r="GN109" s="30">
        <v>2.5157232704402501</v>
      </c>
      <c r="GO109" s="42">
        <v>2.5915996425379699</v>
      </c>
      <c r="GP109" s="30">
        <v>2.68336314847943</v>
      </c>
      <c r="GQ109" s="42">
        <v>3.52622061482821</v>
      </c>
      <c r="GR109" s="30">
        <v>4.1856232939035403</v>
      </c>
      <c r="GS109" s="42">
        <v>2.6149684400360602</v>
      </c>
      <c r="GT109" s="30">
        <v>2.1447721179624599</v>
      </c>
      <c r="GU109" s="42">
        <v>2.0480854853072099</v>
      </c>
      <c r="GV109" s="30">
        <v>1.5929203539823</v>
      </c>
      <c r="GW109" s="42">
        <v>1.0535557506584601</v>
      </c>
      <c r="GX109" s="30">
        <v>1.4925373134328299</v>
      </c>
      <c r="GY109" s="42">
        <v>1.4964788732394401</v>
      </c>
      <c r="GZ109" s="30">
        <v>1.4022787028922099</v>
      </c>
      <c r="HA109" s="42">
        <v>1.7421602787456401</v>
      </c>
      <c r="HB109" s="30">
        <v>1.7421602787456401</v>
      </c>
      <c r="HC109" s="42">
        <v>3.1441048034934398</v>
      </c>
      <c r="HD109" s="30">
        <v>4.4541484716157198</v>
      </c>
      <c r="HE109" s="42">
        <v>4.9209138840070397</v>
      </c>
      <c r="HF109" s="30">
        <v>4.2869641294838203</v>
      </c>
      <c r="HG109" s="42">
        <v>3.8394415357766198</v>
      </c>
      <c r="HH109" s="30">
        <v>3.3972125435540099</v>
      </c>
      <c r="HI109" s="42">
        <v>3.1277150304083499</v>
      </c>
      <c r="HJ109" s="30">
        <v>3.6332179930795898</v>
      </c>
      <c r="HK109" s="42">
        <v>4.1630529054640002</v>
      </c>
      <c r="HL109" s="30">
        <v>3.7165082108902299</v>
      </c>
      <c r="HM109" s="42">
        <v>3.4246575342465801</v>
      </c>
      <c r="HN109" s="30">
        <v>3.5102739726027501</v>
      </c>
      <c r="HO109" s="42">
        <v>2.7095681625740902</v>
      </c>
      <c r="HP109" s="30">
        <v>1.4214046822742501</v>
      </c>
      <c r="HQ109" s="42">
        <v>1.25628140703518</v>
      </c>
      <c r="HR109" s="30">
        <v>1.4261744966443</v>
      </c>
      <c r="HS109" s="42">
        <v>1.76470588235294</v>
      </c>
      <c r="HT109" s="30">
        <v>0.75821398483571301</v>
      </c>
      <c r="HU109" s="42">
        <v>0.92670598146587502</v>
      </c>
      <c r="HV109" s="30">
        <v>0.166944908180303</v>
      </c>
      <c r="HW109" s="42">
        <v>0.33305578684430098</v>
      </c>
      <c r="HX109" s="30">
        <v>0.58333333333333603</v>
      </c>
      <c r="HY109" s="42">
        <v>0.165562913907287</v>
      </c>
      <c r="HZ109" s="30">
        <v>0.16542597187757499</v>
      </c>
      <c r="IA109" s="42">
        <v>-0.65952184666116798</v>
      </c>
      <c r="IB109" s="30">
        <v>-0.412201154163232</v>
      </c>
      <c r="IC109" s="42">
        <v>0.16542597187757499</v>
      </c>
      <c r="ID109" s="30">
        <v>0.16542597187757499</v>
      </c>
      <c r="IE109" s="42">
        <v>0.24772914946326299</v>
      </c>
      <c r="IF109" s="30">
        <v>1.50501672240804</v>
      </c>
      <c r="IG109" s="42">
        <v>1.4190317195325599</v>
      </c>
      <c r="IH109" s="30">
        <v>1.5</v>
      </c>
      <c r="II109" s="42">
        <v>1.07883817427386</v>
      </c>
      <c r="IJ109" s="30">
        <v>1.07705053852527</v>
      </c>
      <c r="IK109" s="42">
        <v>0.90909090909090395</v>
      </c>
      <c r="IL109" s="30">
        <v>0.990916597853016</v>
      </c>
      <c r="IM109" s="42">
        <v>1.5767634854771799</v>
      </c>
      <c r="IN109" s="30">
        <v>1.32450331125829</v>
      </c>
      <c r="IO109" s="42" t="e">
        <f>#N/A</f>
        <v>#N/A</v>
      </c>
      <c r="IP109" s="30" t="e">
        <f>#N/A</f>
        <v>#N/A</v>
      </c>
      <c r="IQ109" s="42"/>
      <c r="IR109" s="30"/>
      <c r="IS109" s="42"/>
      <c r="IT109" s="30"/>
      <c r="IU109" s="42"/>
      <c r="IV109" s="30"/>
      <c r="IW109" s="30"/>
      <c r="IX109" s="30"/>
    </row>
    <row r="110" spans="1:258" x14ac:dyDescent="0.3">
      <c r="A110" s="35" t="s">
        <v>68</v>
      </c>
      <c r="B110" s="30" t="s">
        <v>514</v>
      </c>
      <c r="C110" s="35" t="s">
        <v>430</v>
      </c>
      <c r="D110" s="30" t="s">
        <v>2</v>
      </c>
      <c r="E110" s="35" t="s">
        <v>153</v>
      </c>
      <c r="F110" s="30"/>
      <c r="G110" s="41">
        <v>54.9</v>
      </c>
      <c r="H110" s="30">
        <v>57</v>
      </c>
      <c r="I110" s="42">
        <v>61.1</v>
      </c>
      <c r="J110" s="30">
        <v>60.3</v>
      </c>
      <c r="K110" s="42">
        <v>61.9</v>
      </c>
      <c r="L110" s="30">
        <v>61.4</v>
      </c>
      <c r="M110" s="42">
        <v>63.9</v>
      </c>
      <c r="N110" s="30">
        <v>62.7</v>
      </c>
      <c r="O110" s="42">
        <v>64.8</v>
      </c>
      <c r="P110" s="30">
        <v>66.400000000000006</v>
      </c>
      <c r="Q110" s="42">
        <v>62.6</v>
      </c>
      <c r="R110" s="30">
        <v>65.5</v>
      </c>
      <c r="S110" s="42">
        <v>61.1</v>
      </c>
      <c r="T110" s="30">
        <v>58</v>
      </c>
      <c r="U110" s="42">
        <v>61.1</v>
      </c>
      <c r="V110" s="30">
        <v>59.3</v>
      </c>
      <c r="W110" s="42">
        <v>59.4</v>
      </c>
      <c r="X110" s="30">
        <v>55.5</v>
      </c>
      <c r="Y110" s="42">
        <v>60.2</v>
      </c>
      <c r="Z110" s="30">
        <v>59.3</v>
      </c>
      <c r="AA110" s="42">
        <v>58.8</v>
      </c>
      <c r="AB110" s="30">
        <v>60.8</v>
      </c>
      <c r="AC110" s="42">
        <v>59.1</v>
      </c>
      <c r="AD110" s="30">
        <v>59.2</v>
      </c>
      <c r="AE110" s="42">
        <v>57.8</v>
      </c>
      <c r="AF110" s="30">
        <v>59.1</v>
      </c>
      <c r="AG110" s="42">
        <v>59.6</v>
      </c>
      <c r="AH110" s="30">
        <v>62</v>
      </c>
      <c r="AI110" s="42">
        <v>62.3</v>
      </c>
      <c r="AJ110" s="30">
        <v>58.7</v>
      </c>
      <c r="AK110" s="42">
        <v>65.2</v>
      </c>
      <c r="AL110" s="30">
        <v>63.2</v>
      </c>
      <c r="AM110" s="42">
        <v>64.2</v>
      </c>
      <c r="AN110" s="30">
        <v>65.599999999999994</v>
      </c>
      <c r="AO110" s="42">
        <v>62.8</v>
      </c>
      <c r="AP110" s="30">
        <v>64</v>
      </c>
      <c r="AQ110" s="42">
        <v>60.3</v>
      </c>
      <c r="AR110" s="30">
        <v>64.2</v>
      </c>
      <c r="AS110" s="42">
        <v>64.8</v>
      </c>
      <c r="AT110" s="30">
        <v>65.8</v>
      </c>
      <c r="AU110" s="42">
        <v>69.3</v>
      </c>
      <c r="AV110" s="30">
        <v>64</v>
      </c>
      <c r="AW110" s="42">
        <v>70.400000000000006</v>
      </c>
      <c r="AX110" s="30">
        <v>68.3</v>
      </c>
      <c r="AY110" s="42">
        <v>69.8</v>
      </c>
      <c r="AZ110" s="30">
        <v>73</v>
      </c>
      <c r="BA110" s="42">
        <v>70.2</v>
      </c>
      <c r="BB110" s="30">
        <v>73.5</v>
      </c>
      <c r="BC110" s="42">
        <v>72.7</v>
      </c>
      <c r="BD110" s="30">
        <v>71.099999999999994</v>
      </c>
      <c r="BE110" s="42">
        <v>77.5</v>
      </c>
      <c r="BF110" s="30">
        <v>75.5</v>
      </c>
      <c r="BG110" s="42">
        <v>76</v>
      </c>
      <c r="BH110" s="30">
        <v>75.400000000000006</v>
      </c>
      <c r="BI110" s="42">
        <v>78</v>
      </c>
      <c r="BJ110" s="30">
        <v>77.8</v>
      </c>
      <c r="BK110" s="42">
        <v>76.3</v>
      </c>
      <c r="BL110" s="30">
        <v>78.5</v>
      </c>
      <c r="BM110" s="42">
        <v>72.2</v>
      </c>
      <c r="BN110" s="30">
        <v>78.3</v>
      </c>
      <c r="BO110" s="42">
        <v>76.3</v>
      </c>
      <c r="BP110" s="30">
        <v>70.599999999999994</v>
      </c>
      <c r="BQ110" s="42">
        <v>81.7</v>
      </c>
      <c r="BR110" s="30">
        <v>77</v>
      </c>
      <c r="BS110" s="42">
        <v>76.900000000000006</v>
      </c>
      <c r="BT110" s="30">
        <v>78</v>
      </c>
      <c r="BU110" s="42">
        <v>79.2</v>
      </c>
      <c r="BV110" s="30">
        <v>81</v>
      </c>
      <c r="BW110" s="42">
        <v>81.2</v>
      </c>
      <c r="BX110" s="30">
        <v>82.7</v>
      </c>
      <c r="BY110" s="42">
        <v>78.2</v>
      </c>
      <c r="BZ110" s="30">
        <v>79.599999999999994</v>
      </c>
      <c r="CA110" s="42">
        <v>79.900000000000006</v>
      </c>
      <c r="CB110" s="30">
        <v>76.099999999999994</v>
      </c>
      <c r="CC110" s="42">
        <v>85.8</v>
      </c>
      <c r="CD110" s="30">
        <v>80.5</v>
      </c>
      <c r="CE110" s="42">
        <v>81.7</v>
      </c>
      <c r="CF110" s="30">
        <v>83.3</v>
      </c>
      <c r="CG110" s="42">
        <v>84.2</v>
      </c>
      <c r="CH110" s="30">
        <v>85</v>
      </c>
      <c r="CI110" s="42">
        <v>83.7</v>
      </c>
      <c r="CJ110" s="30">
        <v>81.2</v>
      </c>
      <c r="CK110" s="42">
        <v>84</v>
      </c>
      <c r="CL110" s="30">
        <v>84.3</v>
      </c>
      <c r="CM110" s="42">
        <v>83</v>
      </c>
      <c r="CN110" s="30">
        <v>75</v>
      </c>
      <c r="CO110" s="42">
        <v>84.9</v>
      </c>
      <c r="CP110" s="30">
        <v>82.1</v>
      </c>
      <c r="CQ110" s="42">
        <v>84.3</v>
      </c>
      <c r="CR110" s="30">
        <v>83.1</v>
      </c>
      <c r="CS110" s="42">
        <v>85.6</v>
      </c>
      <c r="CT110" s="30">
        <v>85.6</v>
      </c>
      <c r="CU110" s="42">
        <v>85</v>
      </c>
      <c r="CV110" s="30">
        <v>85.4</v>
      </c>
      <c r="CW110" s="42">
        <v>86.5</v>
      </c>
      <c r="CX110" s="30">
        <v>90.4</v>
      </c>
      <c r="CY110" s="42">
        <v>91.1</v>
      </c>
      <c r="CZ110" s="30">
        <v>82.5</v>
      </c>
      <c r="DA110" s="42">
        <v>87.5</v>
      </c>
      <c r="DB110" s="30">
        <v>85.9</v>
      </c>
      <c r="DC110" s="42">
        <v>86.4</v>
      </c>
      <c r="DD110" s="30">
        <v>84.9</v>
      </c>
      <c r="DE110" s="42">
        <v>89.6</v>
      </c>
      <c r="DF110" s="30">
        <v>87.2</v>
      </c>
      <c r="DG110" s="42">
        <v>84.2</v>
      </c>
      <c r="DH110" s="30">
        <v>83.2</v>
      </c>
      <c r="DI110" s="42">
        <v>79.900000000000006</v>
      </c>
      <c r="DJ110" s="30">
        <v>76.099999999999994</v>
      </c>
      <c r="DK110" s="42">
        <v>75.099999999999994</v>
      </c>
      <c r="DL110" s="30">
        <v>72.3</v>
      </c>
      <c r="DM110" s="42">
        <v>76.5</v>
      </c>
      <c r="DN110" s="30">
        <v>75.900000000000006</v>
      </c>
      <c r="DO110" s="42">
        <v>76.8</v>
      </c>
      <c r="DP110" s="30">
        <v>76.8</v>
      </c>
      <c r="DQ110" s="42">
        <v>82.5</v>
      </c>
      <c r="DR110" s="30">
        <v>81</v>
      </c>
      <c r="DS110" s="42">
        <v>79</v>
      </c>
      <c r="DT110" s="30">
        <v>83.9</v>
      </c>
      <c r="DU110" s="42">
        <v>79.599999999999994</v>
      </c>
      <c r="DV110" s="30">
        <v>81.8</v>
      </c>
      <c r="DW110" s="42">
        <v>85</v>
      </c>
      <c r="DX110" s="30">
        <v>76.8</v>
      </c>
      <c r="DY110" s="42">
        <v>88.5</v>
      </c>
      <c r="DZ110" s="30">
        <v>82.1</v>
      </c>
      <c r="EA110" s="42">
        <v>86.3</v>
      </c>
      <c r="EB110" s="30">
        <v>83.9</v>
      </c>
      <c r="EC110" s="42">
        <v>84.3</v>
      </c>
      <c r="ED110" s="30">
        <v>83.5</v>
      </c>
      <c r="EE110" s="42">
        <v>83.8</v>
      </c>
      <c r="EF110" s="30">
        <v>86.3</v>
      </c>
      <c r="EG110" s="42">
        <v>83.1</v>
      </c>
      <c r="EH110" s="30">
        <v>85.7</v>
      </c>
      <c r="EI110" s="42">
        <v>85.9</v>
      </c>
      <c r="EJ110" s="30">
        <v>79.5</v>
      </c>
      <c r="EK110" s="42">
        <v>89.8</v>
      </c>
      <c r="EL110" s="30">
        <v>83.9</v>
      </c>
      <c r="EM110" s="42">
        <v>82.3</v>
      </c>
      <c r="EN110" s="30">
        <v>86.6</v>
      </c>
      <c r="EO110" s="42">
        <v>86.4</v>
      </c>
      <c r="EP110" s="30">
        <v>88.1</v>
      </c>
      <c r="EQ110" s="42">
        <v>87.1</v>
      </c>
      <c r="ER110" s="30">
        <v>89.1</v>
      </c>
      <c r="ES110" s="42">
        <v>85.5</v>
      </c>
      <c r="ET110" s="30">
        <v>89.1</v>
      </c>
      <c r="EU110" s="42">
        <v>88</v>
      </c>
      <c r="EV110" s="30">
        <v>86.7</v>
      </c>
      <c r="EW110" s="42">
        <v>92.7</v>
      </c>
      <c r="EX110" s="30">
        <v>85.6</v>
      </c>
      <c r="EY110" s="42">
        <v>87.9</v>
      </c>
      <c r="EZ110" s="30">
        <v>88.9</v>
      </c>
      <c r="FA110" s="42">
        <v>85.9</v>
      </c>
      <c r="FB110" s="30">
        <v>88.5</v>
      </c>
      <c r="FC110" s="42">
        <v>91.5</v>
      </c>
      <c r="FD110" s="30">
        <v>95.1</v>
      </c>
      <c r="FE110" s="42">
        <v>93.8</v>
      </c>
      <c r="FF110" s="30">
        <v>92.2</v>
      </c>
      <c r="FG110" s="42">
        <v>91.1</v>
      </c>
      <c r="FH110" s="30">
        <v>82.9</v>
      </c>
      <c r="FI110" s="42">
        <v>93.5</v>
      </c>
      <c r="FJ110" s="30">
        <v>91</v>
      </c>
      <c r="FK110" s="42">
        <v>93</v>
      </c>
      <c r="FL110" s="30">
        <v>92.2</v>
      </c>
      <c r="FM110" s="42">
        <v>95.2</v>
      </c>
      <c r="FN110" s="30">
        <v>91.7</v>
      </c>
      <c r="FO110" s="42">
        <v>93.5</v>
      </c>
      <c r="FP110" s="30">
        <v>97.1</v>
      </c>
      <c r="FQ110" s="42">
        <v>95.1</v>
      </c>
      <c r="FR110" s="30">
        <v>97</v>
      </c>
      <c r="FS110" s="42">
        <v>93.8</v>
      </c>
      <c r="FT110" s="30">
        <v>88.6</v>
      </c>
      <c r="FU110" s="42">
        <v>97.7</v>
      </c>
      <c r="FV110" s="30">
        <v>95.4</v>
      </c>
      <c r="FW110" s="42">
        <v>98.6</v>
      </c>
      <c r="FX110" s="30">
        <v>98.4</v>
      </c>
      <c r="FY110" s="42">
        <v>95.8</v>
      </c>
      <c r="FZ110" s="30">
        <v>97.8</v>
      </c>
      <c r="GA110" s="42">
        <v>98.7</v>
      </c>
      <c r="GB110" s="30">
        <v>102.3</v>
      </c>
      <c r="GC110" s="42">
        <v>99.8</v>
      </c>
      <c r="GD110" s="30">
        <v>104.1</v>
      </c>
      <c r="GE110" s="42">
        <v>101</v>
      </c>
      <c r="GF110" s="30">
        <v>90.8</v>
      </c>
      <c r="GG110" s="42">
        <v>101.7</v>
      </c>
      <c r="GH110" s="30">
        <v>97</v>
      </c>
      <c r="GI110" s="42">
        <v>100.7</v>
      </c>
      <c r="GJ110" s="30">
        <v>100.9</v>
      </c>
      <c r="GK110" s="42">
        <v>100.4</v>
      </c>
      <c r="GL110" s="30">
        <v>98.2</v>
      </c>
      <c r="GM110" s="42">
        <v>101.5</v>
      </c>
      <c r="GN110" s="30">
        <v>104.6</v>
      </c>
      <c r="GO110" s="42">
        <v>99.5</v>
      </c>
      <c r="GP110" s="30">
        <v>103.6</v>
      </c>
      <c r="GQ110" s="42">
        <v>104.3</v>
      </c>
      <c r="GR110" s="30">
        <v>94.6</v>
      </c>
      <c r="GS110" s="42">
        <v>104.3</v>
      </c>
      <c r="GT110" s="30">
        <v>99.8</v>
      </c>
      <c r="GU110" s="42">
        <v>103.6</v>
      </c>
      <c r="GV110" s="30">
        <v>106.3</v>
      </c>
      <c r="GW110" s="42">
        <v>104.2</v>
      </c>
      <c r="GX110" s="30">
        <v>103.1</v>
      </c>
      <c r="GY110" s="42">
        <v>104.6</v>
      </c>
      <c r="GZ110" s="30">
        <v>109.2</v>
      </c>
      <c r="HA110" s="42">
        <v>106.4</v>
      </c>
      <c r="HB110" s="30">
        <v>108.9</v>
      </c>
      <c r="HC110" s="42">
        <v>108.2</v>
      </c>
      <c r="HD110" s="30">
        <v>99.5</v>
      </c>
      <c r="HE110" s="42">
        <v>109.1</v>
      </c>
      <c r="HF110" s="30">
        <v>103.8</v>
      </c>
      <c r="HG110" s="42">
        <v>107.9</v>
      </c>
      <c r="HH110" s="30">
        <v>109.5</v>
      </c>
      <c r="HI110" s="42">
        <v>110.3</v>
      </c>
      <c r="HJ110" s="30">
        <v>110.2</v>
      </c>
      <c r="HK110" s="42">
        <v>109.5</v>
      </c>
      <c r="HL110" s="30">
        <v>112.9</v>
      </c>
      <c r="HM110" s="42">
        <v>111.9</v>
      </c>
      <c r="HN110" s="30">
        <v>112.1</v>
      </c>
      <c r="HO110" s="42">
        <v>113.4</v>
      </c>
      <c r="HP110" s="30">
        <v>101.8</v>
      </c>
      <c r="HQ110" s="42">
        <v>112.1</v>
      </c>
      <c r="HR110" s="30">
        <v>108.9</v>
      </c>
      <c r="HS110" s="42">
        <v>111.6</v>
      </c>
      <c r="HT110" s="30">
        <v>111.8</v>
      </c>
      <c r="HU110" s="42">
        <v>113.2</v>
      </c>
      <c r="HV110" s="30">
        <v>112.3</v>
      </c>
      <c r="HW110" s="42">
        <v>112.4</v>
      </c>
      <c r="HX110" s="30">
        <v>117.7</v>
      </c>
      <c r="HY110" s="42">
        <v>114.2</v>
      </c>
      <c r="HZ110" s="30">
        <v>115.9</v>
      </c>
      <c r="IA110" s="42">
        <v>117.4</v>
      </c>
      <c r="IB110" s="30">
        <v>103.8</v>
      </c>
      <c r="IC110" s="42">
        <v>115.6</v>
      </c>
      <c r="ID110" s="30">
        <v>112.4</v>
      </c>
      <c r="IE110" s="42">
        <v>116</v>
      </c>
      <c r="IF110" s="30">
        <v>115.3</v>
      </c>
      <c r="IG110" s="42">
        <v>114.8</v>
      </c>
      <c r="IH110" s="30">
        <v>114.5</v>
      </c>
      <c r="II110" s="42">
        <v>114.1</v>
      </c>
      <c r="IJ110" s="30">
        <v>117.8</v>
      </c>
      <c r="IK110" s="42">
        <v>116.6</v>
      </c>
      <c r="IL110" s="30">
        <v>117.4</v>
      </c>
      <c r="IM110" s="42">
        <v>118.1</v>
      </c>
      <c r="IN110" s="30" t="e">
        <f>#N/A</f>
        <v>#N/A</v>
      </c>
      <c r="IO110" s="42" t="e">
        <f>#N/A</f>
        <v>#N/A</v>
      </c>
      <c r="IP110" s="30" t="e">
        <f>#N/A</f>
        <v>#N/A</v>
      </c>
      <c r="IQ110" s="42"/>
      <c r="IR110" s="30"/>
      <c r="IS110" s="42"/>
      <c r="IT110" s="30"/>
      <c r="IU110" s="42"/>
      <c r="IV110" s="30"/>
      <c r="IW110" s="30"/>
      <c r="IX110" s="30"/>
    </row>
    <row r="111" spans="1:258" x14ac:dyDescent="0.3">
      <c r="A111" s="35" t="s">
        <v>68</v>
      </c>
      <c r="B111" s="30" t="s">
        <v>515</v>
      </c>
      <c r="C111" s="35" t="s">
        <v>265</v>
      </c>
      <c r="D111" s="30" t="s">
        <v>5</v>
      </c>
      <c r="E111" s="35" t="s">
        <v>163</v>
      </c>
      <c r="F111" s="30"/>
      <c r="G111" s="41">
        <v>731509</v>
      </c>
      <c r="H111" s="30">
        <v>786040</v>
      </c>
      <c r="I111" s="42">
        <v>737678</v>
      </c>
      <c r="J111" s="30">
        <v>916382</v>
      </c>
      <c r="K111" s="42">
        <v>894350</v>
      </c>
      <c r="L111" s="30">
        <v>960782</v>
      </c>
      <c r="M111" s="42">
        <v>811876</v>
      </c>
      <c r="N111" s="30">
        <v>764500</v>
      </c>
      <c r="O111" s="42">
        <v>778587</v>
      </c>
      <c r="P111" s="30">
        <v>990658</v>
      </c>
      <c r="Q111" s="42">
        <v>806648</v>
      </c>
      <c r="R111" s="30">
        <v>1042572</v>
      </c>
      <c r="S111" s="42">
        <v>1052854</v>
      </c>
      <c r="T111" s="30">
        <v>1090219</v>
      </c>
      <c r="U111" s="42">
        <v>1492235</v>
      </c>
      <c r="V111" s="30">
        <v>1358776</v>
      </c>
      <c r="W111" s="42">
        <v>1038210</v>
      </c>
      <c r="X111" s="30">
        <v>1308788</v>
      </c>
      <c r="Y111" s="42">
        <v>1125504</v>
      </c>
      <c r="Z111" s="30">
        <v>1149987</v>
      </c>
      <c r="AA111" s="42">
        <v>927206</v>
      </c>
      <c r="AB111" s="30">
        <v>596202</v>
      </c>
      <c r="AC111" s="42">
        <v>759321</v>
      </c>
      <c r="AD111" s="30">
        <v>975771</v>
      </c>
      <c r="AE111" s="42">
        <v>834519</v>
      </c>
      <c r="AF111" s="30">
        <v>986408</v>
      </c>
      <c r="AG111" s="42">
        <v>1272810</v>
      </c>
      <c r="AH111" s="30">
        <v>1106053</v>
      </c>
      <c r="AI111" s="42">
        <v>1153033</v>
      </c>
      <c r="AJ111" s="30">
        <v>1297536</v>
      </c>
      <c r="AK111" s="42">
        <v>1135691</v>
      </c>
      <c r="AL111" s="30">
        <v>1163724</v>
      </c>
      <c r="AM111" s="42">
        <v>1029120</v>
      </c>
      <c r="AN111" s="30">
        <v>1015946</v>
      </c>
      <c r="AO111" s="42">
        <v>1061229</v>
      </c>
      <c r="AP111" s="30">
        <v>1253941</v>
      </c>
      <c r="AQ111" s="42">
        <v>1070428</v>
      </c>
      <c r="AR111" s="30">
        <v>985343</v>
      </c>
      <c r="AS111" s="42">
        <v>819376</v>
      </c>
      <c r="AT111" s="30">
        <v>456374</v>
      </c>
      <c r="AU111" s="42">
        <v>541267</v>
      </c>
      <c r="AV111" s="30">
        <v>719047</v>
      </c>
      <c r="AW111" s="42">
        <v>753029</v>
      </c>
      <c r="AX111" s="30">
        <v>826234</v>
      </c>
      <c r="AY111" s="42">
        <v>943526</v>
      </c>
      <c r="AZ111" s="30">
        <v>994858</v>
      </c>
      <c r="BA111" s="42">
        <v>1135493</v>
      </c>
      <c r="BB111" s="30">
        <v>1328940</v>
      </c>
      <c r="BC111" s="42">
        <v>1408378</v>
      </c>
      <c r="BD111" s="30">
        <v>1295913</v>
      </c>
      <c r="BE111" s="42">
        <v>1274230</v>
      </c>
      <c r="BF111" s="30">
        <v>1266824</v>
      </c>
      <c r="BG111" s="42">
        <v>1262717</v>
      </c>
      <c r="BH111" s="30">
        <v>1381355</v>
      </c>
      <c r="BI111" s="42">
        <v>1227052</v>
      </c>
      <c r="BJ111" s="30">
        <v>1268237</v>
      </c>
      <c r="BK111" s="42">
        <v>1326549</v>
      </c>
      <c r="BL111" s="30">
        <v>1359498</v>
      </c>
      <c r="BM111" s="42">
        <v>1329208</v>
      </c>
      <c r="BN111" s="30">
        <v>1303445</v>
      </c>
      <c r="BO111" s="42">
        <v>1394032</v>
      </c>
      <c r="BP111" s="30">
        <v>1346550</v>
      </c>
      <c r="BQ111" s="42">
        <v>1419275</v>
      </c>
      <c r="BR111" s="30">
        <v>1317749</v>
      </c>
      <c r="BS111" s="42">
        <v>1351141</v>
      </c>
      <c r="BT111" s="30">
        <v>1339051</v>
      </c>
      <c r="BU111" s="42">
        <v>1317276</v>
      </c>
      <c r="BV111" s="30">
        <v>1393666</v>
      </c>
      <c r="BW111" s="42">
        <v>1335027</v>
      </c>
      <c r="BX111" s="30">
        <v>1367735</v>
      </c>
      <c r="BY111" s="42">
        <v>1432317</v>
      </c>
      <c r="BZ111" s="30">
        <v>1417236</v>
      </c>
      <c r="CA111" s="42">
        <v>1453803</v>
      </c>
      <c r="CB111" s="30">
        <v>1384479</v>
      </c>
      <c r="CC111" s="42">
        <v>1541056</v>
      </c>
      <c r="CD111" s="30">
        <v>1422576</v>
      </c>
      <c r="CE111" s="42">
        <v>1393656</v>
      </c>
      <c r="CF111" s="30">
        <v>1368651</v>
      </c>
      <c r="CG111" s="42">
        <v>1450319</v>
      </c>
      <c r="CH111" s="30">
        <v>1503748</v>
      </c>
      <c r="CI111" s="42">
        <v>1384890</v>
      </c>
      <c r="CJ111" s="30">
        <v>1540070</v>
      </c>
      <c r="CK111" s="42">
        <v>1564286</v>
      </c>
      <c r="CL111" s="30">
        <v>1539329</v>
      </c>
      <c r="CM111" s="42">
        <v>1721786</v>
      </c>
      <c r="CN111" s="30">
        <v>1652004</v>
      </c>
      <c r="CO111" s="42">
        <v>1906304</v>
      </c>
      <c r="CP111" s="30">
        <v>1764868</v>
      </c>
      <c r="CQ111" s="42">
        <v>1841870</v>
      </c>
      <c r="CR111" s="30">
        <v>1803594</v>
      </c>
      <c r="CS111" s="42">
        <v>1713951</v>
      </c>
      <c r="CT111" s="30">
        <v>1642899</v>
      </c>
      <c r="CU111" s="42">
        <v>1601016</v>
      </c>
      <c r="CV111" s="30">
        <v>1673922</v>
      </c>
      <c r="CW111" s="42">
        <v>1764586</v>
      </c>
      <c r="CX111" s="30">
        <v>1886022</v>
      </c>
      <c r="CY111" s="42">
        <v>1780134</v>
      </c>
      <c r="CZ111" s="30">
        <v>1742468</v>
      </c>
      <c r="DA111" s="42">
        <v>1819689</v>
      </c>
      <c r="DB111" s="30">
        <v>1760326</v>
      </c>
      <c r="DC111" s="42">
        <v>1899148</v>
      </c>
      <c r="DD111" s="30">
        <v>1961355</v>
      </c>
      <c r="DE111" s="42">
        <v>1928082</v>
      </c>
      <c r="DF111" s="30">
        <v>1839235</v>
      </c>
      <c r="DG111" s="42">
        <v>1599418</v>
      </c>
      <c r="DH111" s="30">
        <v>1818304</v>
      </c>
      <c r="DI111" s="42">
        <v>1845645</v>
      </c>
      <c r="DJ111" s="30">
        <v>2058684</v>
      </c>
      <c r="DK111" s="42">
        <v>1871099</v>
      </c>
      <c r="DL111" s="30">
        <v>1613309</v>
      </c>
      <c r="DM111" s="42">
        <v>1975776</v>
      </c>
      <c r="DN111" s="30">
        <v>1883873</v>
      </c>
      <c r="DO111" s="42">
        <v>1894059</v>
      </c>
      <c r="DP111" s="30">
        <v>2108328</v>
      </c>
      <c r="DQ111" s="42">
        <v>2003724</v>
      </c>
      <c r="DR111" s="30">
        <v>2030337</v>
      </c>
      <c r="DS111" s="42">
        <v>1997535</v>
      </c>
      <c r="DT111" s="30">
        <v>2078485</v>
      </c>
      <c r="DU111" s="42">
        <v>2048595</v>
      </c>
      <c r="DV111" s="30">
        <v>2141071</v>
      </c>
      <c r="DW111" s="42">
        <v>1896918</v>
      </c>
      <c r="DX111" s="30">
        <v>1832300</v>
      </c>
      <c r="DY111" s="42">
        <v>2022590</v>
      </c>
      <c r="DZ111" s="30">
        <v>1877934</v>
      </c>
      <c r="EA111" s="42">
        <v>1992277</v>
      </c>
      <c r="EB111" s="30">
        <v>2246084</v>
      </c>
      <c r="EC111" s="42">
        <v>2214092</v>
      </c>
      <c r="ED111" s="30">
        <v>2099485</v>
      </c>
      <c r="EE111" s="42">
        <v>2053406</v>
      </c>
      <c r="EF111" s="30">
        <v>2137735</v>
      </c>
      <c r="EG111" s="42">
        <v>2081354</v>
      </c>
      <c r="EH111" s="30">
        <v>2123021</v>
      </c>
      <c r="EI111" s="42">
        <v>1918751</v>
      </c>
      <c r="EJ111" s="30">
        <v>1669288</v>
      </c>
      <c r="EK111" s="42">
        <v>1952343</v>
      </c>
      <c r="EL111" s="30">
        <v>1891350</v>
      </c>
      <c r="EM111" s="42">
        <v>1892095</v>
      </c>
      <c r="EN111" s="30">
        <v>2039035</v>
      </c>
      <c r="EO111" s="42">
        <v>2406100</v>
      </c>
      <c r="EP111" s="30">
        <v>2166937</v>
      </c>
      <c r="EQ111" s="42">
        <v>2094104</v>
      </c>
      <c r="ER111" s="30">
        <v>2189014</v>
      </c>
      <c r="ES111" s="42">
        <v>2225534</v>
      </c>
      <c r="ET111" s="30">
        <v>2269773</v>
      </c>
      <c r="EU111" s="42">
        <v>1817061</v>
      </c>
      <c r="EV111" s="30">
        <v>1773471</v>
      </c>
      <c r="EW111" s="42">
        <v>1972006</v>
      </c>
      <c r="EX111" s="30">
        <v>1924129</v>
      </c>
      <c r="EY111" s="42">
        <v>1951925</v>
      </c>
      <c r="EZ111" s="30">
        <v>2193886</v>
      </c>
      <c r="FA111" s="42">
        <v>2306675</v>
      </c>
      <c r="FB111" s="30">
        <v>2240687</v>
      </c>
      <c r="FC111" s="42">
        <v>1973803</v>
      </c>
      <c r="FD111" s="30">
        <v>2205979</v>
      </c>
      <c r="FE111" s="42">
        <v>2236473</v>
      </c>
      <c r="FF111" s="30">
        <v>2436613</v>
      </c>
      <c r="FG111" s="42">
        <v>2070394</v>
      </c>
      <c r="FH111" s="30">
        <v>2002709</v>
      </c>
      <c r="FI111" s="42">
        <v>2376295</v>
      </c>
      <c r="FJ111" s="30">
        <v>1984982</v>
      </c>
      <c r="FK111" s="42">
        <v>2044039</v>
      </c>
      <c r="FL111" s="30">
        <v>2074312</v>
      </c>
      <c r="FM111" s="42">
        <v>2129393</v>
      </c>
      <c r="FN111" s="30">
        <v>1980960</v>
      </c>
      <c r="FO111" s="42">
        <v>2093392</v>
      </c>
      <c r="FP111" s="30">
        <v>2106569</v>
      </c>
      <c r="FQ111" s="42">
        <v>2045850</v>
      </c>
      <c r="FR111" s="30">
        <v>2806565</v>
      </c>
      <c r="FS111" s="42">
        <v>2447397</v>
      </c>
      <c r="FT111" s="30">
        <v>2118540</v>
      </c>
      <c r="FU111" s="42">
        <v>2525496</v>
      </c>
      <c r="FV111" s="30">
        <v>2175009</v>
      </c>
      <c r="FW111" s="42">
        <v>2266417</v>
      </c>
      <c r="FX111" s="30">
        <v>2342187</v>
      </c>
      <c r="FY111" s="42">
        <v>2229920</v>
      </c>
      <c r="FZ111" s="30">
        <v>2273271</v>
      </c>
      <c r="GA111" s="42">
        <v>2233545</v>
      </c>
      <c r="GB111" s="30">
        <v>2247666</v>
      </c>
      <c r="GC111" s="42">
        <v>2130022</v>
      </c>
      <c r="GD111" s="30">
        <v>2447845</v>
      </c>
      <c r="GE111" s="42">
        <v>2291603</v>
      </c>
      <c r="GF111" s="30">
        <v>1949016</v>
      </c>
      <c r="GG111" s="42">
        <v>2242077</v>
      </c>
      <c r="GH111" s="30">
        <v>2071922</v>
      </c>
      <c r="GI111" s="42">
        <v>2118890</v>
      </c>
      <c r="GJ111" s="30">
        <v>1893792</v>
      </c>
      <c r="GK111" s="42">
        <v>2216049</v>
      </c>
      <c r="GL111" s="30">
        <v>2182536</v>
      </c>
      <c r="GM111" s="42">
        <v>2084339</v>
      </c>
      <c r="GN111" s="30">
        <v>2082866</v>
      </c>
      <c r="GO111" s="42">
        <v>2004694</v>
      </c>
      <c r="GP111" s="30">
        <v>2583467</v>
      </c>
      <c r="GQ111" s="42">
        <v>2376166</v>
      </c>
      <c r="GR111" s="30">
        <v>2091098</v>
      </c>
      <c r="GS111" s="42">
        <v>2198716</v>
      </c>
      <c r="GT111" s="30">
        <v>2101280</v>
      </c>
      <c r="GU111" s="42">
        <v>2144119</v>
      </c>
      <c r="GV111" s="30">
        <v>2121396</v>
      </c>
      <c r="GW111" s="42">
        <v>2296615</v>
      </c>
      <c r="GX111" s="30">
        <v>2282173</v>
      </c>
      <c r="GY111" s="42">
        <v>2118367</v>
      </c>
      <c r="GZ111" s="30">
        <v>2326487</v>
      </c>
      <c r="HA111" s="42">
        <v>2054165</v>
      </c>
      <c r="HB111" s="30">
        <v>2646810</v>
      </c>
      <c r="HC111" s="42">
        <v>2350270</v>
      </c>
      <c r="HD111" s="30">
        <v>2043215</v>
      </c>
      <c r="HE111" s="42">
        <v>2238184</v>
      </c>
      <c r="HF111" s="30">
        <v>2145734</v>
      </c>
      <c r="HG111" s="42">
        <v>2039016</v>
      </c>
      <c r="HH111" s="30">
        <v>2134647</v>
      </c>
      <c r="HI111" s="42">
        <v>2263478</v>
      </c>
      <c r="HJ111" s="30">
        <v>2129013</v>
      </c>
      <c r="HK111" s="42">
        <v>2092378</v>
      </c>
      <c r="HL111" s="30">
        <v>2068995</v>
      </c>
      <c r="HM111" s="42">
        <v>2007965</v>
      </c>
      <c r="HN111" s="30">
        <v>2435564</v>
      </c>
      <c r="HO111" s="42">
        <v>2276750</v>
      </c>
      <c r="HP111" s="30">
        <v>2050613</v>
      </c>
      <c r="HQ111" s="42">
        <v>2192855</v>
      </c>
      <c r="HR111" s="30">
        <v>1957248</v>
      </c>
      <c r="HS111" s="42">
        <v>1976981</v>
      </c>
      <c r="HT111" s="30">
        <v>2275921</v>
      </c>
      <c r="HU111" s="42">
        <v>2305324</v>
      </c>
      <c r="HV111" s="30">
        <v>2253534</v>
      </c>
      <c r="HW111" s="42">
        <v>2096889</v>
      </c>
      <c r="HX111" s="30">
        <v>2103975</v>
      </c>
      <c r="HY111" s="42">
        <v>1989842</v>
      </c>
      <c r="HZ111" s="30">
        <v>2352422</v>
      </c>
      <c r="IA111" s="42">
        <v>2195684</v>
      </c>
      <c r="IB111" s="30">
        <v>2165933</v>
      </c>
      <c r="IC111" s="42">
        <v>2334613</v>
      </c>
      <c r="ID111" s="30">
        <v>2159517</v>
      </c>
      <c r="IE111" s="42">
        <v>2098267</v>
      </c>
      <c r="IF111" s="30">
        <v>2400561</v>
      </c>
      <c r="IG111" s="42">
        <v>2415097</v>
      </c>
      <c r="IH111" s="30">
        <v>2342438</v>
      </c>
      <c r="II111" s="42">
        <v>1997093</v>
      </c>
      <c r="IJ111" s="30">
        <v>2031198</v>
      </c>
      <c r="IK111" s="42">
        <v>1969315</v>
      </c>
      <c r="IL111" s="30">
        <v>1991068</v>
      </c>
      <c r="IM111" s="42" t="e">
        <f>#N/A</f>
        <v>#N/A</v>
      </c>
      <c r="IN111" s="30" t="e">
        <f>#N/A</f>
        <v>#N/A</v>
      </c>
      <c r="IO111" s="42" t="e">
        <f>#N/A</f>
        <v>#N/A</v>
      </c>
      <c r="IP111" s="30" t="e">
        <f>#N/A</f>
        <v>#N/A</v>
      </c>
      <c r="IQ111" s="42"/>
      <c r="IR111" s="30"/>
      <c r="IS111" s="42"/>
      <c r="IT111" s="30"/>
      <c r="IU111" s="42"/>
      <c r="IV111" s="30"/>
      <c r="IW111" s="30"/>
      <c r="IX111" s="30"/>
    </row>
    <row r="112" spans="1:258" x14ac:dyDescent="0.3">
      <c r="A112" s="35" t="s">
        <v>68</v>
      </c>
      <c r="B112" s="30" t="s">
        <v>1392</v>
      </c>
      <c r="C112" s="35" t="s">
        <v>124</v>
      </c>
      <c r="D112" s="30" t="s">
        <v>3</v>
      </c>
      <c r="E112" s="35" t="s">
        <v>125</v>
      </c>
      <c r="F112" s="30"/>
      <c r="G112" s="41">
        <v>6664.55</v>
      </c>
      <c r="H112" s="30">
        <v>7154.41</v>
      </c>
      <c r="I112" s="42">
        <v>8397.42</v>
      </c>
      <c r="J112" s="30">
        <v>7620.54</v>
      </c>
      <c r="K112" s="42">
        <v>7967.91</v>
      </c>
      <c r="L112" s="30">
        <v>8369.76</v>
      </c>
      <c r="M112" s="42">
        <v>8615.02</v>
      </c>
      <c r="N112" s="30">
        <v>8954.2800000000007</v>
      </c>
      <c r="O112" s="42">
        <v>9184.8700000000008</v>
      </c>
      <c r="P112" s="30">
        <v>8674.92</v>
      </c>
      <c r="Q112" s="42">
        <v>8613.26</v>
      </c>
      <c r="R112" s="30">
        <v>7937.16</v>
      </c>
      <c r="S112" s="42">
        <v>7395.17</v>
      </c>
      <c r="T112" s="30">
        <v>7512.39</v>
      </c>
      <c r="U112" s="42">
        <v>7839.72</v>
      </c>
      <c r="V112" s="30">
        <v>7233.49</v>
      </c>
      <c r="W112" s="42">
        <v>7390.4</v>
      </c>
      <c r="X112" s="30">
        <v>7235.11</v>
      </c>
      <c r="Y112" s="42">
        <v>7078.45</v>
      </c>
      <c r="Z112" s="30">
        <v>7277.09</v>
      </c>
      <c r="AA112" s="42">
        <v>7259.06</v>
      </c>
      <c r="AB112" s="30">
        <v>7573.79</v>
      </c>
      <c r="AC112" s="42">
        <v>7474.88</v>
      </c>
      <c r="AD112" s="30">
        <v>6931.85</v>
      </c>
      <c r="AE112" s="42">
        <v>7237.24</v>
      </c>
      <c r="AF112" s="30">
        <v>6367.92</v>
      </c>
      <c r="AG112" s="42">
        <v>8102.32</v>
      </c>
      <c r="AH112" s="30">
        <v>7660.02</v>
      </c>
      <c r="AI112" s="42">
        <v>7654.82</v>
      </c>
      <c r="AJ112" s="30">
        <v>7666.16</v>
      </c>
      <c r="AK112" s="42">
        <v>8148.55</v>
      </c>
      <c r="AL112" s="30">
        <v>8270.4500000000007</v>
      </c>
      <c r="AM112" s="42">
        <v>8220.6299999999992</v>
      </c>
      <c r="AN112" s="30">
        <v>8393.7800000000007</v>
      </c>
      <c r="AO112" s="42">
        <v>8145.84</v>
      </c>
      <c r="AP112" s="30">
        <v>7520.52</v>
      </c>
      <c r="AQ112" s="42">
        <v>8327.44</v>
      </c>
      <c r="AR112" s="30">
        <v>7140.17</v>
      </c>
      <c r="AS112" s="42">
        <v>8728.59</v>
      </c>
      <c r="AT112" s="30">
        <v>8479.8700000000008</v>
      </c>
      <c r="AU112" s="42">
        <v>8416.67</v>
      </c>
      <c r="AV112" s="30">
        <v>8559.58</v>
      </c>
      <c r="AW112" s="42">
        <v>8708.9699999999993</v>
      </c>
      <c r="AX112" s="30">
        <v>8814.82</v>
      </c>
      <c r="AY112" s="42">
        <v>9069.17</v>
      </c>
      <c r="AZ112" s="30">
        <v>9789.6200000000008</v>
      </c>
      <c r="BA112" s="42">
        <v>8746.3799999999992</v>
      </c>
      <c r="BB112" s="30">
        <v>10187.629999999999</v>
      </c>
      <c r="BC112" s="42">
        <v>9274.64</v>
      </c>
      <c r="BD112" s="30">
        <v>8511.77</v>
      </c>
      <c r="BE112" s="42">
        <v>10591.31</v>
      </c>
      <c r="BF112" s="30">
        <v>10435.870000000001</v>
      </c>
      <c r="BG112" s="42">
        <v>10122.299999999999</v>
      </c>
      <c r="BH112" s="30">
        <v>10493.37</v>
      </c>
      <c r="BI112" s="42">
        <v>11153.84</v>
      </c>
      <c r="BJ112" s="30">
        <v>10905.42</v>
      </c>
      <c r="BK112" s="42">
        <v>11678.8</v>
      </c>
      <c r="BL112" s="30">
        <v>11623.47</v>
      </c>
      <c r="BM112" s="42">
        <v>10222.34</v>
      </c>
      <c r="BN112" s="30">
        <v>11497.43</v>
      </c>
      <c r="BO112" s="42">
        <v>10273.530000000001</v>
      </c>
      <c r="BP112" s="30">
        <v>9663.7800000000007</v>
      </c>
      <c r="BQ112" s="42">
        <v>12319.55</v>
      </c>
      <c r="BR112" s="30">
        <v>11458.38</v>
      </c>
      <c r="BS112" s="42">
        <v>11226.92</v>
      </c>
      <c r="BT112" s="30">
        <v>11717.75</v>
      </c>
      <c r="BU112" s="42">
        <v>11508.17</v>
      </c>
      <c r="BV112" s="30">
        <v>12394.62</v>
      </c>
      <c r="BW112" s="42">
        <v>12651.1</v>
      </c>
      <c r="BX112" s="30">
        <v>13177.29</v>
      </c>
      <c r="BY112" s="42">
        <v>11489.68</v>
      </c>
      <c r="BZ112" s="30">
        <v>13092.14</v>
      </c>
      <c r="CA112" s="42">
        <v>11500.03</v>
      </c>
      <c r="CB112" s="30">
        <v>11341.69</v>
      </c>
      <c r="CC112" s="42">
        <v>13835.11</v>
      </c>
      <c r="CD112" s="30">
        <v>12476.77</v>
      </c>
      <c r="CE112" s="42">
        <v>13341.67</v>
      </c>
      <c r="CF112" s="30">
        <v>13423.94</v>
      </c>
      <c r="CG112" s="42">
        <v>13771.6</v>
      </c>
      <c r="CH112" s="30">
        <v>14541.28</v>
      </c>
      <c r="CI112" s="42">
        <v>14464.16</v>
      </c>
      <c r="CJ112" s="30">
        <v>13060.81</v>
      </c>
      <c r="CK112" s="42">
        <v>14111.72</v>
      </c>
      <c r="CL112" s="30">
        <v>14782.85</v>
      </c>
      <c r="CM112" s="42">
        <v>13694.9</v>
      </c>
      <c r="CN112" s="30">
        <v>11756.35</v>
      </c>
      <c r="CO112" s="42">
        <v>14029.83</v>
      </c>
      <c r="CP112" s="30">
        <v>13421.66</v>
      </c>
      <c r="CQ112" s="42">
        <v>14605.38</v>
      </c>
      <c r="CR112" s="30">
        <v>14273.05</v>
      </c>
      <c r="CS112" s="42">
        <v>14673.57</v>
      </c>
      <c r="CT112" s="30">
        <v>15461.5</v>
      </c>
      <c r="CU112" s="42">
        <v>15589.33</v>
      </c>
      <c r="CV112" s="30">
        <v>16241.72</v>
      </c>
      <c r="CW112" s="42">
        <v>16219.71</v>
      </c>
      <c r="CX112" s="30">
        <v>16244.2</v>
      </c>
      <c r="CY112" s="42">
        <v>16230.2</v>
      </c>
      <c r="CZ112" s="30">
        <v>14609.57</v>
      </c>
      <c r="DA112" s="42">
        <v>16217.59</v>
      </c>
      <c r="DB112" s="30">
        <v>17643.669999999998</v>
      </c>
      <c r="DC112" s="42">
        <v>18978.810000000001</v>
      </c>
      <c r="DD112" s="30">
        <v>17893.37</v>
      </c>
      <c r="DE112" s="42">
        <v>19480.36</v>
      </c>
      <c r="DF112" s="30">
        <v>17919.38</v>
      </c>
      <c r="DG112" s="42">
        <v>18102.04</v>
      </c>
      <c r="DH112" s="30">
        <v>15153.73</v>
      </c>
      <c r="DI112" s="42">
        <v>14315.51</v>
      </c>
      <c r="DJ112" s="30">
        <v>12970.47</v>
      </c>
      <c r="DK112" s="42">
        <v>10363.379999999999</v>
      </c>
      <c r="DL112" s="30">
        <v>10581.05</v>
      </c>
      <c r="DM112" s="42">
        <v>11578.55</v>
      </c>
      <c r="DN112" s="30">
        <v>11423.6</v>
      </c>
      <c r="DO112" s="42">
        <v>12237</v>
      </c>
      <c r="DP112" s="30">
        <v>12905.08</v>
      </c>
      <c r="DQ112" s="42">
        <v>13913.26</v>
      </c>
      <c r="DR112" s="30">
        <v>13733.94</v>
      </c>
      <c r="DS112" s="42">
        <v>13690.51</v>
      </c>
      <c r="DT112" s="30">
        <v>16076.97</v>
      </c>
      <c r="DU112" s="42">
        <v>14780.29</v>
      </c>
      <c r="DV112" s="30">
        <v>16049.96</v>
      </c>
      <c r="DW112" s="42">
        <v>15563.5</v>
      </c>
      <c r="DX112" s="30">
        <v>13661.98</v>
      </c>
      <c r="DY112" s="42">
        <v>17898.86</v>
      </c>
      <c r="DZ112" s="30">
        <v>16195.22</v>
      </c>
      <c r="EA112" s="42">
        <v>16084.55</v>
      </c>
      <c r="EB112" s="30">
        <v>16175.43</v>
      </c>
      <c r="EC112" s="42">
        <v>17271.650000000001</v>
      </c>
      <c r="ED112" s="30">
        <v>16751.89</v>
      </c>
      <c r="EE112" s="42">
        <v>16216.01</v>
      </c>
      <c r="EF112" s="30">
        <v>17716.02</v>
      </c>
      <c r="EG112" s="42">
        <v>16908.32</v>
      </c>
      <c r="EH112" s="30">
        <v>18304.37</v>
      </c>
      <c r="EI112" s="42">
        <v>17873.150000000001</v>
      </c>
      <c r="EJ112" s="30">
        <v>16442.96</v>
      </c>
      <c r="EK112" s="42">
        <v>20592.080000000002</v>
      </c>
      <c r="EL112" s="30">
        <v>19373.07</v>
      </c>
      <c r="EM112" s="42">
        <v>18373.64</v>
      </c>
      <c r="EN112" s="30">
        <v>19508.330000000002</v>
      </c>
      <c r="EO112" s="42">
        <v>19936.060000000001</v>
      </c>
      <c r="EP112" s="30">
        <v>19656.21</v>
      </c>
      <c r="EQ112" s="42">
        <v>19057</v>
      </c>
      <c r="ER112" s="30">
        <v>20215.310000000001</v>
      </c>
      <c r="ES112" s="42">
        <v>18026.310000000001</v>
      </c>
      <c r="ET112" s="30">
        <v>19235.05</v>
      </c>
      <c r="EU112" s="42">
        <v>17725.95</v>
      </c>
      <c r="EV112" s="30">
        <v>18848.71</v>
      </c>
      <c r="EW112" s="42">
        <v>20366.439999999999</v>
      </c>
      <c r="EX112" s="30">
        <v>18922.43</v>
      </c>
      <c r="EY112" s="42">
        <v>19023.38</v>
      </c>
      <c r="EZ112" s="30">
        <v>19211.310000000001</v>
      </c>
      <c r="FA112" s="42">
        <v>18339.89</v>
      </c>
      <c r="FB112" s="30">
        <v>17869.21</v>
      </c>
      <c r="FC112" s="42">
        <v>19488.3</v>
      </c>
      <c r="FD112" s="30">
        <v>20059.330000000002</v>
      </c>
      <c r="FE112" s="42">
        <v>19085.77</v>
      </c>
      <c r="FF112" s="30">
        <v>18825.48</v>
      </c>
      <c r="FG112" s="42">
        <v>18743.22</v>
      </c>
      <c r="FH112" s="30">
        <v>16942.599999999999</v>
      </c>
      <c r="FI112" s="42">
        <v>19312.580000000002</v>
      </c>
      <c r="FJ112" s="30">
        <v>18309.66</v>
      </c>
      <c r="FK112" s="42">
        <v>18481.27</v>
      </c>
      <c r="FL112" s="30">
        <v>18053.759999999998</v>
      </c>
      <c r="FM112" s="42">
        <v>19026.759999999998</v>
      </c>
      <c r="FN112" s="30">
        <v>19194.18</v>
      </c>
      <c r="FO112" s="42">
        <v>19472.169999999998</v>
      </c>
      <c r="FP112" s="30">
        <v>21146.880000000001</v>
      </c>
      <c r="FQ112" s="42">
        <v>19474.650000000001</v>
      </c>
      <c r="FR112" s="30">
        <v>20234.27</v>
      </c>
      <c r="FS112" s="42">
        <v>19369.5</v>
      </c>
      <c r="FT112" s="30">
        <v>17815.39</v>
      </c>
      <c r="FU112" s="42">
        <v>19805.400000000001</v>
      </c>
      <c r="FV112" s="30">
        <v>20356.759999999998</v>
      </c>
      <c r="FW112" s="42">
        <v>20072.84</v>
      </c>
      <c r="FX112" s="30">
        <v>19028.87</v>
      </c>
      <c r="FY112" s="42">
        <v>19214.73</v>
      </c>
      <c r="FZ112" s="30">
        <v>20110.07</v>
      </c>
      <c r="GA112" s="42">
        <v>20049.419999999998</v>
      </c>
      <c r="GB112" s="30">
        <v>19907.5</v>
      </c>
      <c r="GC112" s="42">
        <v>19048.46</v>
      </c>
      <c r="GD112" s="30">
        <v>19469.61</v>
      </c>
      <c r="GE112" s="42">
        <v>17743.37</v>
      </c>
      <c r="GF112" s="30">
        <v>14780.53</v>
      </c>
      <c r="GG112" s="42">
        <v>18064.759999999998</v>
      </c>
      <c r="GH112" s="30">
        <v>16624.72</v>
      </c>
      <c r="GI112" s="42">
        <v>16803.830000000002</v>
      </c>
      <c r="GJ112" s="30">
        <v>17202.419999999998</v>
      </c>
      <c r="GK112" s="42">
        <v>16627.150000000001</v>
      </c>
      <c r="GL112" s="30">
        <v>16369.68</v>
      </c>
      <c r="GM112" s="42">
        <v>16287.65</v>
      </c>
      <c r="GN112" s="30">
        <v>17813.66</v>
      </c>
      <c r="GO112" s="42">
        <v>15679.5</v>
      </c>
      <c r="GP112" s="30">
        <v>15960.32</v>
      </c>
      <c r="GQ112" s="42">
        <v>14225.07</v>
      </c>
      <c r="GR112" s="30">
        <v>13550.16</v>
      </c>
      <c r="GS112" s="42">
        <v>16332.84</v>
      </c>
      <c r="GT112" s="30">
        <v>15711.96</v>
      </c>
      <c r="GU112" s="42">
        <v>14807.15</v>
      </c>
      <c r="GV112" s="30">
        <v>16258.49</v>
      </c>
      <c r="GW112" s="42">
        <v>14889.93</v>
      </c>
      <c r="GX112" s="30">
        <v>16781.919999999998</v>
      </c>
      <c r="GY112" s="42">
        <v>16558.11</v>
      </c>
      <c r="GZ112" s="30">
        <v>16563.400000000001</v>
      </c>
      <c r="HA112" s="42">
        <v>16800.32</v>
      </c>
      <c r="HB112" s="30">
        <v>16934.259999999998</v>
      </c>
      <c r="HC112" s="42">
        <v>15750.23</v>
      </c>
      <c r="HD112" s="30">
        <v>16141.82</v>
      </c>
      <c r="HE112" s="42">
        <v>18612.96</v>
      </c>
      <c r="HF112" s="30">
        <v>16782.36</v>
      </c>
      <c r="HG112" s="42">
        <v>18405.61</v>
      </c>
      <c r="HH112" s="30">
        <v>17085.38</v>
      </c>
      <c r="HI112" s="42">
        <v>18324.95</v>
      </c>
      <c r="HJ112" s="30">
        <v>19210.43</v>
      </c>
      <c r="HK112" s="42">
        <v>18593.650000000001</v>
      </c>
      <c r="HL112" s="30">
        <v>19459.95</v>
      </c>
      <c r="HM112" s="42">
        <v>20015.7</v>
      </c>
      <c r="HN112" s="30">
        <v>19453.669999999998</v>
      </c>
      <c r="HO112" s="42">
        <v>20925.86</v>
      </c>
      <c r="HP112" s="30">
        <v>17979.82</v>
      </c>
      <c r="HQ112" s="42">
        <v>21641.06</v>
      </c>
      <c r="HR112" s="30">
        <v>21678.35</v>
      </c>
      <c r="HS112" s="42">
        <v>20715.61</v>
      </c>
      <c r="HT112" s="30">
        <v>19653.439999999999</v>
      </c>
      <c r="HU112" s="42">
        <v>21276.39</v>
      </c>
      <c r="HV112" s="30">
        <v>19994.34</v>
      </c>
      <c r="HW112" s="42">
        <v>20038.810000000001</v>
      </c>
      <c r="HX112" s="30">
        <v>23173.23</v>
      </c>
      <c r="HY112" s="42">
        <v>20269.060000000001</v>
      </c>
      <c r="HZ112" s="30">
        <v>20019.259999999998</v>
      </c>
      <c r="IA112" s="42">
        <v>20747.900000000001</v>
      </c>
      <c r="IB112" s="30">
        <v>16345.08</v>
      </c>
      <c r="IC112" s="42">
        <v>20608.53</v>
      </c>
      <c r="ID112" s="30">
        <v>20709.98</v>
      </c>
      <c r="IE112" s="42">
        <v>20172.919999999998</v>
      </c>
      <c r="IF112" s="30">
        <v>18296.21</v>
      </c>
      <c r="IG112" s="42">
        <v>21327.18</v>
      </c>
      <c r="IH112" s="30">
        <v>19425.86</v>
      </c>
      <c r="II112" s="42">
        <v>18565.25</v>
      </c>
      <c r="IJ112" s="30">
        <v>21632.57</v>
      </c>
      <c r="IK112" s="42">
        <v>19445.29</v>
      </c>
      <c r="IL112" s="30">
        <v>20826.759999999998</v>
      </c>
      <c r="IM112" s="42" t="e">
        <f>#N/A</f>
        <v>#N/A</v>
      </c>
      <c r="IN112" s="30" t="e">
        <f>#N/A</f>
        <v>#N/A</v>
      </c>
      <c r="IO112" s="42" t="e">
        <f>#N/A</f>
        <v>#N/A</v>
      </c>
      <c r="IP112" s="30" t="e">
        <f>#N/A</f>
        <v>#N/A</v>
      </c>
      <c r="IQ112" s="42"/>
      <c r="IR112" s="30"/>
      <c r="IS112" s="42"/>
      <c r="IT112" s="30"/>
      <c r="IU112" s="42"/>
      <c r="IV112" s="30"/>
      <c r="IW112" s="30"/>
      <c r="IX112" s="30"/>
    </row>
    <row r="113" spans="1:258" x14ac:dyDescent="0.3">
      <c r="A113" s="35" t="s">
        <v>68</v>
      </c>
      <c r="B113" s="30" t="s">
        <v>1393</v>
      </c>
      <c r="C113" s="35" t="s">
        <v>124</v>
      </c>
      <c r="D113" s="30" t="s">
        <v>3</v>
      </c>
      <c r="E113" s="35" t="s">
        <v>127</v>
      </c>
      <c r="F113" s="30"/>
      <c r="G113" s="41">
        <v>5489.41</v>
      </c>
      <c r="H113" s="30">
        <v>5890.09</v>
      </c>
      <c r="I113" s="42">
        <v>6577.36</v>
      </c>
      <c r="J113" s="30">
        <v>6715.25</v>
      </c>
      <c r="K113" s="42">
        <v>6876.73</v>
      </c>
      <c r="L113" s="30">
        <v>7117.51</v>
      </c>
      <c r="M113" s="42">
        <v>7561.3</v>
      </c>
      <c r="N113" s="30">
        <v>7695.47</v>
      </c>
      <c r="O113" s="42">
        <v>7574.75</v>
      </c>
      <c r="P113" s="30">
        <v>7184.29</v>
      </c>
      <c r="Q113" s="42">
        <v>7048.13</v>
      </c>
      <c r="R113" s="30">
        <v>6474.87</v>
      </c>
      <c r="S113" s="42">
        <v>6594.23</v>
      </c>
      <c r="T113" s="30">
        <v>5845.38</v>
      </c>
      <c r="U113" s="42">
        <v>6718.27</v>
      </c>
      <c r="V113" s="30">
        <v>6019.07</v>
      </c>
      <c r="W113" s="42">
        <v>6083.51</v>
      </c>
      <c r="X113" s="30">
        <v>6304.89</v>
      </c>
      <c r="Y113" s="42">
        <v>5914.13</v>
      </c>
      <c r="Z113" s="30">
        <v>5725.64</v>
      </c>
      <c r="AA113" s="42">
        <v>5803.63</v>
      </c>
      <c r="AB113" s="30">
        <v>6372.8</v>
      </c>
      <c r="AC113" s="42">
        <v>6366.29</v>
      </c>
      <c r="AD113" s="30">
        <v>5612.66</v>
      </c>
      <c r="AE113" s="42">
        <v>6070.97</v>
      </c>
      <c r="AF113" s="30">
        <v>5373.92</v>
      </c>
      <c r="AG113" s="42">
        <v>6754.94</v>
      </c>
      <c r="AH113" s="30">
        <v>7108.74</v>
      </c>
      <c r="AI113" s="42">
        <v>6691.28</v>
      </c>
      <c r="AJ113" s="30">
        <v>6562.85</v>
      </c>
      <c r="AK113" s="42">
        <v>7082.39</v>
      </c>
      <c r="AL113" s="30">
        <v>7081.49</v>
      </c>
      <c r="AM113" s="42">
        <v>6968.06</v>
      </c>
      <c r="AN113" s="30">
        <v>7009.64</v>
      </c>
      <c r="AO113" s="42">
        <v>6590.3</v>
      </c>
      <c r="AP113" s="30">
        <v>6220.12</v>
      </c>
      <c r="AQ113" s="42">
        <v>6378.41</v>
      </c>
      <c r="AR113" s="30">
        <v>5550.16</v>
      </c>
      <c r="AS113" s="42">
        <v>6738.1</v>
      </c>
      <c r="AT113" s="30">
        <v>6631.18</v>
      </c>
      <c r="AU113" s="42">
        <v>6531.55</v>
      </c>
      <c r="AV113" s="30">
        <v>6526.51</v>
      </c>
      <c r="AW113" s="42">
        <v>7252.37</v>
      </c>
      <c r="AX113" s="30">
        <v>6719.44</v>
      </c>
      <c r="AY113" s="42">
        <v>7157.65</v>
      </c>
      <c r="AZ113" s="30">
        <v>7938.09</v>
      </c>
      <c r="BA113" s="42">
        <v>6930.79</v>
      </c>
      <c r="BB113" s="30">
        <v>8389.1</v>
      </c>
      <c r="BC113" s="42">
        <v>7498.25</v>
      </c>
      <c r="BD113" s="30">
        <v>6901.14</v>
      </c>
      <c r="BE113" s="42">
        <v>8709.98</v>
      </c>
      <c r="BF113" s="30">
        <v>8748.36</v>
      </c>
      <c r="BG113" s="42">
        <v>8248.27</v>
      </c>
      <c r="BH113" s="30">
        <v>9056.23</v>
      </c>
      <c r="BI113" s="42">
        <v>9142.65</v>
      </c>
      <c r="BJ113" s="30">
        <v>8705.25</v>
      </c>
      <c r="BK113" s="42">
        <v>9654.6</v>
      </c>
      <c r="BL113" s="30">
        <v>9425.5499999999993</v>
      </c>
      <c r="BM113" s="42">
        <v>8560.48</v>
      </c>
      <c r="BN113" s="30">
        <v>9656.43</v>
      </c>
      <c r="BO113" s="42">
        <v>8181.34</v>
      </c>
      <c r="BP113" s="30">
        <v>7705.45</v>
      </c>
      <c r="BQ113" s="42">
        <v>9544.52</v>
      </c>
      <c r="BR113" s="30">
        <v>9161.8799999999992</v>
      </c>
      <c r="BS113" s="42">
        <v>9389.1299999999992</v>
      </c>
      <c r="BT113" s="30">
        <v>9601.83</v>
      </c>
      <c r="BU113" s="42">
        <v>9846.66</v>
      </c>
      <c r="BV113" s="30">
        <v>9707.9</v>
      </c>
      <c r="BW113" s="42">
        <v>10533.45</v>
      </c>
      <c r="BX113" s="30">
        <v>10303.4</v>
      </c>
      <c r="BY113" s="42">
        <v>9134.14</v>
      </c>
      <c r="BZ113" s="30">
        <v>10499.02</v>
      </c>
      <c r="CA113" s="42">
        <v>9052.6</v>
      </c>
      <c r="CB113" s="30">
        <v>9276.77</v>
      </c>
      <c r="CC113" s="42">
        <v>11141.76</v>
      </c>
      <c r="CD113" s="30">
        <v>10564.94</v>
      </c>
      <c r="CE113" s="42">
        <v>11019.91</v>
      </c>
      <c r="CF113" s="30">
        <v>11059.88</v>
      </c>
      <c r="CG113" s="42">
        <v>11195.38</v>
      </c>
      <c r="CH113" s="30">
        <v>11869.63</v>
      </c>
      <c r="CI113" s="42">
        <v>11677.51</v>
      </c>
      <c r="CJ113" s="30">
        <v>10499.08</v>
      </c>
      <c r="CK113" s="42">
        <v>11594.82</v>
      </c>
      <c r="CL113" s="30">
        <v>11524.12</v>
      </c>
      <c r="CM113" s="42">
        <v>11526.75</v>
      </c>
      <c r="CN113" s="30">
        <v>9773.57</v>
      </c>
      <c r="CO113" s="42">
        <v>12161.83</v>
      </c>
      <c r="CP113" s="30">
        <v>11717.1</v>
      </c>
      <c r="CQ113" s="42">
        <v>12259.73</v>
      </c>
      <c r="CR113" s="30">
        <v>11723.99</v>
      </c>
      <c r="CS113" s="42">
        <v>12355.79</v>
      </c>
      <c r="CT113" s="30">
        <v>12932.43</v>
      </c>
      <c r="CU113" s="42">
        <v>12287.64</v>
      </c>
      <c r="CV113" s="30">
        <v>13698.21</v>
      </c>
      <c r="CW113" s="42">
        <v>13123.79</v>
      </c>
      <c r="CX113" s="30">
        <v>13421.61</v>
      </c>
      <c r="CY113" s="42">
        <v>13255.28</v>
      </c>
      <c r="CZ113" s="30">
        <v>11784.19</v>
      </c>
      <c r="DA113" s="42">
        <v>13707.45</v>
      </c>
      <c r="DB113" s="30">
        <v>13749.53</v>
      </c>
      <c r="DC113" s="42">
        <v>14169.66</v>
      </c>
      <c r="DD113" s="30">
        <v>13948.55</v>
      </c>
      <c r="DE113" s="42">
        <v>15045.21</v>
      </c>
      <c r="DF113" s="30">
        <v>14130.22</v>
      </c>
      <c r="DG113" s="42">
        <v>13820.12</v>
      </c>
      <c r="DH113" s="30">
        <v>12428.76</v>
      </c>
      <c r="DI113" s="42">
        <v>11134.47</v>
      </c>
      <c r="DJ113" s="30">
        <v>9722.1200000000008</v>
      </c>
      <c r="DK113" s="42">
        <v>8421.01</v>
      </c>
      <c r="DL113" s="30">
        <v>7527.89</v>
      </c>
      <c r="DM113" s="42">
        <v>8415.84</v>
      </c>
      <c r="DN113" s="30">
        <v>9353.24</v>
      </c>
      <c r="DO113" s="42">
        <v>9368.7900000000009</v>
      </c>
      <c r="DP113" s="30">
        <v>10234.23</v>
      </c>
      <c r="DQ113" s="42">
        <v>11564.43</v>
      </c>
      <c r="DR113" s="30">
        <v>10880.87</v>
      </c>
      <c r="DS113" s="42">
        <v>10876.7</v>
      </c>
      <c r="DT113" s="30">
        <v>12582.67</v>
      </c>
      <c r="DU113" s="42">
        <v>12133.26</v>
      </c>
      <c r="DV113" s="30">
        <v>12466.72</v>
      </c>
      <c r="DW113" s="42">
        <v>11687.67</v>
      </c>
      <c r="DX113" s="30">
        <v>10282.92</v>
      </c>
      <c r="DY113" s="42">
        <v>13570.71</v>
      </c>
      <c r="DZ113" s="30">
        <v>13327.57</v>
      </c>
      <c r="EA113" s="42">
        <v>13563.48</v>
      </c>
      <c r="EB113" s="30">
        <v>14324.06</v>
      </c>
      <c r="EC113" s="42">
        <v>15104.15</v>
      </c>
      <c r="ED113" s="30">
        <v>14127.08</v>
      </c>
      <c r="EE113" s="42">
        <v>14005.77</v>
      </c>
      <c r="EF113" s="30">
        <v>15528.16</v>
      </c>
      <c r="EG113" s="42">
        <v>14037.38</v>
      </c>
      <c r="EH113" s="30">
        <v>15176.48</v>
      </c>
      <c r="EI113" s="42">
        <v>14676.91</v>
      </c>
      <c r="EJ113" s="30">
        <v>12882.99</v>
      </c>
      <c r="EK113" s="42">
        <v>16691.939999999999</v>
      </c>
      <c r="EL113" s="30">
        <v>15540.29</v>
      </c>
      <c r="EM113" s="42">
        <v>15469.22</v>
      </c>
      <c r="EN113" s="30">
        <v>16631.05</v>
      </c>
      <c r="EO113" s="42">
        <v>16635.77</v>
      </c>
      <c r="EP113" s="30">
        <v>15943.27</v>
      </c>
      <c r="EQ113" s="42">
        <v>15923.15</v>
      </c>
      <c r="ER113" s="30">
        <v>15617.78</v>
      </c>
      <c r="ES113" s="42">
        <v>15024.11</v>
      </c>
      <c r="ET113" s="30">
        <v>16603.72</v>
      </c>
      <c r="EU113" s="42">
        <v>14891.09</v>
      </c>
      <c r="EV113" s="30">
        <v>15314.73</v>
      </c>
      <c r="EW113" s="42">
        <v>16860.93</v>
      </c>
      <c r="EX113" s="30">
        <v>16420.2</v>
      </c>
      <c r="EY113" s="42">
        <v>17485.490000000002</v>
      </c>
      <c r="EZ113" s="30">
        <v>16288.74</v>
      </c>
      <c r="FA113" s="42">
        <v>17219.29</v>
      </c>
      <c r="FB113" s="30">
        <v>15687.6</v>
      </c>
      <c r="FC113" s="42">
        <v>17277.689999999999</v>
      </c>
      <c r="FD113" s="30">
        <v>16933</v>
      </c>
      <c r="FE113" s="42">
        <v>16159.99</v>
      </c>
      <c r="FF113" s="30">
        <v>16053.54</v>
      </c>
      <c r="FG113" s="42">
        <v>17668.46</v>
      </c>
      <c r="FH113" s="30">
        <v>14292.4</v>
      </c>
      <c r="FI113" s="42">
        <v>17743.96</v>
      </c>
      <c r="FJ113" s="30">
        <v>17968.89</v>
      </c>
      <c r="FK113" s="42">
        <v>17528.45</v>
      </c>
      <c r="FL113" s="30">
        <v>16680.61</v>
      </c>
      <c r="FM113" s="42">
        <v>18131.48</v>
      </c>
      <c r="FN113" s="30">
        <v>17025.05</v>
      </c>
      <c r="FO113" s="42">
        <v>16806.52</v>
      </c>
      <c r="FP113" s="30">
        <v>18553.009999999998</v>
      </c>
      <c r="FQ113" s="42">
        <v>16436.169999999998</v>
      </c>
      <c r="FR113" s="30">
        <v>17282.98</v>
      </c>
      <c r="FS113" s="42">
        <v>17445.419999999998</v>
      </c>
      <c r="FT113" s="30">
        <v>14659.3</v>
      </c>
      <c r="FU113" s="42">
        <v>16900.07</v>
      </c>
      <c r="FV113" s="30">
        <v>17669.95</v>
      </c>
      <c r="FW113" s="42">
        <v>18324.13</v>
      </c>
      <c r="FX113" s="30">
        <v>17752.71</v>
      </c>
      <c r="FY113" s="42">
        <v>18070.84</v>
      </c>
      <c r="FZ113" s="30">
        <v>18894.07</v>
      </c>
      <c r="GA113" s="42">
        <v>17150.55</v>
      </c>
      <c r="GB113" s="30">
        <v>19556.02</v>
      </c>
      <c r="GC113" s="42">
        <v>15723.1</v>
      </c>
      <c r="GD113" s="30">
        <v>16815.18</v>
      </c>
      <c r="GE113" s="42">
        <v>15244.61</v>
      </c>
      <c r="GF113" s="30">
        <v>13514.16</v>
      </c>
      <c r="GG113" s="42">
        <v>15939.02</v>
      </c>
      <c r="GH113" s="30">
        <v>14734.73</v>
      </c>
      <c r="GI113" s="42">
        <v>15271.54</v>
      </c>
      <c r="GJ113" s="30">
        <v>15066.67</v>
      </c>
      <c r="GK113" s="42">
        <v>16004.66</v>
      </c>
      <c r="GL113" s="30">
        <v>13868.2</v>
      </c>
      <c r="GM113" s="42">
        <v>14038.17</v>
      </c>
      <c r="GN113" s="30">
        <v>14955.14</v>
      </c>
      <c r="GO113" s="42">
        <v>13306.69</v>
      </c>
      <c r="GP113" s="30">
        <v>14033.36</v>
      </c>
      <c r="GQ113" s="42">
        <v>12985.14</v>
      </c>
      <c r="GR113" s="30">
        <v>11794.02</v>
      </c>
      <c r="GS113" s="42">
        <v>13587.5</v>
      </c>
      <c r="GT113" s="30">
        <v>13392.84</v>
      </c>
      <c r="GU113" s="42">
        <v>13996.24</v>
      </c>
      <c r="GV113" s="30">
        <v>14905.92</v>
      </c>
      <c r="GW113" s="42">
        <v>14412.93</v>
      </c>
      <c r="GX113" s="30">
        <v>14665.09</v>
      </c>
      <c r="GY113" s="42">
        <v>14714.62</v>
      </c>
      <c r="GZ113" s="30">
        <v>14225.17</v>
      </c>
      <c r="HA113" s="42">
        <v>14715.7</v>
      </c>
      <c r="HB113" s="30">
        <v>14975.39</v>
      </c>
      <c r="HC113" s="42">
        <v>14693.71</v>
      </c>
      <c r="HD113" s="30">
        <v>14182.79</v>
      </c>
      <c r="HE113" s="42">
        <v>17394.919999999998</v>
      </c>
      <c r="HF113" s="30">
        <v>14748.7</v>
      </c>
      <c r="HG113" s="42">
        <v>17131.759999999998</v>
      </c>
      <c r="HH113" s="30">
        <v>14775.46</v>
      </c>
      <c r="HI113" s="42">
        <v>16452.79</v>
      </c>
      <c r="HJ113" s="30">
        <v>16870.47</v>
      </c>
      <c r="HK113" s="42">
        <v>16545.78</v>
      </c>
      <c r="HL113" s="30">
        <v>16988.28</v>
      </c>
      <c r="HM113" s="42">
        <v>17623.57</v>
      </c>
      <c r="HN113" s="30">
        <v>17671.27</v>
      </c>
      <c r="HO113" s="42">
        <v>18493.84</v>
      </c>
      <c r="HP113" s="30">
        <v>15695.7</v>
      </c>
      <c r="HQ113" s="42">
        <v>17905.14</v>
      </c>
      <c r="HR113" s="30">
        <v>18360.39</v>
      </c>
      <c r="HS113" s="42">
        <v>18674.46</v>
      </c>
      <c r="HT113" s="30">
        <v>18154.759999999998</v>
      </c>
      <c r="HU113" s="42">
        <v>19346.38</v>
      </c>
      <c r="HV113" s="30">
        <v>19680.03</v>
      </c>
      <c r="HW113" s="42">
        <v>16369.15</v>
      </c>
      <c r="HX113" s="30">
        <v>19301.16</v>
      </c>
      <c r="HY113" s="42">
        <v>18400.72</v>
      </c>
      <c r="HZ113" s="30">
        <v>17527.28</v>
      </c>
      <c r="IA113" s="42">
        <v>17947.400000000001</v>
      </c>
      <c r="IB113" s="30">
        <v>13629.71</v>
      </c>
      <c r="IC113" s="42">
        <v>17077.509999999998</v>
      </c>
      <c r="ID113" s="30">
        <v>18039.669999999998</v>
      </c>
      <c r="IE113" s="42">
        <v>17990.439999999999</v>
      </c>
      <c r="IF113" s="30">
        <v>15768.7</v>
      </c>
      <c r="IG113" s="42">
        <v>17858.04</v>
      </c>
      <c r="IH113" s="30">
        <v>16815.79</v>
      </c>
      <c r="II113" s="42">
        <v>16571.39</v>
      </c>
      <c r="IJ113" s="30">
        <v>17491.73</v>
      </c>
      <c r="IK113" s="42">
        <v>17854.27</v>
      </c>
      <c r="IL113" s="30">
        <v>17790.71</v>
      </c>
      <c r="IM113" s="42" t="e">
        <f>#N/A</f>
        <v>#N/A</v>
      </c>
      <c r="IN113" s="30" t="e">
        <f>#N/A</f>
        <v>#N/A</v>
      </c>
      <c r="IO113" s="42" t="e">
        <f>#N/A</f>
        <v>#N/A</v>
      </c>
      <c r="IP113" s="30" t="e">
        <f>#N/A</f>
        <v>#N/A</v>
      </c>
      <c r="IQ113" s="42"/>
      <c r="IR113" s="30"/>
      <c r="IS113" s="42"/>
      <c r="IT113" s="30"/>
      <c r="IU113" s="42"/>
      <c r="IV113" s="30"/>
      <c r="IW113" s="30"/>
      <c r="IX113" s="30"/>
    </row>
    <row r="114" spans="1:258" x14ac:dyDescent="0.3">
      <c r="A114" s="35" t="s">
        <v>68</v>
      </c>
      <c r="B114" s="30" t="s">
        <v>520</v>
      </c>
      <c r="C114" s="35" t="s">
        <v>132</v>
      </c>
      <c r="D114" s="30" t="s">
        <v>7</v>
      </c>
      <c r="E114" s="35" t="s">
        <v>133</v>
      </c>
      <c r="F114" s="30"/>
      <c r="G114" s="41">
        <v>3.8</v>
      </c>
      <c r="H114" s="30">
        <v>3.8</v>
      </c>
      <c r="I114" s="42">
        <v>3.8</v>
      </c>
      <c r="J114" s="30">
        <v>3.8</v>
      </c>
      <c r="K114" s="42">
        <v>3.8</v>
      </c>
      <c r="L114" s="30">
        <v>3.8</v>
      </c>
      <c r="M114" s="42">
        <v>3.8</v>
      </c>
      <c r="N114" s="30">
        <v>3.8</v>
      </c>
      <c r="O114" s="42">
        <v>3.8</v>
      </c>
      <c r="P114" s="30">
        <v>3.8</v>
      </c>
      <c r="Q114" s="42">
        <v>3.8</v>
      </c>
      <c r="R114" s="30">
        <v>3.8</v>
      </c>
      <c r="S114" s="42">
        <v>3.8</v>
      </c>
      <c r="T114" s="30">
        <v>3.8</v>
      </c>
      <c r="U114" s="42">
        <v>3.8</v>
      </c>
      <c r="V114" s="30">
        <v>3.8</v>
      </c>
      <c r="W114" s="42">
        <v>3.8</v>
      </c>
      <c r="X114" s="30">
        <v>3.8</v>
      </c>
      <c r="Y114" s="42">
        <v>3.8</v>
      </c>
      <c r="Z114" s="30">
        <v>3.8</v>
      </c>
      <c r="AA114" s="42">
        <v>3.8</v>
      </c>
      <c r="AB114" s="30">
        <v>3.8</v>
      </c>
      <c r="AC114" s="42">
        <v>3.8</v>
      </c>
      <c r="AD114" s="30">
        <v>3.8</v>
      </c>
      <c r="AE114" s="42">
        <v>3.8</v>
      </c>
      <c r="AF114" s="30">
        <v>3.8</v>
      </c>
      <c r="AG114" s="42">
        <v>3.8</v>
      </c>
      <c r="AH114" s="30">
        <v>3.8</v>
      </c>
      <c r="AI114" s="42">
        <v>3.8</v>
      </c>
      <c r="AJ114" s="30">
        <v>3.8</v>
      </c>
      <c r="AK114" s="42">
        <v>3.8</v>
      </c>
      <c r="AL114" s="30">
        <v>3.8</v>
      </c>
      <c r="AM114" s="42">
        <v>3.8</v>
      </c>
      <c r="AN114" s="30">
        <v>3.8</v>
      </c>
      <c r="AO114" s="42">
        <v>3.8</v>
      </c>
      <c r="AP114" s="30">
        <v>3.8</v>
      </c>
      <c r="AQ114" s="42">
        <v>3.8</v>
      </c>
      <c r="AR114" s="30">
        <v>3.8</v>
      </c>
      <c r="AS114" s="42">
        <v>3.8</v>
      </c>
      <c r="AT114" s="30">
        <v>3.8</v>
      </c>
      <c r="AU114" s="42">
        <v>3.8</v>
      </c>
      <c r="AV114" s="30">
        <v>3.8</v>
      </c>
      <c r="AW114" s="42">
        <v>3.8</v>
      </c>
      <c r="AX114" s="30">
        <v>3.8</v>
      </c>
      <c r="AY114" s="42">
        <v>3.8</v>
      </c>
      <c r="AZ114" s="30">
        <v>3.8</v>
      </c>
      <c r="BA114" s="42">
        <v>3.8</v>
      </c>
      <c r="BB114" s="30">
        <v>3.8</v>
      </c>
      <c r="BC114" s="42">
        <v>3.8</v>
      </c>
      <c r="BD114" s="30">
        <v>3.8</v>
      </c>
      <c r="BE114" s="42">
        <v>3.8</v>
      </c>
      <c r="BF114" s="30">
        <v>3.8</v>
      </c>
      <c r="BG114" s="42">
        <v>3.8</v>
      </c>
      <c r="BH114" s="30">
        <v>3.8</v>
      </c>
      <c r="BI114" s="42">
        <v>3.8</v>
      </c>
      <c r="BJ114" s="30">
        <v>3.8</v>
      </c>
      <c r="BK114" s="42">
        <v>3.8</v>
      </c>
      <c r="BL114" s="30">
        <v>3.8</v>
      </c>
      <c r="BM114" s="42">
        <v>3.8</v>
      </c>
      <c r="BN114" s="30">
        <v>3.8</v>
      </c>
      <c r="BO114" s="42">
        <v>3.8</v>
      </c>
      <c r="BP114" s="30">
        <v>3.8</v>
      </c>
      <c r="BQ114" s="42">
        <v>3.8</v>
      </c>
      <c r="BR114" s="30">
        <v>3.8</v>
      </c>
      <c r="BS114" s="42">
        <v>3.8</v>
      </c>
      <c r="BT114" s="30">
        <v>3.8</v>
      </c>
      <c r="BU114" s="42">
        <v>3.7881</v>
      </c>
      <c r="BV114" s="30">
        <v>3.75874</v>
      </c>
      <c r="BW114" s="42">
        <v>3.76864</v>
      </c>
      <c r="BX114" s="30">
        <v>3.7730100000000002</v>
      </c>
      <c r="BY114" s="42">
        <v>3.7789999999999999</v>
      </c>
      <c r="BZ114" s="30">
        <v>3.7780200000000002</v>
      </c>
      <c r="CA114" s="42">
        <v>3.7526600000000001</v>
      </c>
      <c r="CB114" s="30">
        <v>3.7252900000000002</v>
      </c>
      <c r="CC114" s="42">
        <v>3.7045599999999999</v>
      </c>
      <c r="CD114" s="30">
        <v>3.66283</v>
      </c>
      <c r="CE114" s="42">
        <v>3.6153900000000001</v>
      </c>
      <c r="CF114" s="30">
        <v>3.66594</v>
      </c>
      <c r="CG114" s="42">
        <v>3.6687099999999999</v>
      </c>
      <c r="CH114" s="30">
        <v>3.67496</v>
      </c>
      <c r="CI114" s="42">
        <v>3.6721300000000001</v>
      </c>
      <c r="CJ114" s="30">
        <v>3.6789000000000001</v>
      </c>
      <c r="CK114" s="42">
        <v>3.6437599999999999</v>
      </c>
      <c r="CL114" s="30">
        <v>3.55294</v>
      </c>
      <c r="CM114" s="42">
        <v>3.5076399999999999</v>
      </c>
      <c r="CN114" s="30">
        <v>3.496</v>
      </c>
      <c r="CO114" s="42">
        <v>3.4916100000000001</v>
      </c>
      <c r="CP114" s="30">
        <v>3.4380500000000001</v>
      </c>
      <c r="CQ114" s="42">
        <v>3.4030900000000002</v>
      </c>
      <c r="CR114" s="30">
        <v>3.4450699999999999</v>
      </c>
      <c r="CS114" s="42">
        <v>3.44217</v>
      </c>
      <c r="CT114" s="30">
        <v>3.4839099999999998</v>
      </c>
      <c r="CU114" s="42">
        <v>3.4739499999999999</v>
      </c>
      <c r="CV114" s="30">
        <v>3.37812</v>
      </c>
      <c r="CW114" s="42">
        <v>3.3563399999999999</v>
      </c>
      <c r="CX114" s="30">
        <v>3.3341799999999999</v>
      </c>
      <c r="CY114" s="42">
        <v>3.27074</v>
      </c>
      <c r="CZ114" s="30">
        <v>3.22376</v>
      </c>
      <c r="DA114" s="42">
        <v>3.1863100000000002</v>
      </c>
      <c r="DB114" s="30">
        <v>3.16214</v>
      </c>
      <c r="DC114" s="42">
        <v>3.21611</v>
      </c>
      <c r="DD114" s="30">
        <v>3.2584200000000001</v>
      </c>
      <c r="DE114" s="42">
        <v>3.2499500000000001</v>
      </c>
      <c r="DF114" s="30">
        <v>3.3273299999999999</v>
      </c>
      <c r="DG114" s="42">
        <v>3.4394300000000002</v>
      </c>
      <c r="DH114" s="30">
        <v>3.52644</v>
      </c>
      <c r="DI114" s="42">
        <v>3.5870299999999999</v>
      </c>
      <c r="DJ114" s="30">
        <v>3.55179</v>
      </c>
      <c r="DK114" s="42">
        <v>3.56616</v>
      </c>
      <c r="DL114" s="30">
        <v>3.63856</v>
      </c>
      <c r="DM114" s="42">
        <v>3.6729500000000002</v>
      </c>
      <c r="DN114" s="30">
        <v>3.61002</v>
      </c>
      <c r="DO114" s="42">
        <v>3.5224000000000002</v>
      </c>
      <c r="DP114" s="30">
        <v>3.5182099999999998</v>
      </c>
      <c r="DQ114" s="42">
        <v>3.5475400000000001</v>
      </c>
      <c r="DR114" s="30">
        <v>3.5177</v>
      </c>
      <c r="DS114" s="42">
        <v>3.4969100000000002</v>
      </c>
      <c r="DT114" s="30">
        <v>3.4037299999999999</v>
      </c>
      <c r="DU114" s="42">
        <v>3.3894500000000001</v>
      </c>
      <c r="DV114" s="30">
        <v>3.41168</v>
      </c>
      <c r="DW114" s="42">
        <v>3.3751500000000001</v>
      </c>
      <c r="DX114" s="30">
        <v>3.4156900000000001</v>
      </c>
      <c r="DY114" s="42">
        <v>3.3255300000000001</v>
      </c>
      <c r="DZ114" s="30">
        <v>3.2062400000000002</v>
      </c>
      <c r="EA114" s="42">
        <v>3.2535099999999999</v>
      </c>
      <c r="EB114" s="30">
        <v>3.26451</v>
      </c>
      <c r="EC114" s="42">
        <v>3.2084800000000002</v>
      </c>
      <c r="ED114" s="30">
        <v>3.1538499999999998</v>
      </c>
      <c r="EE114" s="42">
        <v>3.1061700000000001</v>
      </c>
      <c r="EF114" s="30">
        <v>3.1005400000000001</v>
      </c>
      <c r="EG114" s="42">
        <v>3.1149800000000001</v>
      </c>
      <c r="EH114" s="30">
        <v>3.1284100000000001</v>
      </c>
      <c r="EI114" s="42">
        <v>3.0610599999999999</v>
      </c>
      <c r="EJ114" s="30">
        <v>3.0441600000000002</v>
      </c>
      <c r="EK114" s="42">
        <v>3.0368200000000001</v>
      </c>
      <c r="EL114" s="30">
        <v>3.01274</v>
      </c>
      <c r="EM114" s="42">
        <v>3.0131600000000001</v>
      </c>
      <c r="EN114" s="30">
        <v>3.0297499999999999</v>
      </c>
      <c r="EO114" s="42">
        <v>2.9950100000000002</v>
      </c>
      <c r="EP114" s="30">
        <v>2.9852799999999999</v>
      </c>
      <c r="EQ114" s="42">
        <v>3.08555</v>
      </c>
      <c r="ER114" s="30">
        <v>3.1402800000000002</v>
      </c>
      <c r="ES114" s="42">
        <v>3.1534300000000002</v>
      </c>
      <c r="ET114" s="30">
        <v>3.1627999999999998</v>
      </c>
      <c r="EU114" s="42">
        <v>3.1135799999999998</v>
      </c>
      <c r="EV114" s="30">
        <v>3.02359</v>
      </c>
      <c r="EW114" s="42">
        <v>3.04434</v>
      </c>
      <c r="EX114" s="30">
        <v>3.0619399999999999</v>
      </c>
      <c r="EY114" s="42">
        <v>3.10297</v>
      </c>
      <c r="EZ114" s="30">
        <v>3.17896</v>
      </c>
      <c r="FA114" s="42">
        <v>3.1681599999999999</v>
      </c>
      <c r="FB114" s="30">
        <v>3.1171700000000002</v>
      </c>
      <c r="FC114" s="42">
        <v>3.0823999999999998</v>
      </c>
      <c r="FD114" s="30">
        <v>3.0580699999999998</v>
      </c>
      <c r="FE114" s="42">
        <v>3.0584899999999999</v>
      </c>
      <c r="FF114" s="30">
        <v>3.0559400000000001</v>
      </c>
      <c r="FG114" s="42">
        <v>3.0389499999999998</v>
      </c>
      <c r="FH114" s="30">
        <v>3.09775</v>
      </c>
      <c r="FI114" s="42">
        <v>3.1076299999999999</v>
      </c>
      <c r="FJ114" s="30">
        <v>3.0497800000000002</v>
      </c>
      <c r="FK114" s="42">
        <v>3.01681</v>
      </c>
      <c r="FL114" s="30">
        <v>3.1488800000000001</v>
      </c>
      <c r="FM114" s="42">
        <v>3.1905600000000001</v>
      </c>
      <c r="FN114" s="30">
        <v>3.28165</v>
      </c>
      <c r="FO114" s="42">
        <v>3.2502800000000001</v>
      </c>
      <c r="FP114" s="30">
        <v>3.17876</v>
      </c>
      <c r="FQ114" s="42">
        <v>3.2005599999999998</v>
      </c>
      <c r="FR114" s="30">
        <v>3.2492999999999999</v>
      </c>
      <c r="FS114" s="42">
        <v>3.30443</v>
      </c>
      <c r="FT114" s="30">
        <v>3.3082099999999999</v>
      </c>
      <c r="FU114" s="42">
        <v>3.2829799999999998</v>
      </c>
      <c r="FV114" s="30">
        <v>3.25787</v>
      </c>
      <c r="FW114" s="42">
        <v>3.2284600000000001</v>
      </c>
      <c r="FX114" s="30">
        <v>3.2184200000000001</v>
      </c>
      <c r="FY114" s="42">
        <v>3.1842000000000001</v>
      </c>
      <c r="FZ114" s="30">
        <v>3.1783999999999999</v>
      </c>
      <c r="GA114" s="42">
        <v>3.2181999999999999</v>
      </c>
      <c r="GB114" s="30">
        <v>3.2688000000000001</v>
      </c>
      <c r="GC114" s="42">
        <v>3.3441000000000001</v>
      </c>
      <c r="GD114" s="30">
        <v>3.4803000000000002</v>
      </c>
      <c r="GE114" s="42">
        <v>3.5834999999999999</v>
      </c>
      <c r="GF114" s="30">
        <v>3.5926</v>
      </c>
      <c r="GG114" s="42">
        <v>3.6808999999999998</v>
      </c>
      <c r="GH114" s="30">
        <v>3.6356000000000002</v>
      </c>
      <c r="GI114" s="42">
        <v>3.6036000000000001</v>
      </c>
      <c r="GJ114" s="30">
        <v>3.7391000000000001</v>
      </c>
      <c r="GK114" s="42">
        <v>3.8010999999999999</v>
      </c>
      <c r="GL114" s="30">
        <v>4.0601000000000003</v>
      </c>
      <c r="GM114" s="42">
        <v>4.3117000000000001</v>
      </c>
      <c r="GN114" s="30">
        <v>4.2680999999999996</v>
      </c>
      <c r="GO114" s="42">
        <v>4.3086000000000002</v>
      </c>
      <c r="GP114" s="30">
        <v>4.2811000000000003</v>
      </c>
      <c r="GQ114" s="42">
        <v>4.3480999999999996</v>
      </c>
      <c r="GR114" s="30">
        <v>4.1859000000000002</v>
      </c>
      <c r="GS114" s="42">
        <v>4.0768000000000004</v>
      </c>
      <c r="GT114" s="30">
        <v>3.9045000000000001</v>
      </c>
      <c r="GU114" s="42">
        <v>4.0481999999999996</v>
      </c>
      <c r="GV114" s="30">
        <v>4.0871000000000004</v>
      </c>
      <c r="GW114" s="42">
        <v>4.0194999999999999</v>
      </c>
      <c r="GX114" s="30">
        <v>4.0269000000000004</v>
      </c>
      <c r="GY114" s="42">
        <v>4.1086999999999998</v>
      </c>
      <c r="GZ114" s="30">
        <v>4.1776</v>
      </c>
      <c r="HA114" s="42">
        <v>4.3349000000000002</v>
      </c>
      <c r="HB114" s="30">
        <v>4.4615</v>
      </c>
      <c r="HC114" s="42">
        <v>4.4596</v>
      </c>
      <c r="HD114" s="30">
        <v>4.4459999999999997</v>
      </c>
      <c r="HE114" s="42">
        <v>4.4393000000000002</v>
      </c>
      <c r="HF114" s="30">
        <v>4.4071999999999996</v>
      </c>
      <c r="HG114" s="42">
        <v>4.3137999999999996</v>
      </c>
      <c r="HH114" s="30">
        <v>4.2765000000000004</v>
      </c>
      <c r="HI114" s="42">
        <v>4.2903000000000002</v>
      </c>
      <c r="HJ114" s="30">
        <v>4.2843</v>
      </c>
      <c r="HK114" s="42">
        <v>4.2088999999999999</v>
      </c>
      <c r="HL114" s="30">
        <v>4.2289000000000003</v>
      </c>
      <c r="HM114" s="42">
        <v>4.1725000000000003</v>
      </c>
      <c r="HN114" s="30">
        <v>4.0780000000000003</v>
      </c>
      <c r="HO114" s="42">
        <v>3.9578000000000002</v>
      </c>
      <c r="HP114" s="30">
        <v>3.9123000000000001</v>
      </c>
      <c r="HQ114" s="42">
        <v>3.9030999999999998</v>
      </c>
      <c r="HR114" s="30">
        <v>3.8862000000000001</v>
      </c>
      <c r="HS114" s="42">
        <v>3.9643999999999999</v>
      </c>
      <c r="HT114" s="30">
        <v>3.9998999999999998</v>
      </c>
      <c r="HU114" s="42">
        <v>4.0492999999999997</v>
      </c>
      <c r="HV114" s="30">
        <v>4.0917000000000003</v>
      </c>
      <c r="HW114" s="42">
        <v>4.1395999999999997</v>
      </c>
      <c r="HX114" s="30">
        <v>4.1584000000000003</v>
      </c>
      <c r="HY114" s="42">
        <v>4.1867000000000001</v>
      </c>
      <c r="HZ114" s="30">
        <v>4.1729000000000003</v>
      </c>
      <c r="IA114" s="42">
        <v>4.1161000000000003</v>
      </c>
      <c r="IB114" s="30">
        <v>4.0746000000000002</v>
      </c>
      <c r="IC114" s="42">
        <v>4.0789999999999997</v>
      </c>
      <c r="ID114" s="30">
        <v>4.1139999999999999</v>
      </c>
      <c r="IE114" s="42">
        <v>4.1708999999999996</v>
      </c>
      <c r="IF114" s="30">
        <v>4.1616999999999997</v>
      </c>
      <c r="IG114" s="42">
        <v>4.1243999999999996</v>
      </c>
      <c r="IH114" s="30">
        <v>4.1881000000000004</v>
      </c>
      <c r="II114" s="42">
        <v>4.1855000000000002</v>
      </c>
      <c r="IJ114" s="30">
        <v>4.1879</v>
      </c>
      <c r="IK114" s="42">
        <v>4.1589999999999998</v>
      </c>
      <c r="IL114" s="30">
        <v>4.1485000000000003</v>
      </c>
      <c r="IM114" s="42">
        <v>4.0796999999999999</v>
      </c>
      <c r="IN114" s="30">
        <v>4.1634000000000002</v>
      </c>
      <c r="IO114" s="42">
        <v>4.2964000000000002</v>
      </c>
      <c r="IP114" s="30" t="e">
        <f>#N/A</f>
        <v>#N/A</v>
      </c>
      <c r="IQ114" s="42"/>
      <c r="IR114" s="30"/>
      <c r="IS114" s="42"/>
      <c r="IT114" s="30"/>
      <c r="IU114" s="42"/>
      <c r="IV114" s="30"/>
      <c r="IW114" s="30"/>
      <c r="IX114" s="30"/>
    </row>
    <row r="115" spans="1:258" x14ac:dyDescent="0.3">
      <c r="A115" s="35" t="s">
        <v>57</v>
      </c>
      <c r="B115" s="30" t="s">
        <v>1080</v>
      </c>
      <c r="C115" s="35" t="s">
        <v>124</v>
      </c>
      <c r="D115" s="30" t="s">
        <v>3</v>
      </c>
      <c r="E115" s="35" t="s">
        <v>125</v>
      </c>
      <c r="F115" s="30"/>
      <c r="G115" s="41">
        <v>5.1100000000000003</v>
      </c>
      <c r="H115" s="30">
        <v>6.13</v>
      </c>
      <c r="I115" s="42">
        <v>7.79</v>
      </c>
      <c r="J115" s="30">
        <v>6.24</v>
      </c>
      <c r="K115" s="42">
        <v>4.78</v>
      </c>
      <c r="L115" s="30">
        <v>8.4600000000000009</v>
      </c>
      <c r="M115" s="42">
        <v>4.32</v>
      </c>
      <c r="N115" s="30">
        <v>7.64</v>
      </c>
      <c r="O115" s="42">
        <v>6.6</v>
      </c>
      <c r="P115" s="30">
        <v>9.0299999999999994</v>
      </c>
      <c r="Q115" s="42">
        <v>4.87</v>
      </c>
      <c r="R115" s="30">
        <v>5.2</v>
      </c>
      <c r="S115" s="42">
        <v>8.06</v>
      </c>
      <c r="T115" s="30">
        <v>4.01</v>
      </c>
      <c r="U115" s="42">
        <v>7.56</v>
      </c>
      <c r="V115" s="30">
        <v>5.79</v>
      </c>
      <c r="W115" s="42">
        <v>5.04</v>
      </c>
      <c r="X115" s="30">
        <v>4.68</v>
      </c>
      <c r="Y115" s="42">
        <v>9.0500000000000007</v>
      </c>
      <c r="Z115" s="30">
        <v>6.41</v>
      </c>
      <c r="AA115" s="42">
        <v>6.87</v>
      </c>
      <c r="AB115" s="30">
        <v>4.9800000000000004</v>
      </c>
      <c r="AC115" s="42">
        <v>5.75</v>
      </c>
      <c r="AD115" s="30">
        <v>8.2799999999999994</v>
      </c>
      <c r="AE115" s="42">
        <v>8.94</v>
      </c>
      <c r="AF115" s="30">
        <v>6.56</v>
      </c>
      <c r="AG115" s="42">
        <v>8.26</v>
      </c>
      <c r="AH115" s="30">
        <v>6.73</v>
      </c>
      <c r="AI115" s="42">
        <v>7.49</v>
      </c>
      <c r="AJ115" s="30">
        <v>8.0299999999999994</v>
      </c>
      <c r="AK115" s="42">
        <v>5.72</v>
      </c>
      <c r="AL115" s="30">
        <v>6.36</v>
      </c>
      <c r="AM115" s="42">
        <v>7.45</v>
      </c>
      <c r="AN115" s="30">
        <v>8.35</v>
      </c>
      <c r="AO115" s="42">
        <v>7.89</v>
      </c>
      <c r="AP115" s="30">
        <v>8.93</v>
      </c>
      <c r="AQ115" s="42">
        <v>13.7</v>
      </c>
      <c r="AR115" s="30">
        <v>6.98</v>
      </c>
      <c r="AS115" s="42">
        <v>10.34</v>
      </c>
      <c r="AT115" s="30">
        <v>10.34</v>
      </c>
      <c r="AU115" s="42">
        <v>7</v>
      </c>
      <c r="AV115" s="30">
        <v>11.24</v>
      </c>
      <c r="AW115" s="42">
        <v>8.15</v>
      </c>
      <c r="AX115" s="30">
        <v>8.07</v>
      </c>
      <c r="AY115" s="42">
        <v>7.65</v>
      </c>
      <c r="AZ115" s="30">
        <v>6.24</v>
      </c>
      <c r="BA115" s="42">
        <v>10.45</v>
      </c>
      <c r="BB115" s="30">
        <v>12.58</v>
      </c>
      <c r="BC115" s="42">
        <v>11.18</v>
      </c>
      <c r="BD115" s="30">
        <v>7.99</v>
      </c>
      <c r="BE115" s="42">
        <v>11.95</v>
      </c>
      <c r="BF115" s="30">
        <v>9.23</v>
      </c>
      <c r="BG115" s="42">
        <v>8.1</v>
      </c>
      <c r="BH115" s="30">
        <v>8.25</v>
      </c>
      <c r="BI115" s="42">
        <v>9.1999999999999993</v>
      </c>
      <c r="BJ115" s="30">
        <v>9.7799999999999994</v>
      </c>
      <c r="BK115" s="42">
        <v>10.119999999999999</v>
      </c>
      <c r="BL115" s="30">
        <v>11.04</v>
      </c>
      <c r="BM115" s="42">
        <v>13.64</v>
      </c>
      <c r="BN115" s="30">
        <v>12.39</v>
      </c>
      <c r="BO115" s="42">
        <v>10.24</v>
      </c>
      <c r="BP115" s="30">
        <v>7.11</v>
      </c>
      <c r="BQ115" s="42">
        <v>8.19</v>
      </c>
      <c r="BR115" s="30">
        <v>10.029999999999999</v>
      </c>
      <c r="BS115" s="42">
        <v>11.05</v>
      </c>
      <c r="BT115" s="30">
        <v>8.0299999999999994</v>
      </c>
      <c r="BU115" s="42">
        <v>5.46</v>
      </c>
      <c r="BV115" s="30">
        <v>8.9</v>
      </c>
      <c r="BW115" s="42">
        <v>4.95</v>
      </c>
      <c r="BX115" s="30">
        <v>7.57</v>
      </c>
      <c r="BY115" s="42">
        <v>6.8</v>
      </c>
      <c r="BZ115" s="30">
        <v>9.52</v>
      </c>
      <c r="CA115" s="42">
        <v>11.35</v>
      </c>
      <c r="CB115" s="30">
        <v>12.25</v>
      </c>
      <c r="CC115" s="42">
        <v>17.39</v>
      </c>
      <c r="CD115" s="30">
        <v>8.9499999999999993</v>
      </c>
      <c r="CE115" s="42">
        <v>14.85</v>
      </c>
      <c r="CF115" s="30">
        <v>7.21</v>
      </c>
      <c r="CG115" s="42">
        <v>6.74</v>
      </c>
      <c r="CH115" s="30">
        <v>9.8000000000000007</v>
      </c>
      <c r="CI115" s="42">
        <v>7</v>
      </c>
      <c r="CJ115" s="30">
        <v>6.47</v>
      </c>
      <c r="CK115" s="42">
        <v>13.7</v>
      </c>
      <c r="CL115" s="30">
        <v>14.64</v>
      </c>
      <c r="CM115" s="42">
        <v>7.19</v>
      </c>
      <c r="CN115" s="30">
        <v>8.52</v>
      </c>
      <c r="CO115" s="42">
        <v>15.19</v>
      </c>
      <c r="CP115" s="30">
        <v>10.29</v>
      </c>
      <c r="CQ115" s="42">
        <v>9.76</v>
      </c>
      <c r="CR115" s="30">
        <v>5.01</v>
      </c>
      <c r="CS115" s="42">
        <v>8.58</v>
      </c>
      <c r="CT115" s="30">
        <v>4.2</v>
      </c>
      <c r="CU115" s="42">
        <v>7.96</v>
      </c>
      <c r="CV115" s="30">
        <v>8.9600000000000009</v>
      </c>
      <c r="CW115" s="42">
        <v>14.98</v>
      </c>
      <c r="CX115" s="30">
        <v>9.11</v>
      </c>
      <c r="CY115" s="42">
        <v>18.64</v>
      </c>
      <c r="CZ115" s="30">
        <v>12.58</v>
      </c>
      <c r="DA115" s="42">
        <v>13.07</v>
      </c>
      <c r="DB115" s="30">
        <v>8.14</v>
      </c>
      <c r="DC115" s="42">
        <v>8.31</v>
      </c>
      <c r="DD115" s="30">
        <v>8.14</v>
      </c>
      <c r="DE115" s="42">
        <v>6.89</v>
      </c>
      <c r="DF115" s="30">
        <v>12.32</v>
      </c>
      <c r="DG115" s="42">
        <v>9.59</v>
      </c>
      <c r="DH115" s="30">
        <v>8.74</v>
      </c>
      <c r="DI115" s="42">
        <v>13.21</v>
      </c>
      <c r="DJ115" s="30">
        <v>8.25</v>
      </c>
      <c r="DK115" s="42">
        <v>7.82</v>
      </c>
      <c r="DL115" s="30">
        <v>6.35</v>
      </c>
      <c r="DM115" s="42">
        <v>5.89</v>
      </c>
      <c r="DN115" s="30">
        <v>6.87</v>
      </c>
      <c r="DO115" s="42">
        <v>6.78</v>
      </c>
      <c r="DP115" s="30">
        <v>3.95</v>
      </c>
      <c r="DQ115" s="42">
        <v>3.77</v>
      </c>
      <c r="DR115" s="30">
        <v>6.56</v>
      </c>
      <c r="DS115" s="42">
        <v>6.49</v>
      </c>
      <c r="DT115" s="30">
        <v>6.98</v>
      </c>
      <c r="DU115" s="42">
        <v>5.5</v>
      </c>
      <c r="DV115" s="30">
        <v>8.9499999999999993</v>
      </c>
      <c r="DW115" s="42">
        <v>4.2300000000000004</v>
      </c>
      <c r="DX115" s="30">
        <v>4.74</v>
      </c>
      <c r="DY115" s="42">
        <v>5.96</v>
      </c>
      <c r="DZ115" s="30">
        <v>5.55</v>
      </c>
      <c r="EA115" s="42">
        <v>5.84</v>
      </c>
      <c r="EB115" s="30">
        <v>7.57</v>
      </c>
      <c r="EC115" s="42">
        <v>5.92</v>
      </c>
      <c r="ED115" s="30">
        <v>5.2</v>
      </c>
      <c r="EE115" s="42">
        <v>4.3899999999999997</v>
      </c>
      <c r="EF115" s="30">
        <v>8.14</v>
      </c>
      <c r="EG115" s="42">
        <v>6.03</v>
      </c>
      <c r="EH115" s="30">
        <v>9.42</v>
      </c>
      <c r="EI115" s="42">
        <v>18.23</v>
      </c>
      <c r="EJ115" s="30">
        <v>10.99</v>
      </c>
      <c r="EK115" s="42">
        <v>10.63</v>
      </c>
      <c r="EL115" s="30">
        <v>6.5</v>
      </c>
      <c r="EM115" s="42">
        <v>5.47</v>
      </c>
      <c r="EN115" s="30">
        <v>8.61</v>
      </c>
      <c r="EO115" s="42">
        <v>8.42</v>
      </c>
      <c r="EP115" s="30">
        <v>6.08</v>
      </c>
      <c r="EQ115" s="42">
        <v>9.17</v>
      </c>
      <c r="ER115" s="30">
        <v>10.25</v>
      </c>
      <c r="ES115" s="42">
        <v>14.5</v>
      </c>
      <c r="ET115" s="30">
        <v>8.24</v>
      </c>
      <c r="EU115" s="42">
        <v>11.69</v>
      </c>
      <c r="EV115" s="30">
        <v>10</v>
      </c>
      <c r="EW115" s="42">
        <v>13.12</v>
      </c>
      <c r="EX115" s="30">
        <v>14.79</v>
      </c>
      <c r="EY115" s="42">
        <v>10.08</v>
      </c>
      <c r="EZ115" s="30">
        <v>16.23</v>
      </c>
      <c r="FA115" s="42">
        <v>11.91</v>
      </c>
      <c r="FB115" s="30">
        <v>7.4</v>
      </c>
      <c r="FC115" s="42">
        <v>14.23</v>
      </c>
      <c r="FD115" s="30">
        <v>19.71</v>
      </c>
      <c r="FE115" s="42">
        <v>11.28</v>
      </c>
      <c r="FF115" s="30">
        <v>21.13</v>
      </c>
      <c r="FG115" s="42">
        <v>14.77</v>
      </c>
      <c r="FH115" s="30">
        <v>12.63</v>
      </c>
      <c r="FI115" s="42">
        <v>20.18</v>
      </c>
      <c r="FJ115" s="30">
        <v>13.91</v>
      </c>
      <c r="FK115" s="42">
        <v>12.59</v>
      </c>
      <c r="FL115" s="30">
        <v>11.47</v>
      </c>
      <c r="FM115" s="42">
        <v>9.7100000000000009</v>
      </c>
      <c r="FN115" s="30">
        <v>13.61</v>
      </c>
      <c r="FO115" s="42">
        <v>13.86</v>
      </c>
      <c r="FP115" s="30">
        <v>16.46</v>
      </c>
      <c r="FQ115" s="42">
        <v>18.239999999999998</v>
      </c>
      <c r="FR115" s="30">
        <v>9.7100000000000009</v>
      </c>
      <c r="FS115" s="42">
        <v>19.559999999999999</v>
      </c>
      <c r="FT115" s="30">
        <v>10.24</v>
      </c>
      <c r="FU115" s="42">
        <v>7.42</v>
      </c>
      <c r="FV115" s="30">
        <v>13.2</v>
      </c>
      <c r="FW115" s="42">
        <v>15.69</v>
      </c>
      <c r="FX115" s="30">
        <v>12.26</v>
      </c>
      <c r="FY115" s="42">
        <v>5.67</v>
      </c>
      <c r="FZ115" s="30">
        <v>7.32</v>
      </c>
      <c r="GA115" s="42">
        <v>15.69</v>
      </c>
      <c r="GB115" s="30">
        <v>8.42</v>
      </c>
      <c r="GC115" s="42">
        <v>16.41</v>
      </c>
      <c r="GD115" s="30">
        <v>13.03</v>
      </c>
      <c r="GE115" s="42">
        <v>16.809999999999999</v>
      </c>
      <c r="GF115" s="30">
        <v>10.29</v>
      </c>
      <c r="GG115" s="42">
        <v>13.52</v>
      </c>
      <c r="GH115" s="30">
        <v>14.69</v>
      </c>
      <c r="GI115" s="42">
        <v>13.53</v>
      </c>
      <c r="GJ115" s="30">
        <v>9.59</v>
      </c>
      <c r="GK115" s="42">
        <v>5.71</v>
      </c>
      <c r="GL115" s="30">
        <v>13.69</v>
      </c>
      <c r="GM115" s="42">
        <v>12.51</v>
      </c>
      <c r="GN115" s="30">
        <v>9.36</v>
      </c>
      <c r="GO115" s="42">
        <v>15.35</v>
      </c>
      <c r="GP115" s="30">
        <v>9.43</v>
      </c>
      <c r="GQ115" s="42">
        <v>11.15</v>
      </c>
      <c r="GR115" s="30">
        <v>12.76</v>
      </c>
      <c r="GS115" s="42">
        <v>10.83</v>
      </c>
      <c r="GT115" s="30">
        <v>15.45</v>
      </c>
      <c r="GU115" s="42">
        <v>16.02</v>
      </c>
      <c r="GV115" s="30">
        <v>6.1</v>
      </c>
      <c r="GW115" s="42">
        <v>3.89</v>
      </c>
      <c r="GX115" s="30">
        <v>10.94</v>
      </c>
      <c r="GY115" s="42">
        <v>8.16</v>
      </c>
      <c r="GZ115" s="30">
        <v>19.010000000000002</v>
      </c>
      <c r="HA115" s="42">
        <v>11.63</v>
      </c>
      <c r="HB115" s="30">
        <v>13.68</v>
      </c>
      <c r="HC115" s="42">
        <v>23.71</v>
      </c>
      <c r="HD115" s="30">
        <v>19.72</v>
      </c>
      <c r="HE115" s="42">
        <v>10.96</v>
      </c>
      <c r="HF115" s="30">
        <v>13.83</v>
      </c>
      <c r="HG115" s="42">
        <v>21.64</v>
      </c>
      <c r="HH115" s="30">
        <v>17.25</v>
      </c>
      <c r="HI115" s="42">
        <v>12.17</v>
      </c>
      <c r="HJ115" s="30">
        <v>15.39</v>
      </c>
      <c r="HK115" s="42">
        <v>8.7100000000000009</v>
      </c>
      <c r="HL115" s="30">
        <v>14.53</v>
      </c>
      <c r="HM115" s="42">
        <v>17.73</v>
      </c>
      <c r="HN115" s="30">
        <v>24.43</v>
      </c>
      <c r="HO115" s="42">
        <v>17.43</v>
      </c>
      <c r="HP115" s="30">
        <v>14.78</v>
      </c>
      <c r="HQ115" s="42">
        <v>15.98</v>
      </c>
      <c r="HR115" s="30">
        <v>23.94</v>
      </c>
      <c r="HS115" s="42">
        <v>13.29</v>
      </c>
      <c r="HT115" s="30">
        <v>7.32</v>
      </c>
      <c r="HU115" s="42">
        <v>12.73</v>
      </c>
      <c r="HV115" s="30">
        <v>9.89</v>
      </c>
      <c r="HW115" s="42">
        <v>8.82</v>
      </c>
      <c r="HX115" s="30">
        <v>10.76</v>
      </c>
      <c r="HY115" s="42">
        <v>21.87</v>
      </c>
      <c r="HZ115" s="30">
        <v>24.83</v>
      </c>
      <c r="IA115" s="42">
        <v>13.23</v>
      </c>
      <c r="IB115" s="30">
        <v>17.18</v>
      </c>
      <c r="IC115" s="42">
        <v>22.42</v>
      </c>
      <c r="ID115" s="30">
        <v>19.38</v>
      </c>
      <c r="IE115" s="42">
        <v>14.54</v>
      </c>
      <c r="IF115" s="30">
        <v>6.65</v>
      </c>
      <c r="IG115" s="42">
        <v>10.62</v>
      </c>
      <c r="IH115" s="30">
        <v>6.97</v>
      </c>
      <c r="II115" s="42">
        <v>13.09</v>
      </c>
      <c r="IJ115" s="30">
        <v>9.7799999999999994</v>
      </c>
      <c r="IK115" s="42">
        <v>14.58</v>
      </c>
      <c r="IL115" s="30">
        <v>19.13</v>
      </c>
      <c r="IM115" s="42" t="e">
        <f>#N/A</f>
        <v>#N/A</v>
      </c>
      <c r="IN115" s="30" t="e">
        <f>#N/A</f>
        <v>#N/A</v>
      </c>
      <c r="IO115" s="42" t="e">
        <f>#N/A</f>
        <v>#N/A</v>
      </c>
      <c r="IP115" s="30" t="e">
        <f>#N/A</f>
        <v>#N/A</v>
      </c>
      <c r="IQ115" s="42"/>
      <c r="IR115" s="30"/>
      <c r="IS115" s="42"/>
      <c r="IT115" s="30"/>
      <c r="IU115" s="42"/>
      <c r="IV115" s="30"/>
      <c r="IW115" s="30"/>
      <c r="IX115" s="30"/>
    </row>
    <row r="116" spans="1:258" x14ac:dyDescent="0.3">
      <c r="A116" s="35" t="s">
        <v>57</v>
      </c>
      <c r="B116" s="30" t="s">
        <v>1081</v>
      </c>
      <c r="C116" s="35" t="s">
        <v>124</v>
      </c>
      <c r="D116" s="30" t="s">
        <v>3</v>
      </c>
      <c r="E116" s="35" t="s">
        <v>127</v>
      </c>
      <c r="F116" s="30"/>
      <c r="G116" s="41">
        <v>32.380000000000003</v>
      </c>
      <c r="H116" s="30">
        <v>29.55</v>
      </c>
      <c r="I116" s="42">
        <v>39.9</v>
      </c>
      <c r="J116" s="30">
        <v>32.36</v>
      </c>
      <c r="K116" s="42">
        <v>28.04</v>
      </c>
      <c r="L116" s="30">
        <v>28.44</v>
      </c>
      <c r="M116" s="42">
        <v>34.57</v>
      </c>
      <c r="N116" s="30">
        <v>31.77</v>
      </c>
      <c r="O116" s="42">
        <v>32.020000000000003</v>
      </c>
      <c r="P116" s="30">
        <v>33.96</v>
      </c>
      <c r="Q116" s="42">
        <v>32.47</v>
      </c>
      <c r="R116" s="30">
        <v>32.06</v>
      </c>
      <c r="S116" s="42">
        <v>39.01</v>
      </c>
      <c r="T116" s="30">
        <v>31.5</v>
      </c>
      <c r="U116" s="42">
        <v>32.03</v>
      </c>
      <c r="V116" s="30">
        <v>33.26</v>
      </c>
      <c r="W116" s="42">
        <v>33.78</v>
      </c>
      <c r="X116" s="30">
        <v>31.48</v>
      </c>
      <c r="Y116" s="42">
        <v>30.05</v>
      </c>
      <c r="Z116" s="30">
        <v>36.380000000000003</v>
      </c>
      <c r="AA116" s="42">
        <v>29.12</v>
      </c>
      <c r="AB116" s="30">
        <v>33.75</v>
      </c>
      <c r="AC116" s="42">
        <v>31.75</v>
      </c>
      <c r="AD116" s="30">
        <v>29.66</v>
      </c>
      <c r="AE116" s="42">
        <v>29.18</v>
      </c>
      <c r="AF116" s="30">
        <v>28.03</v>
      </c>
      <c r="AG116" s="42">
        <v>32.19</v>
      </c>
      <c r="AH116" s="30">
        <v>30.29</v>
      </c>
      <c r="AI116" s="42">
        <v>27.2</v>
      </c>
      <c r="AJ116" s="30">
        <v>32.159999999999997</v>
      </c>
      <c r="AK116" s="42">
        <v>34.369999999999997</v>
      </c>
      <c r="AL116" s="30">
        <v>30.8</v>
      </c>
      <c r="AM116" s="42">
        <v>32.270000000000003</v>
      </c>
      <c r="AN116" s="30">
        <v>39.83</v>
      </c>
      <c r="AO116" s="42">
        <v>33.01</v>
      </c>
      <c r="AP116" s="30">
        <v>40.75</v>
      </c>
      <c r="AQ116" s="42">
        <v>36.96</v>
      </c>
      <c r="AR116" s="30">
        <v>29.94</v>
      </c>
      <c r="AS116" s="42">
        <v>39.39</v>
      </c>
      <c r="AT116" s="30">
        <v>39.96</v>
      </c>
      <c r="AU116" s="42">
        <v>29.91</v>
      </c>
      <c r="AV116" s="30">
        <v>39.630000000000003</v>
      </c>
      <c r="AW116" s="42">
        <v>37.1</v>
      </c>
      <c r="AX116" s="30">
        <v>38.799999999999997</v>
      </c>
      <c r="AY116" s="42">
        <v>41</v>
      </c>
      <c r="AZ116" s="30">
        <v>38.42</v>
      </c>
      <c r="BA116" s="42">
        <v>49.99</v>
      </c>
      <c r="BB116" s="30">
        <v>48.72</v>
      </c>
      <c r="BC116" s="42">
        <v>47.63</v>
      </c>
      <c r="BD116" s="30">
        <v>37.79</v>
      </c>
      <c r="BE116" s="42">
        <v>49.47</v>
      </c>
      <c r="BF116" s="30">
        <v>49.17</v>
      </c>
      <c r="BG116" s="42">
        <v>52.42</v>
      </c>
      <c r="BH116" s="30">
        <v>43.63</v>
      </c>
      <c r="BI116" s="42">
        <v>51.41</v>
      </c>
      <c r="BJ116" s="30">
        <v>60.18</v>
      </c>
      <c r="BK116" s="42">
        <v>61.39</v>
      </c>
      <c r="BL116" s="30">
        <v>58.35</v>
      </c>
      <c r="BM116" s="42">
        <v>67.28</v>
      </c>
      <c r="BN116" s="30">
        <v>64.81</v>
      </c>
      <c r="BO116" s="42">
        <v>40.96</v>
      </c>
      <c r="BP116" s="30">
        <v>48.89</v>
      </c>
      <c r="BQ116" s="42">
        <v>60.25</v>
      </c>
      <c r="BR116" s="30">
        <v>56.31</v>
      </c>
      <c r="BS116" s="42">
        <v>69.760000000000005</v>
      </c>
      <c r="BT116" s="30">
        <v>63.59</v>
      </c>
      <c r="BU116" s="42">
        <v>57</v>
      </c>
      <c r="BV116" s="30">
        <v>67.849999999999994</v>
      </c>
      <c r="BW116" s="42">
        <v>67.319999999999993</v>
      </c>
      <c r="BX116" s="30">
        <v>63.63</v>
      </c>
      <c r="BY116" s="42">
        <v>65.239999999999995</v>
      </c>
      <c r="BZ116" s="30">
        <v>79.95</v>
      </c>
      <c r="CA116" s="42">
        <v>63.47</v>
      </c>
      <c r="CB116" s="30">
        <v>66.48</v>
      </c>
      <c r="CC116" s="42">
        <v>72.38</v>
      </c>
      <c r="CD116" s="30">
        <v>74.17</v>
      </c>
      <c r="CE116" s="42">
        <v>79.48</v>
      </c>
      <c r="CF116" s="30">
        <v>77.150000000000006</v>
      </c>
      <c r="CG116" s="42">
        <v>72.25</v>
      </c>
      <c r="CH116" s="30">
        <v>100.61</v>
      </c>
      <c r="CI116" s="42">
        <v>70.75</v>
      </c>
      <c r="CJ116" s="30">
        <v>86.82</v>
      </c>
      <c r="CK116" s="42">
        <v>83.82</v>
      </c>
      <c r="CL116" s="30">
        <v>81</v>
      </c>
      <c r="CM116" s="42">
        <v>76.42</v>
      </c>
      <c r="CN116" s="30">
        <v>76.790000000000006</v>
      </c>
      <c r="CO116" s="42">
        <v>85.48</v>
      </c>
      <c r="CP116" s="30">
        <v>84.67</v>
      </c>
      <c r="CQ116" s="42">
        <v>93.37</v>
      </c>
      <c r="CR116" s="30">
        <v>79.75</v>
      </c>
      <c r="CS116" s="42">
        <v>101.91</v>
      </c>
      <c r="CT116" s="30">
        <v>95.89</v>
      </c>
      <c r="CU116" s="42">
        <v>97.35</v>
      </c>
      <c r="CV116" s="30">
        <v>97.01</v>
      </c>
      <c r="CW116" s="42">
        <v>102.89</v>
      </c>
      <c r="CX116" s="30">
        <v>106.94</v>
      </c>
      <c r="CY116" s="42">
        <v>121.9</v>
      </c>
      <c r="CZ116" s="30">
        <v>157.13999999999999</v>
      </c>
      <c r="DA116" s="42">
        <v>118.04</v>
      </c>
      <c r="DB116" s="30">
        <v>108.1</v>
      </c>
      <c r="DC116" s="42">
        <v>115</v>
      </c>
      <c r="DD116" s="30">
        <v>113.94</v>
      </c>
      <c r="DE116" s="42">
        <v>143.63</v>
      </c>
      <c r="DF116" s="30">
        <v>118.04</v>
      </c>
      <c r="DG116" s="42">
        <v>102.62</v>
      </c>
      <c r="DH116" s="30">
        <v>111.51</v>
      </c>
      <c r="DI116" s="42">
        <v>95.35</v>
      </c>
      <c r="DJ116" s="30">
        <v>85.01</v>
      </c>
      <c r="DK116" s="42">
        <v>83.08</v>
      </c>
      <c r="DL116" s="30">
        <v>67.510000000000005</v>
      </c>
      <c r="DM116" s="42">
        <v>77.38</v>
      </c>
      <c r="DN116" s="30">
        <v>85.46</v>
      </c>
      <c r="DO116" s="42">
        <v>69.040000000000006</v>
      </c>
      <c r="DP116" s="30">
        <v>77.61</v>
      </c>
      <c r="DQ116" s="42">
        <v>84.76</v>
      </c>
      <c r="DR116" s="30">
        <v>79.2</v>
      </c>
      <c r="DS116" s="42">
        <v>73.98</v>
      </c>
      <c r="DT116" s="30">
        <v>87.94</v>
      </c>
      <c r="DU116" s="42">
        <v>77.260000000000005</v>
      </c>
      <c r="DV116" s="30">
        <v>104.84</v>
      </c>
      <c r="DW116" s="42">
        <v>79.430000000000007</v>
      </c>
      <c r="DX116" s="30">
        <v>76.38</v>
      </c>
      <c r="DY116" s="42">
        <v>96.04</v>
      </c>
      <c r="DZ116" s="30">
        <v>84.97</v>
      </c>
      <c r="EA116" s="42">
        <v>96.21</v>
      </c>
      <c r="EB116" s="30">
        <v>82.79</v>
      </c>
      <c r="EC116" s="42">
        <v>94.85</v>
      </c>
      <c r="ED116" s="30">
        <v>90.05</v>
      </c>
      <c r="EE116" s="42">
        <v>100.26</v>
      </c>
      <c r="EF116" s="30">
        <v>103.03</v>
      </c>
      <c r="EG116" s="42">
        <v>87.43</v>
      </c>
      <c r="EH116" s="30">
        <v>105.85</v>
      </c>
      <c r="EI116" s="42">
        <v>101.13</v>
      </c>
      <c r="EJ116" s="30">
        <v>93.65</v>
      </c>
      <c r="EK116" s="42">
        <v>115.73</v>
      </c>
      <c r="EL116" s="30">
        <v>100.37</v>
      </c>
      <c r="EM116" s="42">
        <v>126.45</v>
      </c>
      <c r="EN116" s="30">
        <v>121.34</v>
      </c>
      <c r="EO116" s="42">
        <v>122.72</v>
      </c>
      <c r="EP116" s="30">
        <v>121.79</v>
      </c>
      <c r="EQ116" s="42">
        <v>99.39</v>
      </c>
      <c r="ER116" s="30">
        <v>128.71</v>
      </c>
      <c r="ES116" s="42">
        <v>128.71</v>
      </c>
      <c r="ET116" s="30">
        <v>154.47999999999999</v>
      </c>
      <c r="EU116" s="42">
        <v>134.87</v>
      </c>
      <c r="EV116" s="30">
        <v>119.82</v>
      </c>
      <c r="EW116" s="42">
        <v>125.33</v>
      </c>
      <c r="EX116" s="30">
        <v>145.41</v>
      </c>
      <c r="EY116" s="42">
        <v>139.80000000000001</v>
      </c>
      <c r="EZ116" s="30">
        <v>98.92</v>
      </c>
      <c r="FA116" s="42">
        <v>126.57</v>
      </c>
      <c r="FB116" s="30">
        <v>138.88999999999999</v>
      </c>
      <c r="FC116" s="42">
        <v>110.92</v>
      </c>
      <c r="FD116" s="30">
        <v>116.25</v>
      </c>
      <c r="FE116" s="42">
        <v>154.52000000000001</v>
      </c>
      <c r="FF116" s="30">
        <v>146.30000000000001</v>
      </c>
      <c r="FG116" s="42">
        <v>125.6</v>
      </c>
      <c r="FH116" s="30">
        <v>169.6</v>
      </c>
      <c r="FI116" s="42">
        <v>131.1</v>
      </c>
      <c r="FJ116" s="30">
        <v>140.68</v>
      </c>
      <c r="FK116" s="42">
        <v>145.12</v>
      </c>
      <c r="FL116" s="30">
        <v>139.4</v>
      </c>
      <c r="FM116" s="42">
        <v>146.44</v>
      </c>
      <c r="FN116" s="30">
        <v>138.16</v>
      </c>
      <c r="FO116" s="42">
        <v>150.30000000000001</v>
      </c>
      <c r="FP116" s="30">
        <v>165.32</v>
      </c>
      <c r="FQ116" s="42">
        <v>130.47</v>
      </c>
      <c r="FR116" s="30">
        <v>154.53</v>
      </c>
      <c r="FS116" s="42">
        <v>174.57</v>
      </c>
      <c r="FT116" s="30">
        <v>128.4</v>
      </c>
      <c r="FU116" s="42">
        <v>170.8</v>
      </c>
      <c r="FV116" s="30">
        <v>160.21</v>
      </c>
      <c r="FW116" s="42">
        <v>171.93</v>
      </c>
      <c r="FX116" s="30">
        <v>162.97</v>
      </c>
      <c r="FY116" s="42">
        <v>184.11</v>
      </c>
      <c r="FZ116" s="30">
        <v>154.44</v>
      </c>
      <c r="GA116" s="42">
        <v>172.97</v>
      </c>
      <c r="GB116" s="30">
        <v>171.05</v>
      </c>
      <c r="GC116" s="42">
        <v>174.2</v>
      </c>
      <c r="GD116" s="30">
        <v>171.07</v>
      </c>
      <c r="GE116" s="42">
        <v>177.27</v>
      </c>
      <c r="GF116" s="30">
        <v>154.80000000000001</v>
      </c>
      <c r="GG116" s="42">
        <v>169.46</v>
      </c>
      <c r="GH116" s="30">
        <v>148.46</v>
      </c>
      <c r="GI116" s="42">
        <v>154.21</v>
      </c>
      <c r="GJ116" s="30">
        <v>145.47</v>
      </c>
      <c r="GK116" s="42">
        <v>154.49</v>
      </c>
      <c r="GL116" s="30">
        <v>164.75</v>
      </c>
      <c r="GM116" s="42">
        <v>152.28</v>
      </c>
      <c r="GN116" s="30">
        <v>157.22999999999999</v>
      </c>
      <c r="GO116" s="42">
        <v>158.59</v>
      </c>
      <c r="GP116" s="30">
        <v>163.61000000000001</v>
      </c>
      <c r="GQ116" s="42">
        <v>149.80000000000001</v>
      </c>
      <c r="GR116" s="30">
        <v>153.11000000000001</v>
      </c>
      <c r="GS116" s="42">
        <v>182.27</v>
      </c>
      <c r="GT116" s="30">
        <v>186.51</v>
      </c>
      <c r="GU116" s="42">
        <v>208.31</v>
      </c>
      <c r="GV116" s="30">
        <v>172.76</v>
      </c>
      <c r="GW116" s="42">
        <v>156.96</v>
      </c>
      <c r="GX116" s="30">
        <v>172.8</v>
      </c>
      <c r="GY116" s="42">
        <v>170.8</v>
      </c>
      <c r="GZ116" s="30">
        <v>174.13</v>
      </c>
      <c r="HA116" s="42">
        <v>192.37</v>
      </c>
      <c r="HB116" s="30">
        <v>212.39</v>
      </c>
      <c r="HC116" s="42">
        <v>196.82</v>
      </c>
      <c r="HD116" s="30">
        <v>190.47</v>
      </c>
      <c r="HE116" s="42">
        <v>189.72</v>
      </c>
      <c r="HF116" s="30">
        <v>204.93</v>
      </c>
      <c r="HG116" s="42">
        <v>220.71</v>
      </c>
      <c r="HH116" s="30">
        <v>187.48</v>
      </c>
      <c r="HI116" s="42">
        <v>189.05</v>
      </c>
      <c r="HJ116" s="30">
        <v>195.75</v>
      </c>
      <c r="HK116" s="42">
        <v>190.61</v>
      </c>
      <c r="HL116" s="30">
        <v>198.25</v>
      </c>
      <c r="HM116" s="42">
        <v>189.21</v>
      </c>
      <c r="HN116" s="30">
        <v>211.31</v>
      </c>
      <c r="HO116" s="42">
        <v>238.92</v>
      </c>
      <c r="HP116" s="30">
        <v>231.6</v>
      </c>
      <c r="HQ116" s="42">
        <v>284.38</v>
      </c>
      <c r="HR116" s="30">
        <v>232.02</v>
      </c>
      <c r="HS116" s="42">
        <v>221.51</v>
      </c>
      <c r="HT116" s="30">
        <v>230.88</v>
      </c>
      <c r="HU116" s="42">
        <v>260.27</v>
      </c>
      <c r="HV116" s="30">
        <v>258.22000000000003</v>
      </c>
      <c r="HW116" s="42">
        <v>236.15</v>
      </c>
      <c r="HX116" s="30">
        <v>241.17</v>
      </c>
      <c r="HY116" s="42">
        <v>258.06</v>
      </c>
      <c r="HZ116" s="30">
        <v>266.64</v>
      </c>
      <c r="IA116" s="42">
        <v>249.24</v>
      </c>
      <c r="IB116" s="30">
        <v>215.33</v>
      </c>
      <c r="IC116" s="42">
        <v>250.26</v>
      </c>
      <c r="ID116" s="30">
        <v>249.97</v>
      </c>
      <c r="IE116" s="42">
        <v>231.03</v>
      </c>
      <c r="IF116" s="30">
        <v>208.63</v>
      </c>
      <c r="IG116" s="42">
        <v>226.91</v>
      </c>
      <c r="IH116" s="30">
        <v>209.11</v>
      </c>
      <c r="II116" s="42">
        <v>242.03</v>
      </c>
      <c r="IJ116" s="30">
        <v>266.77999999999997</v>
      </c>
      <c r="IK116" s="42">
        <v>266.77999999999997</v>
      </c>
      <c r="IL116" s="30">
        <v>335.6</v>
      </c>
      <c r="IM116" s="42" t="e">
        <f>#N/A</f>
        <v>#N/A</v>
      </c>
      <c r="IN116" s="30" t="e">
        <f>#N/A</f>
        <v>#N/A</v>
      </c>
      <c r="IO116" s="42" t="e">
        <f>#N/A</f>
        <v>#N/A</v>
      </c>
      <c r="IP116" s="30" t="e">
        <f>#N/A</f>
        <v>#N/A</v>
      </c>
      <c r="IQ116" s="42"/>
      <c r="IR116" s="30"/>
      <c r="IS116" s="42"/>
      <c r="IT116" s="30"/>
      <c r="IU116" s="42"/>
      <c r="IV116" s="30"/>
      <c r="IW116" s="30"/>
      <c r="IX116" s="30"/>
    </row>
    <row r="117" spans="1:258" x14ac:dyDescent="0.3">
      <c r="A117" s="35" t="s">
        <v>57</v>
      </c>
      <c r="B117" s="30" t="s">
        <v>529</v>
      </c>
      <c r="C117" s="35" t="s">
        <v>132</v>
      </c>
      <c r="D117" s="30" t="s">
        <v>7</v>
      </c>
      <c r="E117" s="35" t="s">
        <v>133</v>
      </c>
      <c r="F117" s="30"/>
      <c r="G117" s="41">
        <v>11.77</v>
      </c>
      <c r="H117" s="30">
        <v>11.77</v>
      </c>
      <c r="I117" s="42">
        <v>11.77</v>
      </c>
      <c r="J117" s="30">
        <v>11.77</v>
      </c>
      <c r="K117" s="42">
        <v>11.77</v>
      </c>
      <c r="L117" s="30">
        <v>11.77</v>
      </c>
      <c r="M117" s="42">
        <v>11.77</v>
      </c>
      <c r="N117" s="30">
        <v>11.77</v>
      </c>
      <c r="O117" s="42">
        <v>11.77</v>
      </c>
      <c r="P117" s="30">
        <v>11.77</v>
      </c>
      <c r="Q117" s="42">
        <v>11.77</v>
      </c>
      <c r="R117" s="30">
        <v>11.77</v>
      </c>
      <c r="S117" s="42">
        <v>11.77</v>
      </c>
      <c r="T117" s="30">
        <v>11.77</v>
      </c>
      <c r="U117" s="42">
        <v>11.77</v>
      </c>
      <c r="V117" s="30">
        <v>11.77</v>
      </c>
      <c r="W117" s="42">
        <v>11.77</v>
      </c>
      <c r="X117" s="30">
        <v>11.77</v>
      </c>
      <c r="Y117" s="42">
        <v>12.285</v>
      </c>
      <c r="Z117" s="30">
        <v>12.8</v>
      </c>
      <c r="AA117" s="42">
        <v>12.8</v>
      </c>
      <c r="AB117" s="30">
        <v>12.8</v>
      </c>
      <c r="AC117" s="42">
        <v>12.8</v>
      </c>
      <c r="AD117" s="30">
        <v>12.8</v>
      </c>
      <c r="AE117" s="42">
        <v>12.8</v>
      </c>
      <c r="AF117" s="30">
        <v>12.8</v>
      </c>
      <c r="AG117" s="42">
        <v>12.8</v>
      </c>
      <c r="AH117" s="30">
        <v>12.8</v>
      </c>
      <c r="AI117" s="42">
        <v>12.8</v>
      </c>
      <c r="AJ117" s="30">
        <v>12.8</v>
      </c>
      <c r="AK117" s="42">
        <v>12.8</v>
      </c>
      <c r="AL117" s="30">
        <v>12.8</v>
      </c>
      <c r="AM117" s="42">
        <v>12.8</v>
      </c>
      <c r="AN117" s="30">
        <v>12.8</v>
      </c>
      <c r="AO117" s="42">
        <v>12.8</v>
      </c>
      <c r="AP117" s="30">
        <v>12.8</v>
      </c>
      <c r="AQ117" s="42">
        <v>12.8</v>
      </c>
      <c r="AR117" s="30">
        <v>12.8</v>
      </c>
      <c r="AS117" s="42">
        <v>12.8</v>
      </c>
      <c r="AT117" s="30">
        <v>12.8</v>
      </c>
      <c r="AU117" s="42">
        <v>12.8</v>
      </c>
      <c r="AV117" s="30">
        <v>12.8</v>
      </c>
      <c r="AW117" s="42">
        <v>12.8</v>
      </c>
      <c r="AX117" s="30">
        <v>12.8</v>
      </c>
      <c r="AY117" s="42">
        <v>12.8</v>
      </c>
      <c r="AZ117" s="30">
        <v>12.8</v>
      </c>
      <c r="BA117" s="42">
        <v>12.8</v>
      </c>
      <c r="BB117" s="30">
        <v>12.8</v>
      </c>
      <c r="BC117" s="42">
        <v>12.8</v>
      </c>
      <c r="BD117" s="30">
        <v>12.8</v>
      </c>
      <c r="BE117" s="42">
        <v>12.8</v>
      </c>
      <c r="BF117" s="30">
        <v>12.8</v>
      </c>
      <c r="BG117" s="42">
        <v>12.8</v>
      </c>
      <c r="BH117" s="30">
        <v>12.8</v>
      </c>
      <c r="BI117" s="42">
        <v>12.8</v>
      </c>
      <c r="BJ117" s="30">
        <v>12.8</v>
      </c>
      <c r="BK117" s="42">
        <v>12.8</v>
      </c>
      <c r="BL117" s="30">
        <v>12.8</v>
      </c>
      <c r="BM117" s="42">
        <v>12.8</v>
      </c>
      <c r="BN117" s="30">
        <v>12.8</v>
      </c>
      <c r="BO117" s="42">
        <v>12.8</v>
      </c>
      <c r="BP117" s="30">
        <v>12.8</v>
      </c>
      <c r="BQ117" s="42">
        <v>12.8</v>
      </c>
      <c r="BR117" s="30">
        <v>12.8</v>
      </c>
      <c r="BS117" s="42">
        <v>12.8</v>
      </c>
      <c r="BT117" s="30">
        <v>12.8</v>
      </c>
      <c r="BU117" s="42">
        <v>12.8</v>
      </c>
      <c r="BV117" s="30">
        <v>12.8</v>
      </c>
      <c r="BW117" s="42">
        <v>12.8</v>
      </c>
      <c r="BX117" s="30">
        <v>12.8</v>
      </c>
      <c r="BY117" s="42">
        <v>12.8</v>
      </c>
      <c r="BZ117" s="30">
        <v>12.8</v>
      </c>
      <c r="CA117" s="42">
        <v>12.8</v>
      </c>
      <c r="CB117" s="30">
        <v>12.8</v>
      </c>
      <c r="CC117" s="42">
        <v>12.8</v>
      </c>
      <c r="CD117" s="30">
        <v>12.8</v>
      </c>
      <c r="CE117" s="42">
        <v>12.8</v>
      </c>
      <c r="CF117" s="30">
        <v>12.8</v>
      </c>
      <c r="CG117" s="42">
        <v>12.8</v>
      </c>
      <c r="CH117" s="30">
        <v>12.8</v>
      </c>
      <c r="CI117" s="42">
        <v>12.8</v>
      </c>
      <c r="CJ117" s="30">
        <v>12.8</v>
      </c>
      <c r="CK117" s="42">
        <v>12.8</v>
      </c>
      <c r="CL117" s="30">
        <v>12.8</v>
      </c>
      <c r="CM117" s="42">
        <v>12.8</v>
      </c>
      <c r="CN117" s="30">
        <v>12.8</v>
      </c>
      <c r="CO117" s="42">
        <v>12.8</v>
      </c>
      <c r="CP117" s="30">
        <v>12.8</v>
      </c>
      <c r="CQ117" s="42">
        <v>12.8</v>
      </c>
      <c r="CR117" s="30">
        <v>12.8</v>
      </c>
      <c r="CS117" s="42">
        <v>12.8</v>
      </c>
      <c r="CT117" s="30">
        <v>12.8</v>
      </c>
      <c r="CU117" s="42">
        <v>12.8</v>
      </c>
      <c r="CV117" s="30">
        <v>12.8</v>
      </c>
      <c r="CW117" s="42">
        <v>12.8</v>
      </c>
      <c r="CX117" s="30">
        <v>12.8</v>
      </c>
      <c r="CY117" s="42">
        <v>12.8</v>
      </c>
      <c r="CZ117" s="30">
        <v>12.8</v>
      </c>
      <c r="DA117" s="42">
        <v>12.8</v>
      </c>
      <c r="DB117" s="30">
        <v>12.8</v>
      </c>
      <c r="DC117" s="42">
        <v>12.8</v>
      </c>
      <c r="DD117" s="30">
        <v>12.8</v>
      </c>
      <c r="DE117" s="42">
        <v>12.8</v>
      </c>
      <c r="DF117" s="30">
        <v>12.8</v>
      </c>
      <c r="DG117" s="42">
        <v>12.8</v>
      </c>
      <c r="DH117" s="30">
        <v>12.8</v>
      </c>
      <c r="DI117" s="42">
        <v>12.8</v>
      </c>
      <c r="DJ117" s="30">
        <v>12.8</v>
      </c>
      <c r="DK117" s="42">
        <v>12.8</v>
      </c>
      <c r="DL117" s="30">
        <v>12.8</v>
      </c>
      <c r="DM117" s="42">
        <v>12.8</v>
      </c>
      <c r="DN117" s="30">
        <v>12.8</v>
      </c>
      <c r="DO117" s="42">
        <v>12.8</v>
      </c>
      <c r="DP117" s="30">
        <v>12.8</v>
      </c>
      <c r="DQ117" s="42">
        <v>12.8</v>
      </c>
      <c r="DR117" s="30">
        <v>12.8</v>
      </c>
      <c r="DS117" s="42">
        <v>12.8</v>
      </c>
      <c r="DT117" s="30">
        <v>12.8</v>
      </c>
      <c r="DU117" s="42">
        <v>12.8</v>
      </c>
      <c r="DV117" s="30">
        <v>12.8</v>
      </c>
      <c r="DW117" s="42">
        <v>12.8</v>
      </c>
      <c r="DX117" s="30">
        <v>12.8</v>
      </c>
      <c r="DY117" s="42">
        <v>12.8</v>
      </c>
      <c r="DZ117" s="30">
        <v>12.8</v>
      </c>
      <c r="EA117" s="42">
        <v>12.8</v>
      </c>
      <c r="EB117" s="30">
        <v>12.8</v>
      </c>
      <c r="EC117" s="42">
        <v>12.8</v>
      </c>
      <c r="ED117" s="30">
        <v>12.8</v>
      </c>
      <c r="EE117" s="42">
        <v>12.8</v>
      </c>
      <c r="EF117" s="30">
        <v>12.8</v>
      </c>
      <c r="EG117" s="42">
        <v>12.8</v>
      </c>
      <c r="EH117" s="30">
        <v>12.8</v>
      </c>
      <c r="EI117" s="42">
        <v>12.8</v>
      </c>
      <c r="EJ117" s="30">
        <v>12.8</v>
      </c>
      <c r="EK117" s="42">
        <v>12.8</v>
      </c>
      <c r="EL117" s="30">
        <v>13.951499999999999</v>
      </c>
      <c r="EM117" s="42">
        <v>15.3286</v>
      </c>
      <c r="EN117" s="30">
        <v>15.341799999999999</v>
      </c>
      <c r="EO117" s="42">
        <v>15.3489</v>
      </c>
      <c r="EP117" s="30">
        <v>15.3645</v>
      </c>
      <c r="EQ117" s="42">
        <v>15.378500000000001</v>
      </c>
      <c r="ER117" s="30">
        <v>15.375</v>
      </c>
      <c r="ES117" s="42">
        <v>15.3682</v>
      </c>
      <c r="ET117" s="30">
        <v>15.367000000000001</v>
      </c>
      <c r="EU117" s="42">
        <v>15.3645</v>
      </c>
      <c r="EV117" s="30">
        <v>15.371</v>
      </c>
      <c r="EW117" s="42">
        <v>15.368499999999999</v>
      </c>
      <c r="EX117" s="30">
        <v>15.365500000000001</v>
      </c>
      <c r="EY117" s="42">
        <v>15.3698</v>
      </c>
      <c r="EZ117" s="30">
        <v>15.371499999999999</v>
      </c>
      <c r="FA117" s="42">
        <v>15.360900000000001</v>
      </c>
      <c r="FB117" s="30">
        <v>15.3597</v>
      </c>
      <c r="FC117" s="42">
        <v>15.3643</v>
      </c>
      <c r="FD117" s="30">
        <v>15.363</v>
      </c>
      <c r="FE117" s="42">
        <v>15.357100000000001</v>
      </c>
      <c r="FF117" s="30">
        <v>15.3621</v>
      </c>
      <c r="FG117" s="42">
        <v>15.365500000000001</v>
      </c>
      <c r="FH117" s="30">
        <v>15.367599999999999</v>
      </c>
      <c r="FI117" s="42">
        <v>15.363</v>
      </c>
      <c r="FJ117" s="30">
        <v>15.3695</v>
      </c>
      <c r="FK117" s="42">
        <v>15.357100000000001</v>
      </c>
      <c r="FL117" s="30">
        <v>15.36</v>
      </c>
      <c r="FM117" s="42">
        <v>15.368600000000001</v>
      </c>
      <c r="FN117" s="30">
        <v>15.3645</v>
      </c>
      <c r="FO117" s="42">
        <v>15.3705</v>
      </c>
      <c r="FP117" s="30">
        <v>15.367900000000001</v>
      </c>
      <c r="FQ117" s="42">
        <v>15.3744</v>
      </c>
      <c r="FR117" s="30">
        <v>15.3718</v>
      </c>
      <c r="FS117" s="42">
        <v>15.375299999999999</v>
      </c>
      <c r="FT117" s="30">
        <v>15.373799999999999</v>
      </c>
      <c r="FU117" s="42">
        <v>15.382899999999999</v>
      </c>
      <c r="FV117" s="30">
        <v>15.37</v>
      </c>
      <c r="FW117" s="42">
        <v>15.3774</v>
      </c>
      <c r="FX117" s="30">
        <v>15.407299999999999</v>
      </c>
      <c r="FY117" s="42">
        <v>15.39</v>
      </c>
      <c r="FZ117" s="30">
        <v>15.369</v>
      </c>
      <c r="GA117" s="42">
        <v>15.380699999999999</v>
      </c>
      <c r="GB117" s="30">
        <v>15.3819</v>
      </c>
      <c r="GC117" s="42">
        <v>15.375999999999999</v>
      </c>
      <c r="GD117" s="30">
        <v>15.3803</v>
      </c>
      <c r="GE117" s="42">
        <v>15.371600000000001</v>
      </c>
      <c r="GF117" s="30">
        <v>15.3611</v>
      </c>
      <c r="GG117" s="42">
        <v>15.3703</v>
      </c>
      <c r="GH117" s="30">
        <v>15.3637</v>
      </c>
      <c r="GI117" s="42">
        <v>15.3658</v>
      </c>
      <c r="GJ117" s="30">
        <v>15.375999999999999</v>
      </c>
      <c r="GK117" s="42">
        <v>15.3643</v>
      </c>
      <c r="GL117" s="30">
        <v>15.3797</v>
      </c>
      <c r="GM117" s="42">
        <v>15.3588</v>
      </c>
      <c r="GN117" s="30">
        <v>15.355499999999999</v>
      </c>
      <c r="GO117" s="42">
        <v>15.363</v>
      </c>
      <c r="GP117" s="30">
        <v>15.366199999999999</v>
      </c>
      <c r="GQ117" s="42">
        <v>15.3627</v>
      </c>
      <c r="GR117" s="30">
        <v>15.3688</v>
      </c>
      <c r="GS117" s="42">
        <v>15.3537</v>
      </c>
      <c r="GT117" s="30">
        <v>15.362299999999999</v>
      </c>
      <c r="GU117" s="42">
        <v>15.3653</v>
      </c>
      <c r="GV117" s="30">
        <v>15.366300000000001</v>
      </c>
      <c r="GW117" s="42">
        <v>15.377599999999999</v>
      </c>
      <c r="GX117" s="30">
        <v>15.3706</v>
      </c>
      <c r="GY117" s="42">
        <v>15.370900000000001</v>
      </c>
      <c r="GZ117" s="30">
        <v>15.367100000000001</v>
      </c>
      <c r="HA117" s="42">
        <v>15.379799999999999</v>
      </c>
      <c r="HB117" s="30">
        <v>15.3756</v>
      </c>
      <c r="HC117" s="42">
        <v>15.3703</v>
      </c>
      <c r="HD117" s="30">
        <v>15.366400000000001</v>
      </c>
      <c r="HE117" s="42">
        <v>15.378399999999999</v>
      </c>
      <c r="HF117" s="30">
        <v>15.3757</v>
      </c>
      <c r="HG117" s="42">
        <v>15.3918</v>
      </c>
      <c r="HH117" s="30">
        <v>15.387700000000001</v>
      </c>
      <c r="HI117" s="42">
        <v>15.3908</v>
      </c>
      <c r="HJ117" s="30">
        <v>15.3969</v>
      </c>
      <c r="HK117" s="42">
        <v>15.3993</v>
      </c>
      <c r="HL117" s="30">
        <v>15.3919</v>
      </c>
      <c r="HM117" s="42">
        <v>15.395300000000001</v>
      </c>
      <c r="HN117" s="30">
        <v>15.398999999999999</v>
      </c>
      <c r="HO117" s="42">
        <v>15.3948</v>
      </c>
      <c r="HP117" s="30">
        <v>15.3948</v>
      </c>
      <c r="HQ117" s="42">
        <v>15.3948</v>
      </c>
      <c r="HR117" s="30">
        <v>15.388</v>
      </c>
      <c r="HS117" s="42">
        <v>15.3903</v>
      </c>
      <c r="HT117" s="30">
        <v>15.3927</v>
      </c>
      <c r="HU117" s="42">
        <v>15.4008</v>
      </c>
      <c r="HV117" s="30">
        <v>15.3926</v>
      </c>
      <c r="HW117" s="42">
        <v>15.394299999999999</v>
      </c>
      <c r="HX117" s="30">
        <v>15.390599999999999</v>
      </c>
      <c r="HY117" s="42">
        <v>15.382</v>
      </c>
      <c r="HZ117" s="30">
        <v>15.3742</v>
      </c>
      <c r="IA117" s="42">
        <v>15.383699999999999</v>
      </c>
      <c r="IB117" s="30">
        <v>15.3721</v>
      </c>
      <c r="IC117" s="42">
        <v>15.381</v>
      </c>
      <c r="ID117" s="30">
        <v>15.3902</v>
      </c>
      <c r="IE117" s="42">
        <v>15.3932</v>
      </c>
      <c r="IF117" s="30">
        <v>15.394</v>
      </c>
      <c r="IG117" s="42">
        <v>15.3774</v>
      </c>
      <c r="IH117" s="30">
        <v>15.3626</v>
      </c>
      <c r="II117" s="42">
        <v>15.3787</v>
      </c>
      <c r="IJ117" s="30">
        <v>15.3874</v>
      </c>
      <c r="IK117" s="42">
        <v>15.3803</v>
      </c>
      <c r="IL117" s="30">
        <v>15.383900000000001</v>
      </c>
      <c r="IM117" s="42">
        <v>15.3735</v>
      </c>
      <c r="IN117" s="30">
        <v>15.369</v>
      </c>
      <c r="IO117" s="42" t="e">
        <f>#N/A</f>
        <v>#N/A</v>
      </c>
      <c r="IP117" s="30" t="e">
        <f>#N/A</f>
        <v>#N/A</v>
      </c>
      <c r="IQ117" s="42"/>
      <c r="IR117" s="30"/>
      <c r="IS117" s="42"/>
      <c r="IT117" s="30"/>
      <c r="IU117" s="42"/>
      <c r="IV117" s="30"/>
      <c r="IW117" s="30"/>
      <c r="IX117" s="30"/>
    </row>
    <row r="118" spans="1:258" x14ac:dyDescent="0.3">
      <c r="A118" s="35" t="s">
        <v>43</v>
      </c>
      <c r="B118" s="30" t="s">
        <v>1083</v>
      </c>
      <c r="C118" s="35" t="s">
        <v>124</v>
      </c>
      <c r="D118" s="30" t="s">
        <v>3</v>
      </c>
      <c r="E118" s="35" t="s">
        <v>125</v>
      </c>
      <c r="F118" s="30"/>
      <c r="G118" s="41">
        <v>0.68</v>
      </c>
      <c r="H118" s="30">
        <v>0.74</v>
      </c>
      <c r="I118" s="42">
        <v>1.01</v>
      </c>
      <c r="J118" s="30">
        <v>0.75</v>
      </c>
      <c r="K118" s="42">
        <v>0.69</v>
      </c>
      <c r="L118" s="30">
        <v>5</v>
      </c>
      <c r="M118" s="42">
        <v>1.04</v>
      </c>
      <c r="N118" s="30">
        <v>1.07</v>
      </c>
      <c r="O118" s="42">
        <v>0.67</v>
      </c>
      <c r="P118" s="30">
        <v>0.8</v>
      </c>
      <c r="Q118" s="42">
        <v>1.02</v>
      </c>
      <c r="R118" s="30">
        <v>0.75</v>
      </c>
      <c r="S118" s="42">
        <v>0.65</v>
      </c>
      <c r="T118" s="30">
        <v>6.34</v>
      </c>
      <c r="U118" s="42">
        <v>28.89</v>
      </c>
      <c r="V118" s="30">
        <v>0.82</v>
      </c>
      <c r="W118" s="42">
        <v>0.72</v>
      </c>
      <c r="X118" s="30">
        <v>0.72</v>
      </c>
      <c r="Y118" s="42">
        <v>21.58</v>
      </c>
      <c r="Z118" s="30">
        <v>0.79</v>
      </c>
      <c r="AA118" s="42">
        <v>14.82</v>
      </c>
      <c r="AB118" s="30">
        <v>0.79</v>
      </c>
      <c r="AC118" s="42">
        <v>0.81</v>
      </c>
      <c r="AD118" s="30">
        <v>33.86</v>
      </c>
      <c r="AE118" s="42">
        <v>0.13</v>
      </c>
      <c r="AF118" s="30">
        <v>0.14000000000000001</v>
      </c>
      <c r="AG118" s="42">
        <v>0.16</v>
      </c>
      <c r="AH118" s="30">
        <v>0.09</v>
      </c>
      <c r="AI118" s="42">
        <v>0.08</v>
      </c>
      <c r="AJ118" s="30">
        <v>0.1</v>
      </c>
      <c r="AK118" s="42">
        <v>0.22</v>
      </c>
      <c r="AL118" s="30">
        <v>37.36</v>
      </c>
      <c r="AM118" s="42">
        <v>88.14</v>
      </c>
      <c r="AN118" s="30">
        <v>1.1499999999999999</v>
      </c>
      <c r="AO118" s="42">
        <v>1.84</v>
      </c>
      <c r="AP118" s="30">
        <v>1.2</v>
      </c>
      <c r="AQ118" s="42">
        <v>9.3699999999999992</v>
      </c>
      <c r="AR118" s="30">
        <v>0.47</v>
      </c>
      <c r="AS118" s="42">
        <v>0.7</v>
      </c>
      <c r="AT118" s="30">
        <v>0.2</v>
      </c>
      <c r="AU118" s="42">
        <v>15.85</v>
      </c>
      <c r="AV118" s="30">
        <v>28.99</v>
      </c>
      <c r="AW118" s="42">
        <v>67.86</v>
      </c>
      <c r="AX118" s="30">
        <v>83.19</v>
      </c>
      <c r="AY118" s="42">
        <v>28.3</v>
      </c>
      <c r="AZ118" s="30">
        <v>20.97</v>
      </c>
      <c r="BA118" s="42">
        <v>0.49</v>
      </c>
      <c r="BB118" s="30">
        <v>21.57</v>
      </c>
      <c r="BC118" s="42">
        <v>60.5</v>
      </c>
      <c r="BD118" s="30">
        <v>0.09</v>
      </c>
      <c r="BE118" s="42">
        <v>17.04</v>
      </c>
      <c r="BF118" s="30">
        <v>1.4</v>
      </c>
      <c r="BG118" s="42">
        <v>0.26</v>
      </c>
      <c r="BH118" s="30">
        <v>520.69000000000005</v>
      </c>
      <c r="BI118" s="42">
        <v>1.76</v>
      </c>
      <c r="BJ118" s="30">
        <v>4.46</v>
      </c>
      <c r="BK118" s="42">
        <v>16.63</v>
      </c>
      <c r="BL118" s="30">
        <v>24</v>
      </c>
      <c r="BM118" s="42">
        <v>7.0000000000000007E-2</v>
      </c>
      <c r="BN118" s="30">
        <v>0.3</v>
      </c>
      <c r="BO118" s="42">
        <v>485.83</v>
      </c>
      <c r="BP118" s="30">
        <v>0.03</v>
      </c>
      <c r="BQ118" s="42">
        <v>37.46</v>
      </c>
      <c r="BR118" s="30">
        <v>134.96</v>
      </c>
      <c r="BS118" s="42">
        <v>31.15</v>
      </c>
      <c r="BT118" s="30">
        <v>36.119999999999997</v>
      </c>
      <c r="BU118" s="42">
        <v>17.13</v>
      </c>
      <c r="BV118" s="30">
        <v>2.56</v>
      </c>
      <c r="BW118" s="42">
        <v>100.22</v>
      </c>
      <c r="BX118" s="30">
        <v>0.06</v>
      </c>
      <c r="BY118" s="42">
        <v>61.76</v>
      </c>
      <c r="BZ118" s="30">
        <v>197.49</v>
      </c>
      <c r="CA118" s="42">
        <v>52.3</v>
      </c>
      <c r="CB118" s="30">
        <v>0.1</v>
      </c>
      <c r="CC118" s="42">
        <v>0.08</v>
      </c>
      <c r="CD118" s="30">
        <v>102.61</v>
      </c>
      <c r="CE118" s="42">
        <v>186.02</v>
      </c>
      <c r="CF118" s="30">
        <v>69.12</v>
      </c>
      <c r="CG118" s="42">
        <v>0.23</v>
      </c>
      <c r="CH118" s="30">
        <v>0.05</v>
      </c>
      <c r="CI118" s="42">
        <v>93.93</v>
      </c>
      <c r="CJ118" s="30">
        <v>0.14000000000000001</v>
      </c>
      <c r="CK118" s="42">
        <v>173.19</v>
      </c>
      <c r="CL118" s="30">
        <v>128.05000000000001</v>
      </c>
      <c r="CM118" s="42">
        <v>0.11</v>
      </c>
      <c r="CN118" s="30">
        <v>197.7</v>
      </c>
      <c r="CO118" s="42">
        <v>280.85000000000002</v>
      </c>
      <c r="CP118" s="30">
        <v>36.79</v>
      </c>
      <c r="CQ118" s="42">
        <v>242.34</v>
      </c>
      <c r="CR118" s="30">
        <v>45.95</v>
      </c>
      <c r="CS118" s="42">
        <v>245.46</v>
      </c>
      <c r="CT118" s="30">
        <v>56.91</v>
      </c>
      <c r="CU118" s="42">
        <v>29.9</v>
      </c>
      <c r="CV118" s="30">
        <v>0.87</v>
      </c>
      <c r="CW118" s="42">
        <v>108.28</v>
      </c>
      <c r="CX118" s="30">
        <v>61.16</v>
      </c>
      <c r="CY118" s="42">
        <v>0.69</v>
      </c>
      <c r="CZ118" s="30">
        <v>1.1599999999999999</v>
      </c>
      <c r="DA118" s="42">
        <v>2.36</v>
      </c>
      <c r="DB118" s="30">
        <v>478.37</v>
      </c>
      <c r="DC118" s="42">
        <v>130.06</v>
      </c>
      <c r="DD118" s="30">
        <v>163.47</v>
      </c>
      <c r="DE118" s="42">
        <v>81.510000000000005</v>
      </c>
      <c r="DF118" s="30">
        <v>211.54</v>
      </c>
      <c r="DG118" s="42">
        <v>63.31</v>
      </c>
      <c r="DH118" s="30">
        <v>0.25</v>
      </c>
      <c r="DI118" s="42">
        <v>12.11</v>
      </c>
      <c r="DJ118" s="30">
        <v>139.19</v>
      </c>
      <c r="DK118" s="42">
        <v>2.33</v>
      </c>
      <c r="DL118" s="30">
        <v>180.79</v>
      </c>
      <c r="DM118" s="42">
        <v>6.13</v>
      </c>
      <c r="DN118" s="30">
        <v>3.75</v>
      </c>
      <c r="DO118" s="42">
        <v>2.5</v>
      </c>
      <c r="DP118" s="30">
        <v>50.31</v>
      </c>
      <c r="DQ118" s="42">
        <v>14.77</v>
      </c>
      <c r="DR118" s="30">
        <v>55.13</v>
      </c>
      <c r="DS118" s="42">
        <v>57.4</v>
      </c>
      <c r="DT118" s="30">
        <v>10.29</v>
      </c>
      <c r="DU118" s="42">
        <v>11.28</v>
      </c>
      <c r="DV118" s="30">
        <v>6.56</v>
      </c>
      <c r="DW118" s="42">
        <v>8.74</v>
      </c>
      <c r="DX118" s="30">
        <v>1.65</v>
      </c>
      <c r="DY118" s="42">
        <v>2.33</v>
      </c>
      <c r="DZ118" s="30">
        <v>1.75</v>
      </c>
      <c r="EA118" s="42">
        <v>24.35</v>
      </c>
      <c r="EB118" s="30">
        <v>23.88</v>
      </c>
      <c r="EC118" s="42">
        <v>2.33</v>
      </c>
      <c r="ED118" s="30">
        <v>34.99</v>
      </c>
      <c r="EE118" s="42">
        <v>5.09</v>
      </c>
      <c r="EF118" s="30">
        <v>95.78</v>
      </c>
      <c r="EG118" s="42">
        <v>10.3</v>
      </c>
      <c r="EH118" s="30">
        <v>9.92</v>
      </c>
      <c r="EI118" s="42">
        <v>8.82</v>
      </c>
      <c r="EJ118" s="30">
        <v>64.05</v>
      </c>
      <c r="EK118" s="42">
        <v>2.5099999999999998</v>
      </c>
      <c r="EL118" s="30">
        <v>51.38</v>
      </c>
      <c r="EM118" s="42">
        <v>5.51</v>
      </c>
      <c r="EN118" s="30">
        <v>10.210000000000001</v>
      </c>
      <c r="EO118" s="42">
        <v>3.14</v>
      </c>
      <c r="EP118" s="30">
        <v>56.99</v>
      </c>
      <c r="EQ118" s="42">
        <v>40.98</v>
      </c>
      <c r="ER118" s="30">
        <v>6.55</v>
      </c>
      <c r="ES118" s="42">
        <v>21.65</v>
      </c>
      <c r="ET118" s="30">
        <v>1.74</v>
      </c>
      <c r="EU118" s="42">
        <v>0.77</v>
      </c>
      <c r="EV118" s="30">
        <v>23.11</v>
      </c>
      <c r="EW118" s="42">
        <v>24.82</v>
      </c>
      <c r="EX118" s="30">
        <v>11.94</v>
      </c>
      <c r="EY118" s="42">
        <v>8.81</v>
      </c>
      <c r="EZ118" s="30">
        <v>6.43</v>
      </c>
      <c r="FA118" s="42">
        <v>8.85</v>
      </c>
      <c r="FB118" s="30">
        <v>1.88</v>
      </c>
      <c r="FC118" s="42">
        <v>1.1100000000000001</v>
      </c>
      <c r="FD118" s="30">
        <v>9.2200000000000006</v>
      </c>
      <c r="FE118" s="42">
        <v>125.37</v>
      </c>
      <c r="FF118" s="30">
        <v>27.03</v>
      </c>
      <c r="FG118" s="42">
        <v>23.91</v>
      </c>
      <c r="FH118" s="30">
        <v>22.2</v>
      </c>
      <c r="FI118" s="42">
        <v>24.37</v>
      </c>
      <c r="FJ118" s="30">
        <v>25.44</v>
      </c>
      <c r="FK118" s="42">
        <v>22.08</v>
      </c>
      <c r="FL118" s="30">
        <v>18.78</v>
      </c>
      <c r="FM118" s="42">
        <v>41.51</v>
      </c>
      <c r="FN118" s="30">
        <v>24.56</v>
      </c>
      <c r="FO118" s="42">
        <v>34.22</v>
      </c>
      <c r="FP118" s="30">
        <v>68.709999999999994</v>
      </c>
      <c r="FQ118" s="42">
        <v>85.58</v>
      </c>
      <c r="FR118" s="30">
        <v>34.119999999999997</v>
      </c>
      <c r="FS118" s="42">
        <v>43.37</v>
      </c>
      <c r="FT118" s="30">
        <v>9.61</v>
      </c>
      <c r="FU118" s="42">
        <v>28.61</v>
      </c>
      <c r="FV118" s="30">
        <v>5.52</v>
      </c>
      <c r="FW118" s="42">
        <v>20.21</v>
      </c>
      <c r="FX118" s="30">
        <v>136.03</v>
      </c>
      <c r="FY118" s="42">
        <v>33.619999999999997</v>
      </c>
      <c r="FZ118" s="30">
        <v>9.92</v>
      </c>
      <c r="GA118" s="42">
        <v>39.53</v>
      </c>
      <c r="GB118" s="30">
        <v>25.29</v>
      </c>
      <c r="GC118" s="42">
        <v>25.95</v>
      </c>
      <c r="GD118" s="30">
        <v>6.66</v>
      </c>
      <c r="GE118" s="42">
        <v>38.06</v>
      </c>
      <c r="GF118" s="30">
        <v>2.21</v>
      </c>
      <c r="GG118" s="42">
        <v>55.84</v>
      </c>
      <c r="GH118" s="30">
        <v>78.73</v>
      </c>
      <c r="GI118" s="42">
        <v>18.98</v>
      </c>
      <c r="GJ118" s="30">
        <v>2.2000000000000002</v>
      </c>
      <c r="GK118" s="42">
        <v>37.31</v>
      </c>
      <c r="GL118" s="30">
        <v>2.15</v>
      </c>
      <c r="GM118" s="42">
        <v>70</v>
      </c>
      <c r="GN118" s="30">
        <v>25.88</v>
      </c>
      <c r="GO118" s="42">
        <v>38.82</v>
      </c>
      <c r="GP118" s="30">
        <v>71.02</v>
      </c>
      <c r="GQ118" s="42">
        <v>6.46</v>
      </c>
      <c r="GR118" s="30">
        <v>24.57</v>
      </c>
      <c r="GS118" s="42">
        <v>26.59</v>
      </c>
      <c r="GT118" s="30">
        <v>16.510000000000002</v>
      </c>
      <c r="GU118" s="42">
        <v>5.08</v>
      </c>
      <c r="GV118" s="30">
        <v>3.83</v>
      </c>
      <c r="GW118" s="42">
        <v>28.23</v>
      </c>
      <c r="GX118" s="30">
        <v>40.9</v>
      </c>
      <c r="GY118" s="42">
        <v>17.18</v>
      </c>
      <c r="GZ118" s="30">
        <v>19.309999999999999</v>
      </c>
      <c r="HA118" s="42">
        <v>15.66</v>
      </c>
      <c r="HB118" s="30">
        <v>6.13</v>
      </c>
      <c r="HC118" s="42">
        <v>23.51</v>
      </c>
      <c r="HD118" s="30">
        <v>41.35</v>
      </c>
      <c r="HE118" s="42">
        <v>22.72</v>
      </c>
      <c r="HF118" s="30">
        <v>13.2</v>
      </c>
      <c r="HG118" s="42">
        <v>22.89</v>
      </c>
      <c r="HH118" s="30">
        <v>52.9</v>
      </c>
      <c r="HI118" s="42">
        <v>34.18</v>
      </c>
      <c r="HJ118" s="30">
        <v>27.25</v>
      </c>
      <c r="HK118" s="42">
        <v>89.83</v>
      </c>
      <c r="HL118" s="30">
        <v>37.93</v>
      </c>
      <c r="HM118" s="42">
        <v>18.87</v>
      </c>
      <c r="HN118" s="30">
        <v>210.51</v>
      </c>
      <c r="HO118" s="42">
        <v>27.37</v>
      </c>
      <c r="HP118" s="30">
        <v>6.5</v>
      </c>
      <c r="HQ118" s="42">
        <v>51.84</v>
      </c>
      <c r="HR118" s="30">
        <v>9.2100000000000009</v>
      </c>
      <c r="HS118" s="42">
        <v>72.69</v>
      </c>
      <c r="HT118" s="30">
        <v>34.549999999999997</v>
      </c>
      <c r="HU118" s="42">
        <v>95.52</v>
      </c>
      <c r="HV118" s="30">
        <v>88.4</v>
      </c>
      <c r="HW118" s="42">
        <v>86.82</v>
      </c>
      <c r="HX118" s="30">
        <v>12.34</v>
      </c>
      <c r="HY118" s="42">
        <v>67.61</v>
      </c>
      <c r="HZ118" s="30">
        <v>70.8</v>
      </c>
      <c r="IA118" s="42">
        <v>32.75</v>
      </c>
      <c r="IB118" s="30">
        <v>10.15</v>
      </c>
      <c r="IC118" s="42">
        <v>62.13</v>
      </c>
      <c r="ID118" s="30">
        <v>30.24</v>
      </c>
      <c r="IE118" s="42">
        <v>117.34</v>
      </c>
      <c r="IF118" s="30">
        <v>62.92</v>
      </c>
      <c r="IG118" s="42">
        <v>54.45</v>
      </c>
      <c r="IH118" s="30">
        <v>142.44</v>
      </c>
      <c r="II118" s="42">
        <v>58.59</v>
      </c>
      <c r="IJ118" s="30">
        <v>12.16</v>
      </c>
      <c r="IK118" s="42">
        <v>58.92</v>
      </c>
      <c r="IL118" s="30">
        <v>60.99</v>
      </c>
      <c r="IM118" s="42" t="e">
        <f>#N/A</f>
        <v>#N/A</v>
      </c>
      <c r="IN118" s="30" t="e">
        <f>#N/A</f>
        <v>#N/A</v>
      </c>
      <c r="IO118" s="42" t="e">
        <f>#N/A</f>
        <v>#N/A</v>
      </c>
      <c r="IP118" s="30" t="e">
        <f>#N/A</f>
        <v>#N/A</v>
      </c>
      <c r="IQ118" s="42"/>
      <c r="IR118" s="30"/>
      <c r="IS118" s="42"/>
      <c r="IT118" s="30"/>
      <c r="IU118" s="42"/>
      <c r="IV118" s="30"/>
      <c r="IW118" s="30"/>
      <c r="IX118" s="30"/>
    </row>
    <row r="119" spans="1:258" x14ac:dyDescent="0.3">
      <c r="A119" s="35" t="s">
        <v>43</v>
      </c>
      <c r="B119" s="30" t="s">
        <v>1084</v>
      </c>
      <c r="C119" s="35" t="s">
        <v>124</v>
      </c>
      <c r="D119" s="30" t="s">
        <v>3</v>
      </c>
      <c r="E119" s="35" t="s">
        <v>127</v>
      </c>
      <c r="F119" s="30"/>
      <c r="G119" s="41">
        <v>2.79</v>
      </c>
      <c r="H119" s="30">
        <v>0.6</v>
      </c>
      <c r="I119" s="42">
        <v>0.46</v>
      </c>
      <c r="J119" s="30">
        <v>5.62</v>
      </c>
      <c r="K119" s="42">
        <v>1.67</v>
      </c>
      <c r="L119" s="30">
        <v>3.34</v>
      </c>
      <c r="M119" s="42">
        <v>3.3</v>
      </c>
      <c r="N119" s="30">
        <v>62.47</v>
      </c>
      <c r="O119" s="42">
        <v>0.51</v>
      </c>
      <c r="P119" s="30">
        <v>1.06</v>
      </c>
      <c r="Q119" s="42">
        <v>0.9</v>
      </c>
      <c r="R119" s="30">
        <v>5.04</v>
      </c>
      <c r="S119" s="42">
        <v>0.93</v>
      </c>
      <c r="T119" s="30">
        <v>10.53</v>
      </c>
      <c r="U119" s="42">
        <v>11.71</v>
      </c>
      <c r="V119" s="30">
        <v>1.38</v>
      </c>
      <c r="W119" s="42">
        <v>47.25</v>
      </c>
      <c r="X119" s="30">
        <v>12.03</v>
      </c>
      <c r="Y119" s="42">
        <v>3.2</v>
      </c>
      <c r="Z119" s="30">
        <v>46.45</v>
      </c>
      <c r="AA119" s="42">
        <v>1.22</v>
      </c>
      <c r="AB119" s="30">
        <v>86.01</v>
      </c>
      <c r="AC119" s="42">
        <v>0.6</v>
      </c>
      <c r="AD119" s="30">
        <v>34.619999999999997</v>
      </c>
      <c r="AE119" s="42">
        <v>1.0900000000000001</v>
      </c>
      <c r="AF119" s="30">
        <v>2.19</v>
      </c>
      <c r="AG119" s="42">
        <v>95.69</v>
      </c>
      <c r="AH119" s="30">
        <v>33.18</v>
      </c>
      <c r="AI119" s="42">
        <v>4.5199999999999996</v>
      </c>
      <c r="AJ119" s="30">
        <v>40.67</v>
      </c>
      <c r="AK119" s="42">
        <v>111.66</v>
      </c>
      <c r="AL119" s="30">
        <v>1</v>
      </c>
      <c r="AM119" s="42">
        <v>1.66</v>
      </c>
      <c r="AN119" s="30">
        <v>145.56</v>
      </c>
      <c r="AO119" s="42">
        <v>1.04</v>
      </c>
      <c r="AP119" s="30">
        <v>3.25</v>
      </c>
      <c r="AQ119" s="42">
        <v>42.19</v>
      </c>
      <c r="AR119" s="30">
        <v>32.31</v>
      </c>
      <c r="AS119" s="42">
        <v>3.47</v>
      </c>
      <c r="AT119" s="30">
        <v>7.68</v>
      </c>
      <c r="AU119" s="42">
        <v>37.1</v>
      </c>
      <c r="AV119" s="30">
        <v>5.79</v>
      </c>
      <c r="AW119" s="42">
        <v>20.100000000000001</v>
      </c>
      <c r="AX119" s="30">
        <v>4.6900000000000004</v>
      </c>
      <c r="AY119" s="42">
        <v>9.83</v>
      </c>
      <c r="AZ119" s="30">
        <v>6.62</v>
      </c>
      <c r="BA119" s="42">
        <v>8.3000000000000007</v>
      </c>
      <c r="BB119" s="30">
        <v>2.57</v>
      </c>
      <c r="BC119" s="42">
        <v>0.4</v>
      </c>
      <c r="BD119" s="30">
        <v>0.61</v>
      </c>
      <c r="BE119" s="42">
        <v>5.99</v>
      </c>
      <c r="BF119" s="30">
        <v>32.979999999999997</v>
      </c>
      <c r="BG119" s="42">
        <v>5.53</v>
      </c>
      <c r="BH119" s="30">
        <v>45.16</v>
      </c>
      <c r="BI119" s="42">
        <v>0.44</v>
      </c>
      <c r="BJ119" s="30">
        <v>12.65</v>
      </c>
      <c r="BK119" s="42">
        <v>7.89</v>
      </c>
      <c r="BL119" s="30">
        <v>31.9</v>
      </c>
      <c r="BM119" s="42">
        <v>113.7</v>
      </c>
      <c r="BN119" s="30">
        <v>30.69</v>
      </c>
      <c r="BO119" s="42">
        <v>3.01</v>
      </c>
      <c r="BP119" s="30">
        <v>85.45</v>
      </c>
      <c r="BQ119" s="42">
        <v>47.49</v>
      </c>
      <c r="BR119" s="30">
        <v>112.34</v>
      </c>
      <c r="BS119" s="42">
        <v>82.68</v>
      </c>
      <c r="BT119" s="30">
        <v>44.63</v>
      </c>
      <c r="BU119" s="42">
        <v>88</v>
      </c>
      <c r="BV119" s="30">
        <v>16.829999999999998</v>
      </c>
      <c r="BW119" s="42">
        <v>111.16</v>
      </c>
      <c r="BX119" s="30">
        <v>2</v>
      </c>
      <c r="BY119" s="42">
        <v>4.67</v>
      </c>
      <c r="BZ119" s="30">
        <v>111.92</v>
      </c>
      <c r="CA119" s="42">
        <v>8.76</v>
      </c>
      <c r="CB119" s="30">
        <v>5.71</v>
      </c>
      <c r="CC119" s="42">
        <v>28.83</v>
      </c>
      <c r="CD119" s="30">
        <v>2.4500000000000002</v>
      </c>
      <c r="CE119" s="42">
        <v>69.540000000000006</v>
      </c>
      <c r="CF119" s="30">
        <v>21.55</v>
      </c>
      <c r="CG119" s="42">
        <v>44.5</v>
      </c>
      <c r="CH119" s="30">
        <v>19.14</v>
      </c>
      <c r="CI119" s="42">
        <v>104.65</v>
      </c>
      <c r="CJ119" s="30">
        <v>16.07</v>
      </c>
      <c r="CK119" s="42">
        <v>20.34</v>
      </c>
      <c r="CL119" s="30">
        <v>93.35</v>
      </c>
      <c r="CM119" s="42">
        <v>59.57</v>
      </c>
      <c r="CN119" s="30">
        <v>35.26</v>
      </c>
      <c r="CO119" s="42">
        <v>157.41</v>
      </c>
      <c r="CP119" s="30">
        <v>89.34</v>
      </c>
      <c r="CQ119" s="42">
        <v>2.6</v>
      </c>
      <c r="CR119" s="30">
        <v>349.55</v>
      </c>
      <c r="CS119" s="42">
        <v>120.51</v>
      </c>
      <c r="CT119" s="30">
        <v>99.12</v>
      </c>
      <c r="CU119" s="42">
        <v>54.65</v>
      </c>
      <c r="CV119" s="30">
        <v>145.63</v>
      </c>
      <c r="CW119" s="42">
        <v>95.24</v>
      </c>
      <c r="CX119" s="30">
        <v>137.1</v>
      </c>
      <c r="CY119" s="42">
        <v>48.86</v>
      </c>
      <c r="CZ119" s="30">
        <v>114.5</v>
      </c>
      <c r="DA119" s="42">
        <v>128.72</v>
      </c>
      <c r="DB119" s="30">
        <v>175.93</v>
      </c>
      <c r="DC119" s="42">
        <v>370.92</v>
      </c>
      <c r="DD119" s="30">
        <v>255.47</v>
      </c>
      <c r="DE119" s="42">
        <v>217.5</v>
      </c>
      <c r="DF119" s="30">
        <v>118.9</v>
      </c>
      <c r="DG119" s="42">
        <v>304.8</v>
      </c>
      <c r="DH119" s="30">
        <v>94.75</v>
      </c>
      <c r="DI119" s="42">
        <v>106.69</v>
      </c>
      <c r="DJ119" s="30">
        <v>265.60000000000002</v>
      </c>
      <c r="DK119" s="42">
        <v>6.67</v>
      </c>
      <c r="DL119" s="30">
        <v>7.88</v>
      </c>
      <c r="DM119" s="42">
        <v>18.010000000000002</v>
      </c>
      <c r="DN119" s="30">
        <v>55.76</v>
      </c>
      <c r="DO119" s="42">
        <v>57.26</v>
      </c>
      <c r="DP119" s="30">
        <v>34.25</v>
      </c>
      <c r="DQ119" s="42">
        <v>19.02</v>
      </c>
      <c r="DR119" s="30">
        <v>85.37</v>
      </c>
      <c r="DS119" s="42">
        <v>19.77</v>
      </c>
      <c r="DT119" s="30">
        <v>26.96</v>
      </c>
      <c r="DU119" s="42">
        <v>11.26</v>
      </c>
      <c r="DV119" s="30">
        <v>9.14</v>
      </c>
      <c r="DW119" s="42">
        <v>12.58</v>
      </c>
      <c r="DX119" s="30">
        <v>3.07</v>
      </c>
      <c r="DY119" s="42">
        <v>6.93</v>
      </c>
      <c r="DZ119" s="30">
        <v>14.54</v>
      </c>
      <c r="EA119" s="42">
        <v>62.79</v>
      </c>
      <c r="EB119" s="30">
        <v>41.81</v>
      </c>
      <c r="EC119" s="42">
        <v>75.94</v>
      </c>
      <c r="ED119" s="30">
        <v>243.56</v>
      </c>
      <c r="EE119" s="42">
        <v>150.85</v>
      </c>
      <c r="EF119" s="30">
        <v>53.65</v>
      </c>
      <c r="EG119" s="42">
        <v>8.42</v>
      </c>
      <c r="EH119" s="30">
        <v>21.48</v>
      </c>
      <c r="EI119" s="42">
        <v>9.91</v>
      </c>
      <c r="EJ119" s="30">
        <v>5.72</v>
      </c>
      <c r="EK119" s="42">
        <v>109.53</v>
      </c>
      <c r="EL119" s="30">
        <v>66.62</v>
      </c>
      <c r="EM119" s="42">
        <v>70.22</v>
      </c>
      <c r="EN119" s="30">
        <v>15.04</v>
      </c>
      <c r="EO119" s="42">
        <v>15.3</v>
      </c>
      <c r="EP119" s="30">
        <v>33.44</v>
      </c>
      <c r="EQ119" s="42">
        <v>2.74</v>
      </c>
      <c r="ER119" s="30">
        <v>3.93</v>
      </c>
      <c r="ES119" s="42">
        <v>8.25</v>
      </c>
      <c r="ET119" s="30">
        <v>151.5</v>
      </c>
      <c r="EU119" s="42">
        <v>28.97</v>
      </c>
      <c r="EV119" s="30">
        <v>31.42</v>
      </c>
      <c r="EW119" s="42">
        <v>85.64</v>
      </c>
      <c r="EX119" s="30">
        <v>75.16</v>
      </c>
      <c r="EY119" s="42">
        <v>6.54</v>
      </c>
      <c r="EZ119" s="30">
        <v>13.35</v>
      </c>
      <c r="FA119" s="42">
        <v>15.42</v>
      </c>
      <c r="FB119" s="30">
        <v>54.92</v>
      </c>
      <c r="FC119" s="42">
        <v>2.2599999999999998</v>
      </c>
      <c r="FD119" s="30">
        <v>43.41</v>
      </c>
      <c r="FE119" s="42">
        <v>27.35</v>
      </c>
      <c r="FF119" s="30">
        <v>73.2</v>
      </c>
      <c r="FG119" s="42">
        <v>48.14</v>
      </c>
      <c r="FH119" s="30">
        <v>9.81</v>
      </c>
      <c r="FI119" s="42">
        <v>165.38</v>
      </c>
      <c r="FJ119" s="30">
        <v>85.48</v>
      </c>
      <c r="FK119" s="42">
        <v>62.84</v>
      </c>
      <c r="FL119" s="30">
        <v>15.35</v>
      </c>
      <c r="FM119" s="42">
        <v>29.86</v>
      </c>
      <c r="FN119" s="30">
        <v>97.68</v>
      </c>
      <c r="FO119" s="42">
        <v>15.52</v>
      </c>
      <c r="FP119" s="30">
        <v>58.58</v>
      </c>
      <c r="FQ119" s="42">
        <v>43.49</v>
      </c>
      <c r="FR119" s="30">
        <v>43.18</v>
      </c>
      <c r="FS119" s="42">
        <v>66.930000000000007</v>
      </c>
      <c r="FT119" s="30">
        <v>121.77</v>
      </c>
      <c r="FU119" s="42">
        <v>160.57</v>
      </c>
      <c r="FV119" s="30">
        <v>94.41</v>
      </c>
      <c r="FW119" s="42">
        <v>251.12</v>
      </c>
      <c r="FX119" s="30">
        <v>207.21</v>
      </c>
      <c r="FY119" s="42">
        <v>146.12</v>
      </c>
      <c r="FZ119" s="30">
        <v>201.75</v>
      </c>
      <c r="GA119" s="42">
        <v>99.63</v>
      </c>
      <c r="GB119" s="30">
        <v>185.16</v>
      </c>
      <c r="GC119" s="42">
        <v>106.55</v>
      </c>
      <c r="GD119" s="30">
        <v>50.81</v>
      </c>
      <c r="GE119" s="42">
        <v>78.97</v>
      </c>
      <c r="GF119" s="30">
        <v>48.69</v>
      </c>
      <c r="GG119" s="42">
        <v>104.85</v>
      </c>
      <c r="GH119" s="30">
        <v>111.34</v>
      </c>
      <c r="GI119" s="42">
        <v>124.23</v>
      </c>
      <c r="GJ119" s="30">
        <v>285.43</v>
      </c>
      <c r="GK119" s="42">
        <v>112.97</v>
      </c>
      <c r="GL119" s="30">
        <v>169.46</v>
      </c>
      <c r="GM119" s="42">
        <v>294.99</v>
      </c>
      <c r="GN119" s="30">
        <v>92.66</v>
      </c>
      <c r="GO119" s="42">
        <v>109.35</v>
      </c>
      <c r="GP119" s="30">
        <v>114.77</v>
      </c>
      <c r="GQ119" s="42">
        <v>31.77</v>
      </c>
      <c r="GR119" s="30">
        <v>171.45</v>
      </c>
      <c r="GS119" s="42">
        <v>67.37</v>
      </c>
      <c r="GT119" s="30">
        <v>97.45</v>
      </c>
      <c r="GU119" s="42">
        <v>166.05</v>
      </c>
      <c r="GV119" s="30">
        <v>647.53</v>
      </c>
      <c r="GW119" s="42">
        <v>396.09</v>
      </c>
      <c r="GX119" s="30">
        <v>219.52</v>
      </c>
      <c r="GY119" s="42">
        <v>30.12</v>
      </c>
      <c r="GZ119" s="30">
        <v>509.15</v>
      </c>
      <c r="HA119" s="42">
        <v>1184.6500000000001</v>
      </c>
      <c r="HB119" s="30">
        <v>1114.31</v>
      </c>
      <c r="HC119" s="42">
        <v>1857.6</v>
      </c>
      <c r="HD119" s="30">
        <v>1170.3399999999999</v>
      </c>
      <c r="HE119" s="42">
        <v>320.45</v>
      </c>
      <c r="HF119" s="30">
        <v>377.91</v>
      </c>
      <c r="HG119" s="42">
        <v>1390.16</v>
      </c>
      <c r="HH119" s="30">
        <v>1938.34</v>
      </c>
      <c r="HI119" s="42">
        <v>1587.27</v>
      </c>
      <c r="HJ119" s="30">
        <v>1384.58</v>
      </c>
      <c r="HK119" s="42">
        <v>1558.64</v>
      </c>
      <c r="HL119" s="30">
        <v>812.14</v>
      </c>
      <c r="HM119" s="42">
        <v>785.98</v>
      </c>
      <c r="HN119" s="30">
        <v>1458.45</v>
      </c>
      <c r="HO119" s="42">
        <v>2024.61</v>
      </c>
      <c r="HP119" s="30">
        <v>1290.75</v>
      </c>
      <c r="HQ119" s="42">
        <v>1238.8699999999999</v>
      </c>
      <c r="HR119" s="30">
        <v>822.64</v>
      </c>
      <c r="HS119" s="42">
        <v>732.75</v>
      </c>
      <c r="HT119" s="30">
        <v>1478.53</v>
      </c>
      <c r="HU119" s="42">
        <v>768.53</v>
      </c>
      <c r="HV119" s="30">
        <v>857.59</v>
      </c>
      <c r="HW119" s="42">
        <v>1352.34</v>
      </c>
      <c r="HX119" s="30">
        <v>753.61</v>
      </c>
      <c r="HY119" s="42">
        <v>696.65</v>
      </c>
      <c r="HZ119" s="30">
        <v>1649.21</v>
      </c>
      <c r="IA119" s="42">
        <v>1150.8800000000001</v>
      </c>
      <c r="IB119" s="30">
        <v>553.79</v>
      </c>
      <c r="IC119" s="42">
        <v>1054.74</v>
      </c>
      <c r="ID119" s="30">
        <v>993.68</v>
      </c>
      <c r="IE119" s="42">
        <v>1176.5999999999999</v>
      </c>
      <c r="IF119" s="30">
        <v>911.62</v>
      </c>
      <c r="IG119" s="42">
        <v>1094.57</v>
      </c>
      <c r="IH119" s="30">
        <v>1144.3599999999999</v>
      </c>
      <c r="II119" s="42">
        <v>1032.74</v>
      </c>
      <c r="IJ119" s="30">
        <v>1292.58</v>
      </c>
      <c r="IK119" s="42">
        <v>1309.71</v>
      </c>
      <c r="IL119" s="30">
        <v>1274.23</v>
      </c>
      <c r="IM119" s="42" t="e">
        <f>#N/A</f>
        <v>#N/A</v>
      </c>
      <c r="IN119" s="30" t="e">
        <f>#N/A</f>
        <v>#N/A</v>
      </c>
      <c r="IO119" s="42" t="e">
        <f>#N/A</f>
        <v>#N/A</v>
      </c>
      <c r="IP119" s="30" t="e">
        <f>#N/A</f>
        <v>#N/A</v>
      </c>
      <c r="IQ119" s="42"/>
      <c r="IR119" s="30"/>
      <c r="IS119" s="42"/>
      <c r="IT119" s="30"/>
      <c r="IU119" s="42"/>
      <c r="IV119" s="30"/>
      <c r="IW119" s="30"/>
      <c r="IX119" s="30"/>
    </row>
    <row r="120" spans="1:258" x14ac:dyDescent="0.3">
      <c r="A120" s="35" t="s">
        <v>31</v>
      </c>
      <c r="B120" s="30" t="s">
        <v>557</v>
      </c>
      <c r="C120" s="35" t="s">
        <v>129</v>
      </c>
      <c r="D120" s="30" t="s">
        <v>6</v>
      </c>
      <c r="E120" s="35" t="s">
        <v>6</v>
      </c>
      <c r="F120" s="30"/>
      <c r="G120" s="41">
        <v>13.6</v>
      </c>
      <c r="H120" s="30">
        <v>12.3</v>
      </c>
      <c r="I120" s="42">
        <v>11.6</v>
      </c>
      <c r="J120" s="30">
        <v>14.2</v>
      </c>
      <c r="K120" s="42">
        <v>15.5</v>
      </c>
      <c r="L120" s="30">
        <v>15.4</v>
      </c>
      <c r="M120" s="42">
        <v>13.5</v>
      </c>
      <c r="N120" s="30">
        <v>8</v>
      </c>
      <c r="O120" s="42">
        <v>9.6</v>
      </c>
      <c r="P120" s="30">
        <v>9.3000000000000007</v>
      </c>
      <c r="Q120" s="42">
        <v>7.6</v>
      </c>
      <c r="R120" s="30">
        <v>8.1</v>
      </c>
      <c r="S120" s="42">
        <v>9.6</v>
      </c>
      <c r="T120" s="30">
        <v>8.8000000000000007</v>
      </c>
      <c r="U120" s="42">
        <v>10.6</v>
      </c>
      <c r="V120" s="30">
        <v>6.1</v>
      </c>
      <c r="W120" s="42">
        <v>5</v>
      </c>
      <c r="X120" s="30">
        <v>1.1000000000000001</v>
      </c>
      <c r="Y120" s="42">
        <v>1.9</v>
      </c>
      <c r="Z120" s="30">
        <v>5.8</v>
      </c>
      <c r="AA120" s="42">
        <v>5.2</v>
      </c>
      <c r="AB120" s="30">
        <v>6.5</v>
      </c>
      <c r="AC120" s="42">
        <v>8.1</v>
      </c>
      <c r="AD120" s="30">
        <v>8</v>
      </c>
      <c r="AE120" s="42">
        <v>3.4</v>
      </c>
      <c r="AF120" s="30">
        <v>2.5</v>
      </c>
      <c r="AG120" s="42">
        <v>-1.6</v>
      </c>
      <c r="AH120" s="30">
        <v>-2.1</v>
      </c>
      <c r="AI120" s="42">
        <v>-3.4</v>
      </c>
      <c r="AJ120" s="30">
        <v>-0.2</v>
      </c>
      <c r="AK120" s="42">
        <v>0.9</v>
      </c>
      <c r="AL120" s="30">
        <v>2.2000000000000002</v>
      </c>
      <c r="AM120" s="42">
        <v>3.4</v>
      </c>
      <c r="AN120" s="30">
        <v>3</v>
      </c>
      <c r="AO120" s="42">
        <v>2.2000000000000002</v>
      </c>
      <c r="AP120" s="30">
        <v>1.7</v>
      </c>
      <c r="AQ120" s="42">
        <v>1.7</v>
      </c>
      <c r="AR120" s="30">
        <v>2</v>
      </c>
      <c r="AS120" s="42">
        <v>5</v>
      </c>
      <c r="AT120" s="30">
        <v>6.5</v>
      </c>
      <c r="AU120" s="42">
        <v>8.3000000000000007</v>
      </c>
      <c r="AV120" s="30">
        <v>6.6</v>
      </c>
      <c r="AW120" s="42">
        <v>6.4</v>
      </c>
      <c r="AX120" s="30">
        <v>4.4000000000000004</v>
      </c>
      <c r="AY120" s="42">
        <v>5.3</v>
      </c>
      <c r="AZ120" s="30">
        <v>5.4</v>
      </c>
      <c r="BA120" s="42">
        <v>5</v>
      </c>
      <c r="BB120" s="30">
        <v>4.7</v>
      </c>
      <c r="BC120" s="42">
        <v>5.8</v>
      </c>
      <c r="BD120" s="30">
        <v>6.8</v>
      </c>
      <c r="BE120" s="42">
        <v>6.2</v>
      </c>
      <c r="BF120" s="30">
        <v>4.8</v>
      </c>
      <c r="BG120" s="42">
        <v>3</v>
      </c>
      <c r="BH120" s="30">
        <v>5.3</v>
      </c>
      <c r="BI120" s="42">
        <v>8.3000000000000007</v>
      </c>
      <c r="BJ120" s="30">
        <v>13.1</v>
      </c>
      <c r="BK120" s="42">
        <v>12.6</v>
      </c>
      <c r="BL120" s="30">
        <v>11.7</v>
      </c>
      <c r="BM120" s="42">
        <v>11.3</v>
      </c>
      <c r="BN120" s="30">
        <v>11</v>
      </c>
      <c r="BO120" s="42">
        <v>11.6</v>
      </c>
      <c r="BP120" s="30">
        <v>13</v>
      </c>
      <c r="BQ120" s="42">
        <v>12.5</v>
      </c>
      <c r="BR120" s="30">
        <v>14.6</v>
      </c>
      <c r="BS120" s="42">
        <v>15.6</v>
      </c>
      <c r="BT120" s="30">
        <v>17.8</v>
      </c>
      <c r="BU120" s="42">
        <v>15.9</v>
      </c>
      <c r="BV120" s="30">
        <v>11.7</v>
      </c>
      <c r="BW120" s="42">
        <v>11.6</v>
      </c>
      <c r="BX120" s="30">
        <v>9.6999999999999993</v>
      </c>
      <c r="BY120" s="42">
        <v>8.9</v>
      </c>
      <c r="BZ120" s="30">
        <v>9.4</v>
      </c>
      <c r="CA120" s="42" t="e">
        <f>#N/A</f>
        <v>#N/A</v>
      </c>
      <c r="CB120" s="30" t="e">
        <f>#N/A</f>
        <v>#N/A</v>
      </c>
      <c r="CC120" s="42" t="e">
        <f>#N/A</f>
        <v>#N/A</v>
      </c>
      <c r="CD120" s="30" t="e">
        <f>#N/A</f>
        <v>#N/A</v>
      </c>
      <c r="CE120" s="42" t="e">
        <f>#N/A</f>
        <v>#N/A</v>
      </c>
      <c r="CF120" s="30" t="e">
        <f>#N/A</f>
        <v>#N/A</v>
      </c>
      <c r="CG120" s="42" t="e">
        <f>#N/A</f>
        <v>#N/A</v>
      </c>
      <c r="CH120" s="30" t="e">
        <f>#N/A</f>
        <v>#N/A</v>
      </c>
      <c r="CI120" s="42" t="e">
        <f>#N/A</f>
        <v>#N/A</v>
      </c>
      <c r="CJ120" s="30" t="e">
        <f>#N/A</f>
        <v>#N/A</v>
      </c>
      <c r="CK120" s="42" t="e">
        <f>#N/A</f>
        <v>#N/A</v>
      </c>
      <c r="CL120" s="30" t="e">
        <f>#N/A</f>
        <v>#N/A</v>
      </c>
      <c r="CM120" s="42">
        <v>5.2</v>
      </c>
      <c r="CN120" s="30">
        <v>6.4</v>
      </c>
      <c r="CO120" s="42">
        <v>7.2</v>
      </c>
      <c r="CP120" s="30">
        <v>6</v>
      </c>
      <c r="CQ120" s="42">
        <v>5.7</v>
      </c>
      <c r="CR120" s="30">
        <v>5.9</v>
      </c>
      <c r="CS120" s="42">
        <v>6.4</v>
      </c>
      <c r="CT120" s="30">
        <v>10.8</v>
      </c>
      <c r="CU120" s="42">
        <v>12.6</v>
      </c>
      <c r="CV120" s="30">
        <v>14.7</v>
      </c>
      <c r="CW120" s="42">
        <v>16.7</v>
      </c>
      <c r="CX120" s="30">
        <v>17.8</v>
      </c>
      <c r="CY120" s="42">
        <v>19.899999999999999</v>
      </c>
      <c r="CZ120" s="30">
        <v>21</v>
      </c>
      <c r="DA120" s="42">
        <v>24</v>
      </c>
      <c r="DB120" s="30">
        <v>29.4</v>
      </c>
      <c r="DC120" s="42">
        <v>33.9</v>
      </c>
      <c r="DD120" s="30">
        <v>33.6</v>
      </c>
      <c r="DE120" s="42">
        <v>33</v>
      </c>
      <c r="DF120" s="30">
        <v>34.200000000000003</v>
      </c>
      <c r="DG120" s="42">
        <v>32.200000000000003</v>
      </c>
      <c r="DH120" s="30">
        <v>27.9</v>
      </c>
      <c r="DI120" s="42">
        <v>24.2</v>
      </c>
      <c r="DJ120" s="30">
        <v>22.1</v>
      </c>
      <c r="DK120" s="42">
        <v>20.7</v>
      </c>
      <c r="DL120" s="30">
        <v>18.2</v>
      </c>
      <c r="DM120" s="42">
        <v>16.3</v>
      </c>
      <c r="DN120" s="30">
        <v>12.5</v>
      </c>
      <c r="DO120" s="42">
        <v>8</v>
      </c>
      <c r="DP120" s="30">
        <v>6.3</v>
      </c>
      <c r="DQ120" s="42">
        <v>4.9000000000000004</v>
      </c>
      <c r="DR120" s="30">
        <v>0.6</v>
      </c>
      <c r="DS120" s="42">
        <v>0</v>
      </c>
      <c r="DT120" s="30">
        <v>0.9</v>
      </c>
      <c r="DU120" s="42">
        <v>3.5</v>
      </c>
      <c r="DV120" s="30">
        <v>4.2</v>
      </c>
      <c r="DW120" s="42">
        <v>5.7</v>
      </c>
      <c r="DX120" s="30">
        <v>8.3000000000000007</v>
      </c>
      <c r="DY120" s="42">
        <v>8.5</v>
      </c>
      <c r="DZ120" s="30">
        <v>8.3000000000000007</v>
      </c>
      <c r="EA120" s="42">
        <v>11.6</v>
      </c>
      <c r="EB120" s="30">
        <v>11.4</v>
      </c>
      <c r="EC120" s="42">
        <v>9.8000000000000007</v>
      </c>
      <c r="ED120" s="30">
        <v>11.2</v>
      </c>
      <c r="EE120" s="42">
        <v>10.6</v>
      </c>
      <c r="EF120" s="30">
        <v>11.3</v>
      </c>
      <c r="EG120" s="42">
        <v>11.1</v>
      </c>
      <c r="EH120" s="30">
        <v>13</v>
      </c>
      <c r="EI120" s="42">
        <v>13.8</v>
      </c>
      <c r="EJ120" s="30">
        <v>11</v>
      </c>
      <c r="EK120" s="42">
        <v>8</v>
      </c>
      <c r="EL120" s="30">
        <v>5.5</v>
      </c>
      <c r="EM120" s="42">
        <v>4.2</v>
      </c>
      <c r="EN120" s="30">
        <v>6.2</v>
      </c>
      <c r="EO120" s="42">
        <v>10.1</v>
      </c>
      <c r="EP120" s="30">
        <v>9</v>
      </c>
      <c r="EQ120" s="42">
        <v>10.5</v>
      </c>
      <c r="ER120" s="30">
        <v>10.9</v>
      </c>
      <c r="ES120" s="42">
        <v>10.8</v>
      </c>
      <c r="ET120" s="30">
        <v>10.199999999999999</v>
      </c>
      <c r="EU120" s="42">
        <v>10.199999999999999</v>
      </c>
      <c r="EV120" s="30">
        <v>12.4</v>
      </c>
      <c r="EW120" s="42">
        <v>15.3</v>
      </c>
      <c r="EX120" s="30">
        <v>16</v>
      </c>
      <c r="EY120" s="42">
        <v>15.4</v>
      </c>
      <c r="EZ120" s="30">
        <v>14.7</v>
      </c>
      <c r="FA120" s="42">
        <v>14.5</v>
      </c>
      <c r="FB120" s="30">
        <v>14.9</v>
      </c>
      <c r="FC120" s="42">
        <v>14.8</v>
      </c>
      <c r="FD120" s="30">
        <v>15</v>
      </c>
      <c r="FE120" s="42">
        <v>14.4</v>
      </c>
      <c r="FF120" s="30">
        <v>14</v>
      </c>
      <c r="FG120" s="42">
        <v>12.6</v>
      </c>
      <c r="FH120" s="30">
        <v>10.9</v>
      </c>
      <c r="FI120" s="42">
        <v>9.3000000000000007</v>
      </c>
      <c r="FJ120" s="30">
        <v>9.9</v>
      </c>
      <c r="FK120" s="42">
        <v>9.1999999999999993</v>
      </c>
      <c r="FL120" s="30">
        <v>8.3000000000000007</v>
      </c>
      <c r="FM120" s="42">
        <v>7.8</v>
      </c>
      <c r="FN120" s="30">
        <v>8.8000000000000007</v>
      </c>
      <c r="FO120" s="42">
        <v>9.1</v>
      </c>
      <c r="FP120" s="30">
        <v>10.199999999999999</v>
      </c>
      <c r="FQ120" s="42">
        <v>11.4</v>
      </c>
      <c r="FR120" s="30">
        <v>11.9</v>
      </c>
      <c r="FS120" s="42">
        <v>12.3</v>
      </c>
      <c r="FT120" s="30">
        <v>12.2</v>
      </c>
      <c r="FU120" s="42">
        <v>12.4</v>
      </c>
      <c r="FV120" s="30">
        <v>12.3</v>
      </c>
      <c r="FW120" s="42">
        <v>13.7</v>
      </c>
      <c r="FX120" s="30">
        <v>14.6</v>
      </c>
      <c r="FY120" s="42">
        <v>14.9</v>
      </c>
      <c r="FZ120" s="30">
        <v>13.7</v>
      </c>
      <c r="GA120" s="42">
        <v>13</v>
      </c>
      <c r="GB120" s="30">
        <v>12.1</v>
      </c>
      <c r="GC120" s="42">
        <v>11.5</v>
      </c>
      <c r="GD120" s="30">
        <v>11</v>
      </c>
      <c r="GE120" s="42">
        <v>9.8000000000000007</v>
      </c>
      <c r="GF120" s="30">
        <v>9.3000000000000007</v>
      </c>
      <c r="GG120" s="42">
        <v>9.3000000000000007</v>
      </c>
      <c r="GH120" s="30">
        <v>9.1999999999999993</v>
      </c>
      <c r="GI120" s="42">
        <v>8</v>
      </c>
      <c r="GJ120" s="30">
        <v>7.3</v>
      </c>
      <c r="GK120" s="42">
        <v>6.9</v>
      </c>
      <c r="GL120" s="30">
        <v>6.6</v>
      </c>
      <c r="GM120" s="42">
        <v>4.9000000000000004</v>
      </c>
      <c r="GN120" s="30">
        <v>3.4</v>
      </c>
      <c r="GO120" s="42">
        <v>2.9</v>
      </c>
      <c r="GP120" s="30">
        <v>1.9</v>
      </c>
      <c r="GQ120" s="42">
        <v>0.6</v>
      </c>
      <c r="GR120" s="30">
        <v>0.8</v>
      </c>
      <c r="GS120" s="42">
        <v>0.8</v>
      </c>
      <c r="GT120" s="30">
        <v>1.3</v>
      </c>
      <c r="GU120" s="42">
        <v>1.3</v>
      </c>
      <c r="GV120" s="30">
        <v>1.2</v>
      </c>
      <c r="GW120" s="42">
        <v>1.5</v>
      </c>
      <c r="GX120" s="30">
        <v>-0.1</v>
      </c>
      <c r="GY120" s="42">
        <v>0</v>
      </c>
      <c r="GZ120" s="30">
        <v>-0.2</v>
      </c>
      <c r="HA120" s="42">
        <v>0.5</v>
      </c>
      <c r="HB120" s="30">
        <v>1.3</v>
      </c>
      <c r="HC120" s="42">
        <v>2.1</v>
      </c>
      <c r="HD120" s="30">
        <v>2.4</v>
      </c>
      <c r="HE120" s="42">
        <v>3.1</v>
      </c>
      <c r="HF120" s="30">
        <v>3.2</v>
      </c>
      <c r="HG120" s="42">
        <v>3.6</v>
      </c>
      <c r="HH120" s="30">
        <v>3.4</v>
      </c>
      <c r="HI120" s="42">
        <v>3.4</v>
      </c>
      <c r="HJ120" s="30">
        <v>5</v>
      </c>
      <c r="HK120" s="42">
        <v>5.8</v>
      </c>
      <c r="HL120" s="30">
        <v>6.9</v>
      </c>
      <c r="HM120" s="42">
        <v>6.5</v>
      </c>
      <c r="HN120" s="30">
        <v>6.4</v>
      </c>
      <c r="HO120" s="42">
        <v>6.9</v>
      </c>
      <c r="HP120" s="30">
        <v>6.9</v>
      </c>
      <c r="HQ120" s="42">
        <v>6.6</v>
      </c>
      <c r="HR120" s="30">
        <v>6</v>
      </c>
      <c r="HS120" s="42">
        <v>6.1</v>
      </c>
      <c r="HT120" s="30">
        <v>7.2</v>
      </c>
      <c r="HU120" s="42">
        <v>7.7</v>
      </c>
      <c r="HV120" s="30">
        <v>6</v>
      </c>
      <c r="HW120" s="42">
        <v>5.7</v>
      </c>
      <c r="HX120" s="30">
        <v>6.3</v>
      </c>
      <c r="HY120" s="42">
        <v>8.1</v>
      </c>
      <c r="HZ120" s="30">
        <v>8.1</v>
      </c>
      <c r="IA120" s="42">
        <v>7.3</v>
      </c>
      <c r="IB120" s="30">
        <v>6.9</v>
      </c>
      <c r="IC120" s="42">
        <v>6.7</v>
      </c>
      <c r="ID120" s="30">
        <v>7</v>
      </c>
      <c r="IE120" s="42">
        <v>7.9</v>
      </c>
      <c r="IF120" s="30">
        <v>8.1</v>
      </c>
      <c r="IG120" s="42">
        <v>7.4</v>
      </c>
      <c r="IH120" s="30">
        <v>8.9</v>
      </c>
      <c r="II120" s="42">
        <v>9</v>
      </c>
      <c r="IJ120" s="30">
        <v>7.6</v>
      </c>
      <c r="IK120" s="42">
        <v>5.2</v>
      </c>
      <c r="IL120" s="30">
        <v>5.2</v>
      </c>
      <c r="IM120" s="42">
        <v>5.6</v>
      </c>
      <c r="IN120" s="30">
        <v>6.4</v>
      </c>
      <c r="IO120" s="42" t="e">
        <f>#N/A</f>
        <v>#N/A</v>
      </c>
      <c r="IP120" s="30" t="e">
        <f>#N/A</f>
        <v>#N/A</v>
      </c>
      <c r="IQ120" s="42"/>
      <c r="IR120" s="30"/>
      <c r="IS120" s="42"/>
      <c r="IT120" s="30"/>
      <c r="IU120" s="42"/>
      <c r="IV120" s="30"/>
      <c r="IW120" s="30"/>
      <c r="IX120" s="30"/>
    </row>
    <row r="121" spans="1:258" x14ac:dyDescent="0.3">
      <c r="A121" s="35" t="s">
        <v>31</v>
      </c>
      <c r="B121" s="30" t="s">
        <v>558</v>
      </c>
      <c r="C121" s="35" t="s">
        <v>484</v>
      </c>
      <c r="D121" s="30" t="s">
        <v>2</v>
      </c>
      <c r="E121" s="35" t="s">
        <v>153</v>
      </c>
      <c r="F121" s="30"/>
      <c r="G121" s="41" t="e">
        <f>#N/A</f>
        <v>#N/A</v>
      </c>
      <c r="H121" s="30" t="e">
        <f>#N/A</f>
        <v>#N/A</v>
      </c>
      <c r="I121" s="42" t="e">
        <f>#N/A</f>
        <v>#N/A</v>
      </c>
      <c r="J121" s="30" t="e">
        <f>#N/A</f>
        <v>#N/A</v>
      </c>
      <c r="K121" s="42" t="e">
        <f>#N/A</f>
        <v>#N/A</v>
      </c>
      <c r="L121" s="30" t="e">
        <f>#N/A</f>
        <v>#N/A</v>
      </c>
      <c r="M121" s="42" t="e">
        <f>#N/A</f>
        <v>#N/A</v>
      </c>
      <c r="N121" s="30" t="e">
        <f>#N/A</f>
        <v>#N/A</v>
      </c>
      <c r="O121" s="42" t="e">
        <f>#N/A</f>
        <v>#N/A</v>
      </c>
      <c r="P121" s="30" t="e">
        <f>#N/A</f>
        <v>#N/A</v>
      </c>
      <c r="Q121" s="42" t="e">
        <f>#N/A</f>
        <v>#N/A</v>
      </c>
      <c r="R121" s="30" t="e">
        <f>#N/A</f>
        <v>#N/A</v>
      </c>
      <c r="S121" s="42" t="e">
        <f>#N/A</f>
        <v>#N/A</v>
      </c>
      <c r="T121" s="30" t="e">
        <f>#N/A</f>
        <v>#N/A</v>
      </c>
      <c r="U121" s="42" t="e">
        <f>#N/A</f>
        <v>#N/A</v>
      </c>
      <c r="V121" s="30" t="e">
        <f>#N/A</f>
        <v>#N/A</v>
      </c>
      <c r="W121" s="42" t="e">
        <f>#N/A</f>
        <v>#N/A</v>
      </c>
      <c r="X121" s="30" t="e">
        <f>#N/A</f>
        <v>#N/A</v>
      </c>
      <c r="Y121" s="42" t="e">
        <f>#N/A</f>
        <v>#N/A</v>
      </c>
      <c r="Z121" s="30" t="e">
        <f>#N/A</f>
        <v>#N/A</v>
      </c>
      <c r="AA121" s="42" t="e">
        <f>#N/A</f>
        <v>#N/A</v>
      </c>
      <c r="AB121" s="30" t="e">
        <f>#N/A</f>
        <v>#N/A</v>
      </c>
      <c r="AC121" s="42" t="e">
        <f>#N/A</f>
        <v>#N/A</v>
      </c>
      <c r="AD121" s="30" t="e">
        <f>#N/A</f>
        <v>#N/A</v>
      </c>
      <c r="AE121" s="42" t="e">
        <f>#N/A</f>
        <v>#N/A</v>
      </c>
      <c r="AF121" s="30" t="e">
        <f>#N/A</f>
        <v>#N/A</v>
      </c>
      <c r="AG121" s="42" t="e">
        <f>#N/A</f>
        <v>#N/A</v>
      </c>
      <c r="AH121" s="30" t="e">
        <f>#N/A</f>
        <v>#N/A</v>
      </c>
      <c r="AI121" s="42" t="e">
        <f>#N/A</f>
        <v>#N/A</v>
      </c>
      <c r="AJ121" s="30" t="e">
        <f>#N/A</f>
        <v>#N/A</v>
      </c>
      <c r="AK121" s="42" t="e">
        <f>#N/A</f>
        <v>#N/A</v>
      </c>
      <c r="AL121" s="30" t="e">
        <f>#N/A</f>
        <v>#N/A</v>
      </c>
      <c r="AM121" s="42" t="e">
        <f>#N/A</f>
        <v>#N/A</v>
      </c>
      <c r="AN121" s="30" t="e">
        <f>#N/A</f>
        <v>#N/A</v>
      </c>
      <c r="AO121" s="42" t="e">
        <f>#N/A</f>
        <v>#N/A</v>
      </c>
      <c r="AP121" s="30" t="e">
        <f>#N/A</f>
        <v>#N/A</v>
      </c>
      <c r="AQ121" s="42" t="e">
        <f>#N/A</f>
        <v>#N/A</v>
      </c>
      <c r="AR121" s="30" t="e">
        <f>#N/A</f>
        <v>#N/A</v>
      </c>
      <c r="AS121" s="42" t="e">
        <f>#N/A</f>
        <v>#N/A</v>
      </c>
      <c r="AT121" s="30" t="e">
        <f>#N/A</f>
        <v>#N/A</v>
      </c>
      <c r="AU121" s="42" t="e">
        <f>#N/A</f>
        <v>#N/A</v>
      </c>
      <c r="AV121" s="30" t="e">
        <f>#N/A</f>
        <v>#N/A</v>
      </c>
      <c r="AW121" s="42" t="e">
        <f>#N/A</f>
        <v>#N/A</v>
      </c>
      <c r="AX121" s="30" t="e">
        <f>#N/A</f>
        <v>#N/A</v>
      </c>
      <c r="AY121" s="42" t="e">
        <f>#N/A</f>
        <v>#N/A</v>
      </c>
      <c r="AZ121" s="30" t="e">
        <f>#N/A</f>
        <v>#N/A</v>
      </c>
      <c r="BA121" s="42" t="e">
        <f>#N/A</f>
        <v>#N/A</v>
      </c>
      <c r="BB121" s="30" t="e">
        <f>#N/A</f>
        <v>#N/A</v>
      </c>
      <c r="BC121" s="42" t="e">
        <f>#N/A</f>
        <v>#N/A</v>
      </c>
      <c r="BD121" s="30" t="e">
        <f>#N/A</f>
        <v>#N/A</v>
      </c>
      <c r="BE121" s="42" t="e">
        <f>#N/A</f>
        <v>#N/A</v>
      </c>
      <c r="BF121" s="30" t="e">
        <f>#N/A</f>
        <v>#N/A</v>
      </c>
      <c r="BG121" s="42" t="e">
        <f>#N/A</f>
        <v>#N/A</v>
      </c>
      <c r="BH121" s="30" t="e">
        <f>#N/A</f>
        <v>#N/A</v>
      </c>
      <c r="BI121" s="42" t="e">
        <f>#N/A</f>
        <v>#N/A</v>
      </c>
      <c r="BJ121" s="30" t="e">
        <f>#N/A</f>
        <v>#N/A</v>
      </c>
      <c r="BK121" s="42" t="e">
        <f>#N/A</f>
        <v>#N/A</v>
      </c>
      <c r="BL121" s="30" t="e">
        <f>#N/A</f>
        <v>#N/A</v>
      </c>
      <c r="BM121" s="42" t="e">
        <f>#N/A</f>
        <v>#N/A</v>
      </c>
      <c r="BN121" s="30" t="e">
        <f>#N/A</f>
        <v>#N/A</v>
      </c>
      <c r="BO121" s="42" t="e">
        <f>#N/A</f>
        <v>#N/A</v>
      </c>
      <c r="BP121" s="30" t="e">
        <f>#N/A</f>
        <v>#N/A</v>
      </c>
      <c r="BQ121" s="42" t="e">
        <f>#N/A</f>
        <v>#N/A</v>
      </c>
      <c r="BR121" s="30" t="e">
        <f>#N/A</f>
        <v>#N/A</v>
      </c>
      <c r="BS121" s="42" t="e">
        <f>#N/A</f>
        <v>#N/A</v>
      </c>
      <c r="BT121" s="30" t="e">
        <f>#N/A</f>
        <v>#N/A</v>
      </c>
      <c r="BU121" s="42" t="e">
        <f>#N/A</f>
        <v>#N/A</v>
      </c>
      <c r="BV121" s="30" t="e">
        <f>#N/A</f>
        <v>#N/A</v>
      </c>
      <c r="BW121" s="42" t="e">
        <f>#N/A</f>
        <v>#N/A</v>
      </c>
      <c r="BX121" s="30" t="e">
        <f>#N/A</f>
        <v>#N/A</v>
      </c>
      <c r="BY121" s="42" t="e">
        <f>#N/A</f>
        <v>#N/A</v>
      </c>
      <c r="BZ121" s="30" t="e">
        <f>#N/A</f>
        <v>#N/A</v>
      </c>
      <c r="CA121" s="42" t="e">
        <f>#N/A</f>
        <v>#N/A</v>
      </c>
      <c r="CB121" s="30" t="e">
        <f>#N/A</f>
        <v>#N/A</v>
      </c>
      <c r="CC121" s="42" t="e">
        <f>#N/A</f>
        <v>#N/A</v>
      </c>
      <c r="CD121" s="30" t="e">
        <f>#N/A</f>
        <v>#N/A</v>
      </c>
      <c r="CE121" s="42" t="e">
        <f>#N/A</f>
        <v>#N/A</v>
      </c>
      <c r="CF121" s="30" t="e">
        <f>#N/A</f>
        <v>#N/A</v>
      </c>
      <c r="CG121" s="42" t="e">
        <f>#N/A</f>
        <v>#N/A</v>
      </c>
      <c r="CH121" s="30" t="e">
        <f>#N/A</f>
        <v>#N/A</v>
      </c>
      <c r="CI121" s="42" t="e">
        <f>#N/A</f>
        <v>#N/A</v>
      </c>
      <c r="CJ121" s="30" t="e">
        <f>#N/A</f>
        <v>#N/A</v>
      </c>
      <c r="CK121" s="42" t="e">
        <f>#N/A</f>
        <v>#N/A</v>
      </c>
      <c r="CL121" s="30" t="e">
        <f>#N/A</f>
        <v>#N/A</v>
      </c>
      <c r="CM121" s="42" t="e">
        <f>#N/A</f>
        <v>#N/A</v>
      </c>
      <c r="CN121" s="30" t="e">
        <f>#N/A</f>
        <v>#N/A</v>
      </c>
      <c r="CO121" s="42" t="e">
        <f>#N/A</f>
        <v>#N/A</v>
      </c>
      <c r="CP121" s="30" t="e">
        <f>#N/A</f>
        <v>#N/A</v>
      </c>
      <c r="CQ121" s="42" t="e">
        <f>#N/A</f>
        <v>#N/A</v>
      </c>
      <c r="CR121" s="30" t="e">
        <f>#N/A</f>
        <v>#N/A</v>
      </c>
      <c r="CS121" s="42" t="e">
        <f>#N/A</f>
        <v>#N/A</v>
      </c>
      <c r="CT121" s="30" t="e">
        <f>#N/A</f>
        <v>#N/A</v>
      </c>
      <c r="CU121" s="42" t="e">
        <f>#N/A</f>
        <v>#N/A</v>
      </c>
      <c r="CV121" s="30" t="e">
        <f>#N/A</f>
        <v>#N/A</v>
      </c>
      <c r="CW121" s="42" t="e">
        <f>#N/A</f>
        <v>#N/A</v>
      </c>
      <c r="CX121" s="30" t="e">
        <f>#N/A</f>
        <v>#N/A</v>
      </c>
      <c r="CY121" s="42" t="e">
        <f>#N/A</f>
        <v>#N/A</v>
      </c>
      <c r="CZ121" s="30" t="e">
        <f>#N/A</f>
        <v>#N/A</v>
      </c>
      <c r="DA121" s="42" t="e">
        <f>#N/A</f>
        <v>#N/A</v>
      </c>
      <c r="DB121" s="30" t="e">
        <f>#N/A</f>
        <v>#N/A</v>
      </c>
      <c r="DC121" s="42" t="e">
        <f>#N/A</f>
        <v>#N/A</v>
      </c>
      <c r="DD121" s="30" t="e">
        <f>#N/A</f>
        <v>#N/A</v>
      </c>
      <c r="DE121" s="42" t="e">
        <f>#N/A</f>
        <v>#N/A</v>
      </c>
      <c r="DF121" s="30" t="e">
        <f>#N/A</f>
        <v>#N/A</v>
      </c>
      <c r="DG121" s="42" t="e">
        <f>#N/A</f>
        <v>#N/A</v>
      </c>
      <c r="DH121" s="30" t="e">
        <f>#N/A</f>
        <v>#N/A</v>
      </c>
      <c r="DI121" s="42" t="e">
        <f>#N/A</f>
        <v>#N/A</v>
      </c>
      <c r="DJ121" s="30" t="e">
        <f>#N/A</f>
        <v>#N/A</v>
      </c>
      <c r="DK121" s="42" t="e">
        <f>#N/A</f>
        <v>#N/A</v>
      </c>
      <c r="DL121" s="30" t="e">
        <f>#N/A</f>
        <v>#N/A</v>
      </c>
      <c r="DM121" s="42" t="e">
        <f>#N/A</f>
        <v>#N/A</v>
      </c>
      <c r="DN121" s="30" t="e">
        <f>#N/A</f>
        <v>#N/A</v>
      </c>
      <c r="DO121" s="42" t="e">
        <f>#N/A</f>
        <v>#N/A</v>
      </c>
      <c r="DP121" s="30" t="e">
        <f>#N/A</f>
        <v>#N/A</v>
      </c>
      <c r="DQ121" s="42" t="e">
        <f>#N/A</f>
        <v>#N/A</v>
      </c>
      <c r="DR121" s="30" t="e">
        <f>#N/A</f>
        <v>#N/A</v>
      </c>
      <c r="DS121" s="42" t="e">
        <f>#N/A</f>
        <v>#N/A</v>
      </c>
      <c r="DT121" s="30" t="e">
        <f>#N/A</f>
        <v>#N/A</v>
      </c>
      <c r="DU121" s="42" t="e">
        <f>#N/A</f>
        <v>#N/A</v>
      </c>
      <c r="DV121" s="30" t="e">
        <f>#N/A</f>
        <v>#N/A</v>
      </c>
      <c r="DW121" s="42" t="e">
        <f>#N/A</f>
        <v>#N/A</v>
      </c>
      <c r="DX121" s="30" t="e">
        <f>#N/A</f>
        <v>#N/A</v>
      </c>
      <c r="DY121" s="42" t="e">
        <f>#N/A</f>
        <v>#N/A</v>
      </c>
      <c r="DZ121" s="30" t="e">
        <f>#N/A</f>
        <v>#N/A</v>
      </c>
      <c r="EA121" s="42" t="e">
        <f>#N/A</f>
        <v>#N/A</v>
      </c>
      <c r="EB121" s="30" t="e">
        <f>#N/A</f>
        <v>#N/A</v>
      </c>
      <c r="EC121" s="42" t="e">
        <f>#N/A</f>
        <v>#N/A</v>
      </c>
      <c r="ED121" s="30" t="e">
        <f>#N/A</f>
        <v>#N/A</v>
      </c>
      <c r="EE121" s="42" t="e">
        <f>#N/A</f>
        <v>#N/A</v>
      </c>
      <c r="EF121" s="30" t="e">
        <f>#N/A</f>
        <v>#N/A</v>
      </c>
      <c r="EG121" s="42" t="e">
        <f>#N/A</f>
        <v>#N/A</v>
      </c>
      <c r="EH121" s="30" t="e">
        <f>#N/A</f>
        <v>#N/A</v>
      </c>
      <c r="EI121" s="42" t="e">
        <f>#N/A</f>
        <v>#N/A</v>
      </c>
      <c r="EJ121" s="30" t="e">
        <f>#N/A</f>
        <v>#N/A</v>
      </c>
      <c r="EK121" s="42" t="e">
        <f>#N/A</f>
        <v>#N/A</v>
      </c>
      <c r="EL121" s="30" t="e">
        <f>#N/A</f>
        <v>#N/A</v>
      </c>
      <c r="EM121" s="42" t="e">
        <f>#N/A</f>
        <v>#N/A</v>
      </c>
      <c r="EN121" s="30" t="e">
        <f>#N/A</f>
        <v>#N/A</v>
      </c>
      <c r="EO121" s="42" t="e">
        <f>#N/A</f>
        <v>#N/A</v>
      </c>
      <c r="EP121" s="30" t="e">
        <f>#N/A</f>
        <v>#N/A</v>
      </c>
      <c r="EQ121" s="42" t="e">
        <f>#N/A</f>
        <v>#N/A</v>
      </c>
      <c r="ER121" s="30" t="e">
        <f>#N/A</f>
        <v>#N/A</v>
      </c>
      <c r="ES121" s="42" t="e">
        <f>#N/A</f>
        <v>#N/A</v>
      </c>
      <c r="ET121" s="30" t="e">
        <f>#N/A</f>
        <v>#N/A</v>
      </c>
      <c r="EU121" s="42" t="e">
        <f>#N/A</f>
        <v>#N/A</v>
      </c>
      <c r="EV121" s="30" t="e">
        <f>#N/A</f>
        <v>#N/A</v>
      </c>
      <c r="EW121" s="42" t="e">
        <f>#N/A</f>
        <v>#N/A</v>
      </c>
      <c r="EX121" s="30" t="e">
        <f>#N/A</f>
        <v>#N/A</v>
      </c>
      <c r="EY121" s="42" t="e">
        <f>#N/A</f>
        <v>#N/A</v>
      </c>
      <c r="EZ121" s="30" t="e">
        <f>#N/A</f>
        <v>#N/A</v>
      </c>
      <c r="FA121" s="42" t="e">
        <f>#N/A</f>
        <v>#N/A</v>
      </c>
      <c r="FB121" s="30" t="e">
        <f>#N/A</f>
        <v>#N/A</v>
      </c>
      <c r="FC121" s="42" t="e">
        <f>#N/A</f>
        <v>#N/A</v>
      </c>
      <c r="FD121" s="30" t="e">
        <f>#N/A</f>
        <v>#N/A</v>
      </c>
      <c r="FE121" s="42" t="e">
        <f>#N/A</f>
        <v>#N/A</v>
      </c>
      <c r="FF121" s="30" t="e">
        <f>#N/A</f>
        <v>#N/A</v>
      </c>
      <c r="FG121" s="42" t="e">
        <f>#N/A</f>
        <v>#N/A</v>
      </c>
      <c r="FH121" s="30" t="e">
        <f>#N/A</f>
        <v>#N/A</v>
      </c>
      <c r="FI121" s="42" t="e">
        <f>#N/A</f>
        <v>#N/A</v>
      </c>
      <c r="FJ121" s="30" t="e">
        <f>#N/A</f>
        <v>#N/A</v>
      </c>
      <c r="FK121" s="42" t="e">
        <f>#N/A</f>
        <v>#N/A</v>
      </c>
      <c r="FL121" s="30" t="e">
        <f>#N/A</f>
        <v>#N/A</v>
      </c>
      <c r="FM121" s="42" t="e">
        <f>#N/A</f>
        <v>#N/A</v>
      </c>
      <c r="FN121" s="30" t="e">
        <f>#N/A</f>
        <v>#N/A</v>
      </c>
      <c r="FO121" s="42" t="e">
        <f>#N/A</f>
        <v>#N/A</v>
      </c>
      <c r="FP121" s="30" t="e">
        <f>#N/A</f>
        <v>#N/A</v>
      </c>
      <c r="FQ121" s="42" t="e">
        <f>#N/A</f>
        <v>#N/A</v>
      </c>
      <c r="FR121" s="30" t="e">
        <f>#N/A</f>
        <v>#N/A</v>
      </c>
      <c r="FS121" s="42">
        <v>68.421000000000006</v>
      </c>
      <c r="FT121" s="30">
        <v>76.974000000000004</v>
      </c>
      <c r="FU121" s="42">
        <v>78.897999999999996</v>
      </c>
      <c r="FV121" s="30">
        <v>85.683000000000007</v>
      </c>
      <c r="FW121" s="42">
        <v>101.706</v>
      </c>
      <c r="FX121" s="30">
        <v>102.113</v>
      </c>
      <c r="FY121" s="42">
        <v>105.89100000000001</v>
      </c>
      <c r="FZ121" s="30">
        <v>108.009</v>
      </c>
      <c r="GA121" s="42">
        <v>114.16500000000001</v>
      </c>
      <c r="GB121" s="30">
        <v>123.869</v>
      </c>
      <c r="GC121" s="42">
        <v>116.437</v>
      </c>
      <c r="GD121" s="30">
        <v>117.834</v>
      </c>
      <c r="GE121" s="42">
        <v>95.917000000000002</v>
      </c>
      <c r="GF121" s="30">
        <v>86.421000000000006</v>
      </c>
      <c r="GG121" s="42">
        <v>93.162000000000006</v>
      </c>
      <c r="GH121" s="30">
        <v>106.48399999999999</v>
      </c>
      <c r="GI121" s="42">
        <v>100.30800000000001</v>
      </c>
      <c r="GJ121" s="30">
        <v>114.151</v>
      </c>
      <c r="GK121" s="42">
        <v>107.64400000000001</v>
      </c>
      <c r="GL121" s="30">
        <v>130.357</v>
      </c>
      <c r="GM121" s="42">
        <v>157.732</v>
      </c>
      <c r="GN121" s="30">
        <v>159.31</v>
      </c>
      <c r="GO121" s="42">
        <v>143.37899999999999</v>
      </c>
      <c r="GP121" s="30">
        <v>143.809</v>
      </c>
      <c r="GQ121" s="42">
        <v>139.63800000000001</v>
      </c>
      <c r="GR121" s="30">
        <v>126.931</v>
      </c>
      <c r="GS121" s="42">
        <v>130.739</v>
      </c>
      <c r="GT121" s="30">
        <v>135.577</v>
      </c>
      <c r="GU121" s="42">
        <v>153.20099999999999</v>
      </c>
      <c r="GV121" s="30">
        <v>157.95099999999999</v>
      </c>
      <c r="GW121" s="42">
        <v>160.16200000000001</v>
      </c>
      <c r="GX121" s="30">
        <v>178.1</v>
      </c>
      <c r="GY121" s="42">
        <v>164.74299999999999</v>
      </c>
      <c r="GZ121" s="30">
        <v>172.321</v>
      </c>
      <c r="HA121" s="42">
        <v>173.35499999999999</v>
      </c>
      <c r="HB121" s="30">
        <v>176.648</v>
      </c>
      <c r="HC121" s="42">
        <v>173.46899999999999</v>
      </c>
      <c r="HD121" s="30">
        <v>190.46899999999999</v>
      </c>
      <c r="HE121" s="42">
        <v>177.517</v>
      </c>
      <c r="HF121" s="30">
        <v>181.422</v>
      </c>
      <c r="HG121" s="42">
        <v>181.422</v>
      </c>
      <c r="HH121" s="30">
        <v>197.56899999999999</v>
      </c>
      <c r="HI121" s="42">
        <v>184.33199999999999</v>
      </c>
      <c r="HJ121" s="30">
        <v>186.35900000000001</v>
      </c>
      <c r="HK121" s="42">
        <v>192.88200000000001</v>
      </c>
      <c r="HL121" s="30">
        <v>191.72499999999999</v>
      </c>
      <c r="HM121" s="42">
        <v>183.28899999999999</v>
      </c>
      <c r="HN121" s="30">
        <v>174.30799999999999</v>
      </c>
      <c r="HO121" s="42">
        <v>174.13300000000001</v>
      </c>
      <c r="HP121" s="30">
        <v>182.666</v>
      </c>
      <c r="HQ121" s="42">
        <v>198.375</v>
      </c>
      <c r="HR121" s="30">
        <v>185.48099999999999</v>
      </c>
      <c r="HS121" s="42">
        <v>192.714</v>
      </c>
      <c r="HT121" s="30">
        <v>196.18299999999999</v>
      </c>
      <c r="HU121" s="42">
        <v>201.87299999999999</v>
      </c>
      <c r="HV121" s="30">
        <v>191.98099999999999</v>
      </c>
      <c r="HW121" s="42">
        <v>224.23400000000001</v>
      </c>
      <c r="HX121" s="30">
        <v>256.52300000000002</v>
      </c>
      <c r="HY121" s="42">
        <v>241.38800000000001</v>
      </c>
      <c r="HZ121" s="30">
        <v>246.21600000000001</v>
      </c>
      <c r="IA121" s="42">
        <v>241.04599999999999</v>
      </c>
      <c r="IB121" s="30">
        <v>252.61600000000001</v>
      </c>
      <c r="IC121" s="42">
        <v>269.036</v>
      </c>
      <c r="ID121" s="30">
        <v>248.05099999999999</v>
      </c>
      <c r="IE121" s="42">
        <v>267.64699999999999</v>
      </c>
      <c r="IF121" s="30">
        <v>229.10599999999999</v>
      </c>
      <c r="IG121" s="42">
        <v>239.18700000000001</v>
      </c>
      <c r="IH121" s="30">
        <v>252.10300000000001</v>
      </c>
      <c r="II121" s="42">
        <v>245.8</v>
      </c>
      <c r="IJ121" s="30">
        <v>267.185</v>
      </c>
      <c r="IK121" s="42">
        <v>253.024</v>
      </c>
      <c r="IL121" s="30">
        <v>211.02199999999999</v>
      </c>
      <c r="IM121" s="42">
        <v>192.24100000000001</v>
      </c>
      <c r="IN121" s="30">
        <v>178.59200000000001</v>
      </c>
      <c r="IO121" s="42" t="e">
        <f>#N/A</f>
        <v>#N/A</v>
      </c>
      <c r="IP121" s="30" t="e">
        <f>#N/A</f>
        <v>#N/A</v>
      </c>
      <c r="IQ121" s="42"/>
      <c r="IR121" s="30"/>
      <c r="IS121" s="42"/>
      <c r="IT121" s="30"/>
      <c r="IU121" s="42"/>
      <c r="IV121" s="30"/>
      <c r="IW121" s="30"/>
      <c r="IX121" s="30"/>
    </row>
    <row r="122" spans="1:258" x14ac:dyDescent="0.3">
      <c r="A122" s="35" t="s">
        <v>31</v>
      </c>
      <c r="B122" s="30" t="s">
        <v>559</v>
      </c>
      <c r="C122" s="35" t="s">
        <v>209</v>
      </c>
      <c r="D122" s="30" t="s">
        <v>3</v>
      </c>
      <c r="E122" s="35" t="s">
        <v>125</v>
      </c>
      <c r="F122" s="30"/>
      <c r="G122" s="41" t="e">
        <f>#N/A</f>
        <v>#N/A</v>
      </c>
      <c r="H122" s="30" t="e">
        <f>#N/A</f>
        <v>#N/A</v>
      </c>
      <c r="I122" s="42" t="e">
        <f>#N/A</f>
        <v>#N/A</v>
      </c>
      <c r="J122" s="30" t="e">
        <f>#N/A</f>
        <v>#N/A</v>
      </c>
      <c r="K122" s="42" t="e">
        <f>#N/A</f>
        <v>#N/A</v>
      </c>
      <c r="L122" s="30" t="e">
        <f>#N/A</f>
        <v>#N/A</v>
      </c>
      <c r="M122" s="42" t="e">
        <f>#N/A</f>
        <v>#N/A</v>
      </c>
      <c r="N122" s="30" t="e">
        <f>#N/A</f>
        <v>#N/A</v>
      </c>
      <c r="O122" s="42" t="e">
        <f>#N/A</f>
        <v>#N/A</v>
      </c>
      <c r="P122" s="30" t="e">
        <f>#N/A</f>
        <v>#N/A</v>
      </c>
      <c r="Q122" s="42" t="e">
        <f>#N/A</f>
        <v>#N/A</v>
      </c>
      <c r="R122" s="30">
        <v>25308.799999999999</v>
      </c>
      <c r="S122" s="42">
        <v>19090.2</v>
      </c>
      <c r="T122" s="30">
        <v>19274.7</v>
      </c>
      <c r="U122" s="42">
        <v>33892.9</v>
      </c>
      <c r="V122" s="30">
        <v>18219.7</v>
      </c>
      <c r="W122" s="42">
        <v>41924.800000000003</v>
      </c>
      <c r="X122" s="30">
        <v>64569.9</v>
      </c>
      <c r="Y122" s="42">
        <v>32048.2</v>
      </c>
      <c r="Z122" s="30">
        <v>44480.3</v>
      </c>
      <c r="AA122" s="42">
        <v>45273.3</v>
      </c>
      <c r="AB122" s="30">
        <v>70526.7</v>
      </c>
      <c r="AC122" s="42">
        <v>38492.800000000003</v>
      </c>
      <c r="AD122" s="30">
        <v>121420.2</v>
      </c>
      <c r="AE122" s="42">
        <v>21665.9</v>
      </c>
      <c r="AF122" s="30">
        <v>21887.3</v>
      </c>
      <c r="AG122" s="42">
        <v>27029.200000000001</v>
      </c>
      <c r="AH122" s="30">
        <v>33822.300000000003</v>
      </c>
      <c r="AI122" s="42">
        <v>25264.2</v>
      </c>
      <c r="AJ122" s="30">
        <v>31507.1</v>
      </c>
      <c r="AK122" s="42">
        <v>30567.8</v>
      </c>
      <c r="AL122" s="30">
        <v>46208.1</v>
      </c>
      <c r="AM122" s="42">
        <v>32674.3</v>
      </c>
      <c r="AN122" s="30">
        <v>90369.5</v>
      </c>
      <c r="AO122" s="42">
        <v>64940.1</v>
      </c>
      <c r="AP122" s="30">
        <v>35979.199999999997</v>
      </c>
      <c r="AQ122" s="42">
        <v>51178.400000000001</v>
      </c>
      <c r="AR122" s="30">
        <v>39414.1</v>
      </c>
      <c r="AS122" s="42">
        <v>38629.5</v>
      </c>
      <c r="AT122" s="30">
        <v>19000.2</v>
      </c>
      <c r="AU122" s="42">
        <v>40233.699999999997</v>
      </c>
      <c r="AV122" s="30">
        <v>35284.300000000003</v>
      </c>
      <c r="AW122" s="42">
        <v>59008.1</v>
      </c>
      <c r="AX122" s="30">
        <v>61430.6</v>
      </c>
      <c r="AY122" s="42">
        <v>61650.400000000001</v>
      </c>
      <c r="AZ122" s="30">
        <v>49661.9</v>
      </c>
      <c r="BA122" s="42">
        <v>65093.8</v>
      </c>
      <c r="BB122" s="30">
        <v>99968.3</v>
      </c>
      <c r="BC122" s="42">
        <v>35034.800000000003</v>
      </c>
      <c r="BD122" s="30">
        <v>35379.599999999999</v>
      </c>
      <c r="BE122" s="42">
        <v>61043.5</v>
      </c>
      <c r="BF122" s="30">
        <v>52577.3</v>
      </c>
      <c r="BG122" s="42">
        <v>60807.7</v>
      </c>
      <c r="BH122" s="30">
        <v>62344.5</v>
      </c>
      <c r="BI122" s="42">
        <v>70892</v>
      </c>
      <c r="BJ122" s="30">
        <v>98033.600000000006</v>
      </c>
      <c r="BK122" s="42">
        <v>83178.8</v>
      </c>
      <c r="BL122" s="30">
        <v>90168.7</v>
      </c>
      <c r="BM122" s="42">
        <v>66787</v>
      </c>
      <c r="BN122" s="30">
        <v>137039.20000000001</v>
      </c>
      <c r="BO122" s="42">
        <v>56487.199999999997</v>
      </c>
      <c r="BP122" s="30">
        <v>36722.6</v>
      </c>
      <c r="BQ122" s="42">
        <v>75170.2</v>
      </c>
      <c r="BR122" s="30">
        <v>57942.5</v>
      </c>
      <c r="BS122" s="42">
        <v>65758.399999999994</v>
      </c>
      <c r="BT122" s="30">
        <v>91317.3</v>
      </c>
      <c r="BU122" s="42">
        <v>83873.600000000006</v>
      </c>
      <c r="BV122" s="30">
        <v>81206</v>
      </c>
      <c r="BW122" s="42">
        <v>106519.4</v>
      </c>
      <c r="BX122" s="30">
        <v>119731.1</v>
      </c>
      <c r="BY122" s="42">
        <v>110354.5</v>
      </c>
      <c r="BZ122" s="30">
        <v>166590.79999999999</v>
      </c>
      <c r="CA122" s="42">
        <v>52991.5</v>
      </c>
      <c r="CB122" s="30">
        <v>74631.7</v>
      </c>
      <c r="CC122" s="42">
        <v>102195.7</v>
      </c>
      <c r="CD122" s="30">
        <v>101723.6</v>
      </c>
      <c r="CE122" s="42">
        <v>127660.9</v>
      </c>
      <c r="CF122" s="30">
        <v>153094.70000000001</v>
      </c>
      <c r="CG122" s="42">
        <v>144583.5</v>
      </c>
      <c r="CH122" s="30">
        <v>143746.6</v>
      </c>
      <c r="CI122" s="42">
        <v>180261.3</v>
      </c>
      <c r="CJ122" s="30">
        <v>123132.7</v>
      </c>
      <c r="CK122" s="42">
        <v>174083.7</v>
      </c>
      <c r="CL122" s="30">
        <v>151346.4</v>
      </c>
      <c r="CM122" s="42">
        <v>167670.20000000001</v>
      </c>
      <c r="CN122" s="30">
        <v>106465.60000000001</v>
      </c>
      <c r="CO122" s="42">
        <v>97113</v>
      </c>
      <c r="CP122" s="30">
        <v>132062.39999999999</v>
      </c>
      <c r="CQ122" s="42">
        <v>159992.9</v>
      </c>
      <c r="CR122" s="30">
        <v>172941.7</v>
      </c>
      <c r="CS122" s="42">
        <v>141297.20000000001</v>
      </c>
      <c r="CT122" s="30">
        <v>165746.29999999999</v>
      </c>
      <c r="CU122" s="42">
        <v>156293.79999999999</v>
      </c>
      <c r="CV122" s="30">
        <v>169668.9</v>
      </c>
      <c r="CW122" s="42">
        <v>188366.3</v>
      </c>
      <c r="CX122" s="30">
        <v>231361.5</v>
      </c>
      <c r="CY122" s="42">
        <v>216521.7</v>
      </c>
      <c r="CZ122" s="30">
        <v>216943.2</v>
      </c>
      <c r="DA122" s="42">
        <v>146369.70000000001</v>
      </c>
      <c r="DB122" s="30">
        <v>191349.4</v>
      </c>
      <c r="DC122" s="42">
        <v>226371.3</v>
      </c>
      <c r="DD122" s="30">
        <v>278719</v>
      </c>
      <c r="DE122" s="42">
        <v>196038.8</v>
      </c>
      <c r="DF122" s="30">
        <v>210205</v>
      </c>
      <c r="DG122" s="42">
        <v>286115.90000000002</v>
      </c>
      <c r="DH122" s="30">
        <v>192226</v>
      </c>
      <c r="DI122" s="42">
        <v>164913.1</v>
      </c>
      <c r="DJ122" s="30">
        <v>213491.9</v>
      </c>
      <c r="DK122" s="42">
        <v>170373.5</v>
      </c>
      <c r="DL122" s="30">
        <v>61979.199999999997</v>
      </c>
      <c r="DM122" s="42">
        <v>89963.5</v>
      </c>
      <c r="DN122" s="30">
        <v>121941.9</v>
      </c>
      <c r="DO122" s="42">
        <v>148655.4</v>
      </c>
      <c r="DP122" s="30">
        <v>170002.3</v>
      </c>
      <c r="DQ122" s="42">
        <v>159459</v>
      </c>
      <c r="DR122" s="30">
        <v>160356.6</v>
      </c>
      <c r="DS122" s="42">
        <v>211072.1</v>
      </c>
      <c r="DT122" s="30">
        <v>193157</v>
      </c>
      <c r="DU122" s="42">
        <v>191375.8</v>
      </c>
      <c r="DV122" s="30">
        <v>234484.3</v>
      </c>
      <c r="DW122" s="42">
        <v>163501.6</v>
      </c>
      <c r="DX122" s="30">
        <v>148247.5</v>
      </c>
      <c r="DY122" s="42">
        <v>187257.9</v>
      </c>
      <c r="DZ122" s="30">
        <v>230363.8</v>
      </c>
      <c r="EA122" s="42">
        <v>260463.6</v>
      </c>
      <c r="EB122" s="30">
        <v>318836.09999999998</v>
      </c>
      <c r="EC122" s="42">
        <v>229827.20000000001</v>
      </c>
      <c r="ED122" s="30">
        <v>255094.39999999999</v>
      </c>
      <c r="EE122" s="42">
        <v>232047</v>
      </c>
      <c r="EF122" s="30">
        <v>267804.40000000002</v>
      </c>
      <c r="EG122" s="42">
        <v>274707.7</v>
      </c>
      <c r="EH122" s="30">
        <v>348540.2</v>
      </c>
      <c r="EI122" s="42">
        <v>208594.1</v>
      </c>
      <c r="EJ122" s="30">
        <v>207266</v>
      </c>
      <c r="EK122" s="42">
        <v>326283</v>
      </c>
      <c r="EL122" s="30">
        <v>420556.5</v>
      </c>
      <c r="EM122" s="42">
        <v>415348.7</v>
      </c>
      <c r="EN122" s="30">
        <v>414741.3</v>
      </c>
      <c r="EO122" s="42">
        <v>348857.8</v>
      </c>
      <c r="EP122" s="30">
        <v>506059.4</v>
      </c>
      <c r="EQ122" s="42">
        <v>592728.80000000005</v>
      </c>
      <c r="ER122" s="30">
        <v>306906.09999999998</v>
      </c>
      <c r="ES122" s="42">
        <v>515229.3</v>
      </c>
      <c r="ET122" s="30">
        <v>558213.30000000005</v>
      </c>
      <c r="EU122" s="42">
        <v>240287.1</v>
      </c>
      <c r="EV122" s="30">
        <v>289642.8</v>
      </c>
      <c r="EW122" s="42">
        <v>351210.6</v>
      </c>
      <c r="EX122" s="30">
        <v>405541.1</v>
      </c>
      <c r="EY122" s="42">
        <v>415675</v>
      </c>
      <c r="EZ122" s="30">
        <v>554182</v>
      </c>
      <c r="FA122" s="42">
        <v>284993.40000000002</v>
      </c>
      <c r="FB122" s="30">
        <v>333557.90000000002</v>
      </c>
      <c r="FC122" s="42">
        <v>360032.5</v>
      </c>
      <c r="FD122" s="30">
        <v>433073.3</v>
      </c>
      <c r="FE122" s="42">
        <v>365191.4</v>
      </c>
      <c r="FF122" s="30">
        <v>354797.3</v>
      </c>
      <c r="FG122" s="42">
        <v>281599.5</v>
      </c>
      <c r="FH122" s="30">
        <v>224455.5</v>
      </c>
      <c r="FI122" s="42">
        <v>303132.3</v>
      </c>
      <c r="FJ122" s="30">
        <v>403294.3</v>
      </c>
      <c r="FK122" s="42">
        <v>430771.8</v>
      </c>
      <c r="FL122" s="30">
        <v>380488.8</v>
      </c>
      <c r="FM122" s="42">
        <v>329891.59999999998</v>
      </c>
      <c r="FN122" s="30">
        <v>349609.5</v>
      </c>
      <c r="FO122" s="42">
        <v>394604.7</v>
      </c>
      <c r="FP122" s="30">
        <v>382333.8</v>
      </c>
      <c r="FQ122" s="42">
        <v>380984.8</v>
      </c>
      <c r="FR122" s="30">
        <v>407889.3</v>
      </c>
      <c r="FS122" s="42">
        <v>321008.90000000002</v>
      </c>
      <c r="FT122" s="30">
        <v>273366.5</v>
      </c>
      <c r="FU122" s="42">
        <v>392308.4</v>
      </c>
      <c r="FV122" s="30">
        <v>445525.1</v>
      </c>
      <c r="FW122" s="42">
        <v>489110.1</v>
      </c>
      <c r="FX122" s="30">
        <v>558728.69999999995</v>
      </c>
      <c r="FY122" s="42">
        <v>459851.4</v>
      </c>
      <c r="FZ122" s="30">
        <v>635841</v>
      </c>
      <c r="GA122" s="42">
        <v>445521.2</v>
      </c>
      <c r="GB122" s="30">
        <v>581711.5</v>
      </c>
      <c r="GC122" s="42">
        <v>586864.80000000005</v>
      </c>
      <c r="GD122" s="30">
        <v>584493.19999999995</v>
      </c>
      <c r="GE122" s="42">
        <v>472656.5</v>
      </c>
      <c r="GF122" s="30">
        <v>280515.90000000002</v>
      </c>
      <c r="GG122" s="42">
        <v>324469.09999999998</v>
      </c>
      <c r="GH122" s="30">
        <v>374570.2</v>
      </c>
      <c r="GI122" s="42">
        <v>417096.7</v>
      </c>
      <c r="GJ122" s="30">
        <v>500869.2</v>
      </c>
      <c r="GK122" s="42">
        <v>442667.2</v>
      </c>
      <c r="GL122" s="30">
        <v>438736.6</v>
      </c>
      <c r="GM122" s="42">
        <v>289339.90000000002</v>
      </c>
      <c r="GN122" s="30">
        <v>385771.8</v>
      </c>
      <c r="GO122" s="42">
        <v>316188.7</v>
      </c>
      <c r="GP122" s="30">
        <v>426398.7</v>
      </c>
      <c r="GQ122" s="42">
        <v>329119</v>
      </c>
      <c r="GR122" s="30">
        <v>284171.40000000002</v>
      </c>
      <c r="GS122" s="42">
        <v>345666.9</v>
      </c>
      <c r="GT122" s="30">
        <v>388375.6</v>
      </c>
      <c r="GU122" s="42">
        <v>426877.5</v>
      </c>
      <c r="GV122" s="30">
        <v>418271.2</v>
      </c>
      <c r="GW122" s="42">
        <v>348665.9</v>
      </c>
      <c r="GX122" s="30">
        <v>451759.2</v>
      </c>
      <c r="GY122" s="42">
        <v>339487.7</v>
      </c>
      <c r="GZ122" s="30">
        <v>393343.9</v>
      </c>
      <c r="HA122" s="42">
        <v>550497.1</v>
      </c>
      <c r="HB122" s="30">
        <v>640099.9</v>
      </c>
      <c r="HC122" s="42">
        <v>428526.6</v>
      </c>
      <c r="HD122" s="30">
        <v>396739</v>
      </c>
      <c r="HE122" s="42">
        <v>474640.2</v>
      </c>
      <c r="HF122" s="30">
        <v>599696.1</v>
      </c>
      <c r="HG122" s="42">
        <v>606288.69999999995</v>
      </c>
      <c r="HH122" s="30">
        <v>599887.9</v>
      </c>
      <c r="HI122" s="42">
        <v>414522</v>
      </c>
      <c r="HJ122" s="30">
        <v>582003.5</v>
      </c>
      <c r="HK122" s="42">
        <v>480568.1</v>
      </c>
      <c r="HL122" s="30">
        <v>605997.4</v>
      </c>
      <c r="HM122" s="42">
        <v>497628.9</v>
      </c>
      <c r="HN122" s="30">
        <v>514094.5</v>
      </c>
      <c r="HO122" s="42">
        <v>423843.4</v>
      </c>
      <c r="HP122" s="30">
        <v>414564.2</v>
      </c>
      <c r="HQ122" s="42">
        <v>644003.4</v>
      </c>
      <c r="HR122" s="30">
        <v>642945.19999999995</v>
      </c>
      <c r="HS122" s="42">
        <v>759814.6</v>
      </c>
      <c r="HT122" s="30">
        <v>696209.7</v>
      </c>
      <c r="HU122" s="42">
        <v>535283.9</v>
      </c>
      <c r="HV122" s="30">
        <v>554583.9</v>
      </c>
      <c r="HW122" s="42">
        <v>611520.69999999995</v>
      </c>
      <c r="HX122" s="30">
        <v>662022.9</v>
      </c>
      <c r="HY122" s="42">
        <v>535940.5</v>
      </c>
      <c r="HZ122" s="30">
        <v>531025.30000000005</v>
      </c>
      <c r="IA122" s="42">
        <v>607255.30000000005</v>
      </c>
      <c r="IB122" s="30">
        <v>486385.8</v>
      </c>
      <c r="IC122" s="42">
        <v>678042</v>
      </c>
      <c r="ID122" s="30">
        <v>740318.1</v>
      </c>
      <c r="IE122" s="42">
        <v>751376.6</v>
      </c>
      <c r="IF122" s="30">
        <v>675623.4</v>
      </c>
      <c r="IG122" s="42">
        <v>632498.5</v>
      </c>
      <c r="IH122" s="30">
        <v>815596.3</v>
      </c>
      <c r="II122" s="42">
        <v>558964.1</v>
      </c>
      <c r="IJ122" s="30">
        <v>582612.30000000005</v>
      </c>
      <c r="IK122" s="42">
        <v>526908.6</v>
      </c>
      <c r="IL122" s="30">
        <v>564172.9</v>
      </c>
      <c r="IM122" s="42">
        <v>459024</v>
      </c>
      <c r="IN122" s="30" t="e">
        <f>#N/A</f>
        <v>#N/A</v>
      </c>
      <c r="IO122" s="42" t="e">
        <f>#N/A</f>
        <v>#N/A</v>
      </c>
      <c r="IP122" s="30" t="e">
        <f>#N/A</f>
        <v>#N/A</v>
      </c>
      <c r="IQ122" s="42"/>
      <c r="IR122" s="30"/>
      <c r="IS122" s="42"/>
      <c r="IT122" s="30"/>
      <c r="IU122" s="42"/>
      <c r="IV122" s="30"/>
      <c r="IW122" s="30"/>
      <c r="IX122" s="30"/>
    </row>
    <row r="123" spans="1:258" x14ac:dyDescent="0.3">
      <c r="A123" s="35" t="s">
        <v>31</v>
      </c>
      <c r="B123" s="30" t="s">
        <v>561</v>
      </c>
      <c r="C123" s="35" t="s">
        <v>209</v>
      </c>
      <c r="D123" s="30" t="s">
        <v>3</v>
      </c>
      <c r="E123" s="35" t="s">
        <v>127</v>
      </c>
      <c r="F123" s="30"/>
      <c r="G123" s="41">
        <v>0</v>
      </c>
      <c r="H123" s="30">
        <v>0</v>
      </c>
      <c r="I123" s="42">
        <v>0</v>
      </c>
      <c r="J123" s="30">
        <v>0</v>
      </c>
      <c r="K123" s="42">
        <v>0</v>
      </c>
      <c r="L123" s="30">
        <v>0</v>
      </c>
      <c r="M123" s="42">
        <v>0</v>
      </c>
      <c r="N123" s="30">
        <v>0</v>
      </c>
      <c r="O123" s="42">
        <v>0</v>
      </c>
      <c r="P123" s="30">
        <v>0</v>
      </c>
      <c r="Q123" s="42">
        <v>0</v>
      </c>
      <c r="R123" s="30">
        <v>58419</v>
      </c>
      <c r="S123" s="42">
        <v>33231.599999999999</v>
      </c>
      <c r="T123" s="30">
        <v>31037</v>
      </c>
      <c r="U123" s="42">
        <v>39994.6</v>
      </c>
      <c r="V123" s="30">
        <v>39038</v>
      </c>
      <c r="W123" s="42">
        <v>43330.2</v>
      </c>
      <c r="X123" s="30">
        <v>92358.7</v>
      </c>
      <c r="Y123" s="42">
        <v>43269.1</v>
      </c>
      <c r="Z123" s="30">
        <v>68374.899999999994</v>
      </c>
      <c r="AA123" s="42">
        <v>57446.1</v>
      </c>
      <c r="AB123" s="30">
        <v>52272.7</v>
      </c>
      <c r="AC123" s="42">
        <v>56807.9</v>
      </c>
      <c r="AD123" s="30">
        <v>139248.29999999999</v>
      </c>
      <c r="AE123" s="42">
        <v>32571.9</v>
      </c>
      <c r="AF123" s="30">
        <v>38825.4</v>
      </c>
      <c r="AG123" s="42">
        <v>43471</v>
      </c>
      <c r="AH123" s="30">
        <v>51841.9</v>
      </c>
      <c r="AI123" s="42">
        <v>61387.199999999997</v>
      </c>
      <c r="AJ123" s="30">
        <v>74040</v>
      </c>
      <c r="AK123" s="42">
        <v>53719.9</v>
      </c>
      <c r="AL123" s="30">
        <v>74166.3</v>
      </c>
      <c r="AM123" s="42">
        <v>58112.800000000003</v>
      </c>
      <c r="AN123" s="30">
        <v>88238.9</v>
      </c>
      <c r="AO123" s="42">
        <v>63896.800000000003</v>
      </c>
      <c r="AP123" s="30">
        <v>57718.9</v>
      </c>
      <c r="AQ123" s="42">
        <v>48796.7</v>
      </c>
      <c r="AR123" s="30">
        <v>43189.3</v>
      </c>
      <c r="AS123" s="42">
        <v>74879.899999999994</v>
      </c>
      <c r="AT123" s="30">
        <v>56854.6</v>
      </c>
      <c r="AU123" s="42">
        <v>75977.2</v>
      </c>
      <c r="AV123" s="30">
        <v>83422.600000000006</v>
      </c>
      <c r="AW123" s="42">
        <v>86632.4</v>
      </c>
      <c r="AX123" s="30">
        <v>77126.2</v>
      </c>
      <c r="AY123" s="42">
        <v>69067.199999999997</v>
      </c>
      <c r="AZ123" s="30">
        <v>66072.399999999994</v>
      </c>
      <c r="BA123" s="42">
        <v>69434.600000000006</v>
      </c>
      <c r="BB123" s="30">
        <v>75762.5</v>
      </c>
      <c r="BC123" s="42">
        <v>51794.8</v>
      </c>
      <c r="BD123" s="30">
        <v>56500</v>
      </c>
      <c r="BE123" s="42">
        <v>76559.5</v>
      </c>
      <c r="BF123" s="30">
        <v>90387.7</v>
      </c>
      <c r="BG123" s="42">
        <v>106510.3</v>
      </c>
      <c r="BH123" s="30">
        <v>98180.6</v>
      </c>
      <c r="BI123" s="42">
        <v>92011.8</v>
      </c>
      <c r="BJ123" s="30">
        <v>93148</v>
      </c>
      <c r="BK123" s="42">
        <v>87491.6</v>
      </c>
      <c r="BL123" s="30">
        <v>91354.8</v>
      </c>
      <c r="BM123" s="42">
        <v>87867.5</v>
      </c>
      <c r="BN123" s="30">
        <v>79788.899999999994</v>
      </c>
      <c r="BO123" s="42">
        <v>62276.800000000003</v>
      </c>
      <c r="BP123" s="30">
        <v>55447.7</v>
      </c>
      <c r="BQ123" s="42">
        <v>93777.2</v>
      </c>
      <c r="BR123" s="30">
        <v>74138.2</v>
      </c>
      <c r="BS123" s="42">
        <v>88245.8</v>
      </c>
      <c r="BT123" s="30">
        <v>126262.3</v>
      </c>
      <c r="BU123" s="42">
        <v>120166.39999999999</v>
      </c>
      <c r="BV123" s="30">
        <v>105244.8</v>
      </c>
      <c r="BW123" s="42">
        <v>100594.9</v>
      </c>
      <c r="BX123" s="30">
        <v>126449.9</v>
      </c>
      <c r="BY123" s="42">
        <v>106262.9</v>
      </c>
      <c r="BZ123" s="30">
        <v>138770.6</v>
      </c>
      <c r="CA123" s="42">
        <v>66488.5</v>
      </c>
      <c r="CB123" s="30">
        <v>70872.100000000006</v>
      </c>
      <c r="CC123" s="42">
        <v>95625.1</v>
      </c>
      <c r="CD123" s="30">
        <v>114011.3</v>
      </c>
      <c r="CE123" s="42">
        <v>130947.8</v>
      </c>
      <c r="CF123" s="30">
        <v>139303.20000000001</v>
      </c>
      <c r="CG123" s="42">
        <v>143729.79999999999</v>
      </c>
      <c r="CH123" s="30">
        <v>179546</v>
      </c>
      <c r="CI123" s="42">
        <v>127388</v>
      </c>
      <c r="CJ123" s="30">
        <v>131148.1</v>
      </c>
      <c r="CK123" s="42">
        <v>137382.6</v>
      </c>
      <c r="CL123" s="30">
        <v>152749.70000000001</v>
      </c>
      <c r="CM123" s="42">
        <v>114737.2</v>
      </c>
      <c r="CN123" s="30">
        <v>103746.5</v>
      </c>
      <c r="CO123" s="42">
        <v>130569.9</v>
      </c>
      <c r="CP123" s="30">
        <v>163267.6</v>
      </c>
      <c r="CQ123" s="42">
        <v>165134.79999999999</v>
      </c>
      <c r="CR123" s="30">
        <v>190921.9</v>
      </c>
      <c r="CS123" s="42">
        <v>191885.1</v>
      </c>
      <c r="CT123" s="30">
        <v>198918.1</v>
      </c>
      <c r="CU123" s="42">
        <v>202966.5</v>
      </c>
      <c r="CV123" s="30">
        <v>196363.9</v>
      </c>
      <c r="CW123" s="42">
        <v>204327.8</v>
      </c>
      <c r="CX123" s="30">
        <v>307293.90000000002</v>
      </c>
      <c r="CY123" s="42">
        <v>214734.7</v>
      </c>
      <c r="CZ123" s="30">
        <v>182359.5</v>
      </c>
      <c r="DA123" s="42">
        <v>248439.4</v>
      </c>
      <c r="DB123" s="30">
        <v>306166.40000000002</v>
      </c>
      <c r="DC123" s="42">
        <v>387247</v>
      </c>
      <c r="DD123" s="30">
        <v>356026.4</v>
      </c>
      <c r="DE123" s="42">
        <v>378749.7</v>
      </c>
      <c r="DF123" s="30">
        <v>314846.5</v>
      </c>
      <c r="DG123" s="42">
        <v>336377.2</v>
      </c>
      <c r="DH123" s="30">
        <v>279612.5</v>
      </c>
      <c r="DI123" s="42">
        <v>334271.3</v>
      </c>
      <c r="DJ123" s="30">
        <v>277002</v>
      </c>
      <c r="DK123" s="42">
        <v>119464.7</v>
      </c>
      <c r="DL123" s="30">
        <v>86348.6</v>
      </c>
      <c r="DM123" s="42">
        <v>188037.8</v>
      </c>
      <c r="DN123" s="30">
        <v>143782</v>
      </c>
      <c r="DO123" s="42">
        <v>156454.5</v>
      </c>
      <c r="DP123" s="30">
        <v>198687</v>
      </c>
      <c r="DQ123" s="42">
        <v>193647.4</v>
      </c>
      <c r="DR123" s="30">
        <v>182657.7</v>
      </c>
      <c r="DS123" s="42">
        <v>215259.5</v>
      </c>
      <c r="DT123" s="30">
        <v>220817.4</v>
      </c>
      <c r="DU123" s="42">
        <v>206961.4</v>
      </c>
      <c r="DV123" s="30">
        <v>225555.5</v>
      </c>
      <c r="DW123" s="42">
        <v>131972.79999999999</v>
      </c>
      <c r="DX123" s="30">
        <v>163864.6</v>
      </c>
      <c r="DY123" s="42">
        <v>281388.7</v>
      </c>
      <c r="DZ123" s="30">
        <v>245655.7</v>
      </c>
      <c r="EA123" s="42">
        <v>227134.9</v>
      </c>
      <c r="EB123" s="30">
        <v>306266.09999999998</v>
      </c>
      <c r="EC123" s="42">
        <v>312929.8</v>
      </c>
      <c r="ED123" s="30">
        <v>296019.3</v>
      </c>
      <c r="EE123" s="42">
        <v>283076.90000000002</v>
      </c>
      <c r="EF123" s="30">
        <v>285659.8</v>
      </c>
      <c r="EG123" s="42">
        <v>337171.1</v>
      </c>
      <c r="EH123" s="30">
        <v>406781</v>
      </c>
      <c r="EI123" s="42">
        <v>348177.7</v>
      </c>
      <c r="EJ123" s="30">
        <v>267477.5</v>
      </c>
      <c r="EK123" s="42">
        <v>472182.4</v>
      </c>
      <c r="EL123" s="30">
        <v>496298.2</v>
      </c>
      <c r="EM123" s="42">
        <v>533440.30000000005</v>
      </c>
      <c r="EN123" s="30">
        <v>607979.6</v>
      </c>
      <c r="EO123" s="42">
        <v>716822.4</v>
      </c>
      <c r="EP123" s="30">
        <v>748749.2</v>
      </c>
      <c r="EQ123" s="42">
        <v>635171.4</v>
      </c>
      <c r="ER123" s="30">
        <v>526060.30000000005</v>
      </c>
      <c r="ES123" s="42">
        <v>614948.30000000005</v>
      </c>
      <c r="ET123" s="30">
        <v>631051</v>
      </c>
      <c r="EU123" s="42">
        <v>494893.2</v>
      </c>
      <c r="EV123" s="30">
        <v>444432.2</v>
      </c>
      <c r="EW123" s="42">
        <v>518563.3</v>
      </c>
      <c r="EX123" s="30">
        <v>622741.9</v>
      </c>
      <c r="EY123" s="42">
        <v>567361.80000000005</v>
      </c>
      <c r="EZ123" s="30">
        <v>665270</v>
      </c>
      <c r="FA123" s="42">
        <v>654739</v>
      </c>
      <c r="FB123" s="30">
        <v>691542.3</v>
      </c>
      <c r="FC123" s="42">
        <v>586254.5</v>
      </c>
      <c r="FD123" s="30">
        <v>493489.2</v>
      </c>
      <c r="FE123" s="42">
        <v>529780.9</v>
      </c>
      <c r="FF123" s="30">
        <v>469315.5</v>
      </c>
      <c r="FG123" s="42">
        <v>498143.5</v>
      </c>
      <c r="FH123" s="30">
        <v>313104.7</v>
      </c>
      <c r="FI123" s="42">
        <v>393768.6</v>
      </c>
      <c r="FJ123" s="30">
        <v>535785</v>
      </c>
      <c r="FK123" s="42">
        <v>727249.5</v>
      </c>
      <c r="FL123" s="30">
        <v>602686.80000000005</v>
      </c>
      <c r="FM123" s="42">
        <v>614284.30000000005</v>
      </c>
      <c r="FN123" s="30">
        <v>571864.19999999995</v>
      </c>
      <c r="FO123" s="42">
        <v>568541.9</v>
      </c>
      <c r="FP123" s="30">
        <v>515563.4</v>
      </c>
      <c r="FQ123" s="42">
        <v>514279.4</v>
      </c>
      <c r="FR123" s="30">
        <v>502550.5</v>
      </c>
      <c r="FS123" s="42">
        <v>337080.1</v>
      </c>
      <c r="FT123" s="30">
        <v>276802.59999999998</v>
      </c>
      <c r="FU123" s="42">
        <v>382079.4</v>
      </c>
      <c r="FV123" s="30">
        <v>530206.9</v>
      </c>
      <c r="FW123" s="42">
        <v>569673.5</v>
      </c>
      <c r="FX123" s="30">
        <v>504918.2</v>
      </c>
      <c r="FY123" s="42">
        <v>523723.4</v>
      </c>
      <c r="FZ123" s="30">
        <v>451222.5</v>
      </c>
      <c r="GA123" s="42">
        <v>446950.7</v>
      </c>
      <c r="GB123" s="30">
        <v>451502.9</v>
      </c>
      <c r="GC123" s="42">
        <v>358009.7</v>
      </c>
      <c r="GD123" s="30">
        <v>404497.5</v>
      </c>
      <c r="GE123" s="42">
        <v>247293.2</v>
      </c>
      <c r="GF123" s="30">
        <v>215062.3</v>
      </c>
      <c r="GG123" s="42">
        <v>239377.3</v>
      </c>
      <c r="GH123" s="30">
        <v>332527.5</v>
      </c>
      <c r="GI123" s="42">
        <v>412728.4</v>
      </c>
      <c r="GJ123" s="30">
        <v>391731.4</v>
      </c>
      <c r="GK123" s="42">
        <v>370058.6</v>
      </c>
      <c r="GL123" s="30">
        <v>337989.5</v>
      </c>
      <c r="GM123" s="42">
        <v>309940.59999999998</v>
      </c>
      <c r="GN123" s="30">
        <v>307046.7</v>
      </c>
      <c r="GO123" s="42">
        <v>331351.2</v>
      </c>
      <c r="GP123" s="30">
        <v>302412.2</v>
      </c>
      <c r="GQ123" s="42">
        <v>199140.4</v>
      </c>
      <c r="GR123" s="30">
        <v>152967.1</v>
      </c>
      <c r="GS123" s="42">
        <v>246945.6</v>
      </c>
      <c r="GT123" s="30">
        <v>263691.3</v>
      </c>
      <c r="GU123" s="42">
        <v>309271.90000000002</v>
      </c>
      <c r="GV123" s="30">
        <v>327119.09999999998</v>
      </c>
      <c r="GW123" s="42">
        <v>333496</v>
      </c>
      <c r="GX123" s="30">
        <v>340851.6</v>
      </c>
      <c r="GY123" s="42">
        <v>274520</v>
      </c>
      <c r="GZ123" s="30">
        <v>320430.7</v>
      </c>
      <c r="HA123" s="42">
        <v>311175.5</v>
      </c>
      <c r="HB123" s="30">
        <v>278531.20000000001</v>
      </c>
      <c r="HC123" s="42">
        <v>277173.59999999998</v>
      </c>
      <c r="HD123" s="30">
        <v>213850.5</v>
      </c>
      <c r="HE123" s="42">
        <v>285203</v>
      </c>
      <c r="HF123" s="30">
        <v>341467.3</v>
      </c>
      <c r="HG123" s="42">
        <v>380004.9</v>
      </c>
      <c r="HH123" s="30">
        <v>426827.8</v>
      </c>
      <c r="HI123" s="42">
        <v>406068.4</v>
      </c>
      <c r="HJ123" s="30">
        <v>417537.2</v>
      </c>
      <c r="HK123" s="42">
        <v>376547.8</v>
      </c>
      <c r="HL123" s="30">
        <v>384143.4</v>
      </c>
      <c r="HM123" s="42">
        <v>395879.6</v>
      </c>
      <c r="HN123" s="30">
        <v>432619.2</v>
      </c>
      <c r="HO123" s="42">
        <v>361132.9</v>
      </c>
      <c r="HP123" s="30">
        <v>364892.8</v>
      </c>
      <c r="HQ123" s="42">
        <v>404444</v>
      </c>
      <c r="HR123" s="30">
        <v>451467.9</v>
      </c>
      <c r="HS123" s="42">
        <v>596854.6</v>
      </c>
      <c r="HT123" s="30">
        <v>580349.19999999995</v>
      </c>
      <c r="HU123" s="42">
        <v>506521</v>
      </c>
      <c r="HV123" s="30">
        <v>536348.5</v>
      </c>
      <c r="HW123" s="42">
        <v>549041.19999999995</v>
      </c>
      <c r="HX123" s="30">
        <v>524539.9</v>
      </c>
      <c r="HY123" s="42">
        <v>495947.1</v>
      </c>
      <c r="HZ123" s="30">
        <v>503264.8</v>
      </c>
      <c r="IA123" s="42">
        <v>503975.3</v>
      </c>
      <c r="IB123" s="30">
        <v>333536.5</v>
      </c>
      <c r="IC123" s="42">
        <v>448228.9</v>
      </c>
      <c r="ID123" s="30">
        <v>480494.4</v>
      </c>
      <c r="IE123" s="42">
        <v>548814.9</v>
      </c>
      <c r="IF123" s="30">
        <v>578744.30000000005</v>
      </c>
      <c r="IG123" s="42">
        <v>613439</v>
      </c>
      <c r="IH123" s="30">
        <v>584024.19999999995</v>
      </c>
      <c r="II123" s="42">
        <v>507547</v>
      </c>
      <c r="IJ123" s="30">
        <v>465749.5</v>
      </c>
      <c r="IK123" s="42">
        <v>519260.8</v>
      </c>
      <c r="IL123" s="30">
        <v>543624.1</v>
      </c>
      <c r="IM123" s="42">
        <v>473293.2</v>
      </c>
      <c r="IN123" s="30">
        <v>0</v>
      </c>
      <c r="IO123" s="42">
        <v>0</v>
      </c>
      <c r="IP123" s="30">
        <v>0</v>
      </c>
      <c r="IQ123" s="42"/>
      <c r="IR123" s="30"/>
      <c r="IS123" s="42"/>
      <c r="IT123" s="30"/>
      <c r="IU123" s="42"/>
      <c r="IV123" s="30"/>
      <c r="IW123" s="30"/>
      <c r="IX123" s="30"/>
    </row>
    <row r="124" spans="1:258" x14ac:dyDescent="0.3">
      <c r="A124" s="35" t="s">
        <v>31</v>
      </c>
      <c r="B124" s="30" t="s">
        <v>554</v>
      </c>
      <c r="C124" s="35" t="s">
        <v>124</v>
      </c>
      <c r="D124" s="30" t="s">
        <v>4</v>
      </c>
      <c r="E124" s="35" t="s">
        <v>4</v>
      </c>
      <c r="F124" s="30"/>
      <c r="G124" s="41" t="e">
        <f>#N/A</f>
        <v>#N/A</v>
      </c>
      <c r="H124" s="30" t="e">
        <f>#N/A</f>
        <v>#N/A</v>
      </c>
      <c r="I124" s="42" t="e">
        <f>#N/A</f>
        <v>#N/A</v>
      </c>
      <c r="J124" s="30" t="e">
        <f>#N/A</f>
        <v>#N/A</v>
      </c>
      <c r="K124" s="42" t="e">
        <f>#N/A</f>
        <v>#N/A</v>
      </c>
      <c r="L124" s="30" t="e">
        <f>#N/A</f>
        <v>#N/A</v>
      </c>
      <c r="M124" s="42" t="e">
        <f>#N/A</f>
        <v>#N/A</v>
      </c>
      <c r="N124" s="30" t="e">
        <f>#N/A</f>
        <v>#N/A</v>
      </c>
      <c r="O124" s="42" t="e">
        <f>#N/A</f>
        <v>#N/A</v>
      </c>
      <c r="P124" s="30" t="e">
        <f>#N/A</f>
        <v>#N/A</v>
      </c>
      <c r="Q124" s="42" t="e">
        <f>#N/A</f>
        <v>#N/A</v>
      </c>
      <c r="R124" s="30" t="e">
        <f>#N/A</f>
        <v>#N/A</v>
      </c>
      <c r="S124" s="42" t="e">
        <f>#N/A</f>
        <v>#N/A</v>
      </c>
      <c r="T124" s="30" t="e">
        <f>#N/A</f>
        <v>#N/A</v>
      </c>
      <c r="U124" s="42" t="e">
        <f>#N/A</f>
        <v>#N/A</v>
      </c>
      <c r="V124" s="30" t="e">
        <f>#N/A</f>
        <v>#N/A</v>
      </c>
      <c r="W124" s="42" t="e">
        <f>#N/A</f>
        <v>#N/A</v>
      </c>
      <c r="X124" s="30" t="e">
        <f>#N/A</f>
        <v>#N/A</v>
      </c>
      <c r="Y124" s="42" t="e">
        <f>#N/A</f>
        <v>#N/A</v>
      </c>
      <c r="Z124" s="30" t="e">
        <f>#N/A</f>
        <v>#N/A</v>
      </c>
      <c r="AA124" s="42" t="e">
        <f>#N/A</f>
        <v>#N/A</v>
      </c>
      <c r="AB124" s="30" t="e">
        <f>#N/A</f>
        <v>#N/A</v>
      </c>
      <c r="AC124" s="42" t="e">
        <f>#N/A</f>
        <v>#N/A</v>
      </c>
      <c r="AD124" s="30" t="e">
        <f>#N/A</f>
        <v>#N/A</v>
      </c>
      <c r="AE124" s="42" t="e">
        <f>#N/A</f>
        <v>#N/A</v>
      </c>
      <c r="AF124" s="30" t="e">
        <f>#N/A</f>
        <v>#N/A</v>
      </c>
      <c r="AG124" s="42" t="e">
        <f>#N/A</f>
        <v>#N/A</v>
      </c>
      <c r="AH124" s="30" t="e">
        <f>#N/A</f>
        <v>#N/A</v>
      </c>
      <c r="AI124" s="42" t="e">
        <f>#N/A</f>
        <v>#N/A</v>
      </c>
      <c r="AJ124" s="30" t="e">
        <f>#N/A</f>
        <v>#N/A</v>
      </c>
      <c r="AK124" s="42" t="e">
        <f>#N/A</f>
        <v>#N/A</v>
      </c>
      <c r="AL124" s="30" t="e">
        <f>#N/A</f>
        <v>#N/A</v>
      </c>
      <c r="AM124" s="42" t="e">
        <f>#N/A</f>
        <v>#N/A</v>
      </c>
      <c r="AN124" s="30" t="e">
        <f>#N/A</f>
        <v>#N/A</v>
      </c>
      <c r="AO124" s="42" t="e">
        <f>#N/A</f>
        <v>#N/A</v>
      </c>
      <c r="AP124" s="30" t="e">
        <f>#N/A</f>
        <v>#N/A</v>
      </c>
      <c r="AQ124" s="42" t="e">
        <f>#N/A</f>
        <v>#N/A</v>
      </c>
      <c r="AR124" s="30" t="e">
        <f>#N/A</f>
        <v>#N/A</v>
      </c>
      <c r="AS124" s="42" t="e">
        <f>#N/A</f>
        <v>#N/A</v>
      </c>
      <c r="AT124" s="30" t="e">
        <f>#N/A</f>
        <v>#N/A</v>
      </c>
      <c r="AU124" s="42" t="e">
        <f>#N/A</f>
        <v>#N/A</v>
      </c>
      <c r="AV124" s="30" t="e">
        <f>#N/A</f>
        <v>#N/A</v>
      </c>
      <c r="AW124" s="42" t="e">
        <f>#N/A</f>
        <v>#N/A</v>
      </c>
      <c r="AX124" s="30" t="e">
        <f>#N/A</f>
        <v>#N/A</v>
      </c>
      <c r="AY124" s="42" t="e">
        <f>#N/A</f>
        <v>#N/A</v>
      </c>
      <c r="AZ124" s="30" t="e">
        <f>#N/A</f>
        <v>#N/A</v>
      </c>
      <c r="BA124" s="42" t="e">
        <f>#N/A</f>
        <v>#N/A</v>
      </c>
      <c r="BB124" s="30" t="e">
        <f>#N/A</f>
        <v>#N/A</v>
      </c>
      <c r="BC124" s="42" t="e">
        <f>#N/A</f>
        <v>#N/A</v>
      </c>
      <c r="BD124" s="30" t="e">
        <f>#N/A</f>
        <v>#N/A</v>
      </c>
      <c r="BE124" s="42" t="e">
        <f>#N/A</f>
        <v>#N/A</v>
      </c>
      <c r="BF124" s="30" t="e">
        <f>#N/A</f>
        <v>#N/A</v>
      </c>
      <c r="BG124" s="42" t="e">
        <f>#N/A</f>
        <v>#N/A</v>
      </c>
      <c r="BH124" s="30" t="e">
        <f>#N/A</f>
        <v>#N/A</v>
      </c>
      <c r="BI124" s="42" t="e">
        <f>#N/A</f>
        <v>#N/A</v>
      </c>
      <c r="BJ124" s="30" t="e">
        <f>#N/A</f>
        <v>#N/A</v>
      </c>
      <c r="BK124" s="42" t="e">
        <f>#N/A</f>
        <v>#N/A</v>
      </c>
      <c r="BL124" s="30" t="e">
        <f>#N/A</f>
        <v>#N/A</v>
      </c>
      <c r="BM124" s="42" t="e">
        <f>#N/A</f>
        <v>#N/A</v>
      </c>
      <c r="BN124" s="30" t="e">
        <f>#N/A</f>
        <v>#N/A</v>
      </c>
      <c r="BO124" s="42" t="e">
        <f>#N/A</f>
        <v>#N/A</v>
      </c>
      <c r="BP124" s="30" t="e">
        <f>#N/A</f>
        <v>#N/A</v>
      </c>
      <c r="BQ124" s="42" t="e">
        <f>#N/A</f>
        <v>#N/A</v>
      </c>
      <c r="BR124" s="30" t="e">
        <f>#N/A</f>
        <v>#N/A</v>
      </c>
      <c r="BS124" s="42" t="e">
        <f>#N/A</f>
        <v>#N/A</v>
      </c>
      <c r="BT124" s="30" t="e">
        <f>#N/A</f>
        <v>#N/A</v>
      </c>
      <c r="BU124" s="42" t="e">
        <f>#N/A</f>
        <v>#N/A</v>
      </c>
      <c r="BV124" s="30" t="e">
        <f>#N/A</f>
        <v>#N/A</v>
      </c>
      <c r="BW124" s="42" t="e">
        <f>#N/A</f>
        <v>#N/A</v>
      </c>
      <c r="BX124" s="30" t="e">
        <f>#N/A</f>
        <v>#N/A</v>
      </c>
      <c r="BY124" s="42" t="e">
        <f>#N/A</f>
        <v>#N/A</v>
      </c>
      <c r="BZ124" s="30" t="e">
        <f>#N/A</f>
        <v>#N/A</v>
      </c>
      <c r="CA124" s="42" t="e">
        <f>#N/A</f>
        <v>#N/A</v>
      </c>
      <c r="CB124" s="30" t="e">
        <f>#N/A</f>
        <v>#N/A</v>
      </c>
      <c r="CC124" s="42" t="e">
        <f>#N/A</f>
        <v>#N/A</v>
      </c>
      <c r="CD124" s="30" t="e">
        <f>#N/A</f>
        <v>#N/A</v>
      </c>
      <c r="CE124" s="42" t="e">
        <f>#N/A</f>
        <v>#N/A</v>
      </c>
      <c r="CF124" s="30" t="e">
        <f>#N/A</f>
        <v>#N/A</v>
      </c>
      <c r="CG124" s="42" t="e">
        <f>#N/A</f>
        <v>#N/A</v>
      </c>
      <c r="CH124" s="30" t="e">
        <f>#N/A</f>
        <v>#N/A</v>
      </c>
      <c r="CI124" s="42" t="e">
        <f>#N/A</f>
        <v>#N/A</v>
      </c>
      <c r="CJ124" s="30" t="e">
        <f>#N/A</f>
        <v>#N/A</v>
      </c>
      <c r="CK124" s="42" t="e">
        <f>#N/A</f>
        <v>#N/A</v>
      </c>
      <c r="CL124" s="30" t="e">
        <f>#N/A</f>
        <v>#N/A</v>
      </c>
      <c r="CM124" s="42" t="e">
        <f>#N/A</f>
        <v>#N/A</v>
      </c>
      <c r="CN124" s="30" t="e">
        <f>#N/A</f>
        <v>#N/A</v>
      </c>
      <c r="CO124" s="42" t="e">
        <f>#N/A</f>
        <v>#N/A</v>
      </c>
      <c r="CP124" s="30" t="e">
        <f>#N/A</f>
        <v>#N/A</v>
      </c>
      <c r="CQ124" s="42" t="e">
        <f>#N/A</f>
        <v>#N/A</v>
      </c>
      <c r="CR124" s="30" t="e">
        <f>#N/A</f>
        <v>#N/A</v>
      </c>
      <c r="CS124" s="42" t="e">
        <f>#N/A</f>
        <v>#N/A</v>
      </c>
      <c r="CT124" s="30" t="e">
        <f>#N/A</f>
        <v>#N/A</v>
      </c>
      <c r="CU124" s="42" t="e">
        <f>#N/A</f>
        <v>#N/A</v>
      </c>
      <c r="CV124" s="30" t="e">
        <f>#N/A</f>
        <v>#N/A</v>
      </c>
      <c r="CW124" s="42" t="e">
        <f>#N/A</f>
        <v>#N/A</v>
      </c>
      <c r="CX124" s="30" t="e">
        <f>#N/A</f>
        <v>#N/A</v>
      </c>
      <c r="CY124" s="42" t="e">
        <f>#N/A</f>
        <v>#N/A</v>
      </c>
      <c r="CZ124" s="30" t="e">
        <f>#N/A</f>
        <v>#N/A</v>
      </c>
      <c r="DA124" s="42" t="e">
        <f>#N/A</f>
        <v>#N/A</v>
      </c>
      <c r="DB124" s="30" t="e">
        <f>#N/A</f>
        <v>#N/A</v>
      </c>
      <c r="DC124" s="42" t="e">
        <f>#N/A</f>
        <v>#N/A</v>
      </c>
      <c r="DD124" s="30" t="e">
        <f>#N/A</f>
        <v>#N/A</v>
      </c>
      <c r="DE124" s="42" t="e">
        <f>#N/A</f>
        <v>#N/A</v>
      </c>
      <c r="DF124" s="30" t="e">
        <f>#N/A</f>
        <v>#N/A</v>
      </c>
      <c r="DG124" s="42" t="e">
        <f>#N/A</f>
        <v>#N/A</v>
      </c>
      <c r="DH124" s="30" t="e">
        <f>#N/A</f>
        <v>#N/A</v>
      </c>
      <c r="DI124" s="42" t="e">
        <f>#N/A</f>
        <v>#N/A</v>
      </c>
      <c r="DJ124" s="30" t="e">
        <f>#N/A</f>
        <v>#N/A</v>
      </c>
      <c r="DK124" s="42">
        <v>6.56</v>
      </c>
      <c r="DL124" s="30">
        <v>8.68</v>
      </c>
      <c r="DM124" s="42">
        <v>7.15</v>
      </c>
      <c r="DN124" s="30">
        <v>10.74</v>
      </c>
      <c r="DO124" s="42">
        <v>8.26</v>
      </c>
      <c r="DP124" s="30">
        <v>8.6300000000000008</v>
      </c>
      <c r="DQ124" s="42">
        <v>13.23</v>
      </c>
      <c r="DR124" s="30">
        <v>13.02</v>
      </c>
      <c r="DS124" s="42">
        <v>12.84</v>
      </c>
      <c r="DT124" s="30">
        <v>12.22</v>
      </c>
      <c r="DU124" s="42">
        <v>12.34</v>
      </c>
      <c r="DV124" s="30">
        <v>12.46</v>
      </c>
      <c r="DW124" s="42">
        <v>11.79</v>
      </c>
      <c r="DX124" s="30">
        <v>10.28</v>
      </c>
      <c r="DY124" s="42">
        <v>17.649999999999999</v>
      </c>
      <c r="DZ124" s="30">
        <v>13.31</v>
      </c>
      <c r="EA124" s="42">
        <v>7.34</v>
      </c>
      <c r="EB124" s="30">
        <v>11.27</v>
      </c>
      <c r="EC124" s="42">
        <v>14.88</v>
      </c>
      <c r="ED124" s="30">
        <v>21.04</v>
      </c>
      <c r="EE124" s="42">
        <v>13.21</v>
      </c>
      <c r="EF124" s="30">
        <v>11.15</v>
      </c>
      <c r="EG124" s="42">
        <v>11.91</v>
      </c>
      <c r="EH124" s="30">
        <v>10.25</v>
      </c>
      <c r="EI124" s="42">
        <v>16.64</v>
      </c>
      <c r="EJ124" s="30">
        <v>15.92</v>
      </c>
      <c r="EK124" s="42">
        <v>15.61</v>
      </c>
      <c r="EL124" s="30">
        <v>19.46</v>
      </c>
      <c r="EM124" s="42">
        <v>19.920000000000002</v>
      </c>
      <c r="EN124" s="30">
        <v>24.97</v>
      </c>
      <c r="EO124" s="42">
        <v>8.49</v>
      </c>
      <c r="EP124" s="30">
        <v>31.27</v>
      </c>
      <c r="EQ124" s="42">
        <v>40.44</v>
      </c>
      <c r="ER124" s="30">
        <v>6.25</v>
      </c>
      <c r="ES124" s="42">
        <v>3.51</v>
      </c>
      <c r="ET124" s="30">
        <v>16.73</v>
      </c>
      <c r="EU124" s="42">
        <v>16.12</v>
      </c>
      <c r="EV124" s="30">
        <v>23.25</v>
      </c>
      <c r="EW124" s="42">
        <v>29.58</v>
      </c>
      <c r="EX124" s="30">
        <v>16.53</v>
      </c>
      <c r="EY124" s="42">
        <v>25.46</v>
      </c>
      <c r="EZ124" s="30">
        <v>32.81</v>
      </c>
      <c r="FA124" s="42">
        <v>14.24</v>
      </c>
      <c r="FB124" s="30">
        <v>16.510000000000002</v>
      </c>
      <c r="FC124" s="42">
        <v>6.88</v>
      </c>
      <c r="FD124" s="30">
        <v>8.2799999999999994</v>
      </c>
      <c r="FE124" s="42">
        <v>8.58</v>
      </c>
      <c r="FF124" s="30">
        <v>4.96</v>
      </c>
      <c r="FG124" s="42">
        <v>3.92</v>
      </c>
      <c r="FH124" s="30">
        <v>7.06</v>
      </c>
      <c r="FI124" s="42">
        <v>10.17</v>
      </c>
      <c r="FJ124" s="30">
        <v>6.82</v>
      </c>
      <c r="FK124" s="42">
        <v>11.46</v>
      </c>
      <c r="FL124" s="30">
        <v>5.94</v>
      </c>
      <c r="FM124" s="42">
        <v>13.56</v>
      </c>
      <c r="FN124" s="30">
        <v>16.82</v>
      </c>
      <c r="FO124" s="42">
        <v>9.5</v>
      </c>
      <c r="FP124" s="30">
        <v>6.19</v>
      </c>
      <c r="FQ124" s="42">
        <v>7.63</v>
      </c>
      <c r="FR124" s="30">
        <v>12.29</v>
      </c>
      <c r="FS124" s="42">
        <v>3.69</v>
      </c>
      <c r="FT124" s="30">
        <v>19.86</v>
      </c>
      <c r="FU124" s="42">
        <v>8.4700000000000006</v>
      </c>
      <c r="FV124" s="30">
        <v>25.29</v>
      </c>
      <c r="FW124" s="42">
        <v>9.94</v>
      </c>
      <c r="FX124" s="30">
        <v>7.93</v>
      </c>
      <c r="FY124" s="42">
        <v>-1.3</v>
      </c>
      <c r="FZ124" s="30">
        <v>15.25</v>
      </c>
      <c r="GA124" s="42">
        <v>9.7200000000000006</v>
      </c>
      <c r="GB124" s="30">
        <v>5.17</v>
      </c>
      <c r="GC124" s="42">
        <v>6.9</v>
      </c>
      <c r="GD124" s="30">
        <v>3.8</v>
      </c>
      <c r="GE124" s="42">
        <v>3.7</v>
      </c>
      <c r="GF124" s="30">
        <v>4.76</v>
      </c>
      <c r="GG124" s="42">
        <v>2.39</v>
      </c>
      <c r="GH124" s="30">
        <v>9.81</v>
      </c>
      <c r="GI124" s="42">
        <v>28.37</v>
      </c>
      <c r="GJ124" s="30">
        <v>20.43</v>
      </c>
      <c r="GK124" s="42">
        <v>14.48</v>
      </c>
      <c r="GL124" s="30">
        <v>11.88</v>
      </c>
      <c r="GM124" s="42">
        <v>12.61</v>
      </c>
      <c r="GN124" s="30">
        <v>16.14</v>
      </c>
      <c r="GO124" s="42">
        <v>19.559999999999999</v>
      </c>
      <c r="GP124" s="30">
        <v>4.2</v>
      </c>
      <c r="GQ124" s="42">
        <v>11.84</v>
      </c>
      <c r="GR124" s="30">
        <v>9.91</v>
      </c>
      <c r="GS124" s="42">
        <v>17.2</v>
      </c>
      <c r="GT124" s="30">
        <v>15.83</v>
      </c>
      <c r="GU124" s="42">
        <v>13.94</v>
      </c>
      <c r="GV124" s="30">
        <v>13.85</v>
      </c>
      <c r="GW124" s="42">
        <v>12.78</v>
      </c>
      <c r="GX124" s="30">
        <v>14.52</v>
      </c>
      <c r="GY124" s="42">
        <v>18.940000000000001</v>
      </c>
      <c r="GZ124" s="30">
        <v>11.99</v>
      </c>
      <c r="HA124" s="42">
        <v>4.92</v>
      </c>
      <c r="HB124" s="30">
        <v>9.9600000000000009</v>
      </c>
      <c r="HC124" s="42">
        <v>15.59</v>
      </c>
      <c r="HD124" s="30">
        <v>9.82</v>
      </c>
      <c r="HE124" s="42">
        <v>10.63</v>
      </c>
      <c r="HF124" s="30">
        <v>10.15</v>
      </c>
      <c r="HG124" s="42">
        <v>12.31</v>
      </c>
      <c r="HH124" s="30">
        <v>14.1</v>
      </c>
      <c r="HI124" s="42">
        <v>11.12</v>
      </c>
      <c r="HJ124" s="30">
        <v>16.27</v>
      </c>
      <c r="HK124" s="42">
        <v>14.96</v>
      </c>
      <c r="HL124" s="30">
        <v>17.46</v>
      </c>
      <c r="HM124" s="42">
        <v>14.41</v>
      </c>
      <c r="HN124" s="30">
        <v>12.5</v>
      </c>
      <c r="HO124" s="42">
        <v>18.34</v>
      </c>
      <c r="HP124" s="30">
        <v>15.09</v>
      </c>
      <c r="HQ124" s="42">
        <v>8.5399999999999991</v>
      </c>
      <c r="HR124" s="30">
        <v>19.64</v>
      </c>
      <c r="HS124" s="42">
        <v>20.190000000000001</v>
      </c>
      <c r="HT124" s="30">
        <v>16.73</v>
      </c>
      <c r="HU124" s="42">
        <v>16.78</v>
      </c>
      <c r="HV124" s="30">
        <v>15.47</v>
      </c>
      <c r="HW124" s="42">
        <v>18.04</v>
      </c>
      <c r="HX124" s="30">
        <v>21.96</v>
      </c>
      <c r="HY124" s="42">
        <v>13.64</v>
      </c>
      <c r="HZ124" s="30">
        <v>16.88</v>
      </c>
      <c r="IA124" s="42">
        <v>15.62</v>
      </c>
      <c r="IB124" s="30">
        <v>9.59</v>
      </c>
      <c r="IC124" s="42">
        <v>10.51</v>
      </c>
      <c r="ID124" s="30">
        <v>13.34</v>
      </c>
      <c r="IE124" s="42">
        <v>12.2</v>
      </c>
      <c r="IF124" s="30">
        <v>8.01</v>
      </c>
      <c r="IG124" s="42">
        <v>16.03</v>
      </c>
      <c r="IH124" s="30">
        <v>9.06</v>
      </c>
      <c r="II124" s="42">
        <v>10.53</v>
      </c>
      <c r="IJ124" s="30">
        <v>14.28</v>
      </c>
      <c r="IK124" s="42">
        <v>13.28</v>
      </c>
      <c r="IL124" s="30">
        <v>17.850000000000001</v>
      </c>
      <c r="IM124" s="42">
        <v>13.97</v>
      </c>
      <c r="IN124" s="30">
        <v>11.44</v>
      </c>
      <c r="IO124" s="42" t="e">
        <f>#N/A</f>
        <v>#N/A</v>
      </c>
      <c r="IP124" s="30" t="e">
        <f>#N/A</f>
        <v>#N/A</v>
      </c>
      <c r="IQ124" s="42"/>
      <c r="IR124" s="30"/>
      <c r="IS124" s="42"/>
      <c r="IT124" s="30"/>
      <c r="IU124" s="42"/>
      <c r="IV124" s="30"/>
      <c r="IW124" s="30"/>
      <c r="IX124" s="30"/>
    </row>
    <row r="125" spans="1:258" x14ac:dyDescent="0.3">
      <c r="A125" s="35" t="s">
        <v>31</v>
      </c>
      <c r="B125" s="30" t="s">
        <v>563</v>
      </c>
      <c r="C125" s="35" t="s">
        <v>132</v>
      </c>
      <c r="D125" s="30" t="s">
        <v>7</v>
      </c>
      <c r="E125" s="35" t="s">
        <v>133</v>
      </c>
      <c r="F125" s="30"/>
      <c r="G125" s="41">
        <v>1080.76</v>
      </c>
      <c r="H125" s="30">
        <v>1089.17</v>
      </c>
      <c r="I125" s="42">
        <v>1091.83</v>
      </c>
      <c r="J125" s="30">
        <v>1059.6300000000001</v>
      </c>
      <c r="K125" s="42">
        <v>1024.68</v>
      </c>
      <c r="L125" s="30">
        <v>1053.57</v>
      </c>
      <c r="M125" s="42">
        <v>1071.32</v>
      </c>
      <c r="N125" s="30">
        <v>1078.78</v>
      </c>
      <c r="O125" s="42">
        <v>1084.1400000000001</v>
      </c>
      <c r="P125" s="30">
        <v>1089.74</v>
      </c>
      <c r="Q125" s="42">
        <v>1096.6099999999999</v>
      </c>
      <c r="R125" s="30">
        <v>1097</v>
      </c>
      <c r="S125" s="42">
        <v>1097.77</v>
      </c>
      <c r="T125" s="30">
        <v>1098.99</v>
      </c>
      <c r="U125" s="42">
        <v>1098</v>
      </c>
      <c r="V125" s="30">
        <v>1092.95</v>
      </c>
      <c r="W125" s="42">
        <v>1092.67</v>
      </c>
      <c r="X125" s="30">
        <v>1096</v>
      </c>
      <c r="Y125" s="42">
        <v>1096.67</v>
      </c>
      <c r="Z125" s="30">
        <v>1098.43</v>
      </c>
      <c r="AA125" s="42">
        <v>1099.5</v>
      </c>
      <c r="AB125" s="30">
        <v>1099.57</v>
      </c>
      <c r="AC125" s="42">
        <v>1100</v>
      </c>
      <c r="AD125" s="30">
        <v>1101.29</v>
      </c>
      <c r="AE125" s="42">
        <v>1102</v>
      </c>
      <c r="AF125" s="30">
        <v>1103.4000000000001</v>
      </c>
      <c r="AG125" s="42">
        <v>1104</v>
      </c>
      <c r="AH125" s="30">
        <v>1104</v>
      </c>
      <c r="AI125" s="42">
        <v>1103.3499999999999</v>
      </c>
      <c r="AJ125" s="30">
        <v>1104</v>
      </c>
      <c r="AK125" s="42">
        <v>1108.3800000000001</v>
      </c>
      <c r="AL125" s="30">
        <v>1113.23</v>
      </c>
      <c r="AM125" s="42">
        <v>1116.05</v>
      </c>
      <c r="AN125" s="30">
        <v>1119</v>
      </c>
      <c r="AO125" s="42">
        <v>1122.22</v>
      </c>
      <c r="AP125" s="30">
        <v>1124.0899999999999</v>
      </c>
      <c r="AQ125" s="42">
        <v>1129.5</v>
      </c>
      <c r="AR125" s="30">
        <v>1134.05</v>
      </c>
      <c r="AS125" s="42">
        <v>1139.74</v>
      </c>
      <c r="AT125" s="30">
        <v>1136.18</v>
      </c>
      <c r="AU125" s="42">
        <v>1130</v>
      </c>
      <c r="AV125" s="30">
        <v>1133.67</v>
      </c>
      <c r="AW125" s="42">
        <v>1146.5899999999999</v>
      </c>
      <c r="AX125" s="30">
        <v>1152.19</v>
      </c>
      <c r="AY125" s="42">
        <v>1156.6400000000001</v>
      </c>
      <c r="AZ125" s="30">
        <v>1161.3900000000001</v>
      </c>
      <c r="BA125" s="42">
        <v>1168.26</v>
      </c>
      <c r="BB125" s="30">
        <v>1170.3</v>
      </c>
      <c r="BC125" s="42">
        <v>1170.1500000000001</v>
      </c>
      <c r="BD125" s="30">
        <v>1173.18</v>
      </c>
      <c r="BE125" s="42">
        <v>1177.45</v>
      </c>
      <c r="BF125" s="30">
        <v>1173.01</v>
      </c>
      <c r="BG125" s="42">
        <v>1162.9000000000001</v>
      </c>
      <c r="BH125" s="30">
        <v>1166.95</v>
      </c>
      <c r="BI125" s="42">
        <v>1182.8399999999999</v>
      </c>
      <c r="BJ125" s="30">
        <v>1191.58</v>
      </c>
      <c r="BK125" s="42">
        <v>1198.93</v>
      </c>
      <c r="BL125" s="30">
        <v>1204.42</v>
      </c>
      <c r="BM125" s="42">
        <v>1210.2</v>
      </c>
      <c r="BN125" s="30">
        <v>1211.77</v>
      </c>
      <c r="BO125" s="42">
        <v>1210.9000000000001</v>
      </c>
      <c r="BP125" s="30">
        <v>1208.5</v>
      </c>
      <c r="BQ125" s="42">
        <v>1202.54</v>
      </c>
      <c r="BR125" s="30">
        <v>1186.93</v>
      </c>
      <c r="BS125" s="42">
        <v>1188</v>
      </c>
      <c r="BT125" s="30">
        <v>1190.53</v>
      </c>
      <c r="BU125" s="42">
        <v>1193.45</v>
      </c>
      <c r="BV125" s="30">
        <v>1200.07</v>
      </c>
      <c r="BW125" s="42">
        <v>1212.19</v>
      </c>
      <c r="BX125" s="30">
        <v>1218.77</v>
      </c>
      <c r="BY125" s="42">
        <v>1224.4000000000001</v>
      </c>
      <c r="BZ125" s="30">
        <v>1226.68</v>
      </c>
      <c r="CA125" s="42">
        <v>1220.73</v>
      </c>
      <c r="CB125" s="30">
        <v>1210.21</v>
      </c>
      <c r="CC125" s="42">
        <v>1183.23</v>
      </c>
      <c r="CD125" s="30">
        <v>1186.27</v>
      </c>
      <c r="CE125" s="42">
        <v>1182.55</v>
      </c>
      <c r="CF125" s="30">
        <v>1171.53</v>
      </c>
      <c r="CG125" s="42">
        <v>1170.32</v>
      </c>
      <c r="CH125" s="30">
        <v>1168.3499999999999</v>
      </c>
      <c r="CI125" s="42">
        <v>1167.7</v>
      </c>
      <c r="CJ125" s="30">
        <v>1166.6099999999999</v>
      </c>
      <c r="CK125" s="42">
        <v>1164.0999999999999</v>
      </c>
      <c r="CL125" s="30">
        <v>1164.8399999999999</v>
      </c>
      <c r="CM125" s="42">
        <v>1165.55</v>
      </c>
      <c r="CN125" s="30">
        <v>1164.6400000000001</v>
      </c>
      <c r="CO125" s="42">
        <v>1164.55</v>
      </c>
      <c r="CP125" s="30">
        <v>1165</v>
      </c>
      <c r="CQ125" s="42">
        <v>1165</v>
      </c>
      <c r="CR125" s="30">
        <v>1164.0899999999999</v>
      </c>
      <c r="CS125" s="42">
        <v>1164.0999999999999</v>
      </c>
      <c r="CT125" s="30">
        <v>1180.3800000000001</v>
      </c>
      <c r="CU125" s="42">
        <v>1187.6300000000001</v>
      </c>
      <c r="CV125" s="30">
        <v>1179.71</v>
      </c>
      <c r="CW125" s="42">
        <v>1173.93</v>
      </c>
      <c r="CX125" s="30">
        <v>1170.22</v>
      </c>
      <c r="CY125" s="42">
        <v>1170.67</v>
      </c>
      <c r="CZ125" s="30">
        <v>1171.67</v>
      </c>
      <c r="DA125" s="42">
        <v>1170.8399999999999</v>
      </c>
      <c r="DB125" s="30">
        <v>1166.67</v>
      </c>
      <c r="DC125" s="42">
        <v>1163.26</v>
      </c>
      <c r="DD125" s="30">
        <v>1159.22</v>
      </c>
      <c r="DE125" s="42">
        <v>1156.77</v>
      </c>
      <c r="DF125" s="30">
        <v>1152.9100000000001</v>
      </c>
      <c r="DG125" s="42">
        <v>1148.24</v>
      </c>
      <c r="DH125" s="30">
        <v>1144.58</v>
      </c>
      <c r="DI125" s="42">
        <v>1155.8499999999999</v>
      </c>
      <c r="DJ125" s="30">
        <v>1228.97</v>
      </c>
      <c r="DK125" s="42">
        <v>1333.41</v>
      </c>
      <c r="DL125" s="30">
        <v>1436.96</v>
      </c>
      <c r="DM125" s="42">
        <v>1562.95</v>
      </c>
      <c r="DN125" s="30">
        <v>1430.72</v>
      </c>
      <c r="DO125" s="42">
        <v>1423.94</v>
      </c>
      <c r="DP125" s="30">
        <v>1428.56</v>
      </c>
      <c r="DQ125" s="42">
        <v>1455.62</v>
      </c>
      <c r="DR125" s="30">
        <v>1446.33</v>
      </c>
      <c r="DS125" s="42">
        <v>1418.47</v>
      </c>
      <c r="DT125" s="30">
        <v>1438.6</v>
      </c>
      <c r="DU125" s="42">
        <v>1431.46</v>
      </c>
      <c r="DV125" s="30">
        <v>1446.52</v>
      </c>
      <c r="DW125" s="42">
        <v>1455.09</v>
      </c>
      <c r="DX125" s="30">
        <v>1446.08</v>
      </c>
      <c r="DY125" s="42">
        <v>1412.82</v>
      </c>
      <c r="DZ125" s="30">
        <v>1382.64</v>
      </c>
      <c r="EA125" s="42">
        <v>1387.24</v>
      </c>
      <c r="EB125" s="30">
        <v>1380.33</v>
      </c>
      <c r="EC125" s="42">
        <v>1365.63</v>
      </c>
      <c r="ED125" s="30">
        <v>1325.13</v>
      </c>
      <c r="EE125" s="42">
        <v>1324.81</v>
      </c>
      <c r="EF125" s="30">
        <v>1306.77</v>
      </c>
      <c r="EG125" s="42">
        <v>1274.1500000000001</v>
      </c>
      <c r="EH125" s="30">
        <v>1234.08</v>
      </c>
      <c r="EI125" s="42">
        <v>1256.42</v>
      </c>
      <c r="EJ125" s="30">
        <v>1253.4100000000001</v>
      </c>
      <c r="EK125" s="42">
        <v>1228.45</v>
      </c>
      <c r="EL125" s="30">
        <v>1219.9000000000001</v>
      </c>
      <c r="EM125" s="42">
        <v>1235.71</v>
      </c>
      <c r="EN125" s="30">
        <v>1257.29</v>
      </c>
      <c r="EO125" s="42">
        <v>1246.93</v>
      </c>
      <c r="EP125" s="30">
        <v>1238.6300000000001</v>
      </c>
      <c r="EQ125" s="42">
        <v>1259.8900000000001</v>
      </c>
      <c r="ER125" s="30">
        <v>1291.94</v>
      </c>
      <c r="ES125" s="42">
        <v>1323.42</v>
      </c>
      <c r="ET125" s="30">
        <v>1374.2</v>
      </c>
      <c r="EU125" s="42">
        <v>1395.12</v>
      </c>
      <c r="EV125" s="30">
        <v>1340.73</v>
      </c>
      <c r="EW125" s="42">
        <v>1333.28</v>
      </c>
      <c r="EX125" s="30">
        <v>1313.13</v>
      </c>
      <c r="EY125" s="42">
        <v>1318.03</v>
      </c>
      <c r="EZ125" s="30">
        <v>1328.01</v>
      </c>
      <c r="FA125" s="42">
        <v>1344.04</v>
      </c>
      <c r="FB125" s="30">
        <v>1364.22</v>
      </c>
      <c r="FC125" s="42">
        <v>1394.83</v>
      </c>
      <c r="FD125" s="30">
        <v>1386.98</v>
      </c>
      <c r="FE125" s="42">
        <v>1396.4</v>
      </c>
      <c r="FF125" s="30">
        <v>1396.11</v>
      </c>
      <c r="FG125" s="42">
        <v>1392.76</v>
      </c>
      <c r="FH125" s="30">
        <v>1393.9</v>
      </c>
      <c r="FI125" s="42">
        <v>1404.39</v>
      </c>
      <c r="FJ125" s="30">
        <v>1417.41</v>
      </c>
      <c r="FK125" s="42">
        <v>1438.27</v>
      </c>
      <c r="FL125" s="30">
        <v>1437.78</v>
      </c>
      <c r="FM125" s="42">
        <v>1474.07</v>
      </c>
      <c r="FN125" s="30">
        <v>1570.43</v>
      </c>
      <c r="FO125" s="42">
        <v>1662.45</v>
      </c>
      <c r="FP125" s="30">
        <v>1687.62</v>
      </c>
      <c r="FQ125" s="42">
        <v>1733.47</v>
      </c>
      <c r="FR125" s="30">
        <v>1674.58</v>
      </c>
      <c r="FS125" s="42">
        <v>1714.26</v>
      </c>
      <c r="FT125" s="30">
        <v>1752.18</v>
      </c>
      <c r="FU125" s="42">
        <v>1772.3</v>
      </c>
      <c r="FV125" s="30">
        <v>1784.11</v>
      </c>
      <c r="FW125" s="42">
        <v>1813.08</v>
      </c>
      <c r="FX125" s="30">
        <v>1824.64</v>
      </c>
      <c r="FY125" s="42">
        <v>1844.07</v>
      </c>
      <c r="FZ125" s="30">
        <v>1862.17</v>
      </c>
      <c r="GA125" s="42">
        <v>1835.75</v>
      </c>
      <c r="GB125" s="30">
        <v>1849.94</v>
      </c>
      <c r="GC125" s="42">
        <v>1879.77</v>
      </c>
      <c r="GD125" s="30">
        <v>1883</v>
      </c>
      <c r="GE125" s="42">
        <v>1932.7</v>
      </c>
      <c r="GF125" s="30">
        <v>1961.75</v>
      </c>
      <c r="GG125" s="42">
        <v>1986.22</v>
      </c>
      <c r="GH125" s="30">
        <v>1975.83</v>
      </c>
      <c r="GI125" s="42">
        <v>1939.28</v>
      </c>
      <c r="GJ125" s="30">
        <v>1903.29</v>
      </c>
      <c r="GK125" s="42">
        <v>1978.28</v>
      </c>
      <c r="GL125" s="30">
        <v>1990.48</v>
      </c>
      <c r="GM125" s="42">
        <v>1993.79</v>
      </c>
      <c r="GN125" s="30">
        <v>1993.35</v>
      </c>
      <c r="GO125" s="42">
        <v>1992.9</v>
      </c>
      <c r="GP125" s="30">
        <v>1995.84</v>
      </c>
      <c r="GQ125" s="42">
        <v>2003.22</v>
      </c>
      <c r="GR125" s="30">
        <v>2024.25</v>
      </c>
      <c r="GS125" s="42">
        <v>2046.35</v>
      </c>
      <c r="GT125" s="30">
        <v>2011.99</v>
      </c>
      <c r="GU125" s="42">
        <v>2005.96</v>
      </c>
      <c r="GV125" s="30">
        <v>1964.93</v>
      </c>
      <c r="GW125" s="42">
        <v>2031.9</v>
      </c>
      <c r="GX125" s="30">
        <v>2189.0500000000002</v>
      </c>
      <c r="GY125" s="42">
        <v>2243.98</v>
      </c>
      <c r="GZ125" s="30">
        <v>2307.8000000000002</v>
      </c>
      <c r="HA125" s="42">
        <v>2434.3200000000002</v>
      </c>
      <c r="HB125" s="30">
        <v>2482.5700000000002</v>
      </c>
      <c r="HC125" s="42">
        <v>2488.38</v>
      </c>
      <c r="HD125" s="30">
        <v>2478.29</v>
      </c>
      <c r="HE125" s="42">
        <v>2459.5500000000002</v>
      </c>
      <c r="HF125" s="30">
        <v>2421.85</v>
      </c>
      <c r="HG125" s="42">
        <v>2413.06</v>
      </c>
      <c r="HH125" s="30">
        <v>2367.9299999999998</v>
      </c>
      <c r="HI125" s="42">
        <v>2409.41</v>
      </c>
      <c r="HJ125" s="30">
        <v>2443.5300000000002</v>
      </c>
      <c r="HK125" s="42">
        <v>2454.29</v>
      </c>
      <c r="HL125" s="30">
        <v>2458.69</v>
      </c>
      <c r="HM125" s="42">
        <v>2448.86</v>
      </c>
      <c r="HN125" s="30">
        <v>2433.4899999999998</v>
      </c>
      <c r="HO125" s="42">
        <v>2425.77</v>
      </c>
      <c r="HP125" s="30">
        <v>2402.9</v>
      </c>
      <c r="HQ125" s="42">
        <v>2395.37</v>
      </c>
      <c r="HR125" s="30">
        <v>2394.65</v>
      </c>
      <c r="HS125" s="42">
        <v>2405.19</v>
      </c>
      <c r="HT125" s="30">
        <v>2432.3000000000002</v>
      </c>
      <c r="HU125" s="42">
        <v>2397.65</v>
      </c>
      <c r="HV125" s="30">
        <v>2464.12</v>
      </c>
      <c r="HW125" s="42">
        <v>2503.31</v>
      </c>
      <c r="HX125" s="30">
        <v>2564.14</v>
      </c>
      <c r="HY125" s="42">
        <v>2581.88</v>
      </c>
      <c r="HZ125" s="30">
        <v>2637.35</v>
      </c>
      <c r="IA125" s="42">
        <v>2649.68</v>
      </c>
      <c r="IB125" s="30">
        <v>2633.37</v>
      </c>
      <c r="IC125" s="42">
        <v>2632.51</v>
      </c>
      <c r="ID125" s="30">
        <v>2634.93</v>
      </c>
      <c r="IE125" s="42">
        <v>2645.16</v>
      </c>
      <c r="IF125" s="30">
        <v>2654.47</v>
      </c>
      <c r="IG125" s="42">
        <v>2661.55</v>
      </c>
      <c r="IH125" s="30">
        <v>2670.54</v>
      </c>
      <c r="II125" s="42">
        <v>2669.68</v>
      </c>
      <c r="IJ125" s="30">
        <v>2678.01</v>
      </c>
      <c r="IK125" s="42">
        <v>2705.26</v>
      </c>
      <c r="IL125" s="30">
        <v>2727.34</v>
      </c>
      <c r="IM125" s="42">
        <v>2744.38</v>
      </c>
      <c r="IN125" s="30">
        <v>2756.52</v>
      </c>
      <c r="IO125" s="42" t="e">
        <f>#N/A</f>
        <v>#N/A</v>
      </c>
      <c r="IP125" s="30" t="e">
        <f>#N/A</f>
        <v>#N/A</v>
      </c>
      <c r="IQ125" s="42"/>
      <c r="IR125" s="30"/>
      <c r="IS125" s="42"/>
      <c r="IT125" s="30"/>
      <c r="IU125" s="42"/>
      <c r="IV125" s="30"/>
      <c r="IW125" s="30"/>
      <c r="IX125" s="30"/>
    </row>
    <row r="126" spans="1:258" x14ac:dyDescent="0.3">
      <c r="A126" s="35" t="s">
        <v>69</v>
      </c>
      <c r="B126" s="30" t="s">
        <v>576</v>
      </c>
      <c r="C126" s="35" t="s">
        <v>129</v>
      </c>
      <c r="D126" s="30" t="s">
        <v>6</v>
      </c>
      <c r="E126" s="35" t="s">
        <v>6</v>
      </c>
      <c r="F126" s="30"/>
      <c r="G126" s="41" t="e">
        <f>#N/A</f>
        <v>#N/A</v>
      </c>
      <c r="H126" s="30" t="e">
        <f>#N/A</f>
        <v>#N/A</v>
      </c>
      <c r="I126" s="42" t="e">
        <f>#N/A</f>
        <v>#N/A</v>
      </c>
      <c r="J126" s="30" t="e">
        <f>#N/A</f>
        <v>#N/A</v>
      </c>
      <c r="K126" s="42" t="e">
        <f>#N/A</f>
        <v>#N/A</v>
      </c>
      <c r="L126" s="30" t="e">
        <f>#N/A</f>
        <v>#N/A</v>
      </c>
      <c r="M126" s="42" t="e">
        <f>#N/A</f>
        <v>#N/A</v>
      </c>
      <c r="N126" s="30" t="e">
        <f>#N/A</f>
        <v>#N/A</v>
      </c>
      <c r="O126" s="42" t="e">
        <f>#N/A</f>
        <v>#N/A</v>
      </c>
      <c r="P126" s="30" t="e">
        <f>#N/A</f>
        <v>#N/A</v>
      </c>
      <c r="Q126" s="42" t="e">
        <f>#N/A</f>
        <v>#N/A</v>
      </c>
      <c r="R126" s="30" t="e">
        <f>#N/A</f>
        <v>#N/A</v>
      </c>
      <c r="S126" s="42" t="e">
        <f>#N/A</f>
        <v>#N/A</v>
      </c>
      <c r="T126" s="30" t="e">
        <f>#N/A</f>
        <v>#N/A</v>
      </c>
      <c r="U126" s="42" t="e">
        <f>#N/A</f>
        <v>#N/A</v>
      </c>
      <c r="V126" s="30" t="e">
        <f>#N/A</f>
        <v>#N/A</v>
      </c>
      <c r="W126" s="42" t="e">
        <f>#N/A</f>
        <v>#N/A</v>
      </c>
      <c r="X126" s="30" t="e">
        <f>#N/A</f>
        <v>#N/A</v>
      </c>
      <c r="Y126" s="42" t="e">
        <f>#N/A</f>
        <v>#N/A</v>
      </c>
      <c r="Z126" s="30" t="e">
        <f>#N/A</f>
        <v>#N/A</v>
      </c>
      <c r="AA126" s="42" t="e">
        <f>#N/A</f>
        <v>#N/A</v>
      </c>
      <c r="AB126" s="30" t="e">
        <f>#N/A</f>
        <v>#N/A</v>
      </c>
      <c r="AC126" s="42" t="e">
        <f>#N/A</f>
        <v>#N/A</v>
      </c>
      <c r="AD126" s="30" t="e">
        <f>#N/A</f>
        <v>#N/A</v>
      </c>
      <c r="AE126" s="42" t="e">
        <f>#N/A</f>
        <v>#N/A</v>
      </c>
      <c r="AF126" s="30" t="e">
        <f>#N/A</f>
        <v>#N/A</v>
      </c>
      <c r="AG126" s="42" t="e">
        <f>#N/A</f>
        <v>#N/A</v>
      </c>
      <c r="AH126" s="30" t="e">
        <f>#N/A</f>
        <v>#N/A</v>
      </c>
      <c r="AI126" s="42" t="e">
        <f>#N/A</f>
        <v>#N/A</v>
      </c>
      <c r="AJ126" s="30" t="e">
        <f>#N/A</f>
        <v>#N/A</v>
      </c>
      <c r="AK126" s="42" t="e">
        <f>#N/A</f>
        <v>#N/A</v>
      </c>
      <c r="AL126" s="30" t="e">
        <f>#N/A</f>
        <v>#N/A</v>
      </c>
      <c r="AM126" s="42" t="e">
        <f>#N/A</f>
        <v>#N/A</v>
      </c>
      <c r="AN126" s="30" t="e">
        <f>#N/A</f>
        <v>#N/A</v>
      </c>
      <c r="AO126" s="42" t="e">
        <f>#N/A</f>
        <v>#N/A</v>
      </c>
      <c r="AP126" s="30" t="e">
        <f>#N/A</f>
        <v>#N/A</v>
      </c>
      <c r="AQ126" s="42" t="e">
        <f>#N/A</f>
        <v>#N/A</v>
      </c>
      <c r="AR126" s="30" t="e">
        <f>#N/A</f>
        <v>#N/A</v>
      </c>
      <c r="AS126" s="42" t="e">
        <f>#N/A</f>
        <v>#N/A</v>
      </c>
      <c r="AT126" s="30" t="e">
        <f>#N/A</f>
        <v>#N/A</v>
      </c>
      <c r="AU126" s="42" t="e">
        <f>#N/A</f>
        <v>#N/A</v>
      </c>
      <c r="AV126" s="30" t="e">
        <f>#N/A</f>
        <v>#N/A</v>
      </c>
      <c r="AW126" s="42" t="e">
        <f>#N/A</f>
        <v>#N/A</v>
      </c>
      <c r="AX126" s="30" t="e">
        <f>#N/A</f>
        <v>#N/A</v>
      </c>
      <c r="AY126" s="42" t="e">
        <f>#N/A</f>
        <v>#N/A</v>
      </c>
      <c r="AZ126" s="30" t="e">
        <f>#N/A</f>
        <v>#N/A</v>
      </c>
      <c r="BA126" s="42" t="e">
        <f>#N/A</f>
        <v>#N/A</v>
      </c>
      <c r="BB126" s="30" t="e">
        <f>#N/A</f>
        <v>#N/A</v>
      </c>
      <c r="BC126" s="42" t="e">
        <f>#N/A</f>
        <v>#N/A</v>
      </c>
      <c r="BD126" s="30" t="e">
        <f>#N/A</f>
        <v>#N/A</v>
      </c>
      <c r="BE126" s="42" t="e">
        <f>#N/A</f>
        <v>#N/A</v>
      </c>
      <c r="BF126" s="30" t="e">
        <f>#N/A</f>
        <v>#N/A</v>
      </c>
      <c r="BG126" s="42" t="e">
        <f>#N/A</f>
        <v>#N/A</v>
      </c>
      <c r="BH126" s="30" t="e">
        <f>#N/A</f>
        <v>#N/A</v>
      </c>
      <c r="BI126" s="42" t="e">
        <f>#N/A</f>
        <v>#N/A</v>
      </c>
      <c r="BJ126" s="30" t="e">
        <f>#N/A</f>
        <v>#N/A</v>
      </c>
      <c r="BK126" s="42" t="e">
        <f>#N/A</f>
        <v>#N/A</v>
      </c>
      <c r="BL126" s="30" t="e">
        <f>#N/A</f>
        <v>#N/A</v>
      </c>
      <c r="BM126" s="42" t="e">
        <f>#N/A</f>
        <v>#N/A</v>
      </c>
      <c r="BN126" s="30" t="e">
        <f>#N/A</f>
        <v>#N/A</v>
      </c>
      <c r="BO126" s="42" t="e">
        <f>#N/A</f>
        <v>#N/A</v>
      </c>
      <c r="BP126" s="30" t="e">
        <f>#N/A</f>
        <v>#N/A</v>
      </c>
      <c r="BQ126" s="42" t="e">
        <f>#N/A</f>
        <v>#N/A</v>
      </c>
      <c r="BR126" s="30" t="e">
        <f>#N/A</f>
        <v>#N/A</v>
      </c>
      <c r="BS126" s="42" t="e">
        <f>#N/A</f>
        <v>#N/A</v>
      </c>
      <c r="BT126" s="30" t="e">
        <f>#N/A</f>
        <v>#N/A</v>
      </c>
      <c r="BU126" s="42" t="e">
        <f>#N/A</f>
        <v>#N/A</v>
      </c>
      <c r="BV126" s="30" t="e">
        <f>#N/A</f>
        <v>#N/A</v>
      </c>
      <c r="BW126" s="42" t="e">
        <f>#N/A</f>
        <v>#N/A</v>
      </c>
      <c r="BX126" s="30" t="e">
        <f>#N/A</f>
        <v>#N/A</v>
      </c>
      <c r="BY126" s="42" t="e">
        <f>#N/A</f>
        <v>#N/A</v>
      </c>
      <c r="BZ126" s="30" t="e">
        <f>#N/A</f>
        <v>#N/A</v>
      </c>
      <c r="CA126" s="42" t="e">
        <f>#N/A</f>
        <v>#N/A</v>
      </c>
      <c r="CB126" s="30" t="e">
        <f>#N/A</f>
        <v>#N/A</v>
      </c>
      <c r="CC126" s="42" t="e">
        <f>#N/A</f>
        <v>#N/A</v>
      </c>
      <c r="CD126" s="30" t="e">
        <f>#N/A</f>
        <v>#N/A</v>
      </c>
      <c r="CE126" s="42" t="e">
        <f>#N/A</f>
        <v>#N/A</v>
      </c>
      <c r="CF126" s="30" t="e">
        <f>#N/A</f>
        <v>#N/A</v>
      </c>
      <c r="CG126" s="42" t="e">
        <f>#N/A</f>
        <v>#N/A</v>
      </c>
      <c r="CH126" s="30" t="e">
        <f>#N/A</f>
        <v>#N/A</v>
      </c>
      <c r="CI126" s="42" t="e">
        <f>#N/A</f>
        <v>#N/A</v>
      </c>
      <c r="CJ126" s="30" t="e">
        <f>#N/A</f>
        <v>#N/A</v>
      </c>
      <c r="CK126" s="42" t="e">
        <f>#N/A</f>
        <v>#N/A</v>
      </c>
      <c r="CL126" s="30" t="e">
        <f>#N/A</f>
        <v>#N/A</v>
      </c>
      <c r="CM126" s="42" t="e">
        <f>#N/A</f>
        <v>#N/A</v>
      </c>
      <c r="CN126" s="30" t="e">
        <f>#N/A</f>
        <v>#N/A</v>
      </c>
      <c r="CO126" s="42" t="e">
        <f>#N/A</f>
        <v>#N/A</v>
      </c>
      <c r="CP126" s="30" t="e">
        <f>#N/A</f>
        <v>#N/A</v>
      </c>
      <c r="CQ126" s="42" t="e">
        <f>#N/A</f>
        <v>#N/A</v>
      </c>
      <c r="CR126" s="30" t="e">
        <f>#N/A</f>
        <v>#N/A</v>
      </c>
      <c r="CS126" s="42" t="e">
        <f>#N/A</f>
        <v>#N/A</v>
      </c>
      <c r="CT126" s="30" t="e">
        <f>#N/A</f>
        <v>#N/A</v>
      </c>
      <c r="CU126" s="42" t="e">
        <f>#N/A</f>
        <v>#N/A</v>
      </c>
      <c r="CV126" s="30" t="e">
        <f>#N/A</f>
        <v>#N/A</v>
      </c>
      <c r="CW126" s="42" t="e">
        <f>#N/A</f>
        <v>#N/A</v>
      </c>
      <c r="CX126" s="30" t="e">
        <f>#N/A</f>
        <v>#N/A</v>
      </c>
      <c r="CY126" s="42" t="e">
        <f>#N/A</f>
        <v>#N/A</v>
      </c>
      <c r="CZ126" s="30" t="e">
        <f>#N/A</f>
        <v>#N/A</v>
      </c>
      <c r="DA126" s="42" t="e">
        <f>#N/A</f>
        <v>#N/A</v>
      </c>
      <c r="DB126" s="30" t="e">
        <f>#N/A</f>
        <v>#N/A</v>
      </c>
      <c r="DC126" s="42" t="e">
        <f>#N/A</f>
        <v>#N/A</v>
      </c>
      <c r="DD126" s="30" t="e">
        <f>#N/A</f>
        <v>#N/A</v>
      </c>
      <c r="DE126" s="42" t="e">
        <f>#N/A</f>
        <v>#N/A</v>
      </c>
      <c r="DF126" s="30" t="e">
        <f>#N/A</f>
        <v>#N/A</v>
      </c>
      <c r="DG126" s="42" t="e">
        <f>#N/A</f>
        <v>#N/A</v>
      </c>
      <c r="DH126" s="30" t="e">
        <f>#N/A</f>
        <v>#N/A</v>
      </c>
      <c r="DI126" s="42" t="e">
        <f>#N/A</f>
        <v>#N/A</v>
      </c>
      <c r="DJ126" s="30" t="e">
        <f>#N/A</f>
        <v>#N/A</v>
      </c>
      <c r="DK126" s="42" t="e">
        <f>#N/A</f>
        <v>#N/A</v>
      </c>
      <c r="DL126" s="30" t="e">
        <f>#N/A</f>
        <v>#N/A</v>
      </c>
      <c r="DM126" s="42" t="e">
        <f>#N/A</f>
        <v>#N/A</v>
      </c>
      <c r="DN126" s="30" t="e">
        <f>#N/A</f>
        <v>#N/A</v>
      </c>
      <c r="DO126" s="42" t="e">
        <f>#N/A</f>
        <v>#N/A</v>
      </c>
      <c r="DP126" s="30" t="e">
        <f>#N/A</f>
        <v>#N/A</v>
      </c>
      <c r="DQ126" s="42" t="e">
        <f>#N/A</f>
        <v>#N/A</v>
      </c>
      <c r="DR126" s="30" t="e">
        <f>#N/A</f>
        <v>#N/A</v>
      </c>
      <c r="DS126" s="42" t="e">
        <f>#N/A</f>
        <v>#N/A</v>
      </c>
      <c r="DT126" s="30" t="e">
        <f>#N/A</f>
        <v>#N/A</v>
      </c>
      <c r="DU126" s="42" t="e">
        <f>#N/A</f>
        <v>#N/A</v>
      </c>
      <c r="DV126" s="30" t="e">
        <f>#N/A</f>
        <v>#N/A</v>
      </c>
      <c r="DW126" s="42" t="e">
        <f>#N/A</f>
        <v>#N/A</v>
      </c>
      <c r="DX126" s="30" t="e">
        <f>#N/A</f>
        <v>#N/A</v>
      </c>
      <c r="DY126" s="42" t="e">
        <f>#N/A</f>
        <v>#N/A</v>
      </c>
      <c r="DZ126" s="30" t="e">
        <f>#N/A</f>
        <v>#N/A</v>
      </c>
      <c r="EA126" s="42" t="e">
        <f>#N/A</f>
        <v>#N/A</v>
      </c>
      <c r="EB126" s="30" t="e">
        <f>#N/A</f>
        <v>#N/A</v>
      </c>
      <c r="EC126" s="42" t="e">
        <f>#N/A</f>
        <v>#N/A</v>
      </c>
      <c r="ED126" s="30" t="e">
        <f>#N/A</f>
        <v>#N/A</v>
      </c>
      <c r="EE126" s="42" t="e">
        <f>#N/A</f>
        <v>#N/A</v>
      </c>
      <c r="EF126" s="30" t="e">
        <f>#N/A</f>
        <v>#N/A</v>
      </c>
      <c r="EG126" s="42" t="e">
        <f>#N/A</f>
        <v>#N/A</v>
      </c>
      <c r="EH126" s="30" t="e">
        <f>#N/A</f>
        <v>#N/A</v>
      </c>
      <c r="EI126" s="42" t="e">
        <f>#N/A</f>
        <v>#N/A</v>
      </c>
      <c r="EJ126" s="30" t="e">
        <f>#N/A</f>
        <v>#N/A</v>
      </c>
      <c r="EK126" s="42" t="e">
        <f>#N/A</f>
        <v>#N/A</v>
      </c>
      <c r="EL126" s="30" t="e">
        <f>#N/A</f>
        <v>#N/A</v>
      </c>
      <c r="EM126" s="42" t="e">
        <f>#N/A</f>
        <v>#N/A</v>
      </c>
      <c r="EN126" s="30" t="e">
        <f>#N/A</f>
        <v>#N/A</v>
      </c>
      <c r="EO126" s="42" t="e">
        <f>#N/A</f>
        <v>#N/A</v>
      </c>
      <c r="EP126" s="30" t="e">
        <f>#N/A</f>
        <v>#N/A</v>
      </c>
      <c r="EQ126" s="42" t="e">
        <f>#N/A</f>
        <v>#N/A</v>
      </c>
      <c r="ER126" s="30" t="e">
        <f>#N/A</f>
        <v>#N/A</v>
      </c>
      <c r="ES126" s="42" t="e">
        <f>#N/A</f>
        <v>#N/A</v>
      </c>
      <c r="ET126" s="30" t="e">
        <f>#N/A</f>
        <v>#N/A</v>
      </c>
      <c r="EU126" s="42" t="e">
        <f>#N/A</f>
        <v>#N/A</v>
      </c>
      <c r="EV126" s="30" t="e">
        <f>#N/A</f>
        <v>#N/A</v>
      </c>
      <c r="EW126" s="42" t="e">
        <f>#N/A</f>
        <v>#N/A</v>
      </c>
      <c r="EX126" s="30" t="e">
        <f>#N/A</f>
        <v>#N/A</v>
      </c>
      <c r="EY126" s="42" t="e">
        <f>#N/A</f>
        <v>#N/A</v>
      </c>
      <c r="EZ126" s="30" t="e">
        <f>#N/A</f>
        <v>#N/A</v>
      </c>
      <c r="FA126" s="42" t="e">
        <f>#N/A</f>
        <v>#N/A</v>
      </c>
      <c r="FB126" s="30" t="e">
        <f>#N/A</f>
        <v>#N/A</v>
      </c>
      <c r="FC126" s="42" t="e">
        <f>#N/A</f>
        <v>#N/A</v>
      </c>
      <c r="FD126" s="30" t="e">
        <f>#N/A</f>
        <v>#N/A</v>
      </c>
      <c r="FE126" s="42" t="e">
        <f>#N/A</f>
        <v>#N/A</v>
      </c>
      <c r="FF126" s="30" t="e">
        <f>#N/A</f>
        <v>#N/A</v>
      </c>
      <c r="FG126" s="42" t="e">
        <f>#N/A</f>
        <v>#N/A</v>
      </c>
      <c r="FH126" s="30" t="e">
        <f>#N/A</f>
        <v>#N/A</v>
      </c>
      <c r="FI126" s="42" t="e">
        <f>#N/A</f>
        <v>#N/A</v>
      </c>
      <c r="FJ126" s="30" t="e">
        <f>#N/A</f>
        <v>#N/A</v>
      </c>
      <c r="FK126" s="42" t="e">
        <f>#N/A</f>
        <v>#N/A</v>
      </c>
      <c r="FL126" s="30" t="e">
        <f>#N/A</f>
        <v>#N/A</v>
      </c>
      <c r="FM126" s="42" t="e">
        <f>#N/A</f>
        <v>#N/A</v>
      </c>
      <c r="FN126" s="30" t="e">
        <f>#N/A</f>
        <v>#N/A</v>
      </c>
      <c r="FO126" s="42" t="e">
        <f>#N/A</f>
        <v>#N/A</v>
      </c>
      <c r="FP126" s="30" t="e">
        <f>#N/A</f>
        <v>#N/A</v>
      </c>
      <c r="FQ126" s="42" t="e">
        <f>#N/A</f>
        <v>#N/A</v>
      </c>
      <c r="FR126" s="30" t="e">
        <f>#N/A</f>
        <v>#N/A</v>
      </c>
      <c r="FS126" s="42">
        <v>4.5814977973568203</v>
      </c>
      <c r="FT126" s="30">
        <v>5.7863501483679602</v>
      </c>
      <c r="FU126" s="42">
        <v>6.3150589868146998</v>
      </c>
      <c r="FV126" s="30">
        <v>6.0023538642604999</v>
      </c>
      <c r="FW126" s="42">
        <v>5.82420777207094</v>
      </c>
      <c r="FX126" s="30">
        <v>5.5047637378500598</v>
      </c>
      <c r="FY126" s="42">
        <v>5.33320566832632</v>
      </c>
      <c r="FZ126" s="30">
        <v>4.12536580760879</v>
      </c>
      <c r="GA126" s="42">
        <v>3.5892135676031098</v>
      </c>
      <c r="GB126" s="30">
        <v>3.6936090225563798</v>
      </c>
      <c r="GC126" s="42">
        <v>3.9147902457254999</v>
      </c>
      <c r="GD126" s="30">
        <v>4.9514200298953597</v>
      </c>
      <c r="GE126" s="42">
        <v>6.15931854348029</v>
      </c>
      <c r="GF126" s="30">
        <v>5.9841047218326198</v>
      </c>
      <c r="GG126" s="42">
        <v>6.09847071988065</v>
      </c>
      <c r="GH126" s="30">
        <v>6.4119170984456</v>
      </c>
      <c r="GI126" s="42">
        <v>6.8040293040293003</v>
      </c>
      <c r="GJ126" s="30">
        <v>7.5800419593177102</v>
      </c>
      <c r="GK126" s="42">
        <v>8.7264794109626305</v>
      </c>
      <c r="GL126" s="30">
        <v>12.4750679963735</v>
      </c>
      <c r="GM126" s="42">
        <v>13.514739229024901</v>
      </c>
      <c r="GN126" s="30">
        <v>14.2572283150548</v>
      </c>
      <c r="GO126" s="42">
        <v>14.3679194389498</v>
      </c>
      <c r="GP126" s="30">
        <v>10.601744703578399</v>
      </c>
      <c r="GQ126" s="42">
        <v>8.3502336654615998</v>
      </c>
      <c r="GR126" s="30">
        <v>8.4340538156153499</v>
      </c>
      <c r="GS126" s="42">
        <v>8.3933907540868304</v>
      </c>
      <c r="GT126" s="30">
        <v>9.6339448743587504</v>
      </c>
      <c r="GU126" s="42">
        <v>9.2772014061562302</v>
      </c>
      <c r="GV126" s="30">
        <v>9.2250296761064892</v>
      </c>
      <c r="GW126" s="42">
        <v>8.5778781038374792</v>
      </c>
      <c r="GX126" s="30">
        <v>4.9008544252780801</v>
      </c>
      <c r="GY126" s="42">
        <v>3.8753495805033902</v>
      </c>
      <c r="GZ126" s="30">
        <v>3.5062668570521902</v>
      </c>
      <c r="HA126" s="42">
        <v>3.46698113207548</v>
      </c>
      <c r="HB126" s="30">
        <v>6.5513078470824802</v>
      </c>
      <c r="HC126" s="42">
        <v>7.7555338541666696</v>
      </c>
      <c r="HD126" s="30">
        <v>7.9895858758441101</v>
      </c>
      <c r="HE126" s="42">
        <v>6.9974864185518602</v>
      </c>
      <c r="HF126" s="30">
        <v>4.7426441430723996</v>
      </c>
      <c r="HG126" s="42">
        <v>3.8995684582189001</v>
      </c>
      <c r="HH126" s="30">
        <v>2.9188014283496502</v>
      </c>
      <c r="HI126" s="42">
        <v>2.3023023023023099</v>
      </c>
      <c r="HJ126" s="30">
        <v>2.4051021976333402</v>
      </c>
      <c r="HK126" s="42">
        <v>3.4076923076923098</v>
      </c>
      <c r="HL126" s="30">
        <v>4.0006131207847897</v>
      </c>
      <c r="HM126" s="42">
        <v>4.4753438188587404</v>
      </c>
      <c r="HN126" s="30">
        <v>4.4565299493919497</v>
      </c>
      <c r="HO126" s="42">
        <v>5.2337436749490296</v>
      </c>
      <c r="HP126" s="30">
        <v>5.1081142168311597</v>
      </c>
      <c r="HQ126" s="42">
        <v>5.4183085783570801</v>
      </c>
      <c r="HR126" s="30">
        <v>5.8681002498675001</v>
      </c>
      <c r="HS126" s="42">
        <v>5.9054523485878399</v>
      </c>
      <c r="HT126" s="30">
        <v>6.4489364911751297</v>
      </c>
      <c r="HU126" s="42">
        <v>7.5643534547644</v>
      </c>
      <c r="HV126" s="30">
        <v>8.1788849703608992</v>
      </c>
      <c r="HW126" s="42">
        <v>8.5843933645763499</v>
      </c>
      <c r="HX126" s="30">
        <v>8.8430361090641103</v>
      </c>
      <c r="HY126" s="42">
        <v>8.3272727272727192</v>
      </c>
      <c r="HZ126" s="30">
        <v>6.8406970858341198</v>
      </c>
      <c r="IA126" s="42">
        <v>6.1360700444954697</v>
      </c>
      <c r="IB126" s="30">
        <v>6.69486058347072</v>
      </c>
      <c r="IC126" s="42">
        <v>7.9217885126877903</v>
      </c>
      <c r="ID126" s="30">
        <v>8.7326562723501695</v>
      </c>
      <c r="IE126" s="42">
        <v>9.5693097547062091</v>
      </c>
      <c r="IF126" s="30">
        <v>9.5160490328066398</v>
      </c>
      <c r="IG126" s="42">
        <v>10.866979217689501</v>
      </c>
      <c r="IH126" s="30">
        <v>10.3697024346258</v>
      </c>
      <c r="II126" s="42">
        <v>9.5088031787353504</v>
      </c>
      <c r="IJ126" s="30">
        <v>8.7203791469194503</v>
      </c>
      <c r="IK126" s="42">
        <v>8.2645182947297808</v>
      </c>
      <c r="IL126" s="30">
        <v>9.4551607445008496</v>
      </c>
      <c r="IM126" s="42">
        <v>9.0878355534519102</v>
      </c>
      <c r="IN126" s="30" t="e">
        <f>#N/A</f>
        <v>#N/A</v>
      </c>
      <c r="IO126" s="42" t="e">
        <f>#N/A</f>
        <v>#N/A</v>
      </c>
      <c r="IP126" s="30" t="e">
        <f>#N/A</f>
        <v>#N/A</v>
      </c>
      <c r="IQ126" s="42"/>
      <c r="IR126" s="30"/>
      <c r="IS126" s="42"/>
      <c r="IT126" s="30"/>
      <c r="IU126" s="42"/>
      <c r="IV126" s="30"/>
      <c r="IW126" s="30"/>
      <c r="IX126" s="30"/>
    </row>
    <row r="127" spans="1:258" x14ac:dyDescent="0.3">
      <c r="A127" s="35" t="s">
        <v>69</v>
      </c>
      <c r="B127" s="30" t="s">
        <v>577</v>
      </c>
      <c r="C127" s="35" t="s">
        <v>265</v>
      </c>
      <c r="D127" s="30" t="s">
        <v>5</v>
      </c>
      <c r="E127" s="35" t="s">
        <v>163</v>
      </c>
      <c r="F127" s="30"/>
      <c r="G127" s="41" t="e">
        <f>#N/A</f>
        <v>#N/A</v>
      </c>
      <c r="H127" s="30" t="e">
        <f>#N/A</f>
        <v>#N/A</v>
      </c>
      <c r="I127" s="42" t="e">
        <f>#N/A</f>
        <v>#N/A</v>
      </c>
      <c r="J127" s="30" t="e">
        <f>#N/A</f>
        <v>#N/A</v>
      </c>
      <c r="K127" s="42" t="e">
        <f>#N/A</f>
        <v>#N/A</v>
      </c>
      <c r="L127" s="30" t="e">
        <f>#N/A</f>
        <v>#N/A</v>
      </c>
      <c r="M127" s="42" t="e">
        <f>#N/A</f>
        <v>#N/A</v>
      </c>
      <c r="N127" s="30" t="e">
        <f>#N/A</f>
        <v>#N/A</v>
      </c>
      <c r="O127" s="42" t="e">
        <f>#N/A</f>
        <v>#N/A</v>
      </c>
      <c r="P127" s="30" t="e">
        <f>#N/A</f>
        <v>#N/A</v>
      </c>
      <c r="Q127" s="42" t="e">
        <f>#N/A</f>
        <v>#N/A</v>
      </c>
      <c r="R127" s="30" t="e">
        <f>#N/A</f>
        <v>#N/A</v>
      </c>
      <c r="S127" s="42" t="e">
        <f>#N/A</f>
        <v>#N/A</v>
      </c>
      <c r="T127" s="30" t="e">
        <f>#N/A</f>
        <v>#N/A</v>
      </c>
      <c r="U127" s="42" t="e">
        <f>#N/A</f>
        <v>#N/A</v>
      </c>
      <c r="V127" s="30" t="e">
        <f>#N/A</f>
        <v>#N/A</v>
      </c>
      <c r="W127" s="42" t="e">
        <f>#N/A</f>
        <v>#N/A</v>
      </c>
      <c r="X127" s="30" t="e">
        <f>#N/A</f>
        <v>#N/A</v>
      </c>
      <c r="Y127" s="42" t="e">
        <f>#N/A</f>
        <v>#N/A</v>
      </c>
      <c r="Z127" s="30" t="e">
        <f>#N/A</f>
        <v>#N/A</v>
      </c>
      <c r="AA127" s="42" t="e">
        <f>#N/A</f>
        <v>#N/A</v>
      </c>
      <c r="AB127" s="30" t="e">
        <f>#N/A</f>
        <v>#N/A</v>
      </c>
      <c r="AC127" s="42" t="e">
        <f>#N/A</f>
        <v>#N/A</v>
      </c>
      <c r="AD127" s="30" t="e">
        <f>#N/A</f>
        <v>#N/A</v>
      </c>
      <c r="AE127" s="42" t="e">
        <f>#N/A</f>
        <v>#N/A</v>
      </c>
      <c r="AF127" s="30" t="e">
        <f>#N/A</f>
        <v>#N/A</v>
      </c>
      <c r="AG127" s="42" t="e">
        <f>#N/A</f>
        <v>#N/A</v>
      </c>
      <c r="AH127" s="30" t="e">
        <f>#N/A</f>
        <v>#N/A</v>
      </c>
      <c r="AI127" s="42" t="e">
        <f>#N/A</f>
        <v>#N/A</v>
      </c>
      <c r="AJ127" s="30" t="e">
        <f>#N/A</f>
        <v>#N/A</v>
      </c>
      <c r="AK127" s="42" t="e">
        <f>#N/A</f>
        <v>#N/A</v>
      </c>
      <c r="AL127" s="30" t="e">
        <f>#N/A</f>
        <v>#N/A</v>
      </c>
      <c r="AM127" s="42" t="e">
        <f>#N/A</f>
        <v>#N/A</v>
      </c>
      <c r="AN127" s="30" t="e">
        <f>#N/A</f>
        <v>#N/A</v>
      </c>
      <c r="AO127" s="42" t="e">
        <f>#N/A</f>
        <v>#N/A</v>
      </c>
      <c r="AP127" s="30" t="e">
        <f>#N/A</f>
        <v>#N/A</v>
      </c>
      <c r="AQ127" s="42" t="e">
        <f>#N/A</f>
        <v>#N/A</v>
      </c>
      <c r="AR127" s="30" t="e">
        <f>#N/A</f>
        <v>#N/A</v>
      </c>
      <c r="AS127" s="42" t="e">
        <f>#N/A</f>
        <v>#N/A</v>
      </c>
      <c r="AT127" s="30" t="e">
        <f>#N/A</f>
        <v>#N/A</v>
      </c>
      <c r="AU127" s="42" t="e">
        <f>#N/A</f>
        <v>#N/A</v>
      </c>
      <c r="AV127" s="30" t="e">
        <f>#N/A</f>
        <v>#N/A</v>
      </c>
      <c r="AW127" s="42" t="e">
        <f>#N/A</f>
        <v>#N/A</v>
      </c>
      <c r="AX127" s="30" t="e">
        <f>#N/A</f>
        <v>#N/A</v>
      </c>
      <c r="AY127" s="42" t="e">
        <f>#N/A</f>
        <v>#N/A</v>
      </c>
      <c r="AZ127" s="30" t="e">
        <f>#N/A</f>
        <v>#N/A</v>
      </c>
      <c r="BA127" s="42" t="e">
        <f>#N/A</f>
        <v>#N/A</v>
      </c>
      <c r="BB127" s="30" t="e">
        <f>#N/A</f>
        <v>#N/A</v>
      </c>
      <c r="BC127" s="42" t="e">
        <f>#N/A</f>
        <v>#N/A</v>
      </c>
      <c r="BD127" s="30">
        <v>31830</v>
      </c>
      <c r="BE127" s="42">
        <v>28365</v>
      </c>
      <c r="BF127" s="30">
        <v>23604</v>
      </c>
      <c r="BG127" s="42">
        <v>18566</v>
      </c>
      <c r="BH127" s="30">
        <v>16811</v>
      </c>
      <c r="BI127" s="42">
        <v>21192</v>
      </c>
      <c r="BJ127" s="30">
        <v>22632</v>
      </c>
      <c r="BK127" s="42">
        <v>16320</v>
      </c>
      <c r="BL127" s="30">
        <v>24538</v>
      </c>
      <c r="BM127" s="42">
        <v>32062</v>
      </c>
      <c r="BN127" s="30">
        <v>34458</v>
      </c>
      <c r="BO127" s="42">
        <v>37911</v>
      </c>
      <c r="BP127" s="30">
        <v>37911</v>
      </c>
      <c r="BQ127" s="42">
        <v>30315</v>
      </c>
      <c r="BR127" s="30">
        <v>25212</v>
      </c>
      <c r="BS127" s="42">
        <v>18892</v>
      </c>
      <c r="BT127" s="30">
        <v>16347</v>
      </c>
      <c r="BU127" s="42">
        <v>21394</v>
      </c>
      <c r="BV127" s="30">
        <v>22758</v>
      </c>
      <c r="BW127" s="42">
        <v>17777</v>
      </c>
      <c r="BX127" s="30">
        <v>26814</v>
      </c>
      <c r="BY127" s="42">
        <v>22159</v>
      </c>
      <c r="BZ127" s="30">
        <v>46039</v>
      </c>
      <c r="CA127" s="42">
        <v>30571</v>
      </c>
      <c r="CB127" s="30">
        <v>30061</v>
      </c>
      <c r="CC127" s="42">
        <v>26518</v>
      </c>
      <c r="CD127" s="30">
        <v>29942</v>
      </c>
      <c r="CE127" s="42">
        <v>21893</v>
      </c>
      <c r="CF127" s="30">
        <v>22116</v>
      </c>
      <c r="CG127" s="42">
        <v>25875</v>
      </c>
      <c r="CH127" s="30">
        <v>27489</v>
      </c>
      <c r="CI127" s="42">
        <v>17730</v>
      </c>
      <c r="CJ127" s="30">
        <v>32201</v>
      </c>
      <c r="CK127" s="42">
        <v>36620</v>
      </c>
      <c r="CL127" s="30">
        <v>39666</v>
      </c>
      <c r="CM127" s="42">
        <v>40698</v>
      </c>
      <c r="CN127" s="30">
        <v>38352</v>
      </c>
      <c r="CO127" s="42">
        <v>38392</v>
      </c>
      <c r="CP127" s="30">
        <v>26248</v>
      </c>
      <c r="CQ127" s="42">
        <v>21967</v>
      </c>
      <c r="CR127" s="30">
        <v>18294</v>
      </c>
      <c r="CS127" s="42">
        <v>25296</v>
      </c>
      <c r="CT127" s="30">
        <v>24516</v>
      </c>
      <c r="CU127" s="42">
        <v>18033</v>
      </c>
      <c r="CV127" s="30">
        <v>12689</v>
      </c>
      <c r="CW127" s="42">
        <v>22967</v>
      </c>
      <c r="CX127" s="30">
        <v>26772</v>
      </c>
      <c r="CY127" s="42">
        <v>30571</v>
      </c>
      <c r="CZ127" s="30">
        <v>30061</v>
      </c>
      <c r="DA127" s="42">
        <v>31362</v>
      </c>
      <c r="DB127" s="30">
        <v>22479</v>
      </c>
      <c r="DC127" s="42">
        <v>14235</v>
      </c>
      <c r="DD127" s="30">
        <v>15158</v>
      </c>
      <c r="DE127" s="42">
        <v>16574</v>
      </c>
      <c r="DF127" s="30">
        <v>14849</v>
      </c>
      <c r="DG127" s="42">
        <v>13642</v>
      </c>
      <c r="DH127" s="30">
        <v>22040</v>
      </c>
      <c r="DI127" s="42">
        <v>17417</v>
      </c>
      <c r="DJ127" s="30">
        <v>33084</v>
      </c>
      <c r="DK127" s="42">
        <v>30355</v>
      </c>
      <c r="DL127" s="30">
        <v>28188</v>
      </c>
      <c r="DM127" s="42">
        <v>27267</v>
      </c>
      <c r="DN127" s="30">
        <v>21481</v>
      </c>
      <c r="DO127" s="42">
        <v>17856</v>
      </c>
      <c r="DP127" s="30">
        <v>17702</v>
      </c>
      <c r="DQ127" s="42">
        <v>17873</v>
      </c>
      <c r="DR127" s="30">
        <v>18146</v>
      </c>
      <c r="DS127" s="42">
        <v>14185</v>
      </c>
      <c r="DT127" s="30">
        <v>23834</v>
      </c>
      <c r="DU127" s="42">
        <v>31489</v>
      </c>
      <c r="DV127" s="30">
        <v>32702</v>
      </c>
      <c r="DW127" s="42">
        <v>38610</v>
      </c>
      <c r="DX127" s="30">
        <v>34587</v>
      </c>
      <c r="DY127" s="42">
        <v>30091</v>
      </c>
      <c r="DZ127" s="30">
        <v>22993</v>
      </c>
      <c r="EA127" s="42">
        <v>18209</v>
      </c>
      <c r="EB127" s="30">
        <v>19621</v>
      </c>
      <c r="EC127" s="42">
        <v>22147</v>
      </c>
      <c r="ED127" s="30">
        <v>18967</v>
      </c>
      <c r="EE127" s="42">
        <v>18032</v>
      </c>
      <c r="EF127" s="30">
        <v>27340</v>
      </c>
      <c r="EG127" s="42">
        <v>32698</v>
      </c>
      <c r="EH127" s="30">
        <v>32464</v>
      </c>
      <c r="EI127" s="42">
        <v>34137</v>
      </c>
      <c r="EJ127" s="30">
        <v>33659</v>
      </c>
      <c r="EK127" s="42">
        <v>32860</v>
      </c>
      <c r="EL127" s="30">
        <v>24521</v>
      </c>
      <c r="EM127" s="42">
        <v>21323</v>
      </c>
      <c r="EN127" s="30">
        <v>20284</v>
      </c>
      <c r="EO127" s="42">
        <v>23883</v>
      </c>
      <c r="EP127" s="30">
        <v>19531</v>
      </c>
      <c r="EQ127" s="42">
        <v>17028</v>
      </c>
      <c r="ER127" s="30">
        <v>27641</v>
      </c>
      <c r="ES127" s="42">
        <v>33432</v>
      </c>
      <c r="ET127" s="30">
        <v>40558</v>
      </c>
      <c r="EU127" s="42">
        <v>44145</v>
      </c>
      <c r="EV127" s="30">
        <v>44502</v>
      </c>
      <c r="EW127" s="42">
        <v>41134</v>
      </c>
      <c r="EX127" s="30">
        <v>26710</v>
      </c>
      <c r="EY127" s="42">
        <v>26451</v>
      </c>
      <c r="EZ127" s="30">
        <v>27644</v>
      </c>
      <c r="FA127" s="42">
        <v>32144</v>
      </c>
      <c r="FB127" s="30">
        <v>34108</v>
      </c>
      <c r="FC127" s="42">
        <v>30440</v>
      </c>
      <c r="FD127" s="30">
        <v>49127</v>
      </c>
      <c r="FE127" s="42">
        <v>62311</v>
      </c>
      <c r="FF127" s="30">
        <v>69580</v>
      </c>
      <c r="FG127" s="42">
        <v>198458</v>
      </c>
      <c r="FH127" s="30">
        <v>182573</v>
      </c>
      <c r="FI127" s="42">
        <v>182236</v>
      </c>
      <c r="FJ127" s="30">
        <v>159743</v>
      </c>
      <c r="FK127" s="42">
        <v>142465</v>
      </c>
      <c r="FL127" s="30">
        <v>127655</v>
      </c>
      <c r="FM127" s="42">
        <v>133349</v>
      </c>
      <c r="FN127" s="30">
        <v>144933</v>
      </c>
      <c r="FO127" s="42">
        <v>144054</v>
      </c>
      <c r="FP127" s="30">
        <v>185431</v>
      </c>
      <c r="FQ127" s="42">
        <v>209845</v>
      </c>
      <c r="FR127" s="30">
        <v>233565</v>
      </c>
      <c r="FS127" s="42">
        <v>269045</v>
      </c>
      <c r="FT127" s="30">
        <v>273794</v>
      </c>
      <c r="FU127" s="42">
        <v>264249</v>
      </c>
      <c r="FV127" s="30">
        <v>283266</v>
      </c>
      <c r="FW127" s="42">
        <v>241343</v>
      </c>
      <c r="FX127" s="30">
        <v>200765</v>
      </c>
      <c r="FY127" s="42">
        <v>220963</v>
      </c>
      <c r="FZ127" s="30">
        <v>224072</v>
      </c>
      <c r="GA127" s="42">
        <v>210206</v>
      </c>
      <c r="GB127" s="30">
        <v>274847</v>
      </c>
      <c r="GC127" s="42">
        <v>285399</v>
      </c>
      <c r="GD127" s="30">
        <v>316974</v>
      </c>
      <c r="GE127" s="42">
        <v>401138</v>
      </c>
      <c r="GF127" s="30">
        <v>383982</v>
      </c>
      <c r="GG127" s="42">
        <v>400054</v>
      </c>
      <c r="GH127" s="30">
        <v>372261</v>
      </c>
      <c r="GI127" s="42">
        <v>362754</v>
      </c>
      <c r="GJ127" s="30">
        <v>349701</v>
      </c>
      <c r="GK127" s="42">
        <v>348310</v>
      </c>
      <c r="GL127" s="30">
        <v>379037</v>
      </c>
      <c r="GM127" s="42">
        <v>376862</v>
      </c>
      <c r="GN127" s="30">
        <v>426669</v>
      </c>
      <c r="GO127" s="42">
        <v>429711</v>
      </c>
      <c r="GP127" s="30">
        <v>450541</v>
      </c>
      <c r="GQ127" s="42">
        <v>248728</v>
      </c>
      <c r="GR127" s="30">
        <v>272558</v>
      </c>
      <c r="GS127" s="42">
        <v>261927</v>
      </c>
      <c r="GT127" s="30">
        <v>205386</v>
      </c>
      <c r="GU127" s="42">
        <v>221777</v>
      </c>
      <c r="GV127" s="30">
        <v>210212</v>
      </c>
      <c r="GW127" s="42">
        <v>230788</v>
      </c>
      <c r="GX127" s="30">
        <v>218274</v>
      </c>
      <c r="GY127" s="42">
        <v>213850</v>
      </c>
      <c r="GZ127" s="30">
        <v>263775</v>
      </c>
      <c r="HA127" s="42">
        <v>268468</v>
      </c>
      <c r="HB127" s="30">
        <v>291464</v>
      </c>
      <c r="HC127" s="42">
        <v>322159</v>
      </c>
      <c r="HD127" s="30">
        <v>314514</v>
      </c>
      <c r="HE127" s="42">
        <v>318608</v>
      </c>
      <c r="HF127" s="30">
        <v>285262</v>
      </c>
      <c r="HG127" s="42">
        <v>276198</v>
      </c>
      <c r="HH127" s="30">
        <v>242569</v>
      </c>
      <c r="HI127" s="42">
        <v>260442</v>
      </c>
      <c r="HJ127" s="30">
        <v>259492</v>
      </c>
      <c r="HK127" s="42">
        <v>242916</v>
      </c>
      <c r="HL127" s="30">
        <v>288029</v>
      </c>
      <c r="HM127" s="42">
        <v>316267</v>
      </c>
      <c r="HN127" s="30">
        <v>316677</v>
      </c>
      <c r="HO127" s="42">
        <v>324505</v>
      </c>
      <c r="HP127" s="30">
        <v>282645</v>
      </c>
      <c r="HQ127" s="42">
        <v>321303</v>
      </c>
      <c r="HR127" s="30">
        <v>297403</v>
      </c>
      <c r="HS127" s="42">
        <v>263114</v>
      </c>
      <c r="HT127" s="30">
        <v>233079</v>
      </c>
      <c r="HU127" s="42">
        <v>247964</v>
      </c>
      <c r="HV127" s="30">
        <v>289968</v>
      </c>
      <c r="HW127" s="42">
        <v>263003</v>
      </c>
      <c r="HX127" s="30">
        <v>321524</v>
      </c>
      <c r="HY127" s="42">
        <v>343766</v>
      </c>
      <c r="HZ127" s="30">
        <v>363154</v>
      </c>
      <c r="IA127" s="42">
        <v>380172</v>
      </c>
      <c r="IB127" s="30">
        <v>367733</v>
      </c>
      <c r="IC127" s="42" t="e">
        <f>#N/A</f>
        <v>#N/A</v>
      </c>
      <c r="ID127" s="30">
        <v>365789</v>
      </c>
      <c r="IE127" s="42" t="e">
        <f>#N/A</f>
        <v>#N/A</v>
      </c>
      <c r="IF127" s="30" t="e">
        <f>#N/A</f>
        <v>#N/A</v>
      </c>
      <c r="IG127" s="42" t="e">
        <f>#N/A</f>
        <v>#N/A</v>
      </c>
      <c r="IH127" s="30" t="e">
        <f>#N/A</f>
        <v>#N/A</v>
      </c>
      <c r="II127" s="42" t="e">
        <f>#N/A</f>
        <v>#N/A</v>
      </c>
      <c r="IJ127" s="30" t="e">
        <f>#N/A</f>
        <v>#N/A</v>
      </c>
      <c r="IK127" s="42" t="e">
        <f>#N/A</f>
        <v>#N/A</v>
      </c>
      <c r="IL127" s="30" t="e">
        <f>#N/A</f>
        <v>#N/A</v>
      </c>
      <c r="IM127" s="42" t="e">
        <f>#N/A</f>
        <v>#N/A</v>
      </c>
      <c r="IN127" s="30" t="e">
        <f>#N/A</f>
        <v>#N/A</v>
      </c>
      <c r="IO127" s="42" t="e">
        <f>#N/A</f>
        <v>#N/A</v>
      </c>
      <c r="IP127" s="30" t="e">
        <f>#N/A</f>
        <v>#N/A</v>
      </c>
      <c r="IQ127" s="42"/>
      <c r="IR127" s="30"/>
      <c r="IS127" s="42"/>
      <c r="IT127" s="30"/>
      <c r="IU127" s="42"/>
      <c r="IV127" s="30"/>
      <c r="IW127" s="30"/>
      <c r="IX127" s="30"/>
    </row>
    <row r="128" spans="1:258" x14ac:dyDescent="0.3">
      <c r="A128" s="35" t="s">
        <v>69</v>
      </c>
      <c r="B128" s="30" t="s">
        <v>1394</v>
      </c>
      <c r="C128" s="35" t="s">
        <v>124</v>
      </c>
      <c r="D128" s="30" t="s">
        <v>3</v>
      </c>
      <c r="E128" s="35" t="s">
        <v>125</v>
      </c>
      <c r="F128" s="30"/>
      <c r="G128" s="41">
        <v>252.66</v>
      </c>
      <c r="H128" s="30">
        <v>251.54</v>
      </c>
      <c r="I128" s="42">
        <v>274.3</v>
      </c>
      <c r="J128" s="30">
        <v>250.83</v>
      </c>
      <c r="K128" s="42">
        <v>268.51</v>
      </c>
      <c r="L128" s="30">
        <v>286.02</v>
      </c>
      <c r="M128" s="42">
        <v>288.97000000000003</v>
      </c>
      <c r="N128" s="30">
        <v>335.41</v>
      </c>
      <c r="O128" s="42">
        <v>324.24</v>
      </c>
      <c r="P128" s="30">
        <v>309.76</v>
      </c>
      <c r="Q128" s="42">
        <v>332.78</v>
      </c>
      <c r="R128" s="30">
        <v>281.51</v>
      </c>
      <c r="S128" s="42">
        <v>379.92</v>
      </c>
      <c r="T128" s="30">
        <v>373.75</v>
      </c>
      <c r="U128" s="42">
        <v>297.37</v>
      </c>
      <c r="V128" s="30">
        <v>404.66</v>
      </c>
      <c r="W128" s="42">
        <v>295.2</v>
      </c>
      <c r="X128" s="30">
        <v>315.77</v>
      </c>
      <c r="Y128" s="42">
        <v>329.17</v>
      </c>
      <c r="Z128" s="30">
        <v>394.85</v>
      </c>
      <c r="AA128" s="42">
        <v>481.65</v>
      </c>
      <c r="AB128" s="30">
        <v>333.79</v>
      </c>
      <c r="AC128" s="42">
        <v>323.07</v>
      </c>
      <c r="AD128" s="30">
        <v>332.13</v>
      </c>
      <c r="AE128" s="42">
        <v>360.51</v>
      </c>
      <c r="AF128" s="30">
        <v>322.81</v>
      </c>
      <c r="AG128" s="42">
        <v>393.16</v>
      </c>
      <c r="AH128" s="30">
        <v>284.81</v>
      </c>
      <c r="AI128" s="42">
        <v>365.05</v>
      </c>
      <c r="AJ128" s="30">
        <v>444.22</v>
      </c>
      <c r="AK128" s="42">
        <v>395.68</v>
      </c>
      <c r="AL128" s="30">
        <v>410</v>
      </c>
      <c r="AM128" s="42">
        <v>384.15</v>
      </c>
      <c r="AN128" s="30">
        <v>374.04</v>
      </c>
      <c r="AO128" s="42">
        <v>371.91</v>
      </c>
      <c r="AP128" s="30">
        <v>295.16000000000003</v>
      </c>
      <c r="AQ128" s="42">
        <v>332.95</v>
      </c>
      <c r="AR128" s="30">
        <v>290.49</v>
      </c>
      <c r="AS128" s="42">
        <v>299.29000000000002</v>
      </c>
      <c r="AT128" s="30">
        <v>281.72000000000003</v>
      </c>
      <c r="AU128" s="42">
        <v>277.43</v>
      </c>
      <c r="AV128" s="30">
        <v>286.02999999999997</v>
      </c>
      <c r="AW128" s="42">
        <v>416.16</v>
      </c>
      <c r="AX128" s="30">
        <v>596.39</v>
      </c>
      <c r="AY128" s="42">
        <v>296.14</v>
      </c>
      <c r="AZ128" s="30">
        <v>378.42</v>
      </c>
      <c r="BA128" s="42">
        <v>338.31</v>
      </c>
      <c r="BB128" s="30">
        <v>366.41</v>
      </c>
      <c r="BC128" s="42">
        <v>358.99</v>
      </c>
      <c r="BD128" s="30">
        <v>360.56</v>
      </c>
      <c r="BE128" s="42">
        <v>351.24</v>
      </c>
      <c r="BF128" s="30">
        <v>344.26</v>
      </c>
      <c r="BG128" s="42">
        <v>372.79</v>
      </c>
      <c r="BH128" s="30">
        <v>373.69</v>
      </c>
      <c r="BI128" s="42">
        <v>384</v>
      </c>
      <c r="BJ128" s="30">
        <v>384.97</v>
      </c>
      <c r="BK128" s="42">
        <v>383.29</v>
      </c>
      <c r="BL128" s="30">
        <v>366.8</v>
      </c>
      <c r="BM128" s="42">
        <v>380.22</v>
      </c>
      <c r="BN128" s="30">
        <v>379.79</v>
      </c>
      <c r="BO128" s="42">
        <v>398.15</v>
      </c>
      <c r="BP128" s="30">
        <v>472.5</v>
      </c>
      <c r="BQ128" s="42">
        <v>454.07</v>
      </c>
      <c r="BR128" s="30">
        <v>411.93</v>
      </c>
      <c r="BS128" s="42">
        <v>480.21</v>
      </c>
      <c r="BT128" s="30">
        <v>398.67</v>
      </c>
      <c r="BU128" s="42">
        <v>415.85</v>
      </c>
      <c r="BV128" s="30">
        <v>303.22000000000003</v>
      </c>
      <c r="BW128" s="42">
        <v>570.49</v>
      </c>
      <c r="BX128" s="30">
        <v>439.8</v>
      </c>
      <c r="BY128" s="42">
        <v>404.7</v>
      </c>
      <c r="BZ128" s="30">
        <v>440.88</v>
      </c>
      <c r="CA128" s="42">
        <v>290.8</v>
      </c>
      <c r="CB128" s="30">
        <v>570.19000000000005</v>
      </c>
      <c r="CC128" s="42">
        <v>478.73</v>
      </c>
      <c r="CD128" s="30">
        <v>443.53</v>
      </c>
      <c r="CE128" s="42">
        <v>522.91999999999996</v>
      </c>
      <c r="CF128" s="30">
        <v>524.76</v>
      </c>
      <c r="CG128" s="42">
        <v>534.48</v>
      </c>
      <c r="CH128" s="30">
        <v>555.83000000000004</v>
      </c>
      <c r="CI128" s="42">
        <v>498.44</v>
      </c>
      <c r="CJ128" s="30">
        <v>525.59</v>
      </c>
      <c r="CK128" s="42">
        <v>517.86</v>
      </c>
      <c r="CL128" s="30">
        <v>498.32</v>
      </c>
      <c r="CM128" s="42">
        <v>561.05999999999995</v>
      </c>
      <c r="CN128" s="30">
        <v>533.16</v>
      </c>
      <c r="CO128" s="42">
        <v>473.48</v>
      </c>
      <c r="CP128" s="30">
        <v>497.06</v>
      </c>
      <c r="CQ128" s="42">
        <v>539.41</v>
      </c>
      <c r="CR128" s="30">
        <v>477.53</v>
      </c>
      <c r="CS128" s="42">
        <v>542.03</v>
      </c>
      <c r="CT128" s="30">
        <v>752.14</v>
      </c>
      <c r="CU128" s="42">
        <v>406.76</v>
      </c>
      <c r="CV128" s="30">
        <v>551.35</v>
      </c>
      <c r="CW128" s="42">
        <v>776.25</v>
      </c>
      <c r="CX128" s="30">
        <v>338.54</v>
      </c>
      <c r="CY128" s="42">
        <v>401.33</v>
      </c>
      <c r="CZ128" s="30">
        <v>1023.53</v>
      </c>
      <c r="DA128" s="42">
        <v>391.3</v>
      </c>
      <c r="DB128" s="30">
        <v>829.87</v>
      </c>
      <c r="DC128" s="42">
        <v>347.74</v>
      </c>
      <c r="DD128" s="30">
        <v>790.58</v>
      </c>
      <c r="DE128" s="42">
        <v>667.27</v>
      </c>
      <c r="DF128" s="30">
        <v>865.51</v>
      </c>
      <c r="DG128" s="42">
        <v>684.95</v>
      </c>
      <c r="DH128" s="30">
        <v>663.77</v>
      </c>
      <c r="DI128" s="42">
        <v>628.89</v>
      </c>
      <c r="DJ128" s="30">
        <v>610.74</v>
      </c>
      <c r="DK128" s="42">
        <v>571.6</v>
      </c>
      <c r="DL128" s="30">
        <v>440.76</v>
      </c>
      <c r="DM128" s="42">
        <v>635.09</v>
      </c>
      <c r="DN128" s="30">
        <v>631.94000000000005</v>
      </c>
      <c r="DO128" s="42">
        <v>573.98</v>
      </c>
      <c r="DP128" s="30">
        <v>677.8</v>
      </c>
      <c r="DQ128" s="42">
        <v>686.7</v>
      </c>
      <c r="DR128" s="30">
        <v>710.46</v>
      </c>
      <c r="DS128" s="42">
        <v>649.23</v>
      </c>
      <c r="DT128" s="30">
        <v>682.31</v>
      </c>
      <c r="DU128" s="42">
        <v>662.6</v>
      </c>
      <c r="DV128" s="30">
        <v>620.48</v>
      </c>
      <c r="DW128" s="42">
        <v>503.07</v>
      </c>
      <c r="DX128" s="30">
        <v>661.05</v>
      </c>
      <c r="DY128" s="42">
        <v>756.31</v>
      </c>
      <c r="DZ128" s="30">
        <v>656.43</v>
      </c>
      <c r="EA128" s="42">
        <v>593.02</v>
      </c>
      <c r="EB128" s="30">
        <v>659.64</v>
      </c>
      <c r="EC128" s="42">
        <v>699.44</v>
      </c>
      <c r="ED128" s="30">
        <v>812.23</v>
      </c>
      <c r="EE128" s="42">
        <v>645.51</v>
      </c>
      <c r="EF128" s="30">
        <v>637.80999999999995</v>
      </c>
      <c r="EG128" s="42">
        <v>599.71</v>
      </c>
      <c r="EH128" s="30">
        <v>680.43</v>
      </c>
      <c r="EI128" s="42">
        <v>595.17999999999995</v>
      </c>
      <c r="EJ128" s="30">
        <v>510.09</v>
      </c>
      <c r="EK128" s="42">
        <v>701.78</v>
      </c>
      <c r="EL128" s="30">
        <v>630.28</v>
      </c>
      <c r="EM128" s="42">
        <v>644.59</v>
      </c>
      <c r="EN128" s="30">
        <v>657.15</v>
      </c>
      <c r="EO128" s="42">
        <v>684.65</v>
      </c>
      <c r="EP128" s="30">
        <v>729.36</v>
      </c>
      <c r="EQ128" s="42">
        <v>699.06</v>
      </c>
      <c r="ER128" s="30">
        <v>726.73</v>
      </c>
      <c r="ES128" s="42">
        <v>729.01</v>
      </c>
      <c r="ET128" s="30">
        <v>846.26</v>
      </c>
      <c r="EU128" s="42">
        <v>465.21</v>
      </c>
      <c r="EV128" s="30">
        <v>705.07</v>
      </c>
      <c r="EW128" s="42">
        <v>761.19</v>
      </c>
      <c r="EX128" s="30">
        <v>792.82</v>
      </c>
      <c r="EY128" s="42">
        <v>717.45</v>
      </c>
      <c r="EZ128" s="30">
        <v>716.77</v>
      </c>
      <c r="FA128" s="42">
        <v>838.04</v>
      </c>
      <c r="FB128" s="30">
        <v>879.47</v>
      </c>
      <c r="FC128" s="42">
        <v>796.61</v>
      </c>
      <c r="FD128" s="30">
        <v>702.6</v>
      </c>
      <c r="FE128" s="42">
        <v>885.82</v>
      </c>
      <c r="FF128" s="30">
        <v>841.38</v>
      </c>
      <c r="FG128" s="42">
        <v>986.76</v>
      </c>
      <c r="FH128" s="30">
        <v>763.89</v>
      </c>
      <c r="FI128" s="42">
        <v>1234.5899999999999</v>
      </c>
      <c r="FJ128" s="30">
        <v>1083.1300000000001</v>
      </c>
      <c r="FK128" s="42">
        <v>699.18</v>
      </c>
      <c r="FL128" s="30">
        <v>827.27</v>
      </c>
      <c r="FM128" s="42">
        <v>786.99</v>
      </c>
      <c r="FN128" s="30">
        <v>877.55</v>
      </c>
      <c r="FO128" s="42">
        <v>817.3</v>
      </c>
      <c r="FP128" s="30">
        <v>967.67</v>
      </c>
      <c r="FQ128" s="42">
        <v>1143.77</v>
      </c>
      <c r="FR128" s="30">
        <v>1270.31</v>
      </c>
      <c r="FS128" s="42">
        <v>729.82</v>
      </c>
      <c r="FT128" s="30">
        <v>537.88</v>
      </c>
      <c r="FU128" s="42">
        <v>969.27</v>
      </c>
      <c r="FV128" s="30">
        <v>847.14</v>
      </c>
      <c r="FW128" s="42">
        <v>730.93</v>
      </c>
      <c r="FX128" s="30">
        <v>848.36</v>
      </c>
      <c r="FY128" s="42">
        <v>988.78</v>
      </c>
      <c r="FZ128" s="30">
        <v>583.02</v>
      </c>
      <c r="GA128" s="42">
        <v>2003.75</v>
      </c>
      <c r="GB128" s="30">
        <v>1098.78</v>
      </c>
      <c r="GC128" s="42">
        <v>992.97</v>
      </c>
      <c r="GD128" s="30">
        <v>1068.31</v>
      </c>
      <c r="GE128" s="42">
        <v>956.12</v>
      </c>
      <c r="GF128" s="30">
        <v>1206.27</v>
      </c>
      <c r="GG128" s="42">
        <v>1204.99</v>
      </c>
      <c r="GH128" s="30">
        <v>1066.56</v>
      </c>
      <c r="GI128" s="42">
        <v>622.92999999999995</v>
      </c>
      <c r="GJ128" s="30">
        <v>949.68</v>
      </c>
      <c r="GK128" s="42">
        <v>1282.43</v>
      </c>
      <c r="GL128" s="30">
        <v>861.02</v>
      </c>
      <c r="GM128" s="42">
        <v>830.72</v>
      </c>
      <c r="GN128" s="30">
        <v>658.19</v>
      </c>
      <c r="GO128" s="42">
        <v>777.71</v>
      </c>
      <c r="GP128" s="30">
        <v>1019.43</v>
      </c>
      <c r="GQ128" s="42">
        <v>961.61</v>
      </c>
      <c r="GR128" s="30">
        <v>925.71</v>
      </c>
      <c r="GS128" s="42">
        <v>1184.4100000000001</v>
      </c>
      <c r="GT128" s="30">
        <v>910.11</v>
      </c>
      <c r="GU128" s="42">
        <v>860.02</v>
      </c>
      <c r="GV128" s="30">
        <v>947.4</v>
      </c>
      <c r="GW128" s="42">
        <v>1024.49</v>
      </c>
      <c r="GX128" s="30">
        <v>1081.17</v>
      </c>
      <c r="GY128" s="42">
        <v>932.73</v>
      </c>
      <c r="GZ128" s="30">
        <v>1024.03</v>
      </c>
      <c r="HA128" s="42">
        <v>880.44</v>
      </c>
      <c r="HB128" s="30">
        <v>1105.1300000000001</v>
      </c>
      <c r="HC128" s="42">
        <v>855.67</v>
      </c>
      <c r="HD128" s="30">
        <v>1110.42</v>
      </c>
      <c r="HE128" s="42">
        <v>1223.74</v>
      </c>
      <c r="HF128" s="30">
        <v>1177.67</v>
      </c>
      <c r="HG128" s="42">
        <v>1063.01</v>
      </c>
      <c r="HH128" s="30">
        <v>989.59</v>
      </c>
      <c r="HI128" s="42">
        <v>1342.43</v>
      </c>
      <c r="HJ128" s="30">
        <v>1349.14</v>
      </c>
      <c r="HK128" s="42">
        <v>1321.06</v>
      </c>
      <c r="HL128" s="30">
        <v>1017.98</v>
      </c>
      <c r="HM128" s="42">
        <v>1105.45</v>
      </c>
      <c r="HN128" s="30">
        <v>1335.08</v>
      </c>
      <c r="HO128" s="42">
        <v>1478.88</v>
      </c>
      <c r="HP128" s="30">
        <v>1282.45</v>
      </c>
      <c r="HQ128" s="42">
        <v>1404.72</v>
      </c>
      <c r="HR128" s="30">
        <v>1316.88</v>
      </c>
      <c r="HS128" s="42">
        <v>1295.32</v>
      </c>
      <c r="HT128" s="30">
        <v>1345.3</v>
      </c>
      <c r="HU128" s="42">
        <v>1579.13</v>
      </c>
      <c r="HV128" s="30">
        <v>1783.92</v>
      </c>
      <c r="HW128" s="42">
        <v>1524.54</v>
      </c>
      <c r="HX128" s="30">
        <v>1419.95</v>
      </c>
      <c r="HY128" s="42">
        <v>1120.52</v>
      </c>
      <c r="HZ128" s="30">
        <v>1145.23</v>
      </c>
      <c r="IA128" s="42">
        <v>1431.9</v>
      </c>
      <c r="IB128" s="30">
        <v>1336.16</v>
      </c>
      <c r="IC128" s="42">
        <v>1658.75</v>
      </c>
      <c r="ID128" s="30">
        <v>1526.61</v>
      </c>
      <c r="IE128" s="42">
        <v>1324.25</v>
      </c>
      <c r="IF128" s="30">
        <v>1298.1400000000001</v>
      </c>
      <c r="IG128" s="42">
        <v>1596.24</v>
      </c>
      <c r="IH128" s="30">
        <v>1669.8</v>
      </c>
      <c r="II128" s="42">
        <v>1664.71</v>
      </c>
      <c r="IJ128" s="30">
        <v>1756.66</v>
      </c>
      <c r="IK128" s="42">
        <v>1511.81</v>
      </c>
      <c r="IL128" s="30">
        <v>1459.85</v>
      </c>
      <c r="IM128" s="42" t="e">
        <f>#N/A</f>
        <v>#N/A</v>
      </c>
      <c r="IN128" s="30" t="e">
        <f>#N/A</f>
        <v>#N/A</v>
      </c>
      <c r="IO128" s="42" t="e">
        <f>#N/A</f>
        <v>#N/A</v>
      </c>
      <c r="IP128" s="30" t="e">
        <f>#N/A</f>
        <v>#N/A</v>
      </c>
      <c r="IQ128" s="42"/>
      <c r="IR128" s="30"/>
      <c r="IS128" s="42"/>
      <c r="IT128" s="30"/>
      <c r="IU128" s="42"/>
      <c r="IV128" s="30"/>
      <c r="IW128" s="30"/>
      <c r="IX128" s="30"/>
    </row>
    <row r="129" spans="1:258" x14ac:dyDescent="0.3">
      <c r="A129" s="35" t="s">
        <v>69</v>
      </c>
      <c r="B129" s="30" t="s">
        <v>1395</v>
      </c>
      <c r="C129" s="35" t="s">
        <v>124</v>
      </c>
      <c r="D129" s="30" t="s">
        <v>3</v>
      </c>
      <c r="E129" s="35" t="s">
        <v>127</v>
      </c>
      <c r="F129" s="30"/>
      <c r="G129" s="41">
        <v>224.38</v>
      </c>
      <c r="H129" s="30">
        <v>249.35</v>
      </c>
      <c r="I129" s="42">
        <v>331.29</v>
      </c>
      <c r="J129" s="30">
        <v>288.02</v>
      </c>
      <c r="K129" s="42">
        <v>279.39</v>
      </c>
      <c r="L129" s="30">
        <v>251.77</v>
      </c>
      <c r="M129" s="42">
        <v>226.42</v>
      </c>
      <c r="N129" s="30">
        <v>253.62</v>
      </c>
      <c r="O129" s="42">
        <v>250.28</v>
      </c>
      <c r="P129" s="30">
        <v>311.24</v>
      </c>
      <c r="Q129" s="42">
        <v>230.15</v>
      </c>
      <c r="R129" s="30">
        <v>286.14</v>
      </c>
      <c r="S129" s="42">
        <v>253.9</v>
      </c>
      <c r="T129" s="30">
        <v>179.43</v>
      </c>
      <c r="U129" s="42">
        <v>204.26</v>
      </c>
      <c r="V129" s="30">
        <v>221.59</v>
      </c>
      <c r="W129" s="42">
        <v>246.04</v>
      </c>
      <c r="X129" s="30">
        <v>181.63</v>
      </c>
      <c r="Y129" s="42">
        <v>218.41</v>
      </c>
      <c r="Z129" s="30">
        <v>194.54</v>
      </c>
      <c r="AA129" s="42">
        <v>212.49</v>
      </c>
      <c r="AB129" s="30">
        <v>223.47</v>
      </c>
      <c r="AC129" s="42">
        <v>208.94</v>
      </c>
      <c r="AD129" s="30">
        <v>193.87</v>
      </c>
      <c r="AE129" s="42">
        <v>226.57</v>
      </c>
      <c r="AF129" s="30">
        <v>226.33</v>
      </c>
      <c r="AG129" s="42">
        <v>238.68</v>
      </c>
      <c r="AH129" s="30">
        <v>233.6</v>
      </c>
      <c r="AI129" s="42">
        <v>237.5</v>
      </c>
      <c r="AJ129" s="30">
        <v>210.42</v>
      </c>
      <c r="AK129" s="42">
        <v>252.02</v>
      </c>
      <c r="AL129" s="30">
        <v>308.26</v>
      </c>
      <c r="AM129" s="42">
        <v>230.46</v>
      </c>
      <c r="AN129" s="30">
        <v>237.02</v>
      </c>
      <c r="AO129" s="42">
        <v>246.29</v>
      </c>
      <c r="AP129" s="30">
        <v>388.23</v>
      </c>
      <c r="AQ129" s="42">
        <v>232.89</v>
      </c>
      <c r="AR129" s="30">
        <v>204.03</v>
      </c>
      <c r="AS129" s="42">
        <v>234.23</v>
      </c>
      <c r="AT129" s="30">
        <v>230.49</v>
      </c>
      <c r="AU129" s="42">
        <v>272.83</v>
      </c>
      <c r="AV129" s="30">
        <v>264.99</v>
      </c>
      <c r="AW129" s="42">
        <v>393.27</v>
      </c>
      <c r="AX129" s="30">
        <v>256.77999999999997</v>
      </c>
      <c r="AY129" s="42">
        <v>190.31</v>
      </c>
      <c r="AZ129" s="30">
        <v>210.11</v>
      </c>
      <c r="BA129" s="42">
        <v>205.45</v>
      </c>
      <c r="BB129" s="30">
        <v>255.07</v>
      </c>
      <c r="BC129" s="42">
        <v>241.42</v>
      </c>
      <c r="BD129" s="30">
        <v>236.2</v>
      </c>
      <c r="BE129" s="42">
        <v>301.97000000000003</v>
      </c>
      <c r="BF129" s="30">
        <v>215.78</v>
      </c>
      <c r="BG129" s="42">
        <v>260.63</v>
      </c>
      <c r="BH129" s="30">
        <v>301.56</v>
      </c>
      <c r="BI129" s="42">
        <v>233.66</v>
      </c>
      <c r="BJ129" s="30">
        <v>247.67</v>
      </c>
      <c r="BK129" s="42">
        <v>213.94</v>
      </c>
      <c r="BL129" s="30">
        <v>242.11</v>
      </c>
      <c r="BM129" s="42">
        <v>238.29</v>
      </c>
      <c r="BN129" s="30">
        <v>301.48</v>
      </c>
      <c r="BO129" s="42">
        <v>226.45</v>
      </c>
      <c r="BP129" s="30">
        <v>188.73</v>
      </c>
      <c r="BQ129" s="42">
        <v>272.12</v>
      </c>
      <c r="BR129" s="30">
        <v>254.52</v>
      </c>
      <c r="BS129" s="42">
        <v>286.12</v>
      </c>
      <c r="BT129" s="30">
        <v>268.22000000000003</v>
      </c>
      <c r="BU129" s="42">
        <v>210.52</v>
      </c>
      <c r="BV129" s="30">
        <v>236.93</v>
      </c>
      <c r="BW129" s="42">
        <v>209.96</v>
      </c>
      <c r="BX129" s="30">
        <v>273.79000000000002</v>
      </c>
      <c r="BY129" s="42">
        <v>271.43</v>
      </c>
      <c r="BZ129" s="30">
        <v>270.38</v>
      </c>
      <c r="CA129" s="42">
        <v>268.27999999999997</v>
      </c>
      <c r="CB129" s="30">
        <v>206.45</v>
      </c>
      <c r="CC129" s="42">
        <v>248.64</v>
      </c>
      <c r="CD129" s="30">
        <v>198.11</v>
      </c>
      <c r="CE129" s="42">
        <v>223.72</v>
      </c>
      <c r="CF129" s="30">
        <v>247.36</v>
      </c>
      <c r="CG129" s="42">
        <v>247.11</v>
      </c>
      <c r="CH129" s="30">
        <v>360.94</v>
      </c>
      <c r="CI129" s="42">
        <v>348</v>
      </c>
      <c r="CJ129" s="30">
        <v>253.17</v>
      </c>
      <c r="CK129" s="42">
        <v>330.55</v>
      </c>
      <c r="CL129" s="30">
        <v>326.92</v>
      </c>
      <c r="CM129" s="42">
        <v>356.73</v>
      </c>
      <c r="CN129" s="30">
        <v>310.64</v>
      </c>
      <c r="CO129" s="42">
        <v>340.43</v>
      </c>
      <c r="CP129" s="30">
        <v>284.77999999999997</v>
      </c>
      <c r="CQ129" s="42">
        <v>330.52</v>
      </c>
      <c r="CR129" s="30">
        <v>321.3</v>
      </c>
      <c r="CS129" s="42">
        <v>373.45</v>
      </c>
      <c r="CT129" s="30">
        <v>387.26</v>
      </c>
      <c r="CU129" s="42">
        <v>328.73</v>
      </c>
      <c r="CV129" s="30">
        <v>394.86</v>
      </c>
      <c r="CW129" s="42">
        <v>421.92</v>
      </c>
      <c r="CX129" s="30">
        <v>404.85</v>
      </c>
      <c r="CY129" s="42">
        <v>377.62</v>
      </c>
      <c r="CZ129" s="30">
        <v>400.54</v>
      </c>
      <c r="DA129" s="42">
        <v>475.68</v>
      </c>
      <c r="DB129" s="30">
        <v>462.15</v>
      </c>
      <c r="DC129" s="42">
        <v>361.11</v>
      </c>
      <c r="DD129" s="30">
        <v>483.45</v>
      </c>
      <c r="DE129" s="42">
        <v>530.58000000000004</v>
      </c>
      <c r="DF129" s="30">
        <v>459.09</v>
      </c>
      <c r="DG129" s="42">
        <v>399.72</v>
      </c>
      <c r="DH129" s="30">
        <v>346.43</v>
      </c>
      <c r="DI129" s="42">
        <v>523.47</v>
      </c>
      <c r="DJ129" s="30">
        <v>426.53</v>
      </c>
      <c r="DK129" s="42">
        <v>298.3</v>
      </c>
      <c r="DL129" s="30">
        <v>263.88</v>
      </c>
      <c r="DM129" s="42">
        <v>508.61</v>
      </c>
      <c r="DN129" s="30">
        <v>371.01</v>
      </c>
      <c r="DO129" s="42">
        <v>324.77999999999997</v>
      </c>
      <c r="DP129" s="30">
        <v>359.53</v>
      </c>
      <c r="DQ129" s="42">
        <v>321.17</v>
      </c>
      <c r="DR129" s="30">
        <v>514.02</v>
      </c>
      <c r="DS129" s="42">
        <v>338.99</v>
      </c>
      <c r="DT129" s="30">
        <v>343.25</v>
      </c>
      <c r="DU129" s="42">
        <v>335.36</v>
      </c>
      <c r="DV129" s="30">
        <v>357.97</v>
      </c>
      <c r="DW129" s="42">
        <v>345.44</v>
      </c>
      <c r="DX129" s="30">
        <v>333.91</v>
      </c>
      <c r="DY129" s="42">
        <v>376.8</v>
      </c>
      <c r="DZ129" s="30">
        <v>287.44</v>
      </c>
      <c r="EA129" s="42">
        <v>465.55</v>
      </c>
      <c r="EB129" s="30">
        <v>388.96</v>
      </c>
      <c r="EC129" s="42">
        <v>370.73</v>
      </c>
      <c r="ED129" s="30">
        <v>373.34</v>
      </c>
      <c r="EE129" s="42">
        <v>419.56</v>
      </c>
      <c r="EF129" s="30">
        <v>451.89</v>
      </c>
      <c r="EG129" s="42">
        <v>500.55</v>
      </c>
      <c r="EH129" s="30">
        <v>630.1</v>
      </c>
      <c r="EI129" s="42">
        <v>582.32000000000005</v>
      </c>
      <c r="EJ129" s="30">
        <v>483.57</v>
      </c>
      <c r="EK129" s="42">
        <v>760.41</v>
      </c>
      <c r="EL129" s="30">
        <v>619.16999999999996</v>
      </c>
      <c r="EM129" s="42">
        <v>829.23</v>
      </c>
      <c r="EN129" s="30">
        <v>742.13</v>
      </c>
      <c r="EO129" s="42">
        <v>730.15</v>
      </c>
      <c r="EP129" s="30">
        <v>689.96</v>
      </c>
      <c r="EQ129" s="42">
        <v>686.97</v>
      </c>
      <c r="ER129" s="30">
        <v>933.67</v>
      </c>
      <c r="ES129" s="42">
        <v>816.81</v>
      </c>
      <c r="ET129" s="30">
        <v>792.76</v>
      </c>
      <c r="EU129" s="42">
        <v>674.37</v>
      </c>
      <c r="EV129" s="30">
        <v>668.09</v>
      </c>
      <c r="EW129" s="42">
        <v>835.63</v>
      </c>
      <c r="EX129" s="30">
        <v>595.16</v>
      </c>
      <c r="EY129" s="42">
        <v>636.76</v>
      </c>
      <c r="EZ129" s="30">
        <v>536.91999999999996</v>
      </c>
      <c r="FA129" s="42">
        <v>569.84</v>
      </c>
      <c r="FB129" s="30">
        <v>528.04999999999995</v>
      </c>
      <c r="FC129" s="42">
        <v>568.15</v>
      </c>
      <c r="FD129" s="30">
        <v>669.58</v>
      </c>
      <c r="FE129" s="42">
        <v>867.21</v>
      </c>
      <c r="FF129" s="30">
        <v>802.19</v>
      </c>
      <c r="FG129" s="42">
        <v>864.83</v>
      </c>
      <c r="FH129" s="30">
        <v>710.81</v>
      </c>
      <c r="FI129" s="42">
        <v>977.63</v>
      </c>
      <c r="FJ129" s="30">
        <v>904.6</v>
      </c>
      <c r="FK129" s="42">
        <v>939.04</v>
      </c>
      <c r="FL129" s="30">
        <v>938.77</v>
      </c>
      <c r="FM129" s="42">
        <v>908.76</v>
      </c>
      <c r="FN129" s="30">
        <v>893</v>
      </c>
      <c r="FO129" s="42">
        <v>978.08</v>
      </c>
      <c r="FP129" s="30">
        <v>1403.76</v>
      </c>
      <c r="FQ129" s="42">
        <v>1235.21</v>
      </c>
      <c r="FR129" s="30">
        <v>1374.41</v>
      </c>
      <c r="FS129" s="42">
        <v>1509.1</v>
      </c>
      <c r="FT129" s="30">
        <v>1022.68</v>
      </c>
      <c r="FU129" s="42">
        <v>1445.55</v>
      </c>
      <c r="FV129" s="30">
        <v>1267.04</v>
      </c>
      <c r="FW129" s="42">
        <v>1343.57</v>
      </c>
      <c r="FX129" s="30">
        <v>1352.71</v>
      </c>
      <c r="FY129" s="42">
        <v>1234.3699999999999</v>
      </c>
      <c r="FZ129" s="30">
        <v>1237.69</v>
      </c>
      <c r="GA129" s="42">
        <v>1499.7</v>
      </c>
      <c r="GB129" s="30">
        <v>1371.36</v>
      </c>
      <c r="GC129" s="42">
        <v>1511.06</v>
      </c>
      <c r="GD129" s="30">
        <v>1569.43</v>
      </c>
      <c r="GE129" s="42">
        <v>1865.63</v>
      </c>
      <c r="GF129" s="30">
        <v>1380.82</v>
      </c>
      <c r="GG129" s="42">
        <v>1319.28</v>
      </c>
      <c r="GH129" s="30">
        <v>1260.82</v>
      </c>
      <c r="GI129" s="42">
        <v>1345.48</v>
      </c>
      <c r="GJ129" s="30">
        <v>1306.1300000000001</v>
      </c>
      <c r="GK129" s="42">
        <v>1391.06</v>
      </c>
      <c r="GL129" s="30">
        <v>1076.67</v>
      </c>
      <c r="GM129" s="42">
        <v>1285.83</v>
      </c>
      <c r="GN129" s="30">
        <v>1400.23</v>
      </c>
      <c r="GO129" s="42">
        <v>1519.53</v>
      </c>
      <c r="GP129" s="30">
        <v>1852.63</v>
      </c>
      <c r="GQ129" s="42">
        <v>1433.69</v>
      </c>
      <c r="GR129" s="30">
        <v>1240.06</v>
      </c>
      <c r="GS129" s="42">
        <v>1393.93</v>
      </c>
      <c r="GT129" s="30">
        <v>1251.94</v>
      </c>
      <c r="GU129" s="42">
        <v>1209.81</v>
      </c>
      <c r="GV129" s="30">
        <v>1330.97</v>
      </c>
      <c r="GW129" s="42">
        <v>1244.1400000000001</v>
      </c>
      <c r="GX129" s="30">
        <v>1257.3</v>
      </c>
      <c r="GY129" s="42">
        <v>1172.56</v>
      </c>
      <c r="GZ129" s="30">
        <v>1247.5</v>
      </c>
      <c r="HA129" s="42">
        <v>1322.15</v>
      </c>
      <c r="HB129" s="30">
        <v>1615.37</v>
      </c>
      <c r="HC129" s="42">
        <v>1751.86</v>
      </c>
      <c r="HD129" s="30">
        <v>1671.61</v>
      </c>
      <c r="HE129" s="42">
        <v>2171.1</v>
      </c>
      <c r="HF129" s="30">
        <v>1408.08</v>
      </c>
      <c r="HG129" s="42">
        <v>1621.47</v>
      </c>
      <c r="HH129" s="30">
        <v>1543.84</v>
      </c>
      <c r="HI129" s="42">
        <v>1459.41</v>
      </c>
      <c r="HJ129" s="30">
        <v>1565.92</v>
      </c>
      <c r="HK129" s="42">
        <v>1494.44</v>
      </c>
      <c r="HL129" s="30">
        <v>1445.92</v>
      </c>
      <c r="HM129" s="42">
        <v>1472.6</v>
      </c>
      <c r="HN129" s="30">
        <v>1643.98</v>
      </c>
      <c r="HO129" s="42">
        <v>1630.62</v>
      </c>
      <c r="HP129" s="30">
        <v>1628.93</v>
      </c>
      <c r="HQ129" s="42">
        <v>1767.75</v>
      </c>
      <c r="HR129" s="30">
        <v>1710.72</v>
      </c>
      <c r="HS129" s="42">
        <v>1771.37</v>
      </c>
      <c r="HT129" s="30">
        <v>1529.77</v>
      </c>
      <c r="HU129" s="42">
        <v>1595.38</v>
      </c>
      <c r="HV129" s="30">
        <v>1687.71</v>
      </c>
      <c r="HW129" s="42">
        <v>1565.02</v>
      </c>
      <c r="HX129" s="30">
        <v>1522.29</v>
      </c>
      <c r="HY129" s="42">
        <v>1488.99</v>
      </c>
      <c r="HZ129" s="30">
        <v>1533.62</v>
      </c>
      <c r="IA129" s="42">
        <v>1575.01</v>
      </c>
      <c r="IB129" s="30">
        <v>1109.44</v>
      </c>
      <c r="IC129" s="42">
        <v>1666.9</v>
      </c>
      <c r="ID129" s="30">
        <v>1499.97</v>
      </c>
      <c r="IE129" s="42">
        <v>1794.94</v>
      </c>
      <c r="IF129" s="30">
        <v>1545.7</v>
      </c>
      <c r="IG129" s="42">
        <v>1484.98</v>
      </c>
      <c r="IH129" s="30">
        <v>1367.81</v>
      </c>
      <c r="II129" s="42">
        <v>1481.27</v>
      </c>
      <c r="IJ129" s="30">
        <v>1564.06</v>
      </c>
      <c r="IK129" s="42">
        <v>1723.97</v>
      </c>
      <c r="IL129" s="30">
        <v>1675.61</v>
      </c>
      <c r="IM129" s="42" t="e">
        <f>#N/A</f>
        <v>#N/A</v>
      </c>
      <c r="IN129" s="30" t="e">
        <f>#N/A</f>
        <v>#N/A</v>
      </c>
      <c r="IO129" s="42" t="e">
        <f>#N/A</f>
        <v>#N/A</v>
      </c>
      <c r="IP129" s="30" t="e">
        <f>#N/A</f>
        <v>#N/A</v>
      </c>
      <c r="IQ129" s="42"/>
      <c r="IR129" s="30"/>
      <c r="IS129" s="42"/>
      <c r="IT129" s="30"/>
      <c r="IU129" s="42"/>
      <c r="IV129" s="30"/>
      <c r="IW129" s="30"/>
      <c r="IX129" s="30"/>
    </row>
    <row r="130" spans="1:258" x14ac:dyDescent="0.3">
      <c r="A130" s="35" t="s">
        <v>69</v>
      </c>
      <c r="B130" s="30" t="s">
        <v>579</v>
      </c>
      <c r="C130" s="35" t="s">
        <v>132</v>
      </c>
      <c r="D130" s="30" t="s">
        <v>7</v>
      </c>
      <c r="E130" s="35" t="s">
        <v>133</v>
      </c>
      <c r="F130" s="30"/>
      <c r="G130" s="41" t="e">
        <f>#N/A</f>
        <v>#N/A</v>
      </c>
      <c r="H130" s="30" t="e">
        <f>#N/A</f>
        <v>#N/A</v>
      </c>
      <c r="I130" s="42" t="e">
        <f>#N/A</f>
        <v>#N/A</v>
      </c>
      <c r="J130" s="30" t="e">
        <f>#N/A</f>
        <v>#N/A</v>
      </c>
      <c r="K130" s="42" t="e">
        <f>#N/A</f>
        <v>#N/A</v>
      </c>
      <c r="L130" s="30" t="e">
        <f>#N/A</f>
        <v>#N/A</v>
      </c>
      <c r="M130" s="42" t="e">
        <f>#N/A</f>
        <v>#N/A</v>
      </c>
      <c r="N130" s="30" t="e">
        <f>#N/A</f>
        <v>#N/A</v>
      </c>
      <c r="O130" s="42" t="e">
        <f>#N/A</f>
        <v>#N/A</v>
      </c>
      <c r="P130" s="30" t="e">
        <f>#N/A</f>
        <v>#N/A</v>
      </c>
      <c r="Q130" s="42" t="e">
        <f>#N/A</f>
        <v>#N/A</v>
      </c>
      <c r="R130" s="30" t="e">
        <f>#N/A</f>
        <v>#N/A</v>
      </c>
      <c r="S130" s="42" t="e">
        <f>#N/A</f>
        <v>#N/A</v>
      </c>
      <c r="T130" s="30" t="e">
        <f>#N/A</f>
        <v>#N/A</v>
      </c>
      <c r="U130" s="42" t="e">
        <f>#N/A</f>
        <v>#N/A</v>
      </c>
      <c r="V130" s="30" t="e">
        <f>#N/A</f>
        <v>#N/A</v>
      </c>
      <c r="W130" s="42" t="e">
        <f>#N/A</f>
        <v>#N/A</v>
      </c>
      <c r="X130" s="30" t="e">
        <f>#N/A</f>
        <v>#N/A</v>
      </c>
      <c r="Y130" s="42" t="e">
        <f>#N/A</f>
        <v>#N/A</v>
      </c>
      <c r="Z130" s="30" t="e">
        <f>#N/A</f>
        <v>#N/A</v>
      </c>
      <c r="AA130" s="42" t="e">
        <f>#N/A</f>
        <v>#N/A</v>
      </c>
      <c r="AB130" s="30" t="e">
        <f>#N/A</f>
        <v>#N/A</v>
      </c>
      <c r="AC130" s="42" t="e">
        <f>#N/A</f>
        <v>#N/A</v>
      </c>
      <c r="AD130" s="30" t="e">
        <f>#N/A</f>
        <v>#N/A</v>
      </c>
      <c r="AE130" s="42" t="e">
        <f>#N/A</f>
        <v>#N/A</v>
      </c>
      <c r="AF130" s="30" t="e">
        <f>#N/A</f>
        <v>#N/A</v>
      </c>
      <c r="AG130" s="42" t="e">
        <f>#N/A</f>
        <v>#N/A</v>
      </c>
      <c r="AH130" s="30" t="e">
        <f>#N/A</f>
        <v>#N/A</v>
      </c>
      <c r="AI130" s="42" t="e">
        <f>#N/A</f>
        <v>#N/A</v>
      </c>
      <c r="AJ130" s="30" t="e">
        <f>#N/A</f>
        <v>#N/A</v>
      </c>
      <c r="AK130" s="42" t="e">
        <f>#N/A</f>
        <v>#N/A</v>
      </c>
      <c r="AL130" s="30" t="e">
        <f>#N/A</f>
        <v>#N/A</v>
      </c>
      <c r="AM130" s="42" t="e">
        <f>#N/A</f>
        <v>#N/A</v>
      </c>
      <c r="AN130" s="30" t="e">
        <f>#N/A</f>
        <v>#N/A</v>
      </c>
      <c r="AO130" s="42" t="e">
        <f>#N/A</f>
        <v>#N/A</v>
      </c>
      <c r="AP130" s="30" t="e">
        <f>#N/A</f>
        <v>#N/A</v>
      </c>
      <c r="AQ130" s="42" t="e">
        <f>#N/A</f>
        <v>#N/A</v>
      </c>
      <c r="AR130" s="30" t="e">
        <f>#N/A</f>
        <v>#N/A</v>
      </c>
      <c r="AS130" s="42" t="e">
        <f>#N/A</f>
        <v>#N/A</v>
      </c>
      <c r="AT130" s="30" t="e">
        <f>#N/A</f>
        <v>#N/A</v>
      </c>
      <c r="AU130" s="42" t="e">
        <f>#N/A</f>
        <v>#N/A</v>
      </c>
      <c r="AV130" s="30" t="e">
        <f>#N/A</f>
        <v>#N/A</v>
      </c>
      <c r="AW130" s="42" t="e">
        <f>#N/A</f>
        <v>#N/A</v>
      </c>
      <c r="AX130" s="30" t="e">
        <f>#N/A</f>
        <v>#N/A</v>
      </c>
      <c r="AY130" s="42" t="e">
        <f>#N/A</f>
        <v>#N/A</v>
      </c>
      <c r="AZ130" s="30" t="e">
        <f>#N/A</f>
        <v>#N/A</v>
      </c>
      <c r="BA130" s="42" t="e">
        <f>#N/A</f>
        <v>#N/A</v>
      </c>
      <c r="BB130" s="30" t="e">
        <f>#N/A</f>
        <v>#N/A</v>
      </c>
      <c r="BC130" s="42" t="e">
        <f>#N/A</f>
        <v>#N/A</v>
      </c>
      <c r="BD130" s="30" t="e">
        <f>#N/A</f>
        <v>#N/A</v>
      </c>
      <c r="BE130" s="42" t="e">
        <f>#N/A</f>
        <v>#N/A</v>
      </c>
      <c r="BF130" s="30" t="e">
        <f>#N/A</f>
        <v>#N/A</v>
      </c>
      <c r="BG130" s="42" t="e">
        <f>#N/A</f>
        <v>#N/A</v>
      </c>
      <c r="BH130" s="30" t="e">
        <f>#N/A</f>
        <v>#N/A</v>
      </c>
      <c r="BI130" s="42" t="e">
        <f>#N/A</f>
        <v>#N/A</v>
      </c>
      <c r="BJ130" s="30" t="e">
        <f>#N/A</f>
        <v>#N/A</v>
      </c>
      <c r="BK130" s="42" t="e">
        <f>#N/A</f>
        <v>#N/A</v>
      </c>
      <c r="BL130" s="30" t="e">
        <f>#N/A</f>
        <v>#N/A</v>
      </c>
      <c r="BM130" s="42" t="e">
        <f>#N/A</f>
        <v>#N/A</v>
      </c>
      <c r="BN130" s="30" t="e">
        <f>#N/A</f>
        <v>#N/A</v>
      </c>
      <c r="BO130" s="42" t="e">
        <f>#N/A</f>
        <v>#N/A</v>
      </c>
      <c r="BP130" s="30" t="e">
        <f>#N/A</f>
        <v>#N/A</v>
      </c>
      <c r="BQ130" s="42" t="e">
        <f>#N/A</f>
        <v>#N/A</v>
      </c>
      <c r="BR130" s="30" t="e">
        <f>#N/A</f>
        <v>#N/A</v>
      </c>
      <c r="BS130" s="42" t="e">
        <f>#N/A</f>
        <v>#N/A</v>
      </c>
      <c r="BT130" s="30" t="e">
        <f>#N/A</f>
        <v>#N/A</v>
      </c>
      <c r="BU130" s="42" t="e">
        <f>#N/A</f>
        <v>#N/A</v>
      </c>
      <c r="BV130" s="30" t="e">
        <f>#N/A</f>
        <v>#N/A</v>
      </c>
      <c r="BW130" s="42" t="e">
        <f>#N/A</f>
        <v>#N/A</v>
      </c>
      <c r="BX130" s="30" t="e">
        <f>#N/A</f>
        <v>#N/A</v>
      </c>
      <c r="BY130" s="42" t="e">
        <f>#N/A</f>
        <v>#N/A</v>
      </c>
      <c r="BZ130" s="30" t="e">
        <f>#N/A</f>
        <v>#N/A</v>
      </c>
      <c r="CA130" s="42" t="e">
        <f>#N/A</f>
        <v>#N/A</v>
      </c>
      <c r="CB130" s="30" t="e">
        <f>#N/A</f>
        <v>#N/A</v>
      </c>
      <c r="CC130" s="42" t="e">
        <f>#N/A</f>
        <v>#N/A</v>
      </c>
      <c r="CD130" s="30" t="e">
        <f>#N/A</f>
        <v>#N/A</v>
      </c>
      <c r="CE130" s="42" t="e">
        <f>#N/A</f>
        <v>#N/A</v>
      </c>
      <c r="CF130" s="30" t="e">
        <f>#N/A</f>
        <v>#N/A</v>
      </c>
      <c r="CG130" s="42" t="e">
        <f>#N/A</f>
        <v>#N/A</v>
      </c>
      <c r="CH130" s="30" t="e">
        <f>#N/A</f>
        <v>#N/A</v>
      </c>
      <c r="CI130" s="42" t="e">
        <f>#N/A</f>
        <v>#N/A</v>
      </c>
      <c r="CJ130" s="30" t="e">
        <f>#N/A</f>
        <v>#N/A</v>
      </c>
      <c r="CK130" s="42" t="e">
        <f>#N/A</f>
        <v>#N/A</v>
      </c>
      <c r="CL130" s="30" t="e">
        <f>#N/A</f>
        <v>#N/A</v>
      </c>
      <c r="CM130" s="42" t="e">
        <f>#N/A</f>
        <v>#N/A</v>
      </c>
      <c r="CN130" s="30" t="e">
        <f>#N/A</f>
        <v>#N/A</v>
      </c>
      <c r="CO130" s="42" t="e">
        <f>#N/A</f>
        <v>#N/A</v>
      </c>
      <c r="CP130" s="30" t="e">
        <f>#N/A</f>
        <v>#N/A</v>
      </c>
      <c r="CQ130" s="42" t="e">
        <f>#N/A</f>
        <v>#N/A</v>
      </c>
      <c r="CR130" s="30" t="e">
        <f>#N/A</f>
        <v>#N/A</v>
      </c>
      <c r="CS130" s="42" t="e">
        <f>#N/A</f>
        <v>#N/A</v>
      </c>
      <c r="CT130" s="30" t="e">
        <f>#N/A</f>
        <v>#N/A</v>
      </c>
      <c r="CU130" s="42" t="e">
        <f>#N/A</f>
        <v>#N/A</v>
      </c>
      <c r="CV130" s="30" t="e">
        <f>#N/A</f>
        <v>#N/A</v>
      </c>
      <c r="CW130" s="42" t="e">
        <f>#N/A</f>
        <v>#N/A</v>
      </c>
      <c r="CX130" s="30" t="e">
        <f>#N/A</f>
        <v>#N/A</v>
      </c>
      <c r="CY130" s="42" t="e">
        <f>#N/A</f>
        <v>#N/A</v>
      </c>
      <c r="CZ130" s="30" t="e">
        <f>#N/A</f>
        <v>#N/A</v>
      </c>
      <c r="DA130" s="42" t="e">
        <f>#N/A</f>
        <v>#N/A</v>
      </c>
      <c r="DB130" s="30" t="e">
        <f>#N/A</f>
        <v>#N/A</v>
      </c>
      <c r="DC130" s="42" t="e">
        <f>#N/A</f>
        <v>#N/A</v>
      </c>
      <c r="DD130" s="30" t="e">
        <f>#N/A</f>
        <v>#N/A</v>
      </c>
      <c r="DE130" s="42" t="e">
        <f>#N/A</f>
        <v>#N/A</v>
      </c>
      <c r="DF130" s="30" t="e">
        <f>#N/A</f>
        <v>#N/A</v>
      </c>
      <c r="DG130" s="42" t="e">
        <f>#N/A</f>
        <v>#N/A</v>
      </c>
      <c r="DH130" s="30" t="e">
        <f>#N/A</f>
        <v>#N/A</v>
      </c>
      <c r="DI130" s="42" t="e">
        <f>#N/A</f>
        <v>#N/A</v>
      </c>
      <c r="DJ130" s="30" t="e">
        <f>#N/A</f>
        <v>#N/A</v>
      </c>
      <c r="DK130" s="42" t="e">
        <f>#N/A</f>
        <v>#N/A</v>
      </c>
      <c r="DL130" s="30" t="e">
        <f>#N/A</f>
        <v>#N/A</v>
      </c>
      <c r="DM130" s="42" t="e">
        <f>#N/A</f>
        <v>#N/A</v>
      </c>
      <c r="DN130" s="30" t="e">
        <f>#N/A</f>
        <v>#N/A</v>
      </c>
      <c r="DO130" s="42" t="e">
        <f>#N/A</f>
        <v>#N/A</v>
      </c>
      <c r="DP130" s="30" t="e">
        <f>#N/A</f>
        <v>#N/A</v>
      </c>
      <c r="DQ130" s="42" t="e">
        <f>#N/A</f>
        <v>#N/A</v>
      </c>
      <c r="DR130" s="30" t="e">
        <f>#N/A</f>
        <v>#N/A</v>
      </c>
      <c r="DS130" s="42" t="e">
        <f>#N/A</f>
        <v>#N/A</v>
      </c>
      <c r="DT130" s="30" t="e">
        <f>#N/A</f>
        <v>#N/A</v>
      </c>
      <c r="DU130" s="42" t="e">
        <f>#N/A</f>
        <v>#N/A</v>
      </c>
      <c r="DV130" s="30" t="e">
        <f>#N/A</f>
        <v>#N/A</v>
      </c>
      <c r="DW130" s="42" t="e">
        <f>#N/A</f>
        <v>#N/A</v>
      </c>
      <c r="DX130" s="30" t="e">
        <f>#N/A</f>
        <v>#N/A</v>
      </c>
      <c r="DY130" s="42" t="e">
        <f>#N/A</f>
        <v>#N/A</v>
      </c>
      <c r="DZ130" s="30" t="e">
        <f>#N/A</f>
        <v>#N/A</v>
      </c>
      <c r="EA130" s="42" t="e">
        <f>#N/A</f>
        <v>#N/A</v>
      </c>
      <c r="EB130" s="30" t="e">
        <f>#N/A</f>
        <v>#N/A</v>
      </c>
      <c r="EC130" s="42" t="e">
        <f>#N/A</f>
        <v>#N/A</v>
      </c>
      <c r="ED130" s="30" t="e">
        <f>#N/A</f>
        <v>#N/A</v>
      </c>
      <c r="EE130" s="42" t="e">
        <f>#N/A</f>
        <v>#N/A</v>
      </c>
      <c r="EF130" s="30" t="e">
        <f>#N/A</f>
        <v>#N/A</v>
      </c>
      <c r="EG130" s="42" t="e">
        <f>#N/A</f>
        <v>#N/A</v>
      </c>
      <c r="EH130" s="30" t="e">
        <f>#N/A</f>
        <v>#N/A</v>
      </c>
      <c r="EI130" s="42" t="e">
        <f>#N/A</f>
        <v>#N/A</v>
      </c>
      <c r="EJ130" s="30" t="e">
        <f>#N/A</f>
        <v>#N/A</v>
      </c>
      <c r="EK130" s="42" t="e">
        <f>#N/A</f>
        <v>#N/A</v>
      </c>
      <c r="EL130" s="30" t="e">
        <f>#N/A</f>
        <v>#N/A</v>
      </c>
      <c r="EM130" s="42" t="e">
        <f>#N/A</f>
        <v>#N/A</v>
      </c>
      <c r="EN130" s="30" t="e">
        <f>#N/A</f>
        <v>#N/A</v>
      </c>
      <c r="EO130" s="42" t="e">
        <f>#N/A</f>
        <v>#N/A</v>
      </c>
      <c r="EP130" s="30" t="e">
        <f>#N/A</f>
        <v>#N/A</v>
      </c>
      <c r="EQ130" s="42" t="e">
        <f>#N/A</f>
        <v>#N/A</v>
      </c>
      <c r="ER130" s="30" t="e">
        <f>#N/A</f>
        <v>#N/A</v>
      </c>
      <c r="ES130" s="42" t="e">
        <f>#N/A</f>
        <v>#N/A</v>
      </c>
      <c r="ET130" s="30" t="e">
        <f>#N/A</f>
        <v>#N/A</v>
      </c>
      <c r="EU130" s="42" t="e">
        <f>#N/A</f>
        <v>#N/A</v>
      </c>
      <c r="EV130" s="30" t="e">
        <f>#N/A</f>
        <v>#N/A</v>
      </c>
      <c r="EW130" s="42" t="e">
        <f>#N/A</f>
        <v>#N/A</v>
      </c>
      <c r="EX130" s="30" t="e">
        <f>#N/A</f>
        <v>#N/A</v>
      </c>
      <c r="EY130" s="42" t="e">
        <f>#N/A</f>
        <v>#N/A</v>
      </c>
      <c r="EZ130" s="30" t="e">
        <f>#N/A</f>
        <v>#N/A</v>
      </c>
      <c r="FA130" s="42">
        <v>879</v>
      </c>
      <c r="FB130" s="30">
        <v>874</v>
      </c>
      <c r="FC130" s="42">
        <v>866</v>
      </c>
      <c r="FD130" s="30">
        <v>854</v>
      </c>
      <c r="FE130" s="42">
        <v>851</v>
      </c>
      <c r="FF130" s="30">
        <v>854</v>
      </c>
      <c r="FG130" s="42">
        <v>858</v>
      </c>
      <c r="FH130" s="30">
        <v>860</v>
      </c>
      <c r="FI130" s="42">
        <v>872</v>
      </c>
      <c r="FJ130" s="30">
        <v>885</v>
      </c>
      <c r="FK130" s="42">
        <v>921</v>
      </c>
      <c r="FL130" s="30">
        <v>952</v>
      </c>
      <c r="FM130" s="42">
        <v>977</v>
      </c>
      <c r="FN130" s="30">
        <v>974</v>
      </c>
      <c r="FO130" s="42">
        <v>973</v>
      </c>
      <c r="FP130" s="30">
        <v>972</v>
      </c>
      <c r="FQ130" s="42">
        <v>975</v>
      </c>
      <c r="FR130" s="30">
        <v>983</v>
      </c>
      <c r="FS130" s="42">
        <v>986</v>
      </c>
      <c r="FT130" s="30">
        <v>986</v>
      </c>
      <c r="FU130" s="42">
        <v>971</v>
      </c>
      <c r="FV130" s="30">
        <v>963</v>
      </c>
      <c r="FW130" s="42">
        <v>963</v>
      </c>
      <c r="FX130" s="30">
        <v>969</v>
      </c>
      <c r="FY130" s="42">
        <v>972</v>
      </c>
      <c r="FZ130" s="30">
        <v>971</v>
      </c>
      <c r="GA130" s="42">
        <v>978</v>
      </c>
      <c r="GB130" s="30">
        <v>996</v>
      </c>
      <c r="GC130" s="42">
        <v>1025</v>
      </c>
      <c r="GD130" s="30">
        <v>1026</v>
      </c>
      <c r="GE130" s="42">
        <v>1025</v>
      </c>
      <c r="GF130" s="30">
        <v>1026</v>
      </c>
      <c r="GG130" s="42">
        <v>1027</v>
      </c>
      <c r="GH130" s="30">
        <v>1063</v>
      </c>
      <c r="GI130" s="42">
        <v>1083</v>
      </c>
      <c r="GJ130" s="30">
        <v>1104</v>
      </c>
      <c r="GK130" s="42">
        <v>1190</v>
      </c>
      <c r="GL130" s="30">
        <v>1259</v>
      </c>
      <c r="GM130" s="42">
        <v>1284</v>
      </c>
      <c r="GN130" s="30">
        <v>1283</v>
      </c>
      <c r="GO130" s="42">
        <v>1289</v>
      </c>
      <c r="GP130" s="30">
        <v>1303</v>
      </c>
      <c r="GQ130" s="42">
        <v>1299</v>
      </c>
      <c r="GR130" s="30">
        <v>1248</v>
      </c>
      <c r="GS130" s="42">
        <v>1221</v>
      </c>
      <c r="GT130" s="30">
        <v>1182</v>
      </c>
      <c r="GU130" s="42">
        <v>1172</v>
      </c>
      <c r="GV130" s="30">
        <v>1186</v>
      </c>
      <c r="GW130" s="42">
        <v>1178</v>
      </c>
      <c r="GX130" s="30">
        <v>1193</v>
      </c>
      <c r="GY130" s="42">
        <v>1226</v>
      </c>
      <c r="GZ130" s="30">
        <v>1267</v>
      </c>
      <c r="HA130" s="42">
        <v>1292</v>
      </c>
      <c r="HB130" s="30">
        <v>1344</v>
      </c>
      <c r="HC130" s="42">
        <v>1351</v>
      </c>
      <c r="HD130" s="30">
        <v>1357</v>
      </c>
      <c r="HE130" s="42">
        <v>1361</v>
      </c>
      <c r="HF130" s="30">
        <v>1357</v>
      </c>
      <c r="HG130" s="42">
        <v>1363</v>
      </c>
      <c r="HH130" s="30">
        <v>1360</v>
      </c>
      <c r="HI130" s="42">
        <v>1364</v>
      </c>
      <c r="HJ130" s="30">
        <v>1361</v>
      </c>
      <c r="HK130" s="42">
        <v>1358</v>
      </c>
      <c r="HL130" s="30">
        <v>1363</v>
      </c>
      <c r="HM130" s="42">
        <v>1366</v>
      </c>
      <c r="HN130" s="30">
        <v>1364</v>
      </c>
      <c r="HO130" s="42">
        <v>1346</v>
      </c>
      <c r="HP130" s="30">
        <v>1331</v>
      </c>
      <c r="HQ130" s="42">
        <v>1336</v>
      </c>
      <c r="HR130" s="30">
        <v>1330</v>
      </c>
      <c r="HS130" s="42">
        <v>1347</v>
      </c>
      <c r="HT130" s="30">
        <v>1366</v>
      </c>
      <c r="HU130" s="42">
        <v>1411</v>
      </c>
      <c r="HV130" s="30">
        <v>1472</v>
      </c>
      <c r="HW130" s="42">
        <v>1552</v>
      </c>
      <c r="HX130" s="30">
        <v>1531</v>
      </c>
      <c r="HY130" s="42">
        <v>1570</v>
      </c>
      <c r="HZ130" s="30">
        <v>1566</v>
      </c>
      <c r="IA130" s="42">
        <v>1533</v>
      </c>
      <c r="IB130" s="30">
        <v>1527</v>
      </c>
      <c r="IC130" s="42">
        <v>1524</v>
      </c>
      <c r="ID130" s="30">
        <v>1517</v>
      </c>
      <c r="IE130" s="42">
        <v>1534</v>
      </c>
      <c r="IF130" s="30">
        <v>1525</v>
      </c>
      <c r="IG130" s="42">
        <v>1511</v>
      </c>
      <c r="IH130" s="30">
        <v>1516</v>
      </c>
      <c r="II130" s="42">
        <v>1533</v>
      </c>
      <c r="IJ130" s="30">
        <v>1532</v>
      </c>
      <c r="IK130" s="42">
        <v>1516</v>
      </c>
      <c r="IL130" s="30">
        <v>1502</v>
      </c>
      <c r="IM130" s="42">
        <v>1469</v>
      </c>
      <c r="IN130" s="30">
        <v>1449</v>
      </c>
      <c r="IO130" s="42">
        <v>1402</v>
      </c>
      <c r="IP130" s="30" t="e">
        <f>#N/A</f>
        <v>#N/A</v>
      </c>
      <c r="IQ130" s="42"/>
      <c r="IR130" s="30"/>
      <c r="IS130" s="42"/>
      <c r="IT130" s="30"/>
      <c r="IU130" s="42"/>
      <c r="IV130" s="30"/>
      <c r="IW130" s="30"/>
      <c r="IX130" s="30"/>
    </row>
    <row r="131" spans="1:258" x14ac:dyDescent="0.3">
      <c r="A131" s="35" t="s">
        <v>44</v>
      </c>
      <c r="B131" s="30" t="s">
        <v>1099</v>
      </c>
      <c r="C131" s="35" t="s">
        <v>124</v>
      </c>
      <c r="D131" s="30" t="s">
        <v>3</v>
      </c>
      <c r="E131" s="35" t="s">
        <v>125</v>
      </c>
      <c r="F131" s="30"/>
      <c r="G131" s="41">
        <v>2.5099999999999998</v>
      </c>
      <c r="H131" s="30">
        <v>4.03</v>
      </c>
      <c r="I131" s="42">
        <v>1.92</v>
      </c>
      <c r="J131" s="30">
        <v>3.8</v>
      </c>
      <c r="K131" s="42">
        <v>3.5</v>
      </c>
      <c r="L131" s="30">
        <v>2.09</v>
      </c>
      <c r="M131" s="42">
        <v>3.39</v>
      </c>
      <c r="N131" s="30">
        <v>1.27</v>
      </c>
      <c r="O131" s="42">
        <v>2.54</v>
      </c>
      <c r="P131" s="30">
        <v>2.65</v>
      </c>
      <c r="Q131" s="42">
        <v>2.73</v>
      </c>
      <c r="R131" s="30">
        <v>2.72</v>
      </c>
      <c r="S131" s="42">
        <v>0.99</v>
      </c>
      <c r="T131" s="30">
        <v>1.93</v>
      </c>
      <c r="U131" s="42">
        <v>2.75</v>
      </c>
      <c r="V131" s="30">
        <v>1.26</v>
      </c>
      <c r="W131" s="42">
        <v>0.9</v>
      </c>
      <c r="X131" s="30">
        <v>1.69</v>
      </c>
      <c r="Y131" s="42">
        <v>0.9</v>
      </c>
      <c r="Z131" s="30">
        <v>0.75</v>
      </c>
      <c r="AA131" s="42">
        <v>0.99</v>
      </c>
      <c r="AB131" s="30">
        <v>0.76</v>
      </c>
      <c r="AC131" s="42">
        <v>1.87</v>
      </c>
      <c r="AD131" s="30">
        <v>1.91</v>
      </c>
      <c r="AE131" s="42">
        <v>0.69</v>
      </c>
      <c r="AF131" s="30">
        <v>1</v>
      </c>
      <c r="AG131" s="42">
        <v>2.2999999999999998</v>
      </c>
      <c r="AH131" s="30">
        <v>0.89</v>
      </c>
      <c r="AI131" s="42">
        <v>1.1399999999999999</v>
      </c>
      <c r="AJ131" s="30">
        <v>2.09</v>
      </c>
      <c r="AK131" s="42">
        <v>0.8</v>
      </c>
      <c r="AL131" s="30">
        <v>0.82</v>
      </c>
      <c r="AM131" s="42">
        <v>1.56</v>
      </c>
      <c r="AN131" s="30">
        <v>0.98</v>
      </c>
      <c r="AO131" s="42">
        <v>1.0900000000000001</v>
      </c>
      <c r="AP131" s="30">
        <v>0.99</v>
      </c>
      <c r="AQ131" s="42">
        <v>1.31</v>
      </c>
      <c r="AR131" s="30">
        <v>1.46</v>
      </c>
      <c r="AS131" s="42">
        <v>1.37</v>
      </c>
      <c r="AT131" s="30">
        <v>1.35</v>
      </c>
      <c r="AU131" s="42">
        <v>1.54</v>
      </c>
      <c r="AV131" s="30">
        <v>1.34</v>
      </c>
      <c r="AW131" s="42">
        <v>1.47</v>
      </c>
      <c r="AX131" s="30">
        <v>1.72</v>
      </c>
      <c r="AY131" s="42">
        <v>1.7</v>
      </c>
      <c r="AZ131" s="30">
        <v>6.62</v>
      </c>
      <c r="BA131" s="42">
        <v>8.1300000000000008</v>
      </c>
      <c r="BB131" s="30">
        <v>2.31</v>
      </c>
      <c r="BC131" s="42">
        <v>2.36</v>
      </c>
      <c r="BD131" s="30">
        <v>1.89</v>
      </c>
      <c r="BE131" s="42">
        <v>2.2599999999999998</v>
      </c>
      <c r="BF131" s="30">
        <v>1.84</v>
      </c>
      <c r="BG131" s="42">
        <v>2.0499999999999998</v>
      </c>
      <c r="BH131" s="30">
        <v>2.09</v>
      </c>
      <c r="BI131" s="42">
        <v>1.78</v>
      </c>
      <c r="BJ131" s="30">
        <v>2.19</v>
      </c>
      <c r="BK131" s="42">
        <v>1.74</v>
      </c>
      <c r="BL131" s="30">
        <v>1.81</v>
      </c>
      <c r="BM131" s="42">
        <v>1.8</v>
      </c>
      <c r="BN131" s="30">
        <v>1.66</v>
      </c>
      <c r="BO131" s="42">
        <v>1.27</v>
      </c>
      <c r="BP131" s="30">
        <v>1.7</v>
      </c>
      <c r="BQ131" s="42">
        <v>1.1599999999999999</v>
      </c>
      <c r="BR131" s="30">
        <v>1.51</v>
      </c>
      <c r="BS131" s="42">
        <v>1.19</v>
      </c>
      <c r="BT131" s="30">
        <v>1.27</v>
      </c>
      <c r="BU131" s="42">
        <v>1.32</v>
      </c>
      <c r="BV131" s="30">
        <v>1.18</v>
      </c>
      <c r="BW131" s="42">
        <v>0.99</v>
      </c>
      <c r="BX131" s="30">
        <v>1</v>
      </c>
      <c r="BY131" s="42">
        <v>0.93</v>
      </c>
      <c r="BZ131" s="30">
        <v>1.37</v>
      </c>
      <c r="CA131" s="42">
        <v>1.36</v>
      </c>
      <c r="CB131" s="30">
        <v>1.23</v>
      </c>
      <c r="CC131" s="42">
        <v>1.43</v>
      </c>
      <c r="CD131" s="30">
        <v>1.44</v>
      </c>
      <c r="CE131" s="42">
        <v>1.23</v>
      </c>
      <c r="CF131" s="30">
        <v>1.26</v>
      </c>
      <c r="CG131" s="42">
        <v>1.43</v>
      </c>
      <c r="CH131" s="30">
        <v>1.35</v>
      </c>
      <c r="CI131" s="42">
        <v>1.43</v>
      </c>
      <c r="CJ131" s="30">
        <v>1.71</v>
      </c>
      <c r="CK131" s="42">
        <v>1.58</v>
      </c>
      <c r="CL131" s="30">
        <v>1.1599999999999999</v>
      </c>
      <c r="CM131" s="42">
        <v>2.35</v>
      </c>
      <c r="CN131" s="30">
        <v>2.52</v>
      </c>
      <c r="CO131" s="42">
        <v>2.2000000000000002</v>
      </c>
      <c r="CP131" s="30">
        <v>3.38</v>
      </c>
      <c r="CQ131" s="42">
        <v>2.6</v>
      </c>
      <c r="CR131" s="30">
        <v>2.3199999999999998</v>
      </c>
      <c r="CS131" s="42">
        <v>2.72</v>
      </c>
      <c r="CT131" s="30">
        <v>3.59</v>
      </c>
      <c r="CU131" s="42">
        <v>3.83</v>
      </c>
      <c r="CV131" s="30">
        <v>3.84</v>
      </c>
      <c r="CW131" s="42">
        <v>3.54</v>
      </c>
      <c r="CX131" s="30">
        <v>2.64</v>
      </c>
      <c r="CY131" s="42">
        <v>8.1300000000000008</v>
      </c>
      <c r="CZ131" s="30">
        <v>10.01</v>
      </c>
      <c r="DA131" s="42">
        <v>7.48</v>
      </c>
      <c r="DB131" s="30">
        <v>13.46</v>
      </c>
      <c r="DC131" s="42">
        <v>8.77</v>
      </c>
      <c r="DD131" s="30">
        <v>17.350000000000001</v>
      </c>
      <c r="DE131" s="42">
        <v>9.85</v>
      </c>
      <c r="DF131" s="30">
        <v>13.31</v>
      </c>
      <c r="DG131" s="42">
        <v>18.93</v>
      </c>
      <c r="DH131" s="30">
        <v>9.39</v>
      </c>
      <c r="DI131" s="42">
        <v>11.89</v>
      </c>
      <c r="DJ131" s="30">
        <v>9.1300000000000008</v>
      </c>
      <c r="DK131" s="42">
        <v>3.93</v>
      </c>
      <c r="DL131" s="30">
        <v>0.46</v>
      </c>
      <c r="DM131" s="42">
        <v>0.43</v>
      </c>
      <c r="DN131" s="30">
        <v>0.47</v>
      </c>
      <c r="DO131" s="42">
        <v>0.44</v>
      </c>
      <c r="DP131" s="30">
        <v>3.79</v>
      </c>
      <c r="DQ131" s="42">
        <v>2.77</v>
      </c>
      <c r="DR131" s="30">
        <v>0.54</v>
      </c>
      <c r="DS131" s="42">
        <v>2.5499999999999998</v>
      </c>
      <c r="DT131" s="30">
        <v>2.4700000000000002</v>
      </c>
      <c r="DU131" s="42">
        <v>2.93</v>
      </c>
      <c r="DV131" s="30">
        <v>2.87</v>
      </c>
      <c r="DW131" s="42">
        <v>1.24</v>
      </c>
      <c r="DX131" s="30">
        <v>4.3099999999999996</v>
      </c>
      <c r="DY131" s="42">
        <v>5.93</v>
      </c>
      <c r="DZ131" s="30">
        <v>6.36</v>
      </c>
      <c r="EA131" s="42">
        <v>6.18</v>
      </c>
      <c r="EB131" s="30">
        <v>4.42</v>
      </c>
      <c r="EC131" s="42">
        <v>4.93</v>
      </c>
      <c r="ED131" s="30">
        <v>6.09</v>
      </c>
      <c r="EE131" s="42">
        <v>10.66</v>
      </c>
      <c r="EF131" s="30">
        <v>8.7799999999999994</v>
      </c>
      <c r="EG131" s="42">
        <v>3.31</v>
      </c>
      <c r="EH131" s="30">
        <v>10.57</v>
      </c>
      <c r="EI131" s="42">
        <v>1.38</v>
      </c>
      <c r="EJ131" s="30">
        <v>7.89</v>
      </c>
      <c r="EK131" s="42">
        <v>4.0599999999999996</v>
      </c>
      <c r="EL131" s="30">
        <v>5.78</v>
      </c>
      <c r="EM131" s="42">
        <v>8.26</v>
      </c>
      <c r="EN131" s="30">
        <v>3.23</v>
      </c>
      <c r="EO131" s="42">
        <v>4.78</v>
      </c>
      <c r="EP131" s="30">
        <v>6.05</v>
      </c>
      <c r="EQ131" s="42">
        <v>5.41</v>
      </c>
      <c r="ER131" s="30">
        <v>10.08</v>
      </c>
      <c r="ES131" s="42">
        <v>5.37</v>
      </c>
      <c r="ET131" s="30">
        <v>9.4499999999999993</v>
      </c>
      <c r="EU131" s="42">
        <v>0.23</v>
      </c>
      <c r="EV131" s="30">
        <v>9.65</v>
      </c>
      <c r="EW131" s="42">
        <v>11.44</v>
      </c>
      <c r="EX131" s="30">
        <v>11.49</v>
      </c>
      <c r="EY131" s="42">
        <v>4.28</v>
      </c>
      <c r="EZ131" s="30">
        <v>8.75</v>
      </c>
      <c r="FA131" s="42">
        <v>18.97</v>
      </c>
      <c r="FB131" s="30">
        <v>0.3</v>
      </c>
      <c r="FC131" s="42">
        <v>14.99</v>
      </c>
      <c r="FD131" s="30">
        <v>6.12</v>
      </c>
      <c r="FE131" s="42">
        <v>6.03</v>
      </c>
      <c r="FF131" s="30">
        <v>1.04</v>
      </c>
      <c r="FG131" s="42">
        <v>6.92</v>
      </c>
      <c r="FH131" s="30">
        <v>6.51</v>
      </c>
      <c r="FI131" s="42">
        <v>1.75</v>
      </c>
      <c r="FJ131" s="30">
        <v>9.4499999999999993</v>
      </c>
      <c r="FK131" s="42">
        <v>4.75</v>
      </c>
      <c r="FL131" s="30">
        <v>10.57</v>
      </c>
      <c r="FM131" s="42">
        <v>2.83</v>
      </c>
      <c r="FN131" s="30">
        <v>8.67</v>
      </c>
      <c r="FO131" s="42">
        <v>5.92</v>
      </c>
      <c r="FP131" s="30">
        <v>11.43</v>
      </c>
      <c r="FQ131" s="42">
        <v>2.16</v>
      </c>
      <c r="FR131" s="30">
        <v>12.22</v>
      </c>
      <c r="FS131" s="42">
        <v>1.99</v>
      </c>
      <c r="FT131" s="30">
        <v>8.81</v>
      </c>
      <c r="FU131" s="42">
        <v>1.83</v>
      </c>
      <c r="FV131" s="30">
        <v>3.85</v>
      </c>
      <c r="FW131" s="42">
        <v>4.09</v>
      </c>
      <c r="FX131" s="30">
        <v>8.7799999999999994</v>
      </c>
      <c r="FY131" s="42">
        <v>5.53</v>
      </c>
      <c r="FZ131" s="30">
        <v>6.89</v>
      </c>
      <c r="GA131" s="42">
        <v>2</v>
      </c>
      <c r="GB131" s="30">
        <v>2.66</v>
      </c>
      <c r="GC131" s="42">
        <v>2.04</v>
      </c>
      <c r="GD131" s="30">
        <v>2.2999999999999998</v>
      </c>
      <c r="GE131" s="42">
        <v>6.58</v>
      </c>
      <c r="GF131" s="30">
        <v>1.79</v>
      </c>
      <c r="GG131" s="42">
        <v>1.81</v>
      </c>
      <c r="GH131" s="30">
        <v>1.63</v>
      </c>
      <c r="GI131" s="42">
        <v>5.38</v>
      </c>
      <c r="GJ131" s="30">
        <v>1.59</v>
      </c>
      <c r="GK131" s="42">
        <v>1.68</v>
      </c>
      <c r="GL131" s="30">
        <v>6.25</v>
      </c>
      <c r="GM131" s="42">
        <v>7.33</v>
      </c>
      <c r="GN131" s="30">
        <v>1.43</v>
      </c>
      <c r="GO131" s="42">
        <v>1.51</v>
      </c>
      <c r="GP131" s="30">
        <v>6.96</v>
      </c>
      <c r="GQ131" s="42">
        <v>0.1</v>
      </c>
      <c r="GR131" s="30">
        <v>5.58</v>
      </c>
      <c r="GS131" s="42">
        <v>3.51</v>
      </c>
      <c r="GT131" s="30">
        <v>0.83</v>
      </c>
      <c r="GU131" s="42">
        <v>5.45</v>
      </c>
      <c r="GV131" s="30">
        <v>0.37</v>
      </c>
      <c r="GW131" s="42">
        <v>0.13</v>
      </c>
      <c r="GX131" s="30">
        <v>0.41</v>
      </c>
      <c r="GY131" s="42">
        <v>0.21</v>
      </c>
      <c r="GZ131" s="30">
        <v>0.16</v>
      </c>
      <c r="HA131" s="42">
        <v>1.48</v>
      </c>
      <c r="HB131" s="30">
        <v>0.28999999999999998</v>
      </c>
      <c r="HC131" s="42">
        <v>3.06</v>
      </c>
      <c r="HD131" s="30">
        <v>1.36</v>
      </c>
      <c r="HE131" s="42">
        <v>5.88</v>
      </c>
      <c r="HF131" s="30">
        <v>2.17</v>
      </c>
      <c r="HG131" s="42">
        <v>3.67</v>
      </c>
      <c r="HH131" s="30">
        <v>4.45</v>
      </c>
      <c r="HI131" s="42">
        <v>1.69</v>
      </c>
      <c r="HJ131" s="30">
        <v>3.71</v>
      </c>
      <c r="HK131" s="42">
        <v>1.28</v>
      </c>
      <c r="HL131" s="30">
        <v>2.6</v>
      </c>
      <c r="HM131" s="42">
        <v>1.47</v>
      </c>
      <c r="HN131" s="30">
        <v>6.34</v>
      </c>
      <c r="HO131" s="42">
        <v>2</v>
      </c>
      <c r="HP131" s="30">
        <v>2.46</v>
      </c>
      <c r="HQ131" s="42">
        <v>1.99</v>
      </c>
      <c r="HR131" s="30">
        <v>1.27</v>
      </c>
      <c r="HS131" s="42">
        <v>1.91</v>
      </c>
      <c r="HT131" s="30">
        <v>4.24</v>
      </c>
      <c r="HU131" s="42">
        <v>4.75</v>
      </c>
      <c r="HV131" s="30">
        <v>3.56</v>
      </c>
      <c r="HW131" s="42">
        <v>1.87</v>
      </c>
      <c r="HX131" s="30">
        <v>5.01</v>
      </c>
      <c r="HY131" s="42">
        <v>2.59</v>
      </c>
      <c r="HZ131" s="30">
        <v>3.96</v>
      </c>
      <c r="IA131" s="42">
        <v>3.81</v>
      </c>
      <c r="IB131" s="30">
        <v>4.87</v>
      </c>
      <c r="IC131" s="42">
        <v>4.1500000000000004</v>
      </c>
      <c r="ID131" s="30">
        <v>6.03</v>
      </c>
      <c r="IE131" s="42">
        <v>6.66</v>
      </c>
      <c r="IF131" s="30">
        <v>3.2</v>
      </c>
      <c r="IG131" s="42">
        <v>2.5</v>
      </c>
      <c r="IH131" s="30">
        <v>2.1</v>
      </c>
      <c r="II131" s="42">
        <v>6.73</v>
      </c>
      <c r="IJ131" s="30">
        <v>2.16</v>
      </c>
      <c r="IK131" s="42">
        <v>4.3499999999999996</v>
      </c>
      <c r="IL131" s="30">
        <v>8.2899999999999991</v>
      </c>
      <c r="IM131" s="42" t="e">
        <f>#N/A</f>
        <v>#N/A</v>
      </c>
      <c r="IN131" s="30" t="e">
        <f>#N/A</f>
        <v>#N/A</v>
      </c>
      <c r="IO131" s="42" t="e">
        <f>#N/A</f>
        <v>#N/A</v>
      </c>
      <c r="IP131" s="30" t="e">
        <f>#N/A</f>
        <v>#N/A</v>
      </c>
      <c r="IQ131" s="42"/>
      <c r="IR131" s="30"/>
      <c r="IS131" s="42"/>
      <c r="IT131" s="30"/>
      <c r="IU131" s="42"/>
      <c r="IV131" s="30"/>
      <c r="IW131" s="30"/>
      <c r="IX131" s="30"/>
    </row>
    <row r="132" spans="1:258" x14ac:dyDescent="0.3">
      <c r="A132" s="35" t="s">
        <v>44</v>
      </c>
      <c r="B132" s="30" t="s">
        <v>1100</v>
      </c>
      <c r="C132" s="35" t="s">
        <v>124</v>
      </c>
      <c r="D132" s="30" t="s">
        <v>3</v>
      </c>
      <c r="E132" s="35" t="s">
        <v>127</v>
      </c>
      <c r="F132" s="30"/>
      <c r="G132" s="41">
        <v>4.18</v>
      </c>
      <c r="H132" s="30">
        <v>5</v>
      </c>
      <c r="I132" s="42">
        <v>3.97</v>
      </c>
      <c r="J132" s="30">
        <v>4.32</v>
      </c>
      <c r="K132" s="42">
        <v>3.51</v>
      </c>
      <c r="L132" s="30">
        <v>4.43</v>
      </c>
      <c r="M132" s="42">
        <v>4.67</v>
      </c>
      <c r="N132" s="30">
        <v>4.38</v>
      </c>
      <c r="O132" s="42">
        <v>4.96</v>
      </c>
      <c r="P132" s="30">
        <v>4.92</v>
      </c>
      <c r="Q132" s="42">
        <v>8.08</v>
      </c>
      <c r="R132" s="30">
        <v>7.12</v>
      </c>
      <c r="S132" s="42">
        <v>3.47</v>
      </c>
      <c r="T132" s="30">
        <v>1.89</v>
      </c>
      <c r="U132" s="42">
        <v>2.1</v>
      </c>
      <c r="V132" s="30">
        <v>2.42</v>
      </c>
      <c r="W132" s="42">
        <v>2</v>
      </c>
      <c r="X132" s="30">
        <v>2.44</v>
      </c>
      <c r="Y132" s="42">
        <v>2.35</v>
      </c>
      <c r="Z132" s="30">
        <v>1.62</v>
      </c>
      <c r="AA132" s="42">
        <v>0.92</v>
      </c>
      <c r="AB132" s="30">
        <v>2.2999999999999998</v>
      </c>
      <c r="AC132" s="42">
        <v>2.1</v>
      </c>
      <c r="AD132" s="30">
        <v>1.55</v>
      </c>
      <c r="AE132" s="42">
        <v>21.04</v>
      </c>
      <c r="AF132" s="30">
        <v>16.28</v>
      </c>
      <c r="AG132" s="42">
        <v>22.38</v>
      </c>
      <c r="AH132" s="30">
        <v>19.46</v>
      </c>
      <c r="AI132" s="42">
        <v>25.43</v>
      </c>
      <c r="AJ132" s="30">
        <v>21.86</v>
      </c>
      <c r="AK132" s="42">
        <v>19.89</v>
      </c>
      <c r="AL132" s="30">
        <v>26.56</v>
      </c>
      <c r="AM132" s="42">
        <v>25.62</v>
      </c>
      <c r="AN132" s="30">
        <v>25.29</v>
      </c>
      <c r="AO132" s="42">
        <v>24.09</v>
      </c>
      <c r="AP132" s="30">
        <v>28.56</v>
      </c>
      <c r="AQ132" s="42">
        <v>0.87</v>
      </c>
      <c r="AR132" s="30">
        <v>2.4500000000000002</v>
      </c>
      <c r="AS132" s="42">
        <v>2.3199999999999998</v>
      </c>
      <c r="AT132" s="30">
        <v>2.1800000000000002</v>
      </c>
      <c r="AU132" s="42">
        <v>1.66</v>
      </c>
      <c r="AV132" s="30">
        <v>2.4</v>
      </c>
      <c r="AW132" s="42">
        <v>0.84</v>
      </c>
      <c r="AX132" s="30">
        <v>1.8</v>
      </c>
      <c r="AY132" s="42">
        <v>2.16</v>
      </c>
      <c r="AZ132" s="30">
        <v>3.07</v>
      </c>
      <c r="BA132" s="42">
        <v>5.5</v>
      </c>
      <c r="BB132" s="30">
        <v>1.93</v>
      </c>
      <c r="BC132" s="42">
        <v>2.17</v>
      </c>
      <c r="BD132" s="30">
        <v>1.76</v>
      </c>
      <c r="BE132" s="42">
        <v>1.69</v>
      </c>
      <c r="BF132" s="30">
        <v>1.0900000000000001</v>
      </c>
      <c r="BG132" s="42">
        <v>0.59</v>
      </c>
      <c r="BH132" s="30">
        <v>2.13</v>
      </c>
      <c r="BI132" s="42">
        <v>1.57</v>
      </c>
      <c r="BJ132" s="30">
        <v>0.74</v>
      </c>
      <c r="BK132" s="42">
        <v>1.91</v>
      </c>
      <c r="BL132" s="30">
        <v>0.74</v>
      </c>
      <c r="BM132" s="42">
        <v>2.63</v>
      </c>
      <c r="BN132" s="30">
        <v>2.11</v>
      </c>
      <c r="BO132" s="42">
        <v>1.78</v>
      </c>
      <c r="BP132" s="30">
        <v>1.89</v>
      </c>
      <c r="BQ132" s="42">
        <v>1.58</v>
      </c>
      <c r="BR132" s="30">
        <v>2.7</v>
      </c>
      <c r="BS132" s="42">
        <v>1.93</v>
      </c>
      <c r="BT132" s="30">
        <v>2.84</v>
      </c>
      <c r="BU132" s="42">
        <v>1.78</v>
      </c>
      <c r="BV132" s="30">
        <v>2.62</v>
      </c>
      <c r="BW132" s="42">
        <v>3.33</v>
      </c>
      <c r="BX132" s="30">
        <v>1.4</v>
      </c>
      <c r="BY132" s="42">
        <v>2.97</v>
      </c>
      <c r="BZ132" s="30">
        <v>3.32</v>
      </c>
      <c r="CA132" s="42">
        <v>3.23</v>
      </c>
      <c r="CB132" s="30">
        <v>2.99</v>
      </c>
      <c r="CC132" s="42">
        <v>1.83</v>
      </c>
      <c r="CD132" s="30">
        <v>4.96</v>
      </c>
      <c r="CE132" s="42">
        <v>1.65</v>
      </c>
      <c r="CF132" s="30">
        <v>4.38</v>
      </c>
      <c r="CG132" s="42">
        <v>2.78</v>
      </c>
      <c r="CH132" s="30">
        <v>1.69</v>
      </c>
      <c r="CI132" s="42">
        <v>3.74</v>
      </c>
      <c r="CJ132" s="30">
        <v>3.19</v>
      </c>
      <c r="CK132" s="42">
        <v>2.0299999999999998</v>
      </c>
      <c r="CL132" s="30">
        <v>2.79</v>
      </c>
      <c r="CM132" s="42">
        <v>3.51</v>
      </c>
      <c r="CN132" s="30">
        <v>1.82</v>
      </c>
      <c r="CO132" s="42">
        <v>3.5</v>
      </c>
      <c r="CP132" s="30">
        <v>3.78</v>
      </c>
      <c r="CQ132" s="42">
        <v>1.81</v>
      </c>
      <c r="CR132" s="30">
        <v>2.34</v>
      </c>
      <c r="CS132" s="42">
        <v>3.91</v>
      </c>
      <c r="CT132" s="30">
        <v>5.58</v>
      </c>
      <c r="CU132" s="42">
        <v>5.0199999999999996</v>
      </c>
      <c r="CV132" s="30">
        <v>4.2</v>
      </c>
      <c r="CW132" s="42">
        <v>8.6999999999999993</v>
      </c>
      <c r="CX132" s="30">
        <v>4.18</v>
      </c>
      <c r="CY132" s="42">
        <v>8.83</v>
      </c>
      <c r="CZ132" s="30">
        <v>8.98</v>
      </c>
      <c r="DA132" s="42">
        <v>9.61</v>
      </c>
      <c r="DB132" s="30">
        <v>6.38</v>
      </c>
      <c r="DC132" s="42">
        <v>5.9</v>
      </c>
      <c r="DD132" s="30">
        <v>5.66</v>
      </c>
      <c r="DE132" s="42">
        <v>14.25</v>
      </c>
      <c r="DF132" s="30">
        <v>9.26</v>
      </c>
      <c r="DG132" s="42">
        <v>5.16</v>
      </c>
      <c r="DH132" s="30">
        <v>7.36</v>
      </c>
      <c r="DI132" s="42">
        <v>8.02</v>
      </c>
      <c r="DJ132" s="30">
        <v>5.08</v>
      </c>
      <c r="DK132" s="42">
        <v>7.08</v>
      </c>
      <c r="DL132" s="30">
        <v>9.9600000000000009</v>
      </c>
      <c r="DM132" s="42">
        <v>3.93</v>
      </c>
      <c r="DN132" s="30">
        <v>3.95</v>
      </c>
      <c r="DO132" s="42">
        <v>3.44</v>
      </c>
      <c r="DP132" s="30">
        <v>4.67</v>
      </c>
      <c r="DQ132" s="42">
        <v>21.57</v>
      </c>
      <c r="DR132" s="30">
        <v>23.73</v>
      </c>
      <c r="DS132" s="42">
        <v>24.09</v>
      </c>
      <c r="DT132" s="30">
        <v>2.2000000000000002</v>
      </c>
      <c r="DU132" s="42">
        <v>2.2000000000000002</v>
      </c>
      <c r="DV132" s="30">
        <v>1.96</v>
      </c>
      <c r="DW132" s="42">
        <v>1.26</v>
      </c>
      <c r="DX132" s="30">
        <v>2.0299999999999998</v>
      </c>
      <c r="DY132" s="42">
        <v>1.65</v>
      </c>
      <c r="DZ132" s="30">
        <v>1.7</v>
      </c>
      <c r="EA132" s="42">
        <v>3.01</v>
      </c>
      <c r="EB132" s="30">
        <v>1.86</v>
      </c>
      <c r="EC132" s="42">
        <v>3.89</v>
      </c>
      <c r="ED132" s="30">
        <v>1.44</v>
      </c>
      <c r="EE132" s="42">
        <v>1.81</v>
      </c>
      <c r="EF132" s="30">
        <v>1.58</v>
      </c>
      <c r="EG132" s="42">
        <v>2.19</v>
      </c>
      <c r="EH132" s="30">
        <v>1.8</v>
      </c>
      <c r="EI132" s="42">
        <v>1.8</v>
      </c>
      <c r="EJ132" s="30">
        <v>1.65</v>
      </c>
      <c r="EK132" s="42">
        <v>7.88</v>
      </c>
      <c r="EL132" s="30">
        <v>1.1299999999999999</v>
      </c>
      <c r="EM132" s="42">
        <v>7.49</v>
      </c>
      <c r="EN132" s="30">
        <v>3.46</v>
      </c>
      <c r="EO132" s="42">
        <v>2.6</v>
      </c>
      <c r="EP132" s="30">
        <v>3.32</v>
      </c>
      <c r="EQ132" s="42">
        <v>1.85</v>
      </c>
      <c r="ER132" s="30">
        <v>2.31</v>
      </c>
      <c r="ES132" s="42">
        <v>4.07</v>
      </c>
      <c r="ET132" s="30">
        <v>3.99</v>
      </c>
      <c r="EU132" s="42">
        <v>2.8</v>
      </c>
      <c r="EV132" s="30">
        <v>3.73</v>
      </c>
      <c r="EW132" s="42">
        <v>4.12</v>
      </c>
      <c r="EX132" s="30">
        <v>2.65</v>
      </c>
      <c r="EY132" s="42">
        <v>1.83</v>
      </c>
      <c r="EZ132" s="30">
        <v>2.96</v>
      </c>
      <c r="FA132" s="42">
        <v>3.26</v>
      </c>
      <c r="FB132" s="30">
        <v>4.4800000000000004</v>
      </c>
      <c r="FC132" s="42">
        <v>4.08</v>
      </c>
      <c r="FD132" s="30">
        <v>4.76</v>
      </c>
      <c r="FE132" s="42">
        <v>8.39</v>
      </c>
      <c r="FF132" s="30">
        <v>8.68</v>
      </c>
      <c r="FG132" s="42">
        <v>3.05</v>
      </c>
      <c r="FH132" s="30">
        <v>12.32</v>
      </c>
      <c r="FI132" s="42">
        <v>13.64</v>
      </c>
      <c r="FJ132" s="30">
        <v>6.34</v>
      </c>
      <c r="FK132" s="42">
        <v>18.89</v>
      </c>
      <c r="FL132" s="30">
        <v>4.2</v>
      </c>
      <c r="FM132" s="42">
        <v>16.07</v>
      </c>
      <c r="FN132" s="30">
        <v>18.64</v>
      </c>
      <c r="FO132" s="42">
        <v>11.78</v>
      </c>
      <c r="FP132" s="30">
        <v>16.91</v>
      </c>
      <c r="FQ132" s="42">
        <v>23.25</v>
      </c>
      <c r="FR132" s="30">
        <v>19.45</v>
      </c>
      <c r="FS132" s="42">
        <v>10.84</v>
      </c>
      <c r="FT132" s="30">
        <v>12.69</v>
      </c>
      <c r="FU132" s="42">
        <v>10.34</v>
      </c>
      <c r="FV132" s="30">
        <v>9.4499999999999993</v>
      </c>
      <c r="FW132" s="42">
        <v>15.6</v>
      </c>
      <c r="FX132" s="30">
        <v>9.51</v>
      </c>
      <c r="FY132" s="42">
        <v>13.19</v>
      </c>
      <c r="FZ132" s="30">
        <v>13.92</v>
      </c>
      <c r="GA132" s="42">
        <v>7.95</v>
      </c>
      <c r="GB132" s="30">
        <v>13.49</v>
      </c>
      <c r="GC132" s="42">
        <v>19.75</v>
      </c>
      <c r="GD132" s="30">
        <v>10.31</v>
      </c>
      <c r="GE132" s="42">
        <v>7.16</v>
      </c>
      <c r="GF132" s="30">
        <v>5.2</v>
      </c>
      <c r="GG132" s="42">
        <v>4.8899999999999997</v>
      </c>
      <c r="GH132" s="30">
        <v>5.89</v>
      </c>
      <c r="GI132" s="42">
        <v>7.48</v>
      </c>
      <c r="GJ132" s="30">
        <v>5.18</v>
      </c>
      <c r="GK132" s="42">
        <v>9.2200000000000006</v>
      </c>
      <c r="GL132" s="30">
        <v>7.63</v>
      </c>
      <c r="GM132" s="42">
        <v>9.4700000000000006</v>
      </c>
      <c r="GN132" s="30">
        <v>5.68</v>
      </c>
      <c r="GO132" s="42">
        <v>10.38</v>
      </c>
      <c r="GP132" s="30">
        <v>9.56</v>
      </c>
      <c r="GQ132" s="42">
        <v>7.49</v>
      </c>
      <c r="GR132" s="30">
        <v>7.27</v>
      </c>
      <c r="GS132" s="42">
        <v>4.07</v>
      </c>
      <c r="GT132" s="30">
        <v>6.51</v>
      </c>
      <c r="GU132" s="42">
        <v>2.74</v>
      </c>
      <c r="GV132" s="30">
        <v>7.16</v>
      </c>
      <c r="GW132" s="42">
        <v>1.6</v>
      </c>
      <c r="GX132" s="30">
        <v>1.18</v>
      </c>
      <c r="GY132" s="42">
        <v>1.17</v>
      </c>
      <c r="GZ132" s="30">
        <v>4.92</v>
      </c>
      <c r="HA132" s="42">
        <v>3.8</v>
      </c>
      <c r="HB132" s="30">
        <v>2.8</v>
      </c>
      <c r="HC132" s="42">
        <v>3.53</v>
      </c>
      <c r="HD132" s="30">
        <v>3.44</v>
      </c>
      <c r="HE132" s="42">
        <v>8.25</v>
      </c>
      <c r="HF132" s="30">
        <v>4.96</v>
      </c>
      <c r="HG132" s="42">
        <v>1.86</v>
      </c>
      <c r="HH132" s="30">
        <v>3.82</v>
      </c>
      <c r="HI132" s="42">
        <v>4.28</v>
      </c>
      <c r="HJ132" s="30">
        <v>4.3499999999999996</v>
      </c>
      <c r="HK132" s="42">
        <v>1.91</v>
      </c>
      <c r="HL132" s="30">
        <v>5.66</v>
      </c>
      <c r="HM132" s="42">
        <v>2.63</v>
      </c>
      <c r="HN132" s="30">
        <v>5.91</v>
      </c>
      <c r="HO132" s="42">
        <v>3.84</v>
      </c>
      <c r="HP132" s="30">
        <v>6.05</v>
      </c>
      <c r="HQ132" s="42">
        <v>2.95</v>
      </c>
      <c r="HR132" s="30">
        <v>5.58</v>
      </c>
      <c r="HS132" s="42">
        <v>41.46</v>
      </c>
      <c r="HT132" s="30">
        <v>5.0199999999999996</v>
      </c>
      <c r="HU132" s="42">
        <v>5.85</v>
      </c>
      <c r="HV132" s="30">
        <v>5.83</v>
      </c>
      <c r="HW132" s="42">
        <v>4.0199999999999996</v>
      </c>
      <c r="HX132" s="30">
        <v>5.57</v>
      </c>
      <c r="HY132" s="42">
        <v>7.32</v>
      </c>
      <c r="HZ132" s="30">
        <v>5.52</v>
      </c>
      <c r="IA132" s="42">
        <v>4.6500000000000004</v>
      </c>
      <c r="IB132" s="30">
        <v>2.0699999999999998</v>
      </c>
      <c r="IC132" s="42">
        <v>5.42</v>
      </c>
      <c r="ID132" s="30">
        <v>6.45</v>
      </c>
      <c r="IE132" s="42">
        <v>2.9</v>
      </c>
      <c r="IF132" s="30">
        <v>5.1100000000000003</v>
      </c>
      <c r="IG132" s="42">
        <v>8.3800000000000008</v>
      </c>
      <c r="IH132" s="30">
        <v>5.18</v>
      </c>
      <c r="II132" s="42">
        <v>3.78</v>
      </c>
      <c r="IJ132" s="30">
        <v>5.27</v>
      </c>
      <c r="IK132" s="42">
        <v>4.97</v>
      </c>
      <c r="IL132" s="30">
        <v>3.84</v>
      </c>
      <c r="IM132" s="42" t="e">
        <f>#N/A</f>
        <v>#N/A</v>
      </c>
      <c r="IN132" s="30" t="e">
        <f>#N/A</f>
        <v>#N/A</v>
      </c>
      <c r="IO132" s="42" t="e">
        <f>#N/A</f>
        <v>#N/A</v>
      </c>
      <c r="IP132" s="30" t="e">
        <f>#N/A</f>
        <v>#N/A</v>
      </c>
      <c r="IQ132" s="42"/>
      <c r="IR132" s="30"/>
      <c r="IS132" s="42"/>
      <c r="IT132" s="30"/>
      <c r="IU132" s="42"/>
      <c r="IV132" s="30"/>
      <c r="IW132" s="30"/>
      <c r="IX132" s="30"/>
    </row>
    <row r="133" spans="1:258" x14ac:dyDescent="0.3">
      <c r="A133" s="35" t="s">
        <v>44</v>
      </c>
      <c r="B133" s="30" t="s">
        <v>587</v>
      </c>
      <c r="C133" s="35" t="s">
        <v>132</v>
      </c>
      <c r="D133" s="30" t="s">
        <v>7</v>
      </c>
      <c r="E133" s="35" t="s">
        <v>133</v>
      </c>
      <c r="F133" s="30"/>
      <c r="G133" s="41">
        <v>1.5206</v>
      </c>
      <c r="H133" s="30">
        <v>1.58952</v>
      </c>
      <c r="I133" s="42">
        <v>1.6403799999999999</v>
      </c>
      <c r="J133" s="30">
        <v>1.67269</v>
      </c>
      <c r="K133" s="42">
        <v>1.7289699999999999</v>
      </c>
      <c r="L133" s="30">
        <v>1.6843900000000001</v>
      </c>
      <c r="M133" s="42">
        <v>1.6986399999999999</v>
      </c>
      <c r="N133" s="30">
        <v>1.72017</v>
      </c>
      <c r="O133" s="42">
        <v>1.8061700000000001</v>
      </c>
      <c r="P133" s="30">
        <v>1.89533</v>
      </c>
      <c r="Q133" s="42">
        <v>1.91473</v>
      </c>
      <c r="R133" s="30">
        <v>1.82633</v>
      </c>
      <c r="S133" s="42">
        <v>1.79966</v>
      </c>
      <c r="T133" s="30">
        <v>1.8694999999999999</v>
      </c>
      <c r="U133" s="42">
        <v>1.98089</v>
      </c>
      <c r="V133" s="30">
        <v>1.9960800000000001</v>
      </c>
      <c r="W133" s="42">
        <v>1.9232400000000001</v>
      </c>
      <c r="X133" s="30">
        <v>1.93008</v>
      </c>
      <c r="Y133" s="42">
        <v>1.96028</v>
      </c>
      <c r="Z133" s="30">
        <v>1.90554</v>
      </c>
      <c r="AA133" s="42">
        <v>1.97529</v>
      </c>
      <c r="AB133" s="30">
        <v>1.98078</v>
      </c>
      <c r="AC133" s="42">
        <v>1.9348099999999999</v>
      </c>
      <c r="AD133" s="30">
        <v>1.94516</v>
      </c>
      <c r="AE133" s="42">
        <v>1.9353400000000001</v>
      </c>
      <c r="AF133" s="30">
        <v>1.9491499999999999</v>
      </c>
      <c r="AG133" s="42">
        <v>1.9059200000000001</v>
      </c>
      <c r="AH133" s="30">
        <v>1.8678600000000001</v>
      </c>
      <c r="AI133" s="42">
        <v>1.8190599999999999</v>
      </c>
      <c r="AJ133" s="30">
        <v>1.75566</v>
      </c>
      <c r="AK133" s="42">
        <v>1.80389</v>
      </c>
      <c r="AL133" s="30">
        <v>1.8447</v>
      </c>
      <c r="AM133" s="42">
        <v>1.8281099999999999</v>
      </c>
      <c r="AN133" s="30">
        <v>1.8192999999999999</v>
      </c>
      <c r="AO133" s="42">
        <v>1.7821199999999999</v>
      </c>
      <c r="AP133" s="30">
        <v>1.7756400000000001</v>
      </c>
      <c r="AQ133" s="42">
        <v>1.7173499999999999</v>
      </c>
      <c r="AR133" s="30">
        <v>1.6833</v>
      </c>
      <c r="AS133" s="42">
        <v>1.6605799999999999</v>
      </c>
      <c r="AT133" s="30">
        <v>1.63931</v>
      </c>
      <c r="AU133" s="42">
        <v>1.5456099999999999</v>
      </c>
      <c r="AV133" s="30">
        <v>1.5052399999999999</v>
      </c>
      <c r="AW133" s="42">
        <v>1.51068</v>
      </c>
      <c r="AX133" s="30">
        <v>1.53609</v>
      </c>
      <c r="AY133" s="42">
        <v>1.5119100000000001</v>
      </c>
      <c r="AZ133" s="30">
        <v>1.44164</v>
      </c>
      <c r="BA133" s="42">
        <v>1.39703</v>
      </c>
      <c r="BB133" s="30">
        <v>1.35423</v>
      </c>
      <c r="BC133" s="42">
        <v>1.3004899999999999</v>
      </c>
      <c r="BD133" s="30">
        <v>1.28582</v>
      </c>
      <c r="BE133" s="42">
        <v>1.33372</v>
      </c>
      <c r="BF133" s="30">
        <v>1.34084</v>
      </c>
      <c r="BG133" s="42">
        <v>1.41754</v>
      </c>
      <c r="BH133" s="30">
        <v>1.4405699999999999</v>
      </c>
      <c r="BI133" s="42">
        <v>1.3958900000000001</v>
      </c>
      <c r="BJ133" s="30">
        <v>1.40866</v>
      </c>
      <c r="BK133" s="42">
        <v>1.4258200000000001</v>
      </c>
      <c r="BL133" s="30">
        <v>1.36459</v>
      </c>
      <c r="BM133" s="42">
        <v>1.3005899999999999</v>
      </c>
      <c r="BN133" s="30">
        <v>1.3025</v>
      </c>
      <c r="BO133" s="42">
        <v>1.30603</v>
      </c>
      <c r="BP133" s="30">
        <v>1.2808299999999999</v>
      </c>
      <c r="BQ133" s="42">
        <v>1.2742500000000001</v>
      </c>
      <c r="BR133" s="30">
        <v>1.2942</v>
      </c>
      <c r="BS133" s="42">
        <v>1.3051699999999999</v>
      </c>
      <c r="BT133" s="30">
        <v>1.3044100000000001</v>
      </c>
      <c r="BU133" s="42">
        <v>1.329</v>
      </c>
      <c r="BV133" s="30">
        <v>1.3136699999999999</v>
      </c>
      <c r="BW133" s="42">
        <v>1.30671</v>
      </c>
      <c r="BX133" s="30">
        <v>1.32576</v>
      </c>
      <c r="BY133" s="42">
        <v>1.32576</v>
      </c>
      <c r="BZ133" s="30">
        <v>1.34789</v>
      </c>
      <c r="CA133" s="42">
        <v>1.3349</v>
      </c>
      <c r="CB133" s="30">
        <v>1.3483700000000001</v>
      </c>
      <c r="CC133" s="42">
        <v>1.3741000000000001</v>
      </c>
      <c r="CD133" s="30">
        <v>1.3604499999999999</v>
      </c>
      <c r="CE133" s="42">
        <v>1.31006</v>
      </c>
      <c r="CF133" s="30">
        <v>1.3505100000000001</v>
      </c>
      <c r="CG133" s="42">
        <v>1.3307899999999999</v>
      </c>
      <c r="CH133" s="30">
        <v>1.3106899999999999</v>
      </c>
      <c r="CI133" s="42">
        <v>1.3216600000000001</v>
      </c>
      <c r="CJ133" s="30">
        <v>1.32698</v>
      </c>
      <c r="CK133" s="42">
        <v>1.2950999999999999</v>
      </c>
      <c r="CL133" s="30">
        <v>1.27207</v>
      </c>
      <c r="CM133" s="42">
        <v>1.27545</v>
      </c>
      <c r="CN133" s="30">
        <v>1.2783100000000001</v>
      </c>
      <c r="CO133" s="42">
        <v>1.2630399999999999</v>
      </c>
      <c r="CP133" s="30">
        <v>1.2119</v>
      </c>
      <c r="CQ133" s="42">
        <v>1.2115100000000001</v>
      </c>
      <c r="CR133" s="30">
        <v>1.1878</v>
      </c>
      <c r="CS133" s="42">
        <v>1.1527099999999999</v>
      </c>
      <c r="CT133" s="30">
        <v>1.2056</v>
      </c>
      <c r="CU133" s="42">
        <v>1.1831400000000001</v>
      </c>
      <c r="CV133" s="30">
        <v>1.11225</v>
      </c>
      <c r="CW133" s="42">
        <v>1.11331</v>
      </c>
      <c r="CX133" s="30">
        <v>1.14585</v>
      </c>
      <c r="CY133" s="42">
        <v>1.1342300000000001</v>
      </c>
      <c r="CZ133" s="30">
        <v>1.09521</v>
      </c>
      <c r="DA133" s="42">
        <v>1.0810999999999999</v>
      </c>
      <c r="DB133" s="30">
        <v>1.0745800000000001</v>
      </c>
      <c r="DC133" s="42">
        <v>1.05372</v>
      </c>
      <c r="DD133" s="30">
        <v>1.05175</v>
      </c>
      <c r="DE133" s="42">
        <v>1.0389299999999999</v>
      </c>
      <c r="DF133" s="30">
        <v>1.0974600000000001</v>
      </c>
      <c r="DG133" s="42">
        <v>1.21875</v>
      </c>
      <c r="DH133" s="30">
        <v>1.4421900000000001</v>
      </c>
      <c r="DI133" s="42">
        <v>1.5251300000000001</v>
      </c>
      <c r="DJ133" s="30">
        <v>1.49309</v>
      </c>
      <c r="DK133" s="42">
        <v>1.4752799999999999</v>
      </c>
      <c r="DL133" s="30">
        <v>1.5407999999999999</v>
      </c>
      <c r="DM133" s="42">
        <v>1.5046900000000001</v>
      </c>
      <c r="DN133" s="30">
        <v>1.4043099999999999</v>
      </c>
      <c r="DO133" s="42">
        <v>1.3113699999999999</v>
      </c>
      <c r="DP133" s="30">
        <v>1.2463599999999999</v>
      </c>
      <c r="DQ133" s="42">
        <v>1.24434</v>
      </c>
      <c r="DR133" s="30">
        <v>1.1988700000000001</v>
      </c>
      <c r="DS133" s="42">
        <v>1.1612899999999999</v>
      </c>
      <c r="DT133" s="30">
        <v>1.10229</v>
      </c>
      <c r="DU133" s="42">
        <v>1.0867</v>
      </c>
      <c r="DV133" s="30">
        <v>1.1099699999999999</v>
      </c>
      <c r="DW133" s="42">
        <v>1.09459</v>
      </c>
      <c r="DX133" s="30">
        <v>1.12832</v>
      </c>
      <c r="DY133" s="42">
        <v>1.0964799999999999</v>
      </c>
      <c r="DZ133" s="30">
        <v>1.0806899999999999</v>
      </c>
      <c r="EA133" s="42">
        <v>1.1475299999999999</v>
      </c>
      <c r="EB133" s="30">
        <v>1.173</v>
      </c>
      <c r="EC133" s="42">
        <v>1.1437999999999999</v>
      </c>
      <c r="ED133" s="30">
        <v>1.1111</v>
      </c>
      <c r="EE133" s="42">
        <v>1.0686</v>
      </c>
      <c r="EF133" s="30">
        <v>1.0199</v>
      </c>
      <c r="EG133" s="42">
        <v>1.0099</v>
      </c>
      <c r="EH133" s="30">
        <v>1.008</v>
      </c>
      <c r="EI133" s="42">
        <v>1.0047999999999999</v>
      </c>
      <c r="EJ133" s="30">
        <v>0.99150000000000005</v>
      </c>
      <c r="EK133" s="42">
        <v>0.99009999999999998</v>
      </c>
      <c r="EL133" s="30">
        <v>0.94469999999999998</v>
      </c>
      <c r="EM133" s="42">
        <v>0.93559999999999999</v>
      </c>
      <c r="EN133" s="30">
        <v>0.94316</v>
      </c>
      <c r="EO133" s="42">
        <v>0.92888999999999999</v>
      </c>
      <c r="EP133" s="30">
        <v>0.95189999999999997</v>
      </c>
      <c r="EQ133" s="42">
        <v>0.97670000000000001</v>
      </c>
      <c r="ER133" s="30">
        <v>0.98831000000000002</v>
      </c>
      <c r="ES133" s="42">
        <v>0.9899</v>
      </c>
      <c r="ET133" s="30">
        <v>0.98799999999999999</v>
      </c>
      <c r="EU133" s="42">
        <v>0.96309999999999996</v>
      </c>
      <c r="EV133" s="30">
        <v>0.93235000000000001</v>
      </c>
      <c r="EW133" s="42">
        <v>0.94850000000000001</v>
      </c>
      <c r="EX133" s="30">
        <v>0.96696000000000004</v>
      </c>
      <c r="EY133" s="42">
        <v>1.0005299999999999</v>
      </c>
      <c r="EZ133" s="30">
        <v>1.002</v>
      </c>
      <c r="FA133" s="42">
        <v>0.97157000000000004</v>
      </c>
      <c r="FB133" s="30">
        <v>0.95525000000000004</v>
      </c>
      <c r="FC133" s="42">
        <v>0.96203000000000005</v>
      </c>
      <c r="FD133" s="30">
        <v>0.97091000000000005</v>
      </c>
      <c r="FE133" s="42">
        <v>0.96059000000000005</v>
      </c>
      <c r="FF133" s="30">
        <v>0.95581000000000005</v>
      </c>
      <c r="FG133" s="42">
        <v>0.95279999999999998</v>
      </c>
      <c r="FH133" s="30">
        <v>0.96906999999999999</v>
      </c>
      <c r="FI133" s="42">
        <v>0.96775999999999995</v>
      </c>
      <c r="FJ133" s="30">
        <v>0.96311999999999998</v>
      </c>
      <c r="FK133" s="42">
        <v>1.0080800000000001</v>
      </c>
      <c r="FL133" s="30">
        <v>1.0597799999999999</v>
      </c>
      <c r="FM133" s="42">
        <v>1.0902499999999999</v>
      </c>
      <c r="FN133" s="30">
        <v>1.1059099999999999</v>
      </c>
      <c r="FO133" s="42">
        <v>1.0778399999999999</v>
      </c>
      <c r="FP133" s="30">
        <v>1.05054</v>
      </c>
      <c r="FQ133" s="42">
        <v>1.0717000000000001</v>
      </c>
      <c r="FR133" s="30">
        <v>1.1132599999999999</v>
      </c>
      <c r="FS133" s="42">
        <v>1.12842</v>
      </c>
      <c r="FT133" s="30">
        <v>1.11531</v>
      </c>
      <c r="FU133" s="42">
        <v>1.1024</v>
      </c>
      <c r="FV133" s="30">
        <v>1.07372</v>
      </c>
      <c r="FW133" s="42">
        <v>1.0742100000000001</v>
      </c>
      <c r="FX133" s="30">
        <v>1.0676300000000001</v>
      </c>
      <c r="FY133" s="42">
        <v>1.06474</v>
      </c>
      <c r="FZ133" s="30">
        <v>1.07487</v>
      </c>
      <c r="GA133" s="42">
        <v>1.10354</v>
      </c>
      <c r="GB133" s="30">
        <v>1.1383799999999999</v>
      </c>
      <c r="GC133" s="42">
        <v>1.15602</v>
      </c>
      <c r="GD133" s="30">
        <v>1.2131099999999999</v>
      </c>
      <c r="GE133" s="42">
        <v>1.24054</v>
      </c>
      <c r="GF133" s="30">
        <v>1.28372</v>
      </c>
      <c r="GG133" s="42">
        <v>1.2934699999999999</v>
      </c>
      <c r="GH133" s="30">
        <v>1.29436</v>
      </c>
      <c r="GI133" s="42">
        <v>1.26546</v>
      </c>
      <c r="GJ133" s="30">
        <v>1.2949600000000001</v>
      </c>
      <c r="GK133" s="42">
        <v>1.34714</v>
      </c>
      <c r="GL133" s="30">
        <v>1.37117</v>
      </c>
      <c r="GM133" s="42">
        <v>1.4166000000000001</v>
      </c>
      <c r="GN133" s="30">
        <v>1.38845</v>
      </c>
      <c r="GO133" s="42">
        <v>1.39768</v>
      </c>
      <c r="GP133" s="30">
        <v>1.3795299999999999</v>
      </c>
      <c r="GQ133" s="42">
        <v>1.4226799999999999</v>
      </c>
      <c r="GR133" s="30">
        <v>1.40293</v>
      </c>
      <c r="GS133" s="42">
        <v>1.33619</v>
      </c>
      <c r="GT133" s="30">
        <v>1.30528</v>
      </c>
      <c r="GU133" s="42">
        <v>1.3656900000000001</v>
      </c>
      <c r="GV133" s="30">
        <v>1.35189</v>
      </c>
      <c r="GW133" s="42">
        <v>1.32874</v>
      </c>
      <c r="GX133" s="30">
        <v>1.31149</v>
      </c>
      <c r="GY133" s="42">
        <v>1.3167</v>
      </c>
      <c r="GZ133" s="30">
        <v>1.3129</v>
      </c>
      <c r="HA133" s="42">
        <v>1.3270200000000001</v>
      </c>
      <c r="HB133" s="30">
        <v>1.36107</v>
      </c>
      <c r="HC133" s="42">
        <v>1.3427899999999999</v>
      </c>
      <c r="HD133" s="30">
        <v>1.3042800000000001</v>
      </c>
      <c r="HE133" s="42">
        <v>1.3117300000000001</v>
      </c>
      <c r="HF133" s="30">
        <v>1.3262799999999999</v>
      </c>
      <c r="HG133" s="42">
        <v>1.3452599999999999</v>
      </c>
      <c r="HH133" s="30">
        <v>1.3231299999999999</v>
      </c>
      <c r="HI133" s="42">
        <v>1.2831999999999999</v>
      </c>
      <c r="HJ133" s="30">
        <v>1.26295</v>
      </c>
      <c r="HK133" s="42">
        <v>1.2543500000000001</v>
      </c>
      <c r="HL133" s="30">
        <v>1.2836099999999999</v>
      </c>
      <c r="HM133" s="42">
        <v>1.31148</v>
      </c>
      <c r="HN133" s="30">
        <v>1.3080400000000001</v>
      </c>
      <c r="HO133" s="42">
        <v>1.2589399999999999</v>
      </c>
      <c r="HP133" s="30">
        <v>1.26908</v>
      </c>
      <c r="HQ133" s="42">
        <v>1.2877099999999999</v>
      </c>
      <c r="HR133" s="30">
        <v>1.2990999999999999</v>
      </c>
      <c r="HS133" s="42">
        <v>1.32857</v>
      </c>
      <c r="HT133" s="30">
        <v>1.3344100000000001</v>
      </c>
      <c r="HU133" s="42">
        <v>1.3503099999999999</v>
      </c>
      <c r="HV133" s="30">
        <v>1.36504</v>
      </c>
      <c r="HW133" s="42">
        <v>1.38832</v>
      </c>
      <c r="HX133" s="30">
        <v>1.4078900000000001</v>
      </c>
      <c r="HY133" s="42">
        <v>1.38002</v>
      </c>
      <c r="HZ133" s="30">
        <v>1.39154</v>
      </c>
      <c r="IA133" s="42">
        <v>1.3997599999999999</v>
      </c>
      <c r="IB133" s="30">
        <v>1.39978</v>
      </c>
      <c r="IC133" s="42">
        <v>1.4122699999999999</v>
      </c>
      <c r="ID133" s="30">
        <v>1.40543</v>
      </c>
      <c r="IE133" s="42">
        <v>1.4390700000000001</v>
      </c>
      <c r="IF133" s="30">
        <v>1.4390700000000001</v>
      </c>
      <c r="IG133" s="42">
        <v>1.4312199999999999</v>
      </c>
      <c r="IH133" s="30">
        <v>1.47672</v>
      </c>
      <c r="II133" s="42">
        <v>1.46885</v>
      </c>
      <c r="IJ133" s="30">
        <v>1.4714799999999999</v>
      </c>
      <c r="IK133" s="42">
        <v>1.46428</v>
      </c>
      <c r="IL133" s="30">
        <v>1.45414</v>
      </c>
      <c r="IM133" s="42">
        <v>1.45553</v>
      </c>
      <c r="IN133" s="30">
        <v>1.4984500000000001</v>
      </c>
      <c r="IO133" s="42" t="e">
        <f>#N/A</f>
        <v>#N/A</v>
      </c>
      <c r="IP133" s="30" t="e">
        <f>#N/A</f>
        <v>#N/A</v>
      </c>
      <c r="IQ133" s="42"/>
      <c r="IR133" s="30"/>
      <c r="IS133" s="42"/>
      <c r="IT133" s="30"/>
      <c r="IU133" s="42"/>
      <c r="IV133" s="30"/>
      <c r="IW133" s="30"/>
      <c r="IX133" s="30"/>
    </row>
    <row r="134" spans="1:258" x14ac:dyDescent="0.3">
      <c r="A134" s="35" t="s">
        <v>58</v>
      </c>
      <c r="B134" s="30" t="s">
        <v>602</v>
      </c>
      <c r="C134" s="35" t="s">
        <v>129</v>
      </c>
      <c r="D134" s="30" t="s">
        <v>6</v>
      </c>
      <c r="E134" s="35" t="s">
        <v>6</v>
      </c>
      <c r="F134" s="30"/>
      <c r="G134" s="41"/>
      <c r="H134" s="30"/>
      <c r="I134" s="42"/>
      <c r="J134" s="30"/>
      <c r="K134" s="42"/>
      <c r="L134" s="30"/>
      <c r="M134" s="42"/>
      <c r="N134" s="30"/>
      <c r="O134" s="42"/>
      <c r="P134" s="30"/>
      <c r="Q134" s="42"/>
      <c r="R134" s="30"/>
      <c r="S134" s="42"/>
      <c r="T134" s="30"/>
      <c r="U134" s="42"/>
      <c r="V134" s="30"/>
      <c r="W134" s="42"/>
      <c r="X134" s="30"/>
      <c r="Y134" s="42"/>
      <c r="Z134" s="30"/>
      <c r="AA134" s="42"/>
      <c r="AB134" s="30"/>
      <c r="AC134" s="42"/>
      <c r="AD134" s="30"/>
      <c r="AE134" s="42"/>
      <c r="AF134" s="30"/>
      <c r="AG134" s="42"/>
      <c r="AH134" s="30"/>
      <c r="AI134" s="42"/>
      <c r="AJ134" s="30"/>
      <c r="AK134" s="42"/>
      <c r="AL134" s="30"/>
      <c r="AM134" s="42"/>
      <c r="AN134" s="30"/>
      <c r="AO134" s="42"/>
      <c r="AP134" s="30"/>
      <c r="AQ134" s="42"/>
      <c r="AR134" s="30"/>
      <c r="AS134" s="42"/>
      <c r="AT134" s="30"/>
      <c r="AU134" s="42"/>
      <c r="AV134" s="30"/>
      <c r="AW134" s="42"/>
      <c r="AX134" s="30"/>
      <c r="AY134" s="42"/>
      <c r="AZ134" s="30"/>
      <c r="BA134" s="42"/>
      <c r="BB134" s="30"/>
      <c r="BC134" s="42"/>
      <c r="BD134" s="30"/>
      <c r="BE134" s="42"/>
      <c r="BF134" s="30"/>
      <c r="BG134" s="42"/>
      <c r="BH134" s="30"/>
      <c r="BI134" s="42"/>
      <c r="BJ134" s="30"/>
      <c r="BK134" s="42"/>
      <c r="BL134" s="30"/>
      <c r="BM134" s="42"/>
      <c r="BN134" s="30"/>
      <c r="BO134" s="42"/>
      <c r="BP134" s="30"/>
      <c r="BQ134" s="42"/>
      <c r="BR134" s="30"/>
      <c r="BS134" s="42"/>
      <c r="BT134" s="30"/>
      <c r="BU134" s="42"/>
      <c r="BV134" s="30"/>
      <c r="BW134" s="42"/>
      <c r="BX134" s="30"/>
      <c r="BY134" s="42"/>
      <c r="BZ134" s="30"/>
      <c r="CA134" s="42"/>
      <c r="CB134" s="30"/>
      <c r="CC134" s="42"/>
      <c r="CD134" s="30"/>
      <c r="CE134" s="42"/>
      <c r="CF134" s="30"/>
      <c r="CG134" s="42"/>
      <c r="CH134" s="30"/>
      <c r="CI134" s="42"/>
      <c r="CJ134" s="30"/>
      <c r="CK134" s="42"/>
      <c r="CL134" s="30"/>
      <c r="CM134" s="42"/>
      <c r="CN134" s="30"/>
      <c r="CO134" s="42"/>
      <c r="CP134" s="30"/>
      <c r="CQ134" s="42"/>
      <c r="CR134" s="30"/>
      <c r="CS134" s="42"/>
      <c r="CT134" s="30"/>
      <c r="CU134" s="42"/>
      <c r="CV134" s="30"/>
      <c r="CW134" s="42"/>
      <c r="CX134" s="30"/>
      <c r="CY134" s="42"/>
      <c r="CZ134" s="30"/>
      <c r="DA134" s="42"/>
      <c r="DB134" s="30"/>
      <c r="DC134" s="42"/>
      <c r="DD134" s="30"/>
      <c r="DE134" s="42"/>
      <c r="DF134" s="30"/>
      <c r="DG134" s="42"/>
      <c r="DH134" s="30"/>
      <c r="DI134" s="42"/>
      <c r="DJ134" s="30"/>
      <c r="DK134" s="42"/>
      <c r="DL134" s="30"/>
      <c r="DM134" s="42"/>
      <c r="DN134" s="30"/>
      <c r="DO134" s="42"/>
      <c r="DP134" s="30"/>
      <c r="DQ134" s="42"/>
      <c r="DR134" s="30"/>
      <c r="DS134" s="42"/>
      <c r="DT134" s="30"/>
      <c r="DU134" s="42">
        <v>0</v>
      </c>
      <c r="DV134" s="30">
        <v>0</v>
      </c>
      <c r="DW134" s="42">
        <v>0</v>
      </c>
      <c r="DX134" s="30">
        <v>0</v>
      </c>
      <c r="DY134" s="42">
        <v>0</v>
      </c>
      <c r="DZ134" s="30">
        <v>0</v>
      </c>
      <c r="EA134" s="42">
        <v>0</v>
      </c>
      <c r="EB134" s="30">
        <v>0</v>
      </c>
      <c r="EC134" s="42">
        <v>0</v>
      </c>
      <c r="ED134" s="30">
        <v>0</v>
      </c>
      <c r="EE134" s="42">
        <v>0</v>
      </c>
      <c r="EF134" s="30">
        <v>0</v>
      </c>
      <c r="EG134" s="42">
        <v>0</v>
      </c>
      <c r="EH134" s="30">
        <v>0</v>
      </c>
      <c r="EI134" s="42">
        <v>0</v>
      </c>
      <c r="EJ134" s="30">
        <v>0</v>
      </c>
      <c r="EK134" s="42">
        <v>0</v>
      </c>
      <c r="EL134" s="30">
        <v>0</v>
      </c>
      <c r="EM134" s="42">
        <v>0</v>
      </c>
      <c r="EN134" s="30">
        <v>0</v>
      </c>
      <c r="EO134" s="42">
        <v>0</v>
      </c>
      <c r="EP134" s="30">
        <v>0</v>
      </c>
      <c r="EQ134" s="42">
        <v>0</v>
      </c>
      <c r="ER134" s="30">
        <v>0</v>
      </c>
      <c r="ES134" s="42">
        <v>0</v>
      </c>
      <c r="ET134" s="30">
        <v>0</v>
      </c>
      <c r="EU134" s="42">
        <v>0</v>
      </c>
      <c r="EV134" s="30">
        <v>0</v>
      </c>
      <c r="EW134" s="42">
        <v>0</v>
      </c>
      <c r="EX134" s="30">
        <v>0</v>
      </c>
      <c r="EY134" s="42">
        <v>0</v>
      </c>
      <c r="EZ134" s="30">
        <v>0</v>
      </c>
      <c r="FA134" s="42">
        <v>0</v>
      </c>
      <c r="FB134" s="30">
        <v>0</v>
      </c>
      <c r="FC134" s="42">
        <v>0</v>
      </c>
      <c r="FD134" s="30">
        <v>0</v>
      </c>
      <c r="FE134" s="42">
        <v>0</v>
      </c>
      <c r="FF134" s="30">
        <v>0</v>
      </c>
      <c r="FG134" s="42">
        <v>0</v>
      </c>
      <c r="FH134" s="30">
        <v>0</v>
      </c>
      <c r="FI134" s="42">
        <v>0</v>
      </c>
      <c r="FJ134" s="30">
        <v>0</v>
      </c>
      <c r="FK134" s="42">
        <v>0</v>
      </c>
      <c r="FL134" s="30">
        <v>0</v>
      </c>
      <c r="FM134" s="42">
        <v>0</v>
      </c>
      <c r="FN134" s="30">
        <v>0</v>
      </c>
      <c r="FO134" s="42">
        <v>0</v>
      </c>
      <c r="FP134" s="30">
        <v>0</v>
      </c>
      <c r="FQ134" s="42">
        <v>0</v>
      </c>
      <c r="FR134" s="30">
        <v>0</v>
      </c>
      <c r="FS134" s="42">
        <v>0</v>
      </c>
      <c r="FT134" s="30">
        <v>0</v>
      </c>
      <c r="FU134" s="42">
        <v>0</v>
      </c>
      <c r="FV134" s="30">
        <v>0</v>
      </c>
      <c r="FW134" s="42">
        <v>0</v>
      </c>
      <c r="FX134" s="30">
        <v>7.5</v>
      </c>
      <c r="FY134" s="42">
        <v>7.6000000000000103</v>
      </c>
      <c r="FZ134" s="30">
        <v>7.5</v>
      </c>
      <c r="GA134" s="42">
        <v>7.2000000000000099</v>
      </c>
      <c r="GB134" s="30">
        <v>7.0000000000000098</v>
      </c>
      <c r="GC134" s="42">
        <v>6.8000000000000096</v>
      </c>
      <c r="GD134" s="30">
        <v>7.0000000000000098</v>
      </c>
      <c r="GE134" s="42">
        <v>7.0000000000000098</v>
      </c>
      <c r="GF134" s="30">
        <v>6.9</v>
      </c>
      <c r="GG134" s="42">
        <v>7.1</v>
      </c>
      <c r="GH134" s="30">
        <v>7.4000000000000101</v>
      </c>
      <c r="GI134" s="42">
        <v>7.6000000000000103</v>
      </c>
      <c r="GJ134" s="30">
        <v>6.9048574869530199</v>
      </c>
      <c r="GK134" s="42">
        <v>7.1893461499949796</v>
      </c>
      <c r="GL134" s="30">
        <v>8.1860836577817704</v>
      </c>
      <c r="GM134" s="42">
        <v>10.441366942313399</v>
      </c>
      <c r="GN134" s="30">
        <v>11.571744817870799</v>
      </c>
      <c r="GO134" s="42">
        <v>12.0917021708257</v>
      </c>
      <c r="GP134" s="30">
        <v>11.2800243235026</v>
      </c>
      <c r="GQ134" s="42">
        <v>10.227158001009601</v>
      </c>
      <c r="GR134" s="30">
        <v>9.70104333868378</v>
      </c>
      <c r="GS134" s="42">
        <v>10.060223121729701</v>
      </c>
      <c r="GT134" s="30">
        <v>11.1396659088663</v>
      </c>
      <c r="GU134" s="42">
        <v>10.4500978473581</v>
      </c>
      <c r="GV134" s="30">
        <v>8.6180998873450996</v>
      </c>
      <c r="GW134" s="42">
        <v>7.8935077066791202</v>
      </c>
      <c r="GX134" s="30">
        <v>6.7269539540463201</v>
      </c>
      <c r="GY134" s="42">
        <v>4.7541723049165698</v>
      </c>
      <c r="GZ134" s="30">
        <v>3.8059163059163099</v>
      </c>
      <c r="HA134" s="42">
        <v>3.07692307692309</v>
      </c>
      <c r="HB134" s="30">
        <v>3.26047358834245</v>
      </c>
      <c r="HC134" s="42">
        <v>2.9492581058802001</v>
      </c>
      <c r="HD134" s="30">
        <v>3.79515317786923</v>
      </c>
      <c r="HE134" s="42">
        <v>3.3548618586293402</v>
      </c>
      <c r="HF134" s="30">
        <v>2.7837068658840298</v>
      </c>
      <c r="HG134" s="42">
        <v>2.7108433734939901</v>
      </c>
      <c r="HH134" s="30">
        <v>2.2817631806395999</v>
      </c>
      <c r="HI134" s="42">
        <v>3.3852813852813801</v>
      </c>
      <c r="HJ134" s="30">
        <v>3.0952792668165201</v>
      </c>
      <c r="HK134" s="42">
        <v>3.8494660695831899</v>
      </c>
      <c r="HL134" s="30">
        <v>4.1876629018245097</v>
      </c>
      <c r="HM134" s="42">
        <v>4.0386303775241403</v>
      </c>
      <c r="HN134" s="30">
        <v>4.9920620920797401</v>
      </c>
      <c r="HO134" s="42">
        <v>5.9519572953736599</v>
      </c>
      <c r="HP134" s="30">
        <v>5.2951541850220201</v>
      </c>
      <c r="HQ134" s="42">
        <v>4.1051900711682103</v>
      </c>
      <c r="HR134" s="30">
        <v>4.1100631651812796</v>
      </c>
      <c r="HS134" s="42">
        <v>4.6230809039158096</v>
      </c>
      <c r="HT134" s="30">
        <v>4.1913131654554698</v>
      </c>
      <c r="HU134" s="42">
        <v>3.8690226949166702</v>
      </c>
      <c r="HV134" s="30">
        <v>4.6628648104662904</v>
      </c>
      <c r="HW134" s="42">
        <v>4.1545733477070996</v>
      </c>
      <c r="HX134" s="30">
        <v>3.7358238825884</v>
      </c>
      <c r="HY134" s="42">
        <v>4.5569620253164604</v>
      </c>
      <c r="HZ134" s="30">
        <v>4.3346774193548301</v>
      </c>
      <c r="IA134" s="42">
        <v>4.2069023427659697</v>
      </c>
      <c r="IB134" s="30">
        <v>4.4264078319805797</v>
      </c>
      <c r="IC134" s="42">
        <v>5.2938724468528404</v>
      </c>
      <c r="ID134" s="30">
        <v>6.1336436170212902</v>
      </c>
      <c r="IE134" s="42">
        <v>5.9769167353668697</v>
      </c>
      <c r="IF134" s="30">
        <v>6.9505271695052802</v>
      </c>
      <c r="IG134" s="42">
        <v>6.1598000483753701</v>
      </c>
      <c r="IH134" s="30">
        <v>6.2179487179487198</v>
      </c>
      <c r="II134" s="42">
        <v>5.7484076433120999</v>
      </c>
      <c r="IJ134" s="30">
        <v>6.5192926045015902</v>
      </c>
      <c r="IK134" s="42">
        <v>6.8442292171105601</v>
      </c>
      <c r="IL134" s="30">
        <v>6.8921095008051401</v>
      </c>
      <c r="IM134" s="42"/>
      <c r="IN134" s="30"/>
      <c r="IO134" s="42"/>
      <c r="IP134" s="30"/>
      <c r="IQ134" s="42"/>
      <c r="IR134" s="30"/>
      <c r="IS134" s="42"/>
      <c r="IT134" s="30"/>
      <c r="IU134" s="42"/>
      <c r="IV134" s="30"/>
      <c r="IW134" s="30"/>
      <c r="IX134" s="30"/>
    </row>
    <row r="135" spans="1:258" x14ac:dyDescent="0.3">
      <c r="A135" s="35" t="s">
        <v>58</v>
      </c>
      <c r="B135" s="30" t="s">
        <v>1396</v>
      </c>
      <c r="C135" s="35" t="s">
        <v>265</v>
      </c>
      <c r="D135" s="30" t="s">
        <v>5</v>
      </c>
      <c r="E135" s="35" t="s">
        <v>163</v>
      </c>
      <c r="F135" s="30"/>
      <c r="G135" s="41"/>
      <c r="H135" s="30"/>
      <c r="I135" s="42"/>
      <c r="J135" s="30"/>
      <c r="K135" s="42"/>
      <c r="L135" s="30"/>
      <c r="M135" s="42"/>
      <c r="N135" s="30"/>
      <c r="O135" s="42"/>
      <c r="P135" s="30"/>
      <c r="Q135" s="42"/>
      <c r="R135" s="30"/>
      <c r="S135" s="42"/>
      <c r="T135" s="30"/>
      <c r="U135" s="42"/>
      <c r="V135" s="30"/>
      <c r="W135" s="42"/>
      <c r="X135" s="30"/>
      <c r="Y135" s="42"/>
      <c r="Z135" s="30"/>
      <c r="AA135" s="42"/>
      <c r="AB135" s="30"/>
      <c r="AC135" s="42"/>
      <c r="AD135" s="30"/>
      <c r="AE135" s="42"/>
      <c r="AF135" s="30"/>
      <c r="AG135" s="42"/>
      <c r="AH135" s="30"/>
      <c r="AI135" s="42"/>
      <c r="AJ135" s="30"/>
      <c r="AK135" s="42"/>
      <c r="AL135" s="30"/>
      <c r="AM135" s="42"/>
      <c r="AN135" s="30"/>
      <c r="AO135" s="42"/>
      <c r="AP135" s="30"/>
      <c r="AQ135" s="42"/>
      <c r="AR135" s="30"/>
      <c r="AS135" s="42"/>
      <c r="AT135" s="30"/>
      <c r="AU135" s="42"/>
      <c r="AV135" s="30"/>
      <c r="AW135" s="42"/>
      <c r="AX135" s="30"/>
      <c r="AY135" s="42"/>
      <c r="AZ135" s="30"/>
      <c r="BA135" s="42"/>
      <c r="BB135" s="30"/>
      <c r="BC135" s="42"/>
      <c r="BD135" s="30"/>
      <c r="BE135" s="42"/>
      <c r="BF135" s="30"/>
      <c r="BG135" s="42"/>
      <c r="BH135" s="30"/>
      <c r="BI135" s="42"/>
      <c r="BJ135" s="30"/>
      <c r="BK135" s="42"/>
      <c r="BL135" s="30"/>
      <c r="BM135" s="42"/>
      <c r="BN135" s="30"/>
      <c r="BO135" s="42"/>
      <c r="BP135" s="30"/>
      <c r="BQ135" s="42"/>
      <c r="BR135" s="30"/>
      <c r="BS135" s="42"/>
      <c r="BT135" s="30"/>
      <c r="BU135" s="42"/>
      <c r="BV135" s="30"/>
      <c r="BW135" s="42"/>
      <c r="BX135" s="30"/>
      <c r="BY135" s="42"/>
      <c r="BZ135" s="30"/>
      <c r="CA135" s="42"/>
      <c r="CB135" s="30"/>
      <c r="CC135" s="42"/>
      <c r="CD135" s="30"/>
      <c r="CE135" s="42"/>
      <c r="CF135" s="30"/>
      <c r="CG135" s="42"/>
      <c r="CH135" s="30"/>
      <c r="CI135" s="42"/>
      <c r="CJ135" s="30"/>
      <c r="CK135" s="42"/>
      <c r="CL135" s="30"/>
      <c r="CM135" s="42"/>
      <c r="CN135" s="30"/>
      <c r="CO135" s="42"/>
      <c r="CP135" s="30"/>
      <c r="CQ135" s="42"/>
      <c r="CR135" s="30"/>
      <c r="CS135" s="42"/>
      <c r="CT135" s="30"/>
      <c r="CU135" s="42"/>
      <c r="CV135" s="30"/>
      <c r="CW135" s="42"/>
      <c r="CX135" s="30"/>
      <c r="CY135" s="42"/>
      <c r="CZ135" s="30"/>
      <c r="DA135" s="42"/>
      <c r="DB135" s="30"/>
      <c r="DC135" s="42"/>
      <c r="DD135" s="30"/>
      <c r="DE135" s="42"/>
      <c r="DF135" s="30"/>
      <c r="DG135" s="42"/>
      <c r="DH135" s="30"/>
      <c r="DI135" s="42"/>
      <c r="DJ135" s="30"/>
      <c r="DK135" s="42"/>
      <c r="DL135" s="30"/>
      <c r="DM135" s="42"/>
      <c r="DN135" s="30"/>
      <c r="DO135" s="42"/>
      <c r="DP135" s="30"/>
      <c r="DQ135" s="42"/>
      <c r="DR135" s="30"/>
      <c r="DS135" s="42"/>
      <c r="DT135" s="30"/>
      <c r="DU135" s="42">
        <v>33645</v>
      </c>
      <c r="DV135" s="30">
        <v>49264</v>
      </c>
      <c r="DW135" s="42">
        <v>63058</v>
      </c>
      <c r="DX135" s="30">
        <v>45509</v>
      </c>
      <c r="DY135" s="42">
        <v>32542</v>
      </c>
      <c r="DZ135" s="30">
        <v>33263</v>
      </c>
      <c r="EA135" s="42">
        <v>38991</v>
      </c>
      <c r="EB135" s="30">
        <v>54672</v>
      </c>
      <c r="EC135" s="42">
        <v>54848</v>
      </c>
      <c r="ED135" s="30">
        <v>79130</v>
      </c>
      <c r="EE135" s="42">
        <v>67537</v>
      </c>
      <c r="EF135" s="30">
        <v>50408</v>
      </c>
      <c r="EG135" s="42">
        <v>42622</v>
      </c>
      <c r="EH135" s="30">
        <v>56339</v>
      </c>
      <c r="EI135" s="42">
        <v>67565</v>
      </c>
      <c r="EJ135" s="30">
        <v>59751</v>
      </c>
      <c r="EK135" s="42">
        <v>46202</v>
      </c>
      <c r="EL135" s="30">
        <v>46115</v>
      </c>
      <c r="EM135" s="42">
        <v>42661</v>
      </c>
      <c r="EN135" s="30">
        <v>71398</v>
      </c>
      <c r="EO135" s="42">
        <v>63033</v>
      </c>
      <c r="EP135" s="30">
        <v>96996</v>
      </c>
      <c r="EQ135" s="42">
        <v>83460</v>
      </c>
      <c r="ER135" s="30">
        <v>60073</v>
      </c>
      <c r="ES135" s="42">
        <v>52501</v>
      </c>
      <c r="ET135" s="30">
        <v>66459</v>
      </c>
      <c r="EU135" s="42">
        <v>89151</v>
      </c>
      <c r="EV135" s="30">
        <v>69796</v>
      </c>
      <c r="EW135" s="42">
        <v>50317</v>
      </c>
      <c r="EX135" s="30">
        <v>53630</v>
      </c>
      <c r="EY135" s="42">
        <v>49995</v>
      </c>
      <c r="EZ135" s="30">
        <v>71964</v>
      </c>
      <c r="FA135" s="42">
        <v>66383</v>
      </c>
      <c r="FB135" s="30">
        <v>86379</v>
      </c>
      <c r="FC135" s="42">
        <v>83173</v>
      </c>
      <c r="FD135" s="30">
        <v>63344</v>
      </c>
      <c r="FE135" s="42">
        <v>47846</v>
      </c>
      <c r="FF135" s="30">
        <v>67264</v>
      </c>
      <c r="FG135" s="42">
        <v>88697</v>
      </c>
      <c r="FH135" s="30">
        <v>65152</v>
      </c>
      <c r="FI135" s="42">
        <v>52834</v>
      </c>
      <c r="FJ135" s="30">
        <v>54599</v>
      </c>
      <c r="FK135" s="42">
        <v>54011</v>
      </c>
      <c r="FL135" s="30">
        <v>68478</v>
      </c>
      <c r="FM135" s="42">
        <v>66755</v>
      </c>
      <c r="FN135" s="30">
        <v>99426</v>
      </c>
      <c r="FO135" s="42">
        <v>75485</v>
      </c>
      <c r="FP135" s="30">
        <v>57069</v>
      </c>
      <c r="FQ135" s="42">
        <v>70196</v>
      </c>
      <c r="FR135" s="30">
        <v>69009</v>
      </c>
      <c r="FS135" s="42">
        <v>79914</v>
      </c>
      <c r="FT135" s="30">
        <v>80053</v>
      </c>
      <c r="FU135" s="42">
        <v>62558</v>
      </c>
      <c r="FV135" s="30">
        <v>50731</v>
      </c>
      <c r="FW135" s="42">
        <v>46546</v>
      </c>
      <c r="FX135" s="30">
        <v>59761</v>
      </c>
      <c r="FY135" s="42">
        <v>52894</v>
      </c>
      <c r="FZ135" s="30">
        <v>80993</v>
      </c>
      <c r="GA135" s="42">
        <v>76305</v>
      </c>
      <c r="GB135" s="30">
        <v>61158</v>
      </c>
      <c r="GC135" s="42">
        <v>38616</v>
      </c>
      <c r="GD135" s="30">
        <v>58523</v>
      </c>
      <c r="GE135" s="42">
        <v>79187</v>
      </c>
      <c r="GF135" s="30">
        <v>65729</v>
      </c>
      <c r="GG135" s="42">
        <v>17569</v>
      </c>
      <c r="GH135" s="30">
        <v>18368</v>
      </c>
      <c r="GI135" s="42">
        <v>22967</v>
      </c>
      <c r="GJ135" s="30">
        <v>38606</v>
      </c>
      <c r="GK135" s="42">
        <v>39050</v>
      </c>
      <c r="GL135" s="30">
        <v>56584</v>
      </c>
      <c r="GM135" s="42">
        <v>58304</v>
      </c>
      <c r="GN135" s="30">
        <v>45467</v>
      </c>
      <c r="GO135" s="42">
        <v>42235</v>
      </c>
      <c r="GP135" s="30">
        <v>60821</v>
      </c>
      <c r="GQ135" s="42">
        <v>76444</v>
      </c>
      <c r="GR135" s="30">
        <v>60214</v>
      </c>
      <c r="GS135" s="42">
        <v>46683</v>
      </c>
      <c r="GT135" s="30">
        <v>38852</v>
      </c>
      <c r="GU135" s="42">
        <v>48115</v>
      </c>
      <c r="GV135" s="30">
        <v>66341</v>
      </c>
      <c r="GW135" s="42">
        <v>74670</v>
      </c>
      <c r="GX135" s="30">
        <v>89281</v>
      </c>
      <c r="GY135" s="42">
        <v>72990</v>
      </c>
      <c r="GZ135" s="30">
        <v>76356</v>
      </c>
      <c r="HA135" s="42">
        <v>62632</v>
      </c>
      <c r="HB135" s="30">
        <v>84061</v>
      </c>
      <c r="HC135" s="42">
        <v>106291</v>
      </c>
      <c r="HD135" s="30">
        <v>88591</v>
      </c>
      <c r="HE135" s="42">
        <v>62773</v>
      </c>
      <c r="HF135" s="30">
        <v>55956</v>
      </c>
      <c r="HG135" s="42">
        <v>42240</v>
      </c>
      <c r="HH135" s="30">
        <v>73778</v>
      </c>
      <c r="HI135" s="42">
        <v>68634</v>
      </c>
      <c r="HJ135" s="30">
        <v>112492</v>
      </c>
      <c r="HK135" s="42">
        <v>99804</v>
      </c>
      <c r="HL135" s="30">
        <v>82966</v>
      </c>
      <c r="HM135" s="42">
        <v>73187</v>
      </c>
      <c r="HN135" s="30">
        <v>89507</v>
      </c>
      <c r="HO135" s="42">
        <v>124686</v>
      </c>
      <c r="HP135" s="30">
        <v>98650</v>
      </c>
      <c r="HQ135" s="42">
        <v>68825</v>
      </c>
      <c r="HR135" s="30">
        <v>65159</v>
      </c>
      <c r="HS135" s="42">
        <v>73281</v>
      </c>
      <c r="HT135" s="30">
        <v>87679</v>
      </c>
      <c r="HU135" s="42">
        <v>91874</v>
      </c>
      <c r="HV135" s="30">
        <v>130745</v>
      </c>
      <c r="HW135" s="42">
        <v>147859</v>
      </c>
      <c r="HX135" s="30">
        <v>121620</v>
      </c>
      <c r="HY135" s="42">
        <v>81273</v>
      </c>
      <c r="HZ135" s="30">
        <v>102423</v>
      </c>
      <c r="IA135" s="42">
        <v>127351</v>
      </c>
      <c r="IB135" s="30">
        <v>109399</v>
      </c>
      <c r="IC135" s="42">
        <v>78329</v>
      </c>
      <c r="ID135" s="30">
        <v>74883</v>
      </c>
      <c r="IE135" s="42">
        <v>70916</v>
      </c>
      <c r="IF135" s="30">
        <v>94749</v>
      </c>
      <c r="IG135" s="42">
        <v>92604</v>
      </c>
      <c r="IH135" s="30">
        <v>134096</v>
      </c>
      <c r="II135" s="42">
        <v>130302</v>
      </c>
      <c r="IJ135" s="30">
        <v>100866</v>
      </c>
      <c r="IK135" s="42">
        <v>79686</v>
      </c>
      <c r="IL135" s="30">
        <v>101400</v>
      </c>
      <c r="IM135" s="42"/>
      <c r="IN135" s="30"/>
      <c r="IO135" s="42"/>
      <c r="IP135" s="30"/>
      <c r="IQ135" s="42"/>
      <c r="IR135" s="30"/>
      <c r="IS135" s="42"/>
      <c r="IT135" s="30"/>
      <c r="IU135" s="42"/>
      <c r="IV135" s="30"/>
      <c r="IW135" s="30"/>
      <c r="IX135" s="30"/>
    </row>
    <row r="136" spans="1:258" x14ac:dyDescent="0.3">
      <c r="A136" s="35" t="s">
        <v>58</v>
      </c>
      <c r="B136" s="30" t="s">
        <v>1397</v>
      </c>
      <c r="C136" s="35" t="s">
        <v>124</v>
      </c>
      <c r="D136" s="30" t="s">
        <v>3</v>
      </c>
      <c r="E136" s="35" t="s">
        <v>125</v>
      </c>
      <c r="F136" s="30"/>
      <c r="G136" s="41">
        <v>66.81</v>
      </c>
      <c r="H136" s="30">
        <v>67.45</v>
      </c>
      <c r="I136" s="42">
        <v>68.959999999999994</v>
      </c>
      <c r="J136" s="30">
        <v>60.48</v>
      </c>
      <c r="K136" s="42">
        <v>64.05</v>
      </c>
      <c r="L136" s="30">
        <v>63.03</v>
      </c>
      <c r="M136" s="42">
        <v>54.96</v>
      </c>
      <c r="N136" s="30">
        <v>48.34</v>
      </c>
      <c r="O136" s="42">
        <v>54.45</v>
      </c>
      <c r="P136" s="30">
        <v>52.76</v>
      </c>
      <c r="Q136" s="42">
        <v>60.39</v>
      </c>
      <c r="R136" s="30">
        <v>60.13</v>
      </c>
      <c r="S136" s="42">
        <v>57.09</v>
      </c>
      <c r="T136" s="30">
        <v>68.88</v>
      </c>
      <c r="U136" s="42">
        <v>80.37</v>
      </c>
      <c r="V136" s="30">
        <v>63.63</v>
      </c>
      <c r="W136" s="42">
        <v>57.69</v>
      </c>
      <c r="X136" s="30">
        <v>57.92</v>
      </c>
      <c r="Y136" s="42">
        <v>67.400000000000006</v>
      </c>
      <c r="Z136" s="30">
        <v>62.56</v>
      </c>
      <c r="AA136" s="42">
        <v>55.1</v>
      </c>
      <c r="AB136" s="30">
        <v>66.89</v>
      </c>
      <c r="AC136" s="42">
        <v>58.66</v>
      </c>
      <c r="AD136" s="30">
        <v>58.46</v>
      </c>
      <c r="AE136" s="42">
        <v>55.34</v>
      </c>
      <c r="AF136" s="30">
        <v>54.32</v>
      </c>
      <c r="AG136" s="42">
        <v>57.98</v>
      </c>
      <c r="AH136" s="30">
        <v>46.04</v>
      </c>
      <c r="AI136" s="42">
        <v>45.25</v>
      </c>
      <c r="AJ136" s="30">
        <v>44.73</v>
      </c>
      <c r="AK136" s="42">
        <v>47.67</v>
      </c>
      <c r="AL136" s="30">
        <v>38.770000000000003</v>
      </c>
      <c r="AM136" s="42">
        <v>48.13</v>
      </c>
      <c r="AN136" s="30">
        <v>58.92</v>
      </c>
      <c r="AO136" s="42">
        <v>52.08</v>
      </c>
      <c r="AP136" s="30">
        <v>62.35</v>
      </c>
      <c r="AQ136" s="42">
        <v>56.27</v>
      </c>
      <c r="AR136" s="30">
        <v>56.57</v>
      </c>
      <c r="AS136" s="42">
        <v>63.16</v>
      </c>
      <c r="AT136" s="30">
        <v>56.67</v>
      </c>
      <c r="AU136" s="42">
        <v>49.73</v>
      </c>
      <c r="AV136" s="30">
        <v>51.81</v>
      </c>
      <c r="AW136" s="42">
        <v>53.05</v>
      </c>
      <c r="AX136" s="30">
        <v>47.1</v>
      </c>
      <c r="AY136" s="42">
        <v>53.72</v>
      </c>
      <c r="AZ136" s="30">
        <v>48.84</v>
      </c>
      <c r="BA136" s="42">
        <v>46.24</v>
      </c>
      <c r="BB136" s="30">
        <v>58.33</v>
      </c>
      <c r="BC136" s="42">
        <v>63.22</v>
      </c>
      <c r="BD136" s="30">
        <v>61.69</v>
      </c>
      <c r="BE136" s="42">
        <v>59.78</v>
      </c>
      <c r="BF136" s="30">
        <v>58</v>
      </c>
      <c r="BG136" s="42">
        <v>59.46</v>
      </c>
      <c r="BH136" s="30">
        <v>60.05</v>
      </c>
      <c r="BI136" s="42">
        <v>58.09</v>
      </c>
      <c r="BJ136" s="30">
        <v>56.49</v>
      </c>
      <c r="BK136" s="42">
        <v>62.3</v>
      </c>
      <c r="BL136" s="30">
        <v>61.94</v>
      </c>
      <c r="BM136" s="42">
        <v>60.23</v>
      </c>
      <c r="BN136" s="30">
        <v>69.44</v>
      </c>
      <c r="BO136" s="42">
        <v>56.37</v>
      </c>
      <c r="BP136" s="30">
        <v>59.96</v>
      </c>
      <c r="BQ136" s="42">
        <v>64.599999999999994</v>
      </c>
      <c r="BR136" s="30">
        <v>68.16</v>
      </c>
      <c r="BS136" s="42">
        <v>73.849999999999994</v>
      </c>
      <c r="BT136" s="30">
        <v>72.3</v>
      </c>
      <c r="BU136" s="42">
        <v>76.67</v>
      </c>
      <c r="BV136" s="30">
        <v>72.7</v>
      </c>
      <c r="BW136" s="42">
        <v>69.72</v>
      </c>
      <c r="BX136" s="30">
        <v>75.61</v>
      </c>
      <c r="BY136" s="42">
        <v>65.34</v>
      </c>
      <c r="BZ136" s="30">
        <v>59.79</v>
      </c>
      <c r="CA136" s="42">
        <v>63.32</v>
      </c>
      <c r="CB136" s="30">
        <v>56.19</v>
      </c>
      <c r="CC136" s="42">
        <v>92.97</v>
      </c>
      <c r="CD136" s="30">
        <v>62.41</v>
      </c>
      <c r="CE136" s="42">
        <v>68.41</v>
      </c>
      <c r="CF136" s="30">
        <v>73.2</v>
      </c>
      <c r="CG136" s="42">
        <v>73</v>
      </c>
      <c r="CH136" s="30">
        <v>72.17</v>
      </c>
      <c r="CI136" s="42">
        <v>79.47</v>
      </c>
      <c r="CJ136" s="30">
        <v>74.209999999999994</v>
      </c>
      <c r="CK136" s="42">
        <v>64.62</v>
      </c>
      <c r="CL136" s="30">
        <v>53.75</v>
      </c>
      <c r="CM136" s="42">
        <v>56.67</v>
      </c>
      <c r="CN136" s="30">
        <v>48.58</v>
      </c>
      <c r="CO136" s="42">
        <v>53.77</v>
      </c>
      <c r="CP136" s="30">
        <v>61.2</v>
      </c>
      <c r="CQ136" s="42">
        <v>70.040000000000006</v>
      </c>
      <c r="CR136" s="30">
        <v>64.64</v>
      </c>
      <c r="CS136" s="42">
        <v>66.760000000000005</v>
      </c>
      <c r="CT136" s="30">
        <v>77.790000000000006</v>
      </c>
      <c r="CU136" s="42">
        <v>102.68</v>
      </c>
      <c r="CV136" s="30">
        <v>101.91</v>
      </c>
      <c r="CW136" s="42">
        <v>97.2</v>
      </c>
      <c r="CX136" s="30">
        <v>80.41</v>
      </c>
      <c r="CY136" s="42">
        <v>76.72</v>
      </c>
      <c r="CZ136" s="30">
        <v>44.73</v>
      </c>
      <c r="DA136" s="42">
        <v>61.95</v>
      </c>
      <c r="DB136" s="30">
        <v>67.61</v>
      </c>
      <c r="DC136" s="42">
        <v>73.739999999999995</v>
      </c>
      <c r="DD136" s="30">
        <v>77.2</v>
      </c>
      <c r="DE136" s="42">
        <v>76.72</v>
      </c>
      <c r="DF136" s="30">
        <v>75.33</v>
      </c>
      <c r="DG136" s="42">
        <v>81.7</v>
      </c>
      <c r="DH136" s="30">
        <v>99.63</v>
      </c>
      <c r="DI136" s="42">
        <v>82.97</v>
      </c>
      <c r="DJ136" s="30">
        <v>79.63</v>
      </c>
      <c r="DK136" s="42">
        <v>72.64</v>
      </c>
      <c r="DL136" s="30">
        <v>52.41</v>
      </c>
      <c r="DM136" s="42">
        <v>52.72</v>
      </c>
      <c r="DN136" s="30">
        <v>65.510000000000005</v>
      </c>
      <c r="DO136" s="42">
        <v>89.67</v>
      </c>
      <c r="DP136" s="30">
        <v>89.37</v>
      </c>
      <c r="DQ136" s="42">
        <v>88.09</v>
      </c>
      <c r="DR136" s="30">
        <v>80.260000000000005</v>
      </c>
      <c r="DS136" s="42">
        <v>89.25</v>
      </c>
      <c r="DT136" s="30">
        <v>54.41</v>
      </c>
      <c r="DU136" s="42">
        <v>87.13</v>
      </c>
      <c r="DV136" s="30">
        <v>79.06</v>
      </c>
      <c r="DW136" s="42">
        <v>75.36</v>
      </c>
      <c r="DX136" s="30">
        <v>54.63</v>
      </c>
      <c r="DY136" s="42">
        <v>77.790000000000006</v>
      </c>
      <c r="DZ136" s="30">
        <v>68.37</v>
      </c>
      <c r="EA136" s="42">
        <v>61.8</v>
      </c>
      <c r="EB136" s="30">
        <v>74.540000000000006</v>
      </c>
      <c r="EC136" s="42">
        <v>74.23</v>
      </c>
      <c r="ED136" s="30">
        <v>80.39</v>
      </c>
      <c r="EE136" s="42">
        <v>75.040000000000006</v>
      </c>
      <c r="EF136" s="30">
        <v>87.37</v>
      </c>
      <c r="EG136" s="42">
        <v>70.33</v>
      </c>
      <c r="EH136" s="30">
        <v>91.02</v>
      </c>
      <c r="EI136" s="42">
        <v>71.56</v>
      </c>
      <c r="EJ136" s="30">
        <v>44.7</v>
      </c>
      <c r="EK136" s="42">
        <v>80.81</v>
      </c>
      <c r="EL136" s="30">
        <v>80.900000000000006</v>
      </c>
      <c r="EM136" s="42">
        <v>65.87</v>
      </c>
      <c r="EN136" s="30">
        <v>84.86</v>
      </c>
      <c r="EO136" s="42">
        <v>61</v>
      </c>
      <c r="EP136" s="30">
        <v>93.37</v>
      </c>
      <c r="EQ136" s="42">
        <v>97.06</v>
      </c>
      <c r="ER136" s="30">
        <v>77.040000000000006</v>
      </c>
      <c r="ES136" s="42">
        <v>89.69</v>
      </c>
      <c r="ET136" s="30">
        <v>80.150000000000006</v>
      </c>
      <c r="EU136" s="42">
        <v>64.150000000000006</v>
      </c>
      <c r="EV136" s="30">
        <v>82.08</v>
      </c>
      <c r="EW136" s="42">
        <v>59.45</v>
      </c>
      <c r="EX136" s="30">
        <v>73.59</v>
      </c>
      <c r="EY136" s="42">
        <v>63.79</v>
      </c>
      <c r="EZ136" s="30">
        <v>79.040000000000006</v>
      </c>
      <c r="FA136" s="42">
        <v>77.39</v>
      </c>
      <c r="FB136" s="30">
        <v>75</v>
      </c>
      <c r="FC136" s="42">
        <v>77.28</v>
      </c>
      <c r="FD136" s="30">
        <v>76.11</v>
      </c>
      <c r="FE136" s="42">
        <v>76.989999999999995</v>
      </c>
      <c r="FF136" s="30">
        <v>84.05</v>
      </c>
      <c r="FG136" s="42">
        <v>76.58</v>
      </c>
      <c r="FH136" s="30">
        <v>48.74</v>
      </c>
      <c r="FI136" s="42">
        <v>54.05</v>
      </c>
      <c r="FJ136" s="30">
        <v>64.11</v>
      </c>
      <c r="FK136" s="42">
        <v>82.96</v>
      </c>
      <c r="FL136" s="30">
        <v>79.260000000000005</v>
      </c>
      <c r="FM136" s="42">
        <v>62.02</v>
      </c>
      <c r="FN136" s="30">
        <v>55.91</v>
      </c>
      <c r="FO136" s="42">
        <v>97.04</v>
      </c>
      <c r="FP136" s="30">
        <v>85.81</v>
      </c>
      <c r="FQ136" s="42">
        <v>78.69</v>
      </c>
      <c r="FR136" s="30">
        <v>95.7</v>
      </c>
      <c r="FS136" s="42">
        <v>83.36</v>
      </c>
      <c r="FT136" s="30">
        <v>78.709999999999994</v>
      </c>
      <c r="FU136" s="42">
        <v>50.75</v>
      </c>
      <c r="FV136" s="30">
        <v>81.77</v>
      </c>
      <c r="FW136" s="42">
        <v>74.3</v>
      </c>
      <c r="FX136" s="30">
        <v>69.569999999999993</v>
      </c>
      <c r="FY136" s="42">
        <v>82.77</v>
      </c>
      <c r="FZ136" s="30">
        <v>75.25</v>
      </c>
      <c r="GA136" s="42">
        <v>91.44</v>
      </c>
      <c r="GB136" s="30">
        <v>79.900000000000006</v>
      </c>
      <c r="GC136" s="42">
        <v>78.819999999999993</v>
      </c>
      <c r="GD136" s="30">
        <v>73.94</v>
      </c>
      <c r="GE136" s="42">
        <v>64.67</v>
      </c>
      <c r="GF136" s="30">
        <v>68.73</v>
      </c>
      <c r="GG136" s="42">
        <v>69.459999999999994</v>
      </c>
      <c r="GH136" s="30">
        <v>57.74</v>
      </c>
      <c r="GI136" s="42">
        <v>58.93</v>
      </c>
      <c r="GJ136" s="30">
        <v>59.13</v>
      </c>
      <c r="GK136" s="42">
        <v>62.88</v>
      </c>
      <c r="GL136" s="30">
        <v>52.52</v>
      </c>
      <c r="GM136" s="42">
        <v>45.73</v>
      </c>
      <c r="GN136" s="30">
        <v>48.22</v>
      </c>
      <c r="GO136" s="42">
        <v>38.590000000000003</v>
      </c>
      <c r="GP136" s="30">
        <v>51.49</v>
      </c>
      <c r="GQ136" s="42">
        <v>55.22</v>
      </c>
      <c r="GR136" s="30">
        <v>57.98</v>
      </c>
      <c r="GS136" s="42">
        <v>62.72</v>
      </c>
      <c r="GT136" s="30">
        <v>51.36</v>
      </c>
      <c r="GU136" s="42">
        <v>60.87</v>
      </c>
      <c r="GV136" s="30">
        <v>73.87</v>
      </c>
      <c r="GW136" s="42">
        <v>66.59</v>
      </c>
      <c r="GX136" s="30">
        <v>71.930000000000007</v>
      </c>
      <c r="GY136" s="42">
        <v>65.599999999999994</v>
      </c>
      <c r="GZ136" s="30">
        <v>62.33</v>
      </c>
      <c r="HA136" s="42">
        <v>58.03</v>
      </c>
      <c r="HB136" s="30">
        <v>61.41</v>
      </c>
      <c r="HC136" s="42">
        <v>63.73</v>
      </c>
      <c r="HD136" s="30">
        <v>67.98</v>
      </c>
      <c r="HE136" s="42">
        <v>81.38</v>
      </c>
      <c r="HF136" s="30">
        <v>23.48</v>
      </c>
      <c r="HG136" s="42">
        <v>65.41</v>
      </c>
      <c r="HH136" s="30">
        <v>66</v>
      </c>
      <c r="HI136" s="42">
        <v>51.4</v>
      </c>
      <c r="HJ136" s="30">
        <v>67.150000000000006</v>
      </c>
      <c r="HK136" s="42">
        <v>75.39</v>
      </c>
      <c r="HL136" s="30">
        <v>58.28</v>
      </c>
      <c r="HM136" s="42">
        <v>78.41</v>
      </c>
      <c r="HN136" s="30">
        <v>64.069999999999993</v>
      </c>
      <c r="HO136" s="42">
        <v>73.510000000000005</v>
      </c>
      <c r="HP136" s="30">
        <v>58.56</v>
      </c>
      <c r="HQ136" s="42">
        <v>66.44</v>
      </c>
      <c r="HR136" s="30">
        <v>55.07</v>
      </c>
      <c r="HS136" s="42">
        <v>61.84</v>
      </c>
      <c r="HT136" s="30">
        <v>59.15</v>
      </c>
      <c r="HU136" s="42">
        <v>70.400000000000006</v>
      </c>
      <c r="HV136" s="30">
        <v>64.040000000000006</v>
      </c>
      <c r="HW136" s="42">
        <v>65.05</v>
      </c>
      <c r="HX136" s="30">
        <v>70.16</v>
      </c>
      <c r="HY136" s="42">
        <v>57.51</v>
      </c>
      <c r="HZ136" s="30">
        <v>70.55</v>
      </c>
      <c r="IA136" s="42">
        <v>72.650000000000006</v>
      </c>
      <c r="IB136" s="30">
        <v>65.33</v>
      </c>
      <c r="IC136" s="42">
        <v>73.319999999999993</v>
      </c>
      <c r="ID136" s="30">
        <v>74.31</v>
      </c>
      <c r="IE136" s="42">
        <v>76.95</v>
      </c>
      <c r="IF136" s="30">
        <v>80.540000000000006</v>
      </c>
      <c r="IG136" s="42">
        <v>86.79</v>
      </c>
      <c r="IH136" s="30">
        <v>98.5</v>
      </c>
      <c r="II136" s="42">
        <v>85.75</v>
      </c>
      <c r="IJ136" s="30">
        <v>81.42</v>
      </c>
      <c r="IK136" s="42">
        <v>89.25</v>
      </c>
      <c r="IL136" s="30">
        <v>79.959999999999994</v>
      </c>
      <c r="IM136" s="42" t="e">
        <f>#N/A</f>
        <v>#N/A</v>
      </c>
      <c r="IN136" s="30" t="e">
        <f>#N/A</f>
        <v>#N/A</v>
      </c>
      <c r="IO136" s="42" t="e">
        <f>#N/A</f>
        <v>#N/A</v>
      </c>
      <c r="IP136" s="30" t="e">
        <f>#N/A</f>
        <v>#N/A</v>
      </c>
      <c r="IQ136" s="42"/>
      <c r="IR136" s="30"/>
      <c r="IS136" s="42"/>
      <c r="IT136" s="30"/>
      <c r="IU136" s="42"/>
      <c r="IV136" s="30"/>
      <c r="IW136" s="30"/>
      <c r="IX136" s="30"/>
    </row>
    <row r="137" spans="1:258" x14ac:dyDescent="0.3">
      <c r="A137" s="35" t="s">
        <v>58</v>
      </c>
      <c r="B137" s="30" t="s">
        <v>1398</v>
      </c>
      <c r="C137" s="35" t="s">
        <v>124</v>
      </c>
      <c r="D137" s="30" t="s">
        <v>3</v>
      </c>
      <c r="E137" s="35" t="s">
        <v>127</v>
      </c>
      <c r="F137" s="30"/>
      <c r="G137" s="41">
        <v>140.22</v>
      </c>
      <c r="H137" s="30">
        <v>122.62</v>
      </c>
      <c r="I137" s="42">
        <v>125.57</v>
      </c>
      <c r="J137" s="30">
        <v>126.91</v>
      </c>
      <c r="K137" s="42">
        <v>130.61000000000001</v>
      </c>
      <c r="L137" s="30">
        <v>117.72</v>
      </c>
      <c r="M137" s="42">
        <v>129.47999999999999</v>
      </c>
      <c r="N137" s="30">
        <v>109.58</v>
      </c>
      <c r="O137" s="42">
        <v>131.63</v>
      </c>
      <c r="P137" s="30">
        <v>127.44</v>
      </c>
      <c r="Q137" s="42">
        <v>161.08000000000001</v>
      </c>
      <c r="R137" s="30">
        <v>149.12</v>
      </c>
      <c r="S137" s="42">
        <v>135.22999999999999</v>
      </c>
      <c r="T137" s="30">
        <v>137.09</v>
      </c>
      <c r="U137" s="42">
        <v>133.94999999999999</v>
      </c>
      <c r="V137" s="30">
        <v>149.75</v>
      </c>
      <c r="W137" s="42">
        <v>142.6</v>
      </c>
      <c r="X137" s="30">
        <v>131.6</v>
      </c>
      <c r="Y137" s="42">
        <v>139.91</v>
      </c>
      <c r="Z137" s="30">
        <v>131.16</v>
      </c>
      <c r="AA137" s="42">
        <v>113.68</v>
      </c>
      <c r="AB137" s="30">
        <v>131.26</v>
      </c>
      <c r="AC137" s="42">
        <v>109.21</v>
      </c>
      <c r="AD137" s="30">
        <v>113.21</v>
      </c>
      <c r="AE137" s="42">
        <v>111.43</v>
      </c>
      <c r="AF137" s="30">
        <v>103.48</v>
      </c>
      <c r="AG137" s="42">
        <v>116.24</v>
      </c>
      <c r="AH137" s="30">
        <v>116.29</v>
      </c>
      <c r="AI137" s="42">
        <v>109.03</v>
      </c>
      <c r="AJ137" s="30">
        <v>128.53</v>
      </c>
      <c r="AK137" s="42">
        <v>121.76</v>
      </c>
      <c r="AL137" s="30">
        <v>107.21</v>
      </c>
      <c r="AM137" s="42">
        <v>114.87</v>
      </c>
      <c r="AN137" s="30">
        <v>126.46</v>
      </c>
      <c r="AO137" s="42">
        <v>111.49</v>
      </c>
      <c r="AP137" s="30">
        <v>136.55000000000001</v>
      </c>
      <c r="AQ137" s="42">
        <v>115.49</v>
      </c>
      <c r="AR137" s="30">
        <v>116.65</v>
      </c>
      <c r="AS137" s="42">
        <v>130.91999999999999</v>
      </c>
      <c r="AT137" s="30">
        <v>128.97</v>
      </c>
      <c r="AU137" s="42">
        <v>127</v>
      </c>
      <c r="AV137" s="30">
        <v>141.94</v>
      </c>
      <c r="AW137" s="42">
        <v>147.01</v>
      </c>
      <c r="AX137" s="30">
        <v>122.24</v>
      </c>
      <c r="AY137" s="42">
        <v>142.4</v>
      </c>
      <c r="AZ137" s="30">
        <v>134.53</v>
      </c>
      <c r="BA137" s="42">
        <v>136.08000000000001</v>
      </c>
      <c r="BB137" s="30">
        <v>154.19999999999999</v>
      </c>
      <c r="BC137" s="42">
        <v>139.57</v>
      </c>
      <c r="BD137" s="30">
        <v>143.97999999999999</v>
      </c>
      <c r="BE137" s="42">
        <v>157.03</v>
      </c>
      <c r="BF137" s="30">
        <v>163.61000000000001</v>
      </c>
      <c r="BG137" s="42">
        <v>169.91</v>
      </c>
      <c r="BH137" s="30">
        <v>155.33000000000001</v>
      </c>
      <c r="BI137" s="42">
        <v>179.61</v>
      </c>
      <c r="BJ137" s="30">
        <v>140.63</v>
      </c>
      <c r="BK137" s="42">
        <v>135.52000000000001</v>
      </c>
      <c r="BL137" s="30">
        <v>156.38999999999999</v>
      </c>
      <c r="BM137" s="42">
        <v>151.33000000000001</v>
      </c>
      <c r="BN137" s="30">
        <v>157.65</v>
      </c>
      <c r="BO137" s="42">
        <v>136.22999999999999</v>
      </c>
      <c r="BP137" s="30">
        <v>125.95</v>
      </c>
      <c r="BQ137" s="42">
        <v>127.2</v>
      </c>
      <c r="BR137" s="30">
        <v>153.15</v>
      </c>
      <c r="BS137" s="42">
        <v>174.52</v>
      </c>
      <c r="BT137" s="30">
        <v>156.59</v>
      </c>
      <c r="BU137" s="42">
        <v>169.13</v>
      </c>
      <c r="BV137" s="30">
        <v>273.20999999999998</v>
      </c>
      <c r="BW137" s="42">
        <v>185.48</v>
      </c>
      <c r="BX137" s="30">
        <v>189.22</v>
      </c>
      <c r="BY137" s="42">
        <v>186.1</v>
      </c>
      <c r="BZ137" s="30">
        <v>202.81</v>
      </c>
      <c r="CA137" s="42">
        <v>217.28</v>
      </c>
      <c r="CB137" s="30">
        <v>209.1</v>
      </c>
      <c r="CC137" s="42">
        <v>206.95</v>
      </c>
      <c r="CD137" s="30">
        <v>160.87</v>
      </c>
      <c r="CE137" s="42">
        <v>179.88</v>
      </c>
      <c r="CF137" s="30">
        <v>211.09</v>
      </c>
      <c r="CG137" s="42">
        <v>205.71</v>
      </c>
      <c r="CH137" s="30">
        <v>165.82</v>
      </c>
      <c r="CI137" s="42">
        <v>277.27</v>
      </c>
      <c r="CJ137" s="30">
        <v>193.88</v>
      </c>
      <c r="CK137" s="42">
        <v>171.69</v>
      </c>
      <c r="CL137" s="30">
        <v>215.91</v>
      </c>
      <c r="CM137" s="42">
        <v>183.56</v>
      </c>
      <c r="CN137" s="30">
        <v>153.22999999999999</v>
      </c>
      <c r="CO137" s="42">
        <v>233.05</v>
      </c>
      <c r="CP137" s="30">
        <v>271.35000000000002</v>
      </c>
      <c r="CQ137" s="42">
        <v>290.10000000000002</v>
      </c>
      <c r="CR137" s="30">
        <v>348.09</v>
      </c>
      <c r="CS137" s="42">
        <v>283.51</v>
      </c>
      <c r="CT137" s="30">
        <v>297.5</v>
      </c>
      <c r="CU137" s="42">
        <v>236.06</v>
      </c>
      <c r="CV137" s="30">
        <v>303.57</v>
      </c>
      <c r="CW137" s="42">
        <v>250.43</v>
      </c>
      <c r="CX137" s="30">
        <v>262.8</v>
      </c>
      <c r="CY137" s="42">
        <v>282.45999999999998</v>
      </c>
      <c r="CZ137" s="30">
        <v>206.39</v>
      </c>
      <c r="DA137" s="42">
        <v>342.93</v>
      </c>
      <c r="DB137" s="30">
        <v>317.02999999999997</v>
      </c>
      <c r="DC137" s="42">
        <v>265.81</v>
      </c>
      <c r="DD137" s="30">
        <v>322.45</v>
      </c>
      <c r="DE137" s="42">
        <v>323.85000000000002</v>
      </c>
      <c r="DF137" s="30">
        <v>294.7</v>
      </c>
      <c r="DG137" s="42">
        <v>349.62</v>
      </c>
      <c r="DH137" s="30">
        <v>293.44</v>
      </c>
      <c r="DI137" s="42">
        <v>284.08</v>
      </c>
      <c r="DJ137" s="30">
        <v>304.56</v>
      </c>
      <c r="DK137" s="42">
        <v>255.82</v>
      </c>
      <c r="DL137" s="30">
        <v>258.77</v>
      </c>
      <c r="DM137" s="42">
        <v>271.88</v>
      </c>
      <c r="DN137" s="30">
        <v>326.95999999999998</v>
      </c>
      <c r="DO137" s="42">
        <v>350.43</v>
      </c>
      <c r="DP137" s="30">
        <v>315.83</v>
      </c>
      <c r="DQ137" s="42">
        <v>286.45999999999998</v>
      </c>
      <c r="DR137" s="30">
        <v>284.32</v>
      </c>
      <c r="DS137" s="42">
        <v>312.58</v>
      </c>
      <c r="DT137" s="30">
        <v>336.52</v>
      </c>
      <c r="DU137" s="42">
        <v>387.04</v>
      </c>
      <c r="DV137" s="30">
        <v>392.17</v>
      </c>
      <c r="DW137" s="42">
        <v>412.14</v>
      </c>
      <c r="DX137" s="30">
        <v>322.42</v>
      </c>
      <c r="DY137" s="42">
        <v>475.62</v>
      </c>
      <c r="DZ137" s="30">
        <v>437.91</v>
      </c>
      <c r="EA137" s="42">
        <v>438.46</v>
      </c>
      <c r="EB137" s="30">
        <v>419.08</v>
      </c>
      <c r="EC137" s="42">
        <v>430.48</v>
      </c>
      <c r="ED137" s="30">
        <v>451.88</v>
      </c>
      <c r="EE137" s="42">
        <v>442.3</v>
      </c>
      <c r="EF137" s="30">
        <v>453.06</v>
      </c>
      <c r="EG137" s="42">
        <v>323.95</v>
      </c>
      <c r="EH137" s="30">
        <v>536.07000000000005</v>
      </c>
      <c r="EI137" s="42">
        <v>533.71</v>
      </c>
      <c r="EJ137" s="30">
        <v>437.47</v>
      </c>
      <c r="EK137" s="42">
        <v>697.11</v>
      </c>
      <c r="EL137" s="30">
        <v>507.22</v>
      </c>
      <c r="EM137" s="42">
        <v>521.58000000000004</v>
      </c>
      <c r="EN137" s="30">
        <v>457.36</v>
      </c>
      <c r="EO137" s="42">
        <v>453.94</v>
      </c>
      <c r="EP137" s="30">
        <v>407.26</v>
      </c>
      <c r="EQ137" s="42">
        <v>417.57</v>
      </c>
      <c r="ER137" s="30">
        <v>379.77</v>
      </c>
      <c r="ES137" s="42">
        <v>524.91999999999996</v>
      </c>
      <c r="ET137" s="30">
        <v>609.15</v>
      </c>
      <c r="EU137" s="42">
        <v>480.9</v>
      </c>
      <c r="EV137" s="30">
        <v>492.67</v>
      </c>
      <c r="EW137" s="42">
        <v>526.39</v>
      </c>
      <c r="EX137" s="30">
        <v>503.94</v>
      </c>
      <c r="EY137" s="42">
        <v>462.47</v>
      </c>
      <c r="EZ137" s="30">
        <v>467.36</v>
      </c>
      <c r="FA137" s="42">
        <v>453.04</v>
      </c>
      <c r="FB137" s="30">
        <v>464.59</v>
      </c>
      <c r="FC137" s="42">
        <v>538.12</v>
      </c>
      <c r="FD137" s="30">
        <v>502.59</v>
      </c>
      <c r="FE137" s="42">
        <v>544.45000000000005</v>
      </c>
      <c r="FF137" s="30">
        <v>606.17999999999995</v>
      </c>
      <c r="FG137" s="42">
        <v>494.38</v>
      </c>
      <c r="FH137" s="30">
        <v>507.87</v>
      </c>
      <c r="FI137" s="42">
        <v>503.19</v>
      </c>
      <c r="FJ137" s="30">
        <v>516.36</v>
      </c>
      <c r="FK137" s="42">
        <v>512.08000000000004</v>
      </c>
      <c r="FL137" s="30">
        <v>520.11</v>
      </c>
      <c r="FM137" s="42">
        <v>500.29</v>
      </c>
      <c r="FN137" s="30">
        <v>494.97</v>
      </c>
      <c r="FO137" s="42">
        <v>584.32000000000005</v>
      </c>
      <c r="FP137" s="30">
        <v>584.52</v>
      </c>
      <c r="FQ137" s="42">
        <v>522.99</v>
      </c>
      <c r="FR137" s="30">
        <v>739.93</v>
      </c>
      <c r="FS137" s="42">
        <v>530.57000000000005</v>
      </c>
      <c r="FT137" s="30">
        <v>498.95</v>
      </c>
      <c r="FU137" s="42">
        <v>535.01</v>
      </c>
      <c r="FV137" s="30">
        <v>689.4</v>
      </c>
      <c r="FW137" s="42">
        <v>655.72</v>
      </c>
      <c r="FX137" s="30">
        <v>599.12</v>
      </c>
      <c r="FY137" s="42">
        <v>650.15</v>
      </c>
      <c r="FZ137" s="30">
        <v>661.99</v>
      </c>
      <c r="GA137" s="42">
        <v>721.25</v>
      </c>
      <c r="GB137" s="30">
        <v>573.42999999999995</v>
      </c>
      <c r="GC137" s="42">
        <v>746.49</v>
      </c>
      <c r="GD137" s="30">
        <v>758.79</v>
      </c>
      <c r="GE137" s="42">
        <v>632.41</v>
      </c>
      <c r="GF137" s="30">
        <v>716.33</v>
      </c>
      <c r="GG137" s="42">
        <v>731.17</v>
      </c>
      <c r="GH137" s="30">
        <v>744.92</v>
      </c>
      <c r="GI137" s="42">
        <v>477.69</v>
      </c>
      <c r="GJ137" s="30">
        <v>676.8</v>
      </c>
      <c r="GK137" s="42">
        <v>659.37</v>
      </c>
      <c r="GL137" s="30">
        <v>452.72</v>
      </c>
      <c r="GM137" s="42">
        <v>434.2</v>
      </c>
      <c r="GN137" s="30">
        <v>191.41</v>
      </c>
      <c r="GO137" s="42">
        <v>339.53</v>
      </c>
      <c r="GP137" s="30">
        <v>577.25</v>
      </c>
      <c r="GQ137" s="42">
        <v>660.53</v>
      </c>
      <c r="GR137" s="30">
        <v>609.1</v>
      </c>
      <c r="GS137" s="42">
        <v>805.01</v>
      </c>
      <c r="GT137" s="30">
        <v>790.59</v>
      </c>
      <c r="GU137" s="42">
        <v>897.72</v>
      </c>
      <c r="GV137" s="30">
        <v>805.51</v>
      </c>
      <c r="GW137" s="42">
        <v>669.42</v>
      </c>
      <c r="GX137" s="30">
        <v>775.78</v>
      </c>
      <c r="GY137" s="42">
        <v>629.49</v>
      </c>
      <c r="GZ137" s="30">
        <v>693.25</v>
      </c>
      <c r="HA137" s="42">
        <v>779.97</v>
      </c>
      <c r="HB137" s="30">
        <v>789.66</v>
      </c>
      <c r="HC137" s="42">
        <v>901.86</v>
      </c>
      <c r="HD137" s="30">
        <v>780.73</v>
      </c>
      <c r="HE137" s="42">
        <v>890.95</v>
      </c>
      <c r="HF137" s="30">
        <v>796.88</v>
      </c>
      <c r="HG137" s="42">
        <v>782.3</v>
      </c>
      <c r="HH137" s="30">
        <v>774.12</v>
      </c>
      <c r="HI137" s="42">
        <v>780.21</v>
      </c>
      <c r="HJ137" s="30">
        <v>765.59</v>
      </c>
      <c r="HK137" s="42">
        <v>858.91</v>
      </c>
      <c r="HL137" s="30">
        <v>884.42</v>
      </c>
      <c r="HM137" s="42">
        <v>1029.52</v>
      </c>
      <c r="HN137" s="30">
        <v>828.04</v>
      </c>
      <c r="HO137" s="42">
        <v>1029.51</v>
      </c>
      <c r="HP137" s="30">
        <v>938.22</v>
      </c>
      <c r="HQ137" s="42">
        <v>1051.8</v>
      </c>
      <c r="HR137" s="30">
        <v>899.53</v>
      </c>
      <c r="HS137" s="42">
        <v>1104.97</v>
      </c>
      <c r="HT137" s="30">
        <v>1225.3900000000001</v>
      </c>
      <c r="HU137" s="42">
        <v>1215.69</v>
      </c>
      <c r="HV137" s="30">
        <v>1008.54</v>
      </c>
      <c r="HW137" s="42">
        <v>1087.07</v>
      </c>
      <c r="HX137" s="30">
        <v>1129.1199999999999</v>
      </c>
      <c r="HY137" s="42">
        <v>1044.3599999999999</v>
      </c>
      <c r="HZ137" s="30">
        <v>1134.4100000000001</v>
      </c>
      <c r="IA137" s="42">
        <v>1054.8599999999999</v>
      </c>
      <c r="IB137" s="30">
        <v>925.07</v>
      </c>
      <c r="IC137" s="42">
        <v>1065.96</v>
      </c>
      <c r="ID137" s="30">
        <v>1098.3800000000001</v>
      </c>
      <c r="IE137" s="42">
        <v>1108.8499999999999</v>
      </c>
      <c r="IF137" s="30">
        <v>1056.6300000000001</v>
      </c>
      <c r="IG137" s="42">
        <v>1116.42</v>
      </c>
      <c r="IH137" s="30">
        <v>1150.6300000000001</v>
      </c>
      <c r="II137" s="42">
        <v>1155.8</v>
      </c>
      <c r="IJ137" s="30">
        <v>951.04</v>
      </c>
      <c r="IK137" s="42">
        <v>1242.1600000000001</v>
      </c>
      <c r="IL137" s="30">
        <v>977.83</v>
      </c>
      <c r="IM137" s="42" t="e">
        <f>#N/A</f>
        <v>#N/A</v>
      </c>
      <c r="IN137" s="30" t="e">
        <f>#N/A</f>
        <v>#N/A</v>
      </c>
      <c r="IO137" s="42" t="e">
        <f>#N/A</f>
        <v>#N/A</v>
      </c>
      <c r="IP137" s="30" t="e">
        <f>#N/A</f>
        <v>#N/A</v>
      </c>
      <c r="IQ137" s="42"/>
      <c r="IR137" s="30"/>
      <c r="IS137" s="42"/>
      <c r="IT137" s="30"/>
      <c r="IU137" s="42"/>
      <c r="IV137" s="30"/>
      <c r="IW137" s="30"/>
      <c r="IX137" s="30"/>
    </row>
    <row r="138" spans="1:258" x14ac:dyDescent="0.3">
      <c r="A138" s="35" t="s">
        <v>58</v>
      </c>
      <c r="B138" s="30" t="s">
        <v>604</v>
      </c>
      <c r="C138" s="35" t="s">
        <v>132</v>
      </c>
      <c r="D138" s="30" t="s">
        <v>7</v>
      </c>
      <c r="E138" s="35" t="s">
        <v>133</v>
      </c>
      <c r="F138" s="30"/>
      <c r="G138" s="41">
        <v>68.564999999999998</v>
      </c>
      <c r="H138" s="30">
        <v>68.814999999999998</v>
      </c>
      <c r="I138" s="42">
        <v>68.974999999999994</v>
      </c>
      <c r="J138" s="30">
        <v>68.974999999999994</v>
      </c>
      <c r="K138" s="42">
        <v>69.329400000000007</v>
      </c>
      <c r="L138" s="30">
        <v>70.695499999999996</v>
      </c>
      <c r="M138" s="42">
        <v>70.831000000000003</v>
      </c>
      <c r="N138" s="30">
        <v>72.218000000000004</v>
      </c>
      <c r="O138" s="42">
        <v>72.798000000000002</v>
      </c>
      <c r="P138" s="30">
        <v>73.443799999999996</v>
      </c>
      <c r="Q138" s="42">
        <v>74.3</v>
      </c>
      <c r="R138" s="30">
        <v>74.180000000000007</v>
      </c>
      <c r="S138" s="42">
        <v>74.3</v>
      </c>
      <c r="T138" s="30">
        <v>74.03</v>
      </c>
      <c r="U138" s="42">
        <v>74</v>
      </c>
      <c r="V138" s="30">
        <v>74.180000000000007</v>
      </c>
      <c r="W138" s="42">
        <v>74.72</v>
      </c>
      <c r="X138" s="30">
        <v>74.75</v>
      </c>
      <c r="Y138" s="42">
        <v>74.085999999999999</v>
      </c>
      <c r="Z138" s="30">
        <v>75.025000000000006</v>
      </c>
      <c r="AA138" s="42">
        <v>75.094999999999999</v>
      </c>
      <c r="AB138" s="30">
        <v>76.254999999999995</v>
      </c>
      <c r="AC138" s="42">
        <v>76.474999999999994</v>
      </c>
      <c r="AD138" s="30">
        <v>76.474999999999994</v>
      </c>
      <c r="AE138" s="42">
        <v>76.584999999999994</v>
      </c>
      <c r="AF138" s="30">
        <v>76.87</v>
      </c>
      <c r="AG138" s="42">
        <v>77.569999999999993</v>
      </c>
      <c r="AH138" s="30">
        <v>77.72</v>
      </c>
      <c r="AI138" s="42">
        <v>77.959999999999994</v>
      </c>
      <c r="AJ138" s="30">
        <v>77.959999999999994</v>
      </c>
      <c r="AK138" s="42">
        <v>78.28</v>
      </c>
      <c r="AL138" s="30">
        <v>78.272300000000001</v>
      </c>
      <c r="AM138" s="42">
        <v>78.296199999999999</v>
      </c>
      <c r="AN138" s="30">
        <v>78.295000000000002</v>
      </c>
      <c r="AO138" s="42">
        <v>78.495000000000005</v>
      </c>
      <c r="AP138" s="30">
        <v>78.215999999999994</v>
      </c>
      <c r="AQ138" s="42">
        <v>78.047399999999996</v>
      </c>
      <c r="AR138" s="30">
        <v>78.045000000000002</v>
      </c>
      <c r="AS138" s="42">
        <v>78.045000000000002</v>
      </c>
      <c r="AT138" s="30">
        <v>77.84</v>
      </c>
      <c r="AU138" s="42">
        <v>77.55</v>
      </c>
      <c r="AV138" s="30">
        <v>76.69</v>
      </c>
      <c r="AW138" s="42">
        <v>75.72</v>
      </c>
      <c r="AX138" s="30">
        <v>74.97</v>
      </c>
      <c r="AY138" s="42">
        <v>74.53</v>
      </c>
      <c r="AZ138" s="30">
        <v>74.349999999999994</v>
      </c>
      <c r="BA138" s="42">
        <v>73.790000000000006</v>
      </c>
      <c r="BB138" s="30">
        <v>74.12</v>
      </c>
      <c r="BC138" s="42">
        <v>74.040000000000006</v>
      </c>
      <c r="BD138" s="30">
        <v>73.739999999999995</v>
      </c>
      <c r="BE138" s="42">
        <v>73.55</v>
      </c>
      <c r="BF138" s="30">
        <v>72.400000000000006</v>
      </c>
      <c r="BG138" s="42">
        <v>72</v>
      </c>
      <c r="BH138" s="30">
        <v>73.680000000000007</v>
      </c>
      <c r="BI138" s="42">
        <v>74.31</v>
      </c>
      <c r="BJ138" s="30">
        <v>74.959699999999998</v>
      </c>
      <c r="BK138" s="42">
        <v>74.723399999999998</v>
      </c>
      <c r="BL138" s="30">
        <v>74.55</v>
      </c>
      <c r="BM138" s="42">
        <v>73.55</v>
      </c>
      <c r="BN138" s="30">
        <v>72.58</v>
      </c>
      <c r="BO138" s="42">
        <v>71.11</v>
      </c>
      <c r="BP138" s="30">
        <v>70.97</v>
      </c>
      <c r="BQ138" s="42">
        <v>70.92</v>
      </c>
      <c r="BR138" s="30">
        <v>70.91</v>
      </c>
      <c r="BS138" s="42">
        <v>70.77</v>
      </c>
      <c r="BT138" s="30">
        <v>70.599999999999994</v>
      </c>
      <c r="BU138" s="42">
        <v>70.650000000000006</v>
      </c>
      <c r="BV138" s="30">
        <v>70.55</v>
      </c>
      <c r="BW138" s="42">
        <v>71</v>
      </c>
      <c r="BX138" s="30">
        <v>71.510000000000005</v>
      </c>
      <c r="BY138" s="42">
        <v>73.22</v>
      </c>
      <c r="BZ138" s="30">
        <v>74.2</v>
      </c>
      <c r="CA138" s="42">
        <v>71.776899999999998</v>
      </c>
      <c r="CB138" s="30">
        <v>71.416499999999999</v>
      </c>
      <c r="CC138" s="42">
        <v>71.620999999999995</v>
      </c>
      <c r="CD138" s="30">
        <v>72.250600000000006</v>
      </c>
      <c r="CE138" s="42">
        <v>72.914500000000004</v>
      </c>
      <c r="CF138" s="30">
        <v>73.811400000000006</v>
      </c>
      <c r="CG138" s="42">
        <v>74.539400000000001</v>
      </c>
      <c r="CH138" s="30">
        <v>74.601799999999997</v>
      </c>
      <c r="CI138" s="42">
        <v>73.928799999999995</v>
      </c>
      <c r="CJ138" s="30">
        <v>72.98</v>
      </c>
      <c r="CK138" s="42">
        <v>71.763300000000001</v>
      </c>
      <c r="CL138" s="30">
        <v>71.463099999999997</v>
      </c>
      <c r="CM138" s="42">
        <v>71.012</v>
      </c>
      <c r="CN138" s="30">
        <v>70.704999999999998</v>
      </c>
      <c r="CO138" s="42">
        <v>70.544200000000004</v>
      </c>
      <c r="CP138" s="30">
        <v>67.614599999999996</v>
      </c>
      <c r="CQ138" s="42">
        <v>65.323999999999998</v>
      </c>
      <c r="CR138" s="30">
        <v>65.324100000000001</v>
      </c>
      <c r="CS138" s="42">
        <v>65.060900000000004</v>
      </c>
      <c r="CT138" s="30">
        <v>65.629499999999993</v>
      </c>
      <c r="CU138" s="42">
        <v>64.913300000000007</v>
      </c>
      <c r="CV138" s="30">
        <v>63.726700000000001</v>
      </c>
      <c r="CW138" s="42">
        <v>63.492400000000004</v>
      </c>
      <c r="CX138" s="30">
        <v>63.633699999999997</v>
      </c>
      <c r="CY138" s="42">
        <v>63.371899999999997</v>
      </c>
      <c r="CZ138" s="30">
        <v>63.726300000000002</v>
      </c>
      <c r="DA138" s="42">
        <v>64.733000000000004</v>
      </c>
      <c r="DB138" s="30">
        <v>64.162499999999994</v>
      </c>
      <c r="DC138" s="42">
        <v>67.457599999999999</v>
      </c>
      <c r="DD138" s="30">
        <v>68.601900000000001</v>
      </c>
      <c r="DE138" s="42">
        <v>68.695700000000002</v>
      </c>
      <c r="DF138" s="30">
        <v>68.78</v>
      </c>
      <c r="DG138" s="42">
        <v>72.833200000000005</v>
      </c>
      <c r="DH138" s="30">
        <v>78.202200000000005</v>
      </c>
      <c r="DI138" s="42">
        <v>78.506500000000003</v>
      </c>
      <c r="DJ138" s="30">
        <v>78.069599999999994</v>
      </c>
      <c r="DK138" s="42">
        <v>77.3</v>
      </c>
      <c r="DL138" s="30">
        <v>78.351699999999994</v>
      </c>
      <c r="DM138" s="42">
        <v>80.757000000000005</v>
      </c>
      <c r="DN138" s="30">
        <v>81.066100000000006</v>
      </c>
      <c r="DO138" s="42">
        <v>79.686499999999995</v>
      </c>
      <c r="DP138" s="30">
        <v>76.305199999999999</v>
      </c>
      <c r="DQ138" s="42">
        <v>77.323899999999995</v>
      </c>
      <c r="DR138" s="30">
        <v>77.135900000000007</v>
      </c>
      <c r="DS138" s="42">
        <v>77.944800000000001</v>
      </c>
      <c r="DT138" s="30">
        <v>75.924199999999999</v>
      </c>
      <c r="DU138" s="42">
        <v>74.714500000000001</v>
      </c>
      <c r="DV138" s="30">
        <v>74.371399999999994</v>
      </c>
      <c r="DW138" s="42">
        <v>74.244699999999995</v>
      </c>
      <c r="DX138" s="30">
        <v>73.845500000000001</v>
      </c>
      <c r="DY138" s="42">
        <v>73.656599999999997</v>
      </c>
      <c r="DZ138" s="30">
        <v>72.113200000000006</v>
      </c>
      <c r="EA138" s="42">
        <v>71.495199999999997</v>
      </c>
      <c r="EB138" s="30">
        <v>74.551299999999998</v>
      </c>
      <c r="EC138" s="42">
        <v>74.434700000000007</v>
      </c>
      <c r="ED138" s="30">
        <v>74.570599999999999</v>
      </c>
      <c r="EE138" s="42">
        <v>74.675799999999995</v>
      </c>
      <c r="EF138" s="30">
        <v>71.963899999999995</v>
      </c>
      <c r="EG138" s="42">
        <v>71.070300000000003</v>
      </c>
      <c r="EH138" s="30">
        <v>72.526600000000002</v>
      </c>
      <c r="EI138" s="42">
        <v>71.06</v>
      </c>
      <c r="EJ138" s="30">
        <v>72.930000000000007</v>
      </c>
      <c r="EK138" s="42">
        <v>72.37</v>
      </c>
      <c r="EL138" s="30">
        <v>71.489999999999995</v>
      </c>
      <c r="EM138" s="42">
        <v>71.2</v>
      </c>
      <c r="EN138" s="30">
        <v>71.91</v>
      </c>
      <c r="EO138" s="42">
        <v>71.52</v>
      </c>
      <c r="EP138" s="30">
        <v>71.41</v>
      </c>
      <c r="EQ138" s="42">
        <v>73.92</v>
      </c>
      <c r="ER138" s="30">
        <v>78.150000000000006</v>
      </c>
      <c r="ES138" s="42">
        <v>79.28</v>
      </c>
      <c r="ET138" s="30">
        <v>83</v>
      </c>
      <c r="EU138" s="42">
        <v>84.46</v>
      </c>
      <c r="EV138" s="30">
        <v>79.760000000000005</v>
      </c>
      <c r="EW138" s="42">
        <v>79.06</v>
      </c>
      <c r="EX138" s="30">
        <v>81.290000000000006</v>
      </c>
      <c r="EY138" s="42">
        <v>84.05</v>
      </c>
      <c r="EZ138" s="30">
        <v>88.36</v>
      </c>
      <c r="FA138" s="42">
        <v>89.5</v>
      </c>
      <c r="FB138" s="30">
        <v>88.748400000000004</v>
      </c>
      <c r="FC138" s="42">
        <v>88.801000000000002</v>
      </c>
      <c r="FD138" s="30">
        <v>84.769300000000001</v>
      </c>
      <c r="FE138" s="42">
        <v>86.226699999999994</v>
      </c>
      <c r="FF138" s="30">
        <v>87.683700000000002</v>
      </c>
      <c r="FG138" s="42">
        <v>87.702799999999996</v>
      </c>
      <c r="FH138" s="30">
        <v>85.946899999999999</v>
      </c>
      <c r="FI138" s="42">
        <v>86.872299999999996</v>
      </c>
      <c r="FJ138" s="30">
        <v>86.988699999999994</v>
      </c>
      <c r="FK138" s="42">
        <v>86.755799999999994</v>
      </c>
      <c r="FL138" s="30">
        <v>89.758700000000005</v>
      </c>
      <c r="FM138" s="42">
        <v>95.215500000000006</v>
      </c>
      <c r="FN138" s="30">
        <v>96.312200000000004</v>
      </c>
      <c r="FO138" s="42">
        <v>103.5487</v>
      </c>
      <c r="FP138" s="30">
        <v>99.239699999999999</v>
      </c>
      <c r="FQ138" s="42">
        <v>99.103099999999998</v>
      </c>
      <c r="FR138" s="30">
        <v>99.568299999999994</v>
      </c>
      <c r="FS138" s="42">
        <v>99.195300000000003</v>
      </c>
      <c r="FT138" s="30">
        <v>99.57</v>
      </c>
      <c r="FU138" s="42">
        <v>98.808700000000002</v>
      </c>
      <c r="FV138" s="30">
        <v>96.714699999999993</v>
      </c>
      <c r="FW138" s="42">
        <v>96.521000000000001</v>
      </c>
      <c r="FX138" s="30">
        <v>94.452299999999994</v>
      </c>
      <c r="FY138" s="42">
        <v>96.014099999999999</v>
      </c>
      <c r="FZ138" s="30">
        <v>97.014200000000002</v>
      </c>
      <c r="GA138" s="42">
        <v>96.942300000000003</v>
      </c>
      <c r="GB138" s="30">
        <v>98.034199999999998</v>
      </c>
      <c r="GC138" s="42">
        <v>98.296300000000002</v>
      </c>
      <c r="GD138" s="30">
        <v>99.095200000000006</v>
      </c>
      <c r="GE138" s="42">
        <v>101.057</v>
      </c>
      <c r="GF138" s="30">
        <v>98.83</v>
      </c>
      <c r="GG138" s="42">
        <v>99.553700000000006</v>
      </c>
      <c r="GH138" s="30">
        <v>99.966999999999999</v>
      </c>
      <c r="GI138" s="42">
        <v>101.2452</v>
      </c>
      <c r="GJ138" s="30">
        <v>102.0838</v>
      </c>
      <c r="GK138" s="42">
        <v>101.7526</v>
      </c>
      <c r="GL138" s="30">
        <v>102.4238</v>
      </c>
      <c r="GM138" s="42">
        <v>105.89100000000001</v>
      </c>
      <c r="GN138" s="30">
        <v>104.8267</v>
      </c>
      <c r="GO138" s="42">
        <v>104.729</v>
      </c>
      <c r="GP138" s="30">
        <v>106.5021</v>
      </c>
      <c r="GQ138" s="42">
        <v>106.36199999999999</v>
      </c>
      <c r="GR138" s="30">
        <v>108.4859</v>
      </c>
      <c r="GS138" s="42">
        <v>108.82</v>
      </c>
      <c r="GT138" s="30">
        <v>106.5407</v>
      </c>
      <c r="GU138" s="42">
        <v>106.42740000000001</v>
      </c>
      <c r="GV138" s="30">
        <v>107.3519</v>
      </c>
      <c r="GW138" s="42">
        <v>107.86190000000001</v>
      </c>
      <c r="GX138" s="30">
        <v>107.1859</v>
      </c>
      <c r="GY138" s="42">
        <v>107.0274</v>
      </c>
      <c r="GZ138" s="30">
        <v>106.73569999999999</v>
      </c>
      <c r="HA138" s="42">
        <v>106.9157</v>
      </c>
      <c r="HB138" s="30">
        <v>108.8913</v>
      </c>
      <c r="HC138" s="42">
        <v>108.7448</v>
      </c>
      <c r="HD138" s="30">
        <v>108.501</v>
      </c>
      <c r="HE138" s="42">
        <v>106.94199999999999</v>
      </c>
      <c r="HF138" s="30">
        <v>104.20869999999999</v>
      </c>
      <c r="HG138" s="42">
        <v>102.9971</v>
      </c>
      <c r="HH138" s="30">
        <v>103.12130000000001</v>
      </c>
      <c r="HI138" s="42">
        <v>103.279</v>
      </c>
      <c r="HJ138" s="30">
        <v>102.59</v>
      </c>
      <c r="HK138" s="42">
        <v>102.45350000000001</v>
      </c>
      <c r="HL138" s="30">
        <v>103.9871</v>
      </c>
      <c r="HM138" s="42">
        <v>103.9342</v>
      </c>
      <c r="HN138" s="30">
        <v>103.38379999999999</v>
      </c>
      <c r="HO138" s="42">
        <v>102.1317</v>
      </c>
      <c r="HP138" s="30">
        <v>102.2355</v>
      </c>
      <c r="HQ138" s="42">
        <v>103.6477</v>
      </c>
      <c r="HR138" s="30">
        <v>104.0967</v>
      </c>
      <c r="HS138" s="42">
        <v>106.38030000000001</v>
      </c>
      <c r="HT138" s="30">
        <v>108.18770000000001</v>
      </c>
      <c r="HU138" s="42">
        <v>109.4478</v>
      </c>
      <c r="HV138" s="30">
        <v>110.1306</v>
      </c>
      <c r="HW138" s="42">
        <v>113.5226</v>
      </c>
      <c r="HX138" s="30">
        <v>116.9303</v>
      </c>
      <c r="HY138" s="42">
        <v>116.9307</v>
      </c>
      <c r="HZ138" s="30">
        <v>113.52</v>
      </c>
      <c r="IA138" s="42">
        <v>112.42</v>
      </c>
      <c r="IB138" s="30">
        <v>113.99379999999999</v>
      </c>
      <c r="IC138" s="42">
        <v>113.22</v>
      </c>
      <c r="ID138" s="30">
        <v>110.48</v>
      </c>
      <c r="IE138" s="42">
        <v>111.42</v>
      </c>
      <c r="IF138" s="30">
        <v>111.52</v>
      </c>
      <c r="IG138" s="42">
        <v>110.47</v>
      </c>
      <c r="IH138" s="30">
        <v>111.56</v>
      </c>
      <c r="II138" s="42">
        <v>114.51</v>
      </c>
      <c r="IJ138" s="30">
        <v>113.64</v>
      </c>
      <c r="IK138" s="42">
        <v>113.78</v>
      </c>
      <c r="IL138" s="30">
        <v>114.3</v>
      </c>
      <c r="IM138" s="42">
        <v>114.07</v>
      </c>
      <c r="IN138" s="30" t="e">
        <f>#N/A</f>
        <v>#N/A</v>
      </c>
      <c r="IO138" s="42" t="e">
        <f>#N/A</f>
        <v>#N/A</v>
      </c>
      <c r="IP138" s="30" t="e">
        <f>#N/A</f>
        <v>#N/A</v>
      </c>
      <c r="IQ138" s="42"/>
      <c r="IR138" s="30"/>
      <c r="IS138" s="42"/>
      <c r="IT138" s="30"/>
      <c r="IU138" s="42"/>
      <c r="IV138" s="30"/>
      <c r="IW138" s="30"/>
      <c r="IX138" s="30"/>
    </row>
    <row r="139" spans="1:258" x14ac:dyDescent="0.3">
      <c r="A139" s="35" t="s">
        <v>78</v>
      </c>
      <c r="B139" s="30" t="s">
        <v>605</v>
      </c>
      <c r="C139" s="35" t="s">
        <v>132</v>
      </c>
      <c r="D139" s="30" t="s">
        <v>7</v>
      </c>
      <c r="E139" s="35" t="s">
        <v>133</v>
      </c>
      <c r="F139" s="30"/>
      <c r="G139" s="41">
        <v>1.9450799999999999</v>
      </c>
      <c r="H139" s="30">
        <v>2.0349699999999999</v>
      </c>
      <c r="I139" s="42">
        <v>2.0391300000000001</v>
      </c>
      <c r="J139" s="30">
        <v>2.01254</v>
      </c>
      <c r="K139" s="42">
        <v>2.1220599999999998</v>
      </c>
      <c r="L139" s="30">
        <v>2.1280399999999999</v>
      </c>
      <c r="M139" s="42">
        <v>2.1697000000000002</v>
      </c>
      <c r="N139" s="30">
        <v>2.24017</v>
      </c>
      <c r="O139" s="42">
        <v>2.3879000000000001</v>
      </c>
      <c r="P139" s="30">
        <v>2.49248</v>
      </c>
      <c r="Q139" s="42">
        <v>2.5076399999999999</v>
      </c>
      <c r="R139" s="30">
        <v>2.3340800000000002</v>
      </c>
      <c r="S139" s="42">
        <v>2.25</v>
      </c>
      <c r="T139" s="30">
        <v>2.29834</v>
      </c>
      <c r="U139" s="42">
        <v>2.3848199999999999</v>
      </c>
      <c r="V139" s="30">
        <v>2.45932</v>
      </c>
      <c r="W139" s="42">
        <v>2.3692299999999999</v>
      </c>
      <c r="X139" s="30">
        <v>2.4112100000000001</v>
      </c>
      <c r="Y139" s="42">
        <v>2.4464299999999999</v>
      </c>
      <c r="Z139" s="30">
        <v>2.32247</v>
      </c>
      <c r="AA139" s="42">
        <v>2.3820199999999998</v>
      </c>
      <c r="AB139" s="30">
        <v>2.41472</v>
      </c>
      <c r="AC139" s="42">
        <v>2.4010500000000001</v>
      </c>
      <c r="AD139" s="30">
        <v>2.4054000000000002</v>
      </c>
      <c r="AE139" s="42">
        <v>2.3536999999999999</v>
      </c>
      <c r="AF139" s="30">
        <v>2.3874599999999999</v>
      </c>
      <c r="AG139" s="42">
        <v>2.3173699999999999</v>
      </c>
      <c r="AH139" s="30">
        <v>2.2587600000000001</v>
      </c>
      <c r="AI139" s="42">
        <v>2.1716600000000001</v>
      </c>
      <c r="AJ139" s="30">
        <v>2.0419100000000001</v>
      </c>
      <c r="AK139" s="42">
        <v>2.0763699999999998</v>
      </c>
      <c r="AL139" s="30">
        <v>2.1543999999999999</v>
      </c>
      <c r="AM139" s="42">
        <v>2.1281099999999999</v>
      </c>
      <c r="AN139" s="30">
        <v>2.0806900000000002</v>
      </c>
      <c r="AO139" s="42">
        <v>2.0127700000000002</v>
      </c>
      <c r="AP139" s="30">
        <v>1.96309</v>
      </c>
      <c r="AQ139" s="42">
        <v>1.84945</v>
      </c>
      <c r="AR139" s="30">
        <v>1.8059099999999999</v>
      </c>
      <c r="AS139" s="42">
        <v>1.80457</v>
      </c>
      <c r="AT139" s="30">
        <v>1.8167199999999999</v>
      </c>
      <c r="AU139" s="42">
        <v>1.73563</v>
      </c>
      <c r="AV139" s="30">
        <v>1.7211700000000001</v>
      </c>
      <c r="AW139" s="42">
        <v>1.70648</v>
      </c>
      <c r="AX139" s="30">
        <v>1.71821</v>
      </c>
      <c r="AY139" s="42">
        <v>1.7123299999999999</v>
      </c>
      <c r="AZ139" s="30">
        <v>1.6638900000000001</v>
      </c>
      <c r="BA139" s="42">
        <v>1.59236</v>
      </c>
      <c r="BB139" s="30">
        <v>1.5384599999999999</v>
      </c>
      <c r="BC139" s="42">
        <v>1.4863299999999999</v>
      </c>
      <c r="BD139" s="30">
        <v>1.4459200000000001</v>
      </c>
      <c r="BE139" s="42">
        <v>1.51217</v>
      </c>
      <c r="BF139" s="30">
        <v>1.5578799999999999</v>
      </c>
      <c r="BG139" s="42">
        <v>1.62443</v>
      </c>
      <c r="BH139" s="30">
        <v>1.5888100000000001</v>
      </c>
      <c r="BI139" s="42">
        <v>1.5465500000000001</v>
      </c>
      <c r="BJ139" s="30">
        <v>1.52858</v>
      </c>
      <c r="BK139" s="42">
        <v>1.5179100000000001</v>
      </c>
      <c r="BL139" s="30">
        <v>1.4654199999999999</v>
      </c>
      <c r="BM139" s="42">
        <v>1.43</v>
      </c>
      <c r="BN139" s="30">
        <v>1.4001699999999999</v>
      </c>
      <c r="BO139" s="42">
        <v>1.4214599999999999</v>
      </c>
      <c r="BP139" s="30">
        <v>1.3999699999999999</v>
      </c>
      <c r="BQ139" s="42">
        <v>1.3687400000000001</v>
      </c>
      <c r="BR139" s="30">
        <v>1.3917900000000001</v>
      </c>
      <c r="BS139" s="42">
        <v>1.39063</v>
      </c>
      <c r="BT139" s="30">
        <v>1.41143</v>
      </c>
      <c r="BU139" s="42">
        <v>1.4718899999999999</v>
      </c>
      <c r="BV139" s="30">
        <v>1.43885</v>
      </c>
      <c r="BW139" s="42">
        <v>1.4295899999999999</v>
      </c>
      <c r="BX139" s="30">
        <v>1.4328700000000001</v>
      </c>
      <c r="BY139" s="42">
        <v>1.4494899999999999</v>
      </c>
      <c r="BZ139" s="30">
        <v>1.43658</v>
      </c>
      <c r="CA139" s="42">
        <v>1.4530700000000001</v>
      </c>
      <c r="CB139" s="30">
        <v>1.48566</v>
      </c>
      <c r="CC139" s="42">
        <v>1.57134</v>
      </c>
      <c r="CD139" s="30">
        <v>1.6118600000000001</v>
      </c>
      <c r="CE139" s="42">
        <v>1.58378</v>
      </c>
      <c r="CF139" s="30">
        <v>1.61551</v>
      </c>
      <c r="CG139" s="42">
        <v>1.62127</v>
      </c>
      <c r="CH139" s="30">
        <v>1.58003</v>
      </c>
      <c r="CI139" s="42">
        <v>1.52742</v>
      </c>
      <c r="CJ139" s="30">
        <v>1.51423</v>
      </c>
      <c r="CK139" s="42">
        <v>1.49499</v>
      </c>
      <c r="CL139" s="30">
        <v>1.4455</v>
      </c>
      <c r="CM139" s="42">
        <v>1.4382299999999999</v>
      </c>
      <c r="CN139" s="30">
        <v>1.44113</v>
      </c>
      <c r="CO139" s="42">
        <v>1.43225</v>
      </c>
      <c r="CP139" s="30">
        <v>1.3611</v>
      </c>
      <c r="CQ139" s="42">
        <v>1.3651899999999999</v>
      </c>
      <c r="CR139" s="30">
        <v>1.3229299999999999</v>
      </c>
      <c r="CS139" s="42">
        <v>1.2725900000000001</v>
      </c>
      <c r="CT139" s="30">
        <v>1.3726799999999999</v>
      </c>
      <c r="CU139" s="42">
        <v>1.3945099999999999</v>
      </c>
      <c r="CV139" s="30">
        <v>1.3147500000000001</v>
      </c>
      <c r="CW139" s="42">
        <v>1.31165</v>
      </c>
      <c r="CX139" s="30">
        <v>1.3010999999999999</v>
      </c>
      <c r="CY139" s="42">
        <v>1.2956700000000001</v>
      </c>
      <c r="CZ139" s="30">
        <v>1.25502</v>
      </c>
      <c r="DA139" s="42">
        <v>1.2458</v>
      </c>
      <c r="DB139" s="30">
        <v>1.2658199999999999</v>
      </c>
      <c r="DC139" s="42">
        <v>1.2871699999999999</v>
      </c>
      <c r="DD139" s="30">
        <v>1.3145800000000001</v>
      </c>
      <c r="DE139" s="42">
        <v>1.3239799999999999</v>
      </c>
      <c r="DF139" s="30">
        <v>1.40805</v>
      </c>
      <c r="DG139" s="42">
        <v>1.4819199999999999</v>
      </c>
      <c r="DH139" s="30">
        <v>1.6294599999999999</v>
      </c>
      <c r="DI139" s="42">
        <v>1.7696000000000001</v>
      </c>
      <c r="DJ139" s="30">
        <v>1.79565</v>
      </c>
      <c r="DK139" s="42">
        <v>1.8096300000000001</v>
      </c>
      <c r="DL139" s="30">
        <v>1.94137</v>
      </c>
      <c r="DM139" s="42">
        <v>1.8895</v>
      </c>
      <c r="DN139" s="30">
        <v>1.75162</v>
      </c>
      <c r="DO139" s="42">
        <v>1.67076</v>
      </c>
      <c r="DP139" s="30">
        <v>1.5692200000000001</v>
      </c>
      <c r="DQ139" s="42">
        <v>1.55402</v>
      </c>
      <c r="DR139" s="30">
        <v>1.48065</v>
      </c>
      <c r="DS139" s="42">
        <v>1.4241999999999999</v>
      </c>
      <c r="DT139" s="30">
        <v>1.3548899999999999</v>
      </c>
      <c r="DU139" s="42">
        <v>1.36852</v>
      </c>
      <c r="DV139" s="30">
        <v>1.39615</v>
      </c>
      <c r="DW139" s="42">
        <v>1.37466</v>
      </c>
      <c r="DX139" s="30">
        <v>1.4340200000000001</v>
      </c>
      <c r="DY139" s="42">
        <v>1.42306</v>
      </c>
      <c r="DZ139" s="30">
        <v>1.4038600000000001</v>
      </c>
      <c r="EA139" s="42">
        <v>1.4293800000000001</v>
      </c>
      <c r="EB139" s="30">
        <v>1.4441600000000001</v>
      </c>
      <c r="EC139" s="42">
        <v>1.4045399999999999</v>
      </c>
      <c r="ED139" s="30">
        <v>1.3980999999999999</v>
      </c>
      <c r="EE139" s="42">
        <v>1.3771100000000001</v>
      </c>
      <c r="EF139" s="30">
        <v>1.3338399999999999</v>
      </c>
      <c r="EG139" s="42">
        <v>1.29443</v>
      </c>
      <c r="EH139" s="30">
        <v>1.3368500000000001</v>
      </c>
      <c r="EI139" s="42">
        <v>1.3063</v>
      </c>
      <c r="EJ139" s="30">
        <v>1.3128599999999999</v>
      </c>
      <c r="EK139" s="42">
        <v>1.35022</v>
      </c>
      <c r="EL139" s="30">
        <v>1.2720499999999999</v>
      </c>
      <c r="EM139" s="42">
        <v>1.25813</v>
      </c>
      <c r="EN139" s="30">
        <v>1.2270000000000001</v>
      </c>
      <c r="EO139" s="42">
        <v>1.181</v>
      </c>
      <c r="EP139" s="30">
        <v>1.1932799999999999</v>
      </c>
      <c r="EQ139" s="42">
        <v>1.2312799999999999</v>
      </c>
      <c r="ER139" s="30">
        <v>1.2683</v>
      </c>
      <c r="ES139" s="42">
        <v>1.2894300000000001</v>
      </c>
      <c r="ET139" s="30">
        <v>1.2998799999999999</v>
      </c>
      <c r="EU139" s="42">
        <v>1.2491399999999999</v>
      </c>
      <c r="EV139" s="30">
        <v>1.19902</v>
      </c>
      <c r="EW139" s="42">
        <v>1.2184699999999999</v>
      </c>
      <c r="EX139" s="30">
        <v>1.2210000000000001</v>
      </c>
      <c r="EY139" s="42">
        <v>1.28793</v>
      </c>
      <c r="EZ139" s="30">
        <v>1.28193</v>
      </c>
      <c r="FA139" s="42">
        <v>1.25285</v>
      </c>
      <c r="FB139" s="30">
        <v>1.2348300000000001</v>
      </c>
      <c r="FC139" s="42">
        <v>1.2234400000000001</v>
      </c>
      <c r="FD139" s="30">
        <v>1.2198599999999999</v>
      </c>
      <c r="FE139" s="42">
        <v>1.22071</v>
      </c>
      <c r="FF139" s="30">
        <v>1.2022200000000001</v>
      </c>
      <c r="FG139" s="42">
        <v>1.19408</v>
      </c>
      <c r="FH139" s="30">
        <v>1.1920299999999999</v>
      </c>
      <c r="FI139" s="42">
        <v>1.20797</v>
      </c>
      <c r="FJ139" s="30">
        <v>1.1802600000000001</v>
      </c>
      <c r="FK139" s="42">
        <v>1.2097100000000001</v>
      </c>
      <c r="FL139" s="30">
        <v>1.26458</v>
      </c>
      <c r="FM139" s="42">
        <v>1.26834</v>
      </c>
      <c r="FN139" s="30">
        <v>1.2622500000000001</v>
      </c>
      <c r="FO139" s="42">
        <v>1.23075</v>
      </c>
      <c r="FP139" s="30">
        <v>1.1977199999999999</v>
      </c>
      <c r="FQ139" s="42">
        <v>1.2099</v>
      </c>
      <c r="FR139" s="30">
        <v>1.2153</v>
      </c>
      <c r="FS139" s="42">
        <v>1.2074</v>
      </c>
      <c r="FT139" s="30">
        <v>1.2065999999999999</v>
      </c>
      <c r="FU139" s="42">
        <v>1.1740999999999999</v>
      </c>
      <c r="FV139" s="30">
        <v>1.1600999999999999</v>
      </c>
      <c r="FW139" s="42">
        <v>1.1615</v>
      </c>
      <c r="FX139" s="30">
        <v>1.1598999999999999</v>
      </c>
      <c r="FY139" s="42">
        <v>1.1498999999999999</v>
      </c>
      <c r="FZ139" s="30">
        <v>1.1856</v>
      </c>
      <c r="GA139" s="42">
        <v>1.2244999999999999</v>
      </c>
      <c r="GB139" s="30">
        <v>1.2707999999999999</v>
      </c>
      <c r="GC139" s="42">
        <v>1.2767999999999999</v>
      </c>
      <c r="GD139" s="30">
        <v>1.288</v>
      </c>
      <c r="GE139" s="42">
        <v>1.3089</v>
      </c>
      <c r="GF139" s="30">
        <v>1.3433999999999999</v>
      </c>
      <c r="GG139" s="42">
        <v>1.3382000000000001</v>
      </c>
      <c r="GH139" s="30">
        <v>1.3187</v>
      </c>
      <c r="GI139" s="42">
        <v>1.3524</v>
      </c>
      <c r="GJ139" s="30">
        <v>1.4306000000000001</v>
      </c>
      <c r="GK139" s="42">
        <v>1.5033000000000001</v>
      </c>
      <c r="GL139" s="30">
        <v>1.5269999999999999</v>
      </c>
      <c r="GM139" s="42">
        <v>1.5788</v>
      </c>
      <c r="GN139" s="30">
        <v>1.4993000000000001</v>
      </c>
      <c r="GO139" s="42">
        <v>1.5227999999999999</v>
      </c>
      <c r="GP139" s="30">
        <v>1.4843</v>
      </c>
      <c r="GQ139" s="42">
        <v>1.5337000000000001</v>
      </c>
      <c r="GR139" s="30">
        <v>1.5076000000000001</v>
      </c>
      <c r="GS139" s="42">
        <v>1.4852000000000001</v>
      </c>
      <c r="GT139" s="30">
        <v>1.4510000000000001</v>
      </c>
      <c r="GU139" s="42">
        <v>1.4699</v>
      </c>
      <c r="GV139" s="30">
        <v>1.4217</v>
      </c>
      <c r="GW139" s="42">
        <v>1.4038999999999999</v>
      </c>
      <c r="GX139" s="30">
        <v>1.3833</v>
      </c>
      <c r="GY139" s="42">
        <v>1.3682000000000001</v>
      </c>
      <c r="GZ139" s="30">
        <v>1.397</v>
      </c>
      <c r="HA139" s="42">
        <v>1.3979999999999999</v>
      </c>
      <c r="HB139" s="30">
        <v>1.4188000000000001</v>
      </c>
      <c r="HC139" s="42">
        <v>1.4033</v>
      </c>
      <c r="HD139" s="30">
        <v>1.385</v>
      </c>
      <c r="HE139" s="42">
        <v>1.4267000000000001</v>
      </c>
      <c r="HF139" s="30">
        <v>1.4337</v>
      </c>
      <c r="HG139" s="42">
        <v>1.4415</v>
      </c>
      <c r="HH139" s="30">
        <v>1.3841000000000001</v>
      </c>
      <c r="HI139" s="42">
        <v>1.3607</v>
      </c>
      <c r="HJ139" s="30">
        <v>1.3677999999999999</v>
      </c>
      <c r="HK139" s="42">
        <v>1.3801000000000001</v>
      </c>
      <c r="HL139" s="30">
        <v>1.4159999999999999</v>
      </c>
      <c r="HM139" s="42">
        <v>1.4518</v>
      </c>
      <c r="HN139" s="30">
        <v>1.4381999999999999</v>
      </c>
      <c r="HO139" s="42">
        <v>1.3784000000000001</v>
      </c>
      <c r="HP139" s="30">
        <v>1.3675999999999999</v>
      </c>
      <c r="HQ139" s="42">
        <v>1.3779999999999999</v>
      </c>
      <c r="HR139" s="30">
        <v>1.3777999999999999</v>
      </c>
      <c r="HS139" s="42">
        <v>1.4381999999999999</v>
      </c>
      <c r="HT139" s="30">
        <v>1.4407000000000001</v>
      </c>
      <c r="HU139" s="42">
        <v>1.4732000000000001</v>
      </c>
      <c r="HV139" s="30">
        <v>1.4990000000000001</v>
      </c>
      <c r="HW139" s="42">
        <v>1.5163</v>
      </c>
      <c r="HX139" s="30">
        <v>1.5314000000000001</v>
      </c>
      <c r="HY139" s="42">
        <v>1.4782</v>
      </c>
      <c r="HZ139" s="30">
        <v>1.4642999999999999</v>
      </c>
      <c r="IA139" s="42">
        <v>1.4758</v>
      </c>
      <c r="IB139" s="30">
        <v>1.4631000000000001</v>
      </c>
      <c r="IC139" s="42">
        <v>1.4637</v>
      </c>
      <c r="ID139" s="30">
        <v>1.4859</v>
      </c>
      <c r="IE139" s="42">
        <v>1.5237000000000001</v>
      </c>
      <c r="IF139" s="30">
        <v>1.5158</v>
      </c>
      <c r="IG139" s="42">
        <v>1.4961</v>
      </c>
      <c r="IH139" s="30">
        <v>1.5538000000000001</v>
      </c>
      <c r="II139" s="42">
        <v>1.5768</v>
      </c>
      <c r="IJ139" s="30">
        <v>1.5785</v>
      </c>
      <c r="IK139" s="42">
        <v>1.5627</v>
      </c>
      <c r="IL139" s="30">
        <v>1.5185999999999999</v>
      </c>
      <c r="IM139" s="42">
        <v>1.5135000000000001</v>
      </c>
      <c r="IN139" s="30">
        <v>1.5634999999999999</v>
      </c>
      <c r="IO139" s="42">
        <v>1.6534</v>
      </c>
      <c r="IP139" s="30" t="e">
        <f>#N/A</f>
        <v>#N/A</v>
      </c>
      <c r="IQ139" s="42"/>
      <c r="IR139" s="30"/>
      <c r="IS139" s="42"/>
      <c r="IT139" s="30"/>
      <c r="IU139" s="42"/>
      <c r="IV139" s="30"/>
      <c r="IW139" s="30"/>
      <c r="IX139" s="30"/>
    </row>
    <row r="140" spans="1:258" x14ac:dyDescent="0.3">
      <c r="A140" s="35" t="s">
        <v>78</v>
      </c>
      <c r="B140" s="30" t="s">
        <v>618</v>
      </c>
      <c r="C140" s="35" t="s">
        <v>124</v>
      </c>
      <c r="D140" s="30" t="s">
        <v>3</v>
      </c>
      <c r="E140" s="35" t="s">
        <v>125</v>
      </c>
      <c r="F140" s="30"/>
      <c r="G140" s="41">
        <v>897.68</v>
      </c>
      <c r="H140" s="30">
        <v>858.6</v>
      </c>
      <c r="I140" s="42">
        <v>1172.52</v>
      </c>
      <c r="J140" s="30">
        <v>1108.4000000000001</v>
      </c>
      <c r="K140" s="42">
        <v>1188.1199999999999</v>
      </c>
      <c r="L140" s="30">
        <v>1119.94</v>
      </c>
      <c r="M140" s="42">
        <v>1038.73</v>
      </c>
      <c r="N140" s="30">
        <v>1047.97</v>
      </c>
      <c r="O140" s="42">
        <v>1020.3</v>
      </c>
      <c r="P140" s="30">
        <v>1081.01</v>
      </c>
      <c r="Q140" s="42">
        <v>1092.58</v>
      </c>
      <c r="R140" s="30">
        <v>1116.6500000000001</v>
      </c>
      <c r="S140" s="42">
        <v>1014.92</v>
      </c>
      <c r="T140" s="30">
        <v>1098.3699999999999</v>
      </c>
      <c r="U140" s="42">
        <v>1186.07</v>
      </c>
      <c r="V140" s="30">
        <v>1125.0899999999999</v>
      </c>
      <c r="W140" s="42">
        <v>1334.72</v>
      </c>
      <c r="X140" s="30">
        <v>1131.58</v>
      </c>
      <c r="Y140" s="42">
        <v>1104.55</v>
      </c>
      <c r="Z140" s="30">
        <v>1119.83</v>
      </c>
      <c r="AA140" s="42">
        <v>1084.75</v>
      </c>
      <c r="AB140" s="30">
        <v>1121.43</v>
      </c>
      <c r="AC140" s="42">
        <v>1107.53</v>
      </c>
      <c r="AD140" s="30">
        <v>1050.1199999999999</v>
      </c>
      <c r="AE140" s="42">
        <v>951.03</v>
      </c>
      <c r="AF140" s="30">
        <v>1076.3699999999999</v>
      </c>
      <c r="AG140" s="42">
        <v>1279.18</v>
      </c>
      <c r="AH140" s="30">
        <v>1204.8800000000001</v>
      </c>
      <c r="AI140" s="42">
        <v>1400.87</v>
      </c>
      <c r="AJ140" s="30">
        <v>1259.07</v>
      </c>
      <c r="AK140" s="42">
        <v>1207.31</v>
      </c>
      <c r="AL140" s="30">
        <v>1091.6099999999999</v>
      </c>
      <c r="AM140" s="42">
        <v>1141.1099999999999</v>
      </c>
      <c r="AN140" s="30">
        <v>1168.43</v>
      </c>
      <c r="AO140" s="42">
        <v>1209.7</v>
      </c>
      <c r="AP140" s="30">
        <v>1197.06</v>
      </c>
      <c r="AQ140" s="42">
        <v>1087.8499999999999</v>
      </c>
      <c r="AR140" s="30">
        <v>1264.1199999999999</v>
      </c>
      <c r="AS140" s="42">
        <v>1508.2</v>
      </c>
      <c r="AT140" s="30">
        <v>1347.72</v>
      </c>
      <c r="AU140" s="42">
        <v>1563.85</v>
      </c>
      <c r="AV140" s="30">
        <v>1289.6300000000001</v>
      </c>
      <c r="AW140" s="42">
        <v>1327.43</v>
      </c>
      <c r="AX140" s="30">
        <v>1330.99</v>
      </c>
      <c r="AY140" s="42">
        <v>1277</v>
      </c>
      <c r="AZ140" s="30">
        <v>1374.43</v>
      </c>
      <c r="BA140" s="42">
        <v>1481.75</v>
      </c>
      <c r="BB140" s="30">
        <v>1473.65</v>
      </c>
      <c r="BC140" s="42">
        <v>1346.12</v>
      </c>
      <c r="BD140" s="30">
        <v>1730.06</v>
      </c>
      <c r="BE140" s="42">
        <v>1846.79</v>
      </c>
      <c r="BF140" s="30">
        <v>1724.5</v>
      </c>
      <c r="BG140" s="42">
        <v>2071.7399999999998</v>
      </c>
      <c r="BH140" s="30">
        <v>1699.39</v>
      </c>
      <c r="BI140" s="42">
        <v>1599.63</v>
      </c>
      <c r="BJ140" s="30">
        <v>1548.39</v>
      </c>
      <c r="BK140" s="42">
        <v>1421.85</v>
      </c>
      <c r="BL140" s="30">
        <v>1700.62</v>
      </c>
      <c r="BM140" s="42">
        <v>1832.54</v>
      </c>
      <c r="BN140" s="30">
        <v>1820.67</v>
      </c>
      <c r="BO140" s="42">
        <v>1588.41</v>
      </c>
      <c r="BP140" s="30">
        <v>1892.18</v>
      </c>
      <c r="BQ140" s="42">
        <v>2040.26</v>
      </c>
      <c r="BR140" s="30">
        <v>2015.56</v>
      </c>
      <c r="BS140" s="42">
        <v>2137.9899999999998</v>
      </c>
      <c r="BT140" s="30">
        <v>1811.89</v>
      </c>
      <c r="BU140" s="42">
        <v>1651.16</v>
      </c>
      <c r="BV140" s="30">
        <v>1639.92</v>
      </c>
      <c r="BW140" s="42">
        <v>1641.23</v>
      </c>
      <c r="BX140" s="30">
        <v>1715.86</v>
      </c>
      <c r="BY140" s="42">
        <v>1786.1</v>
      </c>
      <c r="BZ140" s="30">
        <v>1845.19</v>
      </c>
      <c r="CA140" s="42">
        <v>1510.13</v>
      </c>
      <c r="CB140" s="30">
        <v>1750.9</v>
      </c>
      <c r="CC140" s="42">
        <v>2023</v>
      </c>
      <c r="CD140" s="30">
        <v>1877.35</v>
      </c>
      <c r="CE140" s="42">
        <v>2303.91</v>
      </c>
      <c r="CF140" s="30">
        <v>1842.64</v>
      </c>
      <c r="CG140" s="42">
        <v>1858.27</v>
      </c>
      <c r="CH140" s="30">
        <v>1723.08</v>
      </c>
      <c r="CI140" s="42">
        <v>1846.71</v>
      </c>
      <c r="CJ140" s="30">
        <v>1791.98</v>
      </c>
      <c r="CK140" s="42">
        <v>1908.49</v>
      </c>
      <c r="CL140" s="30">
        <v>2004.34</v>
      </c>
      <c r="CM140" s="42">
        <v>1720.49</v>
      </c>
      <c r="CN140" s="30">
        <v>1974.72</v>
      </c>
      <c r="CO140" s="42">
        <v>2324.69</v>
      </c>
      <c r="CP140" s="30">
        <v>2332.3000000000002</v>
      </c>
      <c r="CQ140" s="42">
        <v>2455.39</v>
      </c>
      <c r="CR140" s="30">
        <v>2078.65</v>
      </c>
      <c r="CS140" s="42">
        <v>2074.4299999999998</v>
      </c>
      <c r="CT140" s="30">
        <v>1936.82</v>
      </c>
      <c r="CU140" s="42">
        <v>2154.4499999999998</v>
      </c>
      <c r="CV140" s="30">
        <v>2603.4499999999998</v>
      </c>
      <c r="CW140" s="42">
        <v>2517.79</v>
      </c>
      <c r="CX140" s="30">
        <v>2825.85</v>
      </c>
      <c r="CY140" s="42">
        <v>2376.58</v>
      </c>
      <c r="CZ140" s="30">
        <v>2957.13</v>
      </c>
      <c r="DA140" s="42">
        <v>2760.25</v>
      </c>
      <c r="DB140" s="30">
        <v>2997.68</v>
      </c>
      <c r="DC140" s="42">
        <v>2894.5</v>
      </c>
      <c r="DD140" s="30">
        <v>2727.07</v>
      </c>
      <c r="DE140" s="42">
        <v>2583.7800000000002</v>
      </c>
      <c r="DF140" s="30">
        <v>2533.16</v>
      </c>
      <c r="DG140" s="42">
        <v>2136.9899999999998</v>
      </c>
      <c r="DH140" s="30">
        <v>2352.5100000000002</v>
      </c>
      <c r="DI140" s="42">
        <v>2082.04</v>
      </c>
      <c r="DJ140" s="30">
        <v>2143.79</v>
      </c>
      <c r="DK140" s="42">
        <v>1754.58</v>
      </c>
      <c r="DL140" s="30">
        <v>1779.85</v>
      </c>
      <c r="DM140" s="42">
        <v>2137.1999999999998</v>
      </c>
      <c r="DN140" s="30">
        <v>2083.5300000000002</v>
      </c>
      <c r="DO140" s="42">
        <v>2369.71</v>
      </c>
      <c r="DP140" s="30">
        <v>2038.63</v>
      </c>
      <c r="DQ140" s="42">
        <v>2046.1</v>
      </c>
      <c r="DR140" s="30">
        <v>1853.3</v>
      </c>
      <c r="DS140" s="42">
        <v>1984.09</v>
      </c>
      <c r="DT140" s="30">
        <v>2189.4499999999998</v>
      </c>
      <c r="DU140" s="42">
        <v>2240.67</v>
      </c>
      <c r="DV140" s="30">
        <v>2439.14</v>
      </c>
      <c r="DW140" s="42">
        <v>2293.5300000000002</v>
      </c>
      <c r="DX140" s="30">
        <v>2312.84</v>
      </c>
      <c r="DY140" s="42">
        <v>2849.83</v>
      </c>
      <c r="DZ140" s="30">
        <v>2827.73</v>
      </c>
      <c r="EA140" s="42">
        <v>2938.89</v>
      </c>
      <c r="EB140" s="30">
        <v>2620.35</v>
      </c>
      <c r="EC140" s="42">
        <v>2538.88</v>
      </c>
      <c r="ED140" s="30">
        <v>2252.71</v>
      </c>
      <c r="EE140" s="42">
        <v>2292.67</v>
      </c>
      <c r="EF140" s="30">
        <v>2757.78</v>
      </c>
      <c r="EG140" s="42">
        <v>2819.46</v>
      </c>
      <c r="EH140" s="30">
        <v>2844.8</v>
      </c>
      <c r="EI140" s="42">
        <v>2520.91</v>
      </c>
      <c r="EJ140" s="30">
        <v>2947.72</v>
      </c>
      <c r="EK140" s="42">
        <v>3354.27</v>
      </c>
      <c r="EL140" s="30">
        <v>3656.23</v>
      </c>
      <c r="EM140" s="42">
        <v>3676.38</v>
      </c>
      <c r="EN140" s="30">
        <v>3234.91</v>
      </c>
      <c r="EO140" s="42">
        <v>3148.97</v>
      </c>
      <c r="EP140" s="30">
        <v>2759.65</v>
      </c>
      <c r="EQ140" s="42">
        <v>2793.32</v>
      </c>
      <c r="ER140" s="30">
        <v>3055.13</v>
      </c>
      <c r="ES140" s="42">
        <v>3034.44</v>
      </c>
      <c r="ET140" s="30">
        <v>3322.65</v>
      </c>
      <c r="EU140" s="42">
        <v>2990.53</v>
      </c>
      <c r="EV140" s="30">
        <v>2996.09</v>
      </c>
      <c r="EW140" s="42">
        <v>3461.6</v>
      </c>
      <c r="EX140" s="30">
        <v>3182.04</v>
      </c>
      <c r="EY140" s="42">
        <v>3422.54</v>
      </c>
      <c r="EZ140" s="30">
        <v>3274.55</v>
      </c>
      <c r="FA140" s="42">
        <v>3194.99</v>
      </c>
      <c r="FB140" s="30">
        <v>2684.38</v>
      </c>
      <c r="FC140" s="42">
        <v>2702.29</v>
      </c>
      <c r="FD140" s="30">
        <v>2839.5</v>
      </c>
      <c r="FE140" s="42">
        <v>3124.17</v>
      </c>
      <c r="FF140" s="30">
        <v>3381.39</v>
      </c>
      <c r="FG140" s="42">
        <v>2804.53</v>
      </c>
      <c r="FH140" s="30">
        <v>3277.88</v>
      </c>
      <c r="FI140" s="42">
        <v>3658.36</v>
      </c>
      <c r="FJ140" s="30">
        <v>3348.88</v>
      </c>
      <c r="FK140" s="42">
        <v>3375.85</v>
      </c>
      <c r="FL140" s="30">
        <v>3175.97</v>
      </c>
      <c r="FM140" s="42">
        <v>3033.55</v>
      </c>
      <c r="FN140" s="30">
        <v>2636.7</v>
      </c>
      <c r="FO140" s="42">
        <v>3112.38</v>
      </c>
      <c r="FP140" s="30">
        <v>3545.29</v>
      </c>
      <c r="FQ140" s="42">
        <v>3697.8</v>
      </c>
      <c r="FR140" s="30">
        <v>3916.82</v>
      </c>
      <c r="FS140" s="42">
        <v>3375.14</v>
      </c>
      <c r="FT140" s="30">
        <v>3775.6</v>
      </c>
      <c r="FU140" s="42">
        <v>4325.59</v>
      </c>
      <c r="FV140" s="30">
        <v>3875.45</v>
      </c>
      <c r="FW140" s="42">
        <v>3962.95</v>
      </c>
      <c r="FX140" s="30">
        <v>3616.02</v>
      </c>
      <c r="FY140" s="42">
        <v>3220.12</v>
      </c>
      <c r="FZ140" s="30">
        <v>2971.67</v>
      </c>
      <c r="GA140" s="42">
        <v>2951.54</v>
      </c>
      <c r="GB140" s="30">
        <v>3168.23</v>
      </c>
      <c r="GC140" s="42">
        <v>3149.24</v>
      </c>
      <c r="GD140" s="30">
        <v>3434.08</v>
      </c>
      <c r="GE140" s="42">
        <v>2811.81</v>
      </c>
      <c r="GF140" s="30">
        <v>2893.25</v>
      </c>
      <c r="GG140" s="42">
        <v>3664.68</v>
      </c>
      <c r="GH140" s="30">
        <v>3134.81</v>
      </c>
      <c r="GI140" s="42">
        <v>3219.48</v>
      </c>
      <c r="GJ140" s="30">
        <v>2899.38</v>
      </c>
      <c r="GK140" s="42">
        <v>2772.67</v>
      </c>
      <c r="GL140" s="30">
        <v>2429.5</v>
      </c>
      <c r="GM140" s="42">
        <v>2328.38</v>
      </c>
      <c r="GN140" s="30">
        <v>2542.2600000000002</v>
      </c>
      <c r="GO140" s="42">
        <v>2675.24</v>
      </c>
      <c r="GP140" s="30">
        <v>2979.36</v>
      </c>
      <c r="GQ140" s="42">
        <v>2539.14</v>
      </c>
      <c r="GR140" s="30">
        <v>2810.41</v>
      </c>
      <c r="GS140" s="42">
        <v>2828</v>
      </c>
      <c r="GT140" s="30">
        <v>2981.98</v>
      </c>
      <c r="GU140" s="42">
        <v>3100.46</v>
      </c>
      <c r="GV140" s="30">
        <v>2984.33</v>
      </c>
      <c r="GW140" s="42">
        <v>2824.07</v>
      </c>
      <c r="GX140" s="30">
        <v>2448.38</v>
      </c>
      <c r="GY140" s="42">
        <v>2533.63</v>
      </c>
      <c r="GZ140" s="30">
        <v>2789.49</v>
      </c>
      <c r="HA140" s="42">
        <v>2753.69</v>
      </c>
      <c r="HB140" s="30">
        <v>3088.2</v>
      </c>
      <c r="HC140" s="42">
        <v>2785.03</v>
      </c>
      <c r="HD140" s="30">
        <v>2892.4</v>
      </c>
      <c r="HE140" s="42">
        <v>3255.68</v>
      </c>
      <c r="HF140" s="30">
        <v>3313.32</v>
      </c>
      <c r="HG140" s="42">
        <v>3435.68</v>
      </c>
      <c r="HH140" s="30">
        <v>3393.58</v>
      </c>
      <c r="HI140" s="42">
        <v>3405.07</v>
      </c>
      <c r="HJ140" s="30">
        <v>2696.44</v>
      </c>
      <c r="HK140" s="42">
        <v>2738.15</v>
      </c>
      <c r="HL140" s="30">
        <v>3220.68</v>
      </c>
      <c r="HM140" s="42">
        <v>3188.56</v>
      </c>
      <c r="HN140" s="30">
        <v>3859.78</v>
      </c>
      <c r="HO140" s="42">
        <v>3113.49</v>
      </c>
      <c r="HP140" s="30">
        <v>3261.46</v>
      </c>
      <c r="HQ140" s="42">
        <v>3522.74</v>
      </c>
      <c r="HR140" s="30">
        <v>3668.18</v>
      </c>
      <c r="HS140" s="42">
        <v>3765.29</v>
      </c>
      <c r="HT140" s="30">
        <v>3407.19</v>
      </c>
      <c r="HU140" s="42">
        <v>3631.52</v>
      </c>
      <c r="HV140" s="30">
        <v>2704.47</v>
      </c>
      <c r="HW140" s="42">
        <v>2854.06</v>
      </c>
      <c r="HX140" s="30">
        <v>3172.92</v>
      </c>
      <c r="HY140" s="42">
        <v>3341.22</v>
      </c>
      <c r="HZ140" s="30">
        <v>3746.53</v>
      </c>
      <c r="IA140" s="42">
        <v>2985.48</v>
      </c>
      <c r="IB140" s="30">
        <v>3293.43</v>
      </c>
      <c r="IC140" s="42">
        <v>3893.33</v>
      </c>
      <c r="ID140" s="30">
        <v>3732.86</v>
      </c>
      <c r="IE140" s="42">
        <v>3981.53</v>
      </c>
      <c r="IF140" s="30">
        <v>3575.85</v>
      </c>
      <c r="IG140" s="42">
        <v>3712.61</v>
      </c>
      <c r="IH140" s="30">
        <v>3031.08</v>
      </c>
      <c r="II140" s="42">
        <v>2763.15</v>
      </c>
      <c r="IJ140" s="30">
        <v>3128.27</v>
      </c>
      <c r="IK140" s="42">
        <v>2743.11</v>
      </c>
      <c r="IL140" s="30">
        <v>2810.78</v>
      </c>
      <c r="IM140" s="42" t="e">
        <f>#N/A</f>
        <v>#N/A</v>
      </c>
      <c r="IN140" s="30" t="e">
        <f>#N/A</f>
        <v>#N/A</v>
      </c>
      <c r="IO140" s="42" t="e">
        <f>#N/A</f>
        <v>#N/A</v>
      </c>
      <c r="IP140" s="30" t="e">
        <f>#N/A</f>
        <v>#N/A</v>
      </c>
      <c r="IQ140" s="42"/>
      <c r="IR140" s="30"/>
      <c r="IS140" s="42"/>
      <c r="IT140" s="30"/>
      <c r="IU140" s="42"/>
      <c r="IV140" s="30"/>
      <c r="IW140" s="30"/>
      <c r="IX140" s="30"/>
    </row>
    <row r="141" spans="1:258" x14ac:dyDescent="0.3">
      <c r="A141" s="35" t="s">
        <v>78</v>
      </c>
      <c r="B141" s="30" t="s">
        <v>619</v>
      </c>
      <c r="C141" s="35" t="s">
        <v>124</v>
      </c>
      <c r="D141" s="30" t="s">
        <v>3</v>
      </c>
      <c r="E141" s="35" t="s">
        <v>127</v>
      </c>
      <c r="F141" s="30"/>
      <c r="G141" s="41">
        <v>910.58</v>
      </c>
      <c r="H141" s="30">
        <v>1098.33</v>
      </c>
      <c r="I141" s="42">
        <v>1220.32</v>
      </c>
      <c r="J141" s="30">
        <v>1185.52</v>
      </c>
      <c r="K141" s="42">
        <v>1125.72</v>
      </c>
      <c r="L141" s="30">
        <v>1157.04</v>
      </c>
      <c r="M141" s="42">
        <v>1129.2</v>
      </c>
      <c r="N141" s="30">
        <v>1225.3599999999999</v>
      </c>
      <c r="O141" s="42">
        <v>1277.3399999999999</v>
      </c>
      <c r="P141" s="30">
        <v>1181.54</v>
      </c>
      <c r="Q141" s="42">
        <v>1278.69</v>
      </c>
      <c r="R141" s="30">
        <v>1162.83</v>
      </c>
      <c r="S141" s="42">
        <v>990.49</v>
      </c>
      <c r="T141" s="30">
        <v>960.23</v>
      </c>
      <c r="U141" s="42">
        <v>1176.5</v>
      </c>
      <c r="V141" s="30">
        <v>1004</v>
      </c>
      <c r="W141" s="42">
        <v>1084.05</v>
      </c>
      <c r="X141" s="30">
        <v>1107.28</v>
      </c>
      <c r="Y141" s="42">
        <v>1142.79</v>
      </c>
      <c r="Z141" s="30">
        <v>1182.83</v>
      </c>
      <c r="AA141" s="42">
        <v>1134.79</v>
      </c>
      <c r="AB141" s="30">
        <v>1249.26</v>
      </c>
      <c r="AC141" s="42">
        <v>1269.3</v>
      </c>
      <c r="AD141" s="30">
        <v>1065.83</v>
      </c>
      <c r="AE141" s="42">
        <v>1081.31</v>
      </c>
      <c r="AF141" s="30">
        <v>984.57</v>
      </c>
      <c r="AG141" s="42">
        <v>1108.69</v>
      </c>
      <c r="AH141" s="30">
        <v>1226.3599999999999</v>
      </c>
      <c r="AI141" s="42">
        <v>1198.94</v>
      </c>
      <c r="AJ141" s="30">
        <v>1144.3399999999999</v>
      </c>
      <c r="AK141" s="42">
        <v>1346.39</v>
      </c>
      <c r="AL141" s="30">
        <v>1370.44</v>
      </c>
      <c r="AM141" s="42">
        <v>1313.05</v>
      </c>
      <c r="AN141" s="30">
        <v>1523.97</v>
      </c>
      <c r="AO141" s="42">
        <v>1439.93</v>
      </c>
      <c r="AP141" s="30">
        <v>1359.78</v>
      </c>
      <c r="AQ141" s="42">
        <v>1313.68</v>
      </c>
      <c r="AR141" s="30">
        <v>1277.53</v>
      </c>
      <c r="AS141" s="42">
        <v>1349.5</v>
      </c>
      <c r="AT141" s="30">
        <v>1367.25</v>
      </c>
      <c r="AU141" s="42">
        <v>1511.06</v>
      </c>
      <c r="AV141" s="30">
        <v>1440.78</v>
      </c>
      <c r="AW141" s="42">
        <v>1622.8</v>
      </c>
      <c r="AX141" s="30">
        <v>1509.06</v>
      </c>
      <c r="AY141" s="42">
        <v>1717.23</v>
      </c>
      <c r="AZ141" s="30">
        <v>1807.19</v>
      </c>
      <c r="BA141" s="42">
        <v>1745.39</v>
      </c>
      <c r="BB141" s="30">
        <v>1814.58</v>
      </c>
      <c r="BC141" s="42">
        <v>1738.01</v>
      </c>
      <c r="BD141" s="30">
        <v>1650.55</v>
      </c>
      <c r="BE141" s="42">
        <v>1804.04</v>
      </c>
      <c r="BF141" s="30">
        <v>1818.17</v>
      </c>
      <c r="BG141" s="42">
        <v>1663.13</v>
      </c>
      <c r="BH141" s="30">
        <v>1945.62</v>
      </c>
      <c r="BI141" s="42">
        <v>1845.54</v>
      </c>
      <c r="BJ141" s="30">
        <v>2012.75</v>
      </c>
      <c r="BK141" s="42">
        <v>2082.09</v>
      </c>
      <c r="BL141" s="30">
        <v>2069.52</v>
      </c>
      <c r="BM141" s="42">
        <v>2298.36</v>
      </c>
      <c r="BN141" s="30">
        <v>2166.2800000000002</v>
      </c>
      <c r="BO141" s="42">
        <v>1798.4</v>
      </c>
      <c r="BP141" s="30">
        <v>1973.43</v>
      </c>
      <c r="BQ141" s="42">
        <v>2173.58</v>
      </c>
      <c r="BR141" s="30">
        <v>2113.41</v>
      </c>
      <c r="BS141" s="42">
        <v>2144.94</v>
      </c>
      <c r="BT141" s="30">
        <v>2173.65</v>
      </c>
      <c r="BU141" s="42">
        <v>2061.8200000000002</v>
      </c>
      <c r="BV141" s="30">
        <v>2399.02</v>
      </c>
      <c r="BW141" s="42">
        <v>2322.4899999999998</v>
      </c>
      <c r="BX141" s="30">
        <v>2323.4699999999998</v>
      </c>
      <c r="BY141" s="42">
        <v>2609.14</v>
      </c>
      <c r="BZ141" s="30">
        <v>2039.65</v>
      </c>
      <c r="CA141" s="42">
        <v>2147.4299999999998</v>
      </c>
      <c r="CB141" s="30">
        <v>1916.85</v>
      </c>
      <c r="CC141" s="42">
        <v>1980.56</v>
      </c>
      <c r="CD141" s="30">
        <v>1860.71</v>
      </c>
      <c r="CE141" s="42">
        <v>2361.3000000000002</v>
      </c>
      <c r="CF141" s="30">
        <v>1970.07</v>
      </c>
      <c r="CG141" s="42">
        <v>2311.36</v>
      </c>
      <c r="CH141" s="30">
        <v>2323.09</v>
      </c>
      <c r="CI141" s="42">
        <v>2224.7800000000002</v>
      </c>
      <c r="CJ141" s="30">
        <v>2551.14</v>
      </c>
      <c r="CK141" s="42">
        <v>2424.44</v>
      </c>
      <c r="CL141" s="30">
        <v>2291.09</v>
      </c>
      <c r="CM141" s="42">
        <v>2294.02</v>
      </c>
      <c r="CN141" s="30">
        <v>2056.7399999999998</v>
      </c>
      <c r="CO141" s="42">
        <v>2276.2800000000002</v>
      </c>
      <c r="CP141" s="30">
        <v>2481.44</v>
      </c>
      <c r="CQ141" s="42">
        <v>2439.48</v>
      </c>
      <c r="CR141" s="30">
        <v>2468.64</v>
      </c>
      <c r="CS141" s="42">
        <v>2690.36</v>
      </c>
      <c r="CT141" s="30">
        <v>2618.9699999999998</v>
      </c>
      <c r="CU141" s="42">
        <v>2539.2199999999998</v>
      </c>
      <c r="CV141" s="30">
        <v>3121.97</v>
      </c>
      <c r="CW141" s="42">
        <v>3002.85</v>
      </c>
      <c r="CX141" s="30">
        <v>2790.49</v>
      </c>
      <c r="CY141" s="42">
        <v>2623.92</v>
      </c>
      <c r="CZ141" s="30">
        <v>2751.67</v>
      </c>
      <c r="DA141" s="42">
        <v>2800.73</v>
      </c>
      <c r="DB141" s="30">
        <v>3261.83</v>
      </c>
      <c r="DC141" s="42">
        <v>3046.82</v>
      </c>
      <c r="DD141" s="30">
        <v>2897.03</v>
      </c>
      <c r="DE141" s="42">
        <v>3174.21</v>
      </c>
      <c r="DF141" s="30">
        <v>3065.88</v>
      </c>
      <c r="DG141" s="42">
        <v>2935.61</v>
      </c>
      <c r="DH141" s="30">
        <v>2931.11</v>
      </c>
      <c r="DI141" s="42">
        <v>2376.27</v>
      </c>
      <c r="DJ141" s="30">
        <v>2336.9</v>
      </c>
      <c r="DK141" s="42">
        <v>1857.89</v>
      </c>
      <c r="DL141" s="30">
        <v>1527.96</v>
      </c>
      <c r="DM141" s="42">
        <v>1966.18</v>
      </c>
      <c r="DN141" s="30">
        <v>1926.31</v>
      </c>
      <c r="DO141" s="42">
        <v>1856.2</v>
      </c>
      <c r="DP141" s="30">
        <v>2304.69</v>
      </c>
      <c r="DQ141" s="42">
        <v>2151.44</v>
      </c>
      <c r="DR141" s="30">
        <v>2343.0700000000002</v>
      </c>
      <c r="DS141" s="42">
        <v>2281.88</v>
      </c>
      <c r="DT141" s="30">
        <v>2549.44</v>
      </c>
      <c r="DU141" s="42">
        <v>2437.58</v>
      </c>
      <c r="DV141" s="30">
        <v>2438.0700000000002</v>
      </c>
      <c r="DW141" s="42">
        <v>2097.9499999999998</v>
      </c>
      <c r="DX141" s="30">
        <v>2089.38</v>
      </c>
      <c r="DY141" s="42">
        <v>2451.62</v>
      </c>
      <c r="DZ141" s="30">
        <v>2360.84</v>
      </c>
      <c r="EA141" s="42">
        <v>2369.38</v>
      </c>
      <c r="EB141" s="30">
        <v>2429.27</v>
      </c>
      <c r="EC141" s="42">
        <v>2671.75</v>
      </c>
      <c r="ED141" s="30">
        <v>2565.7800000000002</v>
      </c>
      <c r="EE141" s="42">
        <v>2679.54</v>
      </c>
      <c r="EF141" s="30">
        <v>2988.86</v>
      </c>
      <c r="EG141" s="42">
        <v>2952.76</v>
      </c>
      <c r="EH141" s="30">
        <v>3024.82</v>
      </c>
      <c r="EI141" s="42">
        <v>2506.71</v>
      </c>
      <c r="EJ141" s="30">
        <v>2778.41</v>
      </c>
      <c r="EK141" s="42">
        <v>3003.59</v>
      </c>
      <c r="EL141" s="30">
        <v>2773.11</v>
      </c>
      <c r="EM141" s="42">
        <v>3187.35</v>
      </c>
      <c r="EN141" s="30">
        <v>3041.13</v>
      </c>
      <c r="EO141" s="42">
        <v>3030.41</v>
      </c>
      <c r="EP141" s="30">
        <v>3415.61</v>
      </c>
      <c r="EQ141" s="42">
        <v>3395.55</v>
      </c>
      <c r="ER141" s="30">
        <v>3264.72</v>
      </c>
      <c r="ES141" s="42">
        <v>3262.16</v>
      </c>
      <c r="ET141" s="30">
        <v>3063.03</v>
      </c>
      <c r="EU141" s="42">
        <v>3141.19</v>
      </c>
      <c r="EV141" s="30">
        <v>2849.43</v>
      </c>
      <c r="EW141" s="42">
        <v>3341</v>
      </c>
      <c r="EX141" s="30">
        <v>2892.51</v>
      </c>
      <c r="EY141" s="42">
        <v>3194.51</v>
      </c>
      <c r="EZ141" s="30">
        <v>3016.77</v>
      </c>
      <c r="FA141" s="42">
        <v>3183.23</v>
      </c>
      <c r="FB141" s="30">
        <v>3312.11</v>
      </c>
      <c r="FC141" s="42">
        <v>3349.24</v>
      </c>
      <c r="FD141" s="30">
        <v>3428.67</v>
      </c>
      <c r="FE141" s="42">
        <v>3697.82</v>
      </c>
      <c r="FF141" s="30">
        <v>2977.66</v>
      </c>
      <c r="FG141" s="42">
        <v>3059.83</v>
      </c>
      <c r="FH141" s="30">
        <v>2930.92</v>
      </c>
      <c r="FI141" s="42">
        <v>3064.08</v>
      </c>
      <c r="FJ141" s="30">
        <v>3216.3</v>
      </c>
      <c r="FK141" s="42">
        <v>3317.08</v>
      </c>
      <c r="FL141" s="30">
        <v>2849.09</v>
      </c>
      <c r="FM141" s="42">
        <v>3644.16</v>
      </c>
      <c r="FN141" s="30">
        <v>3580.42</v>
      </c>
      <c r="FO141" s="42">
        <v>3274.32</v>
      </c>
      <c r="FP141" s="30">
        <v>3685.85</v>
      </c>
      <c r="FQ141" s="42">
        <v>3546.73</v>
      </c>
      <c r="FR141" s="30">
        <v>3486.28</v>
      </c>
      <c r="FS141" s="42">
        <v>3122.33</v>
      </c>
      <c r="FT141" s="30">
        <v>3097.97</v>
      </c>
      <c r="FU141" s="42">
        <v>3542.17</v>
      </c>
      <c r="FV141" s="30">
        <v>3415.16</v>
      </c>
      <c r="FW141" s="42">
        <v>3718.25</v>
      </c>
      <c r="FX141" s="30">
        <v>3403.16</v>
      </c>
      <c r="FY141" s="42">
        <v>3822.39</v>
      </c>
      <c r="FZ141" s="30">
        <v>3370.37</v>
      </c>
      <c r="GA141" s="42">
        <v>4054.42</v>
      </c>
      <c r="GB141" s="30">
        <v>3883.06</v>
      </c>
      <c r="GC141" s="42">
        <v>3316.79</v>
      </c>
      <c r="GD141" s="30">
        <v>3558.04</v>
      </c>
      <c r="GE141" s="42">
        <v>2772.32</v>
      </c>
      <c r="GF141" s="30">
        <v>2830.93</v>
      </c>
      <c r="GG141" s="42">
        <v>3171.42</v>
      </c>
      <c r="GH141" s="30">
        <v>2995.38</v>
      </c>
      <c r="GI141" s="42">
        <v>2948.06</v>
      </c>
      <c r="GJ141" s="30">
        <v>3026.71</v>
      </c>
      <c r="GK141" s="42">
        <v>3258.87</v>
      </c>
      <c r="GL141" s="30">
        <v>3143.73</v>
      </c>
      <c r="GM141" s="42">
        <v>3050.84</v>
      </c>
      <c r="GN141" s="30">
        <v>3145.96</v>
      </c>
      <c r="GO141" s="42">
        <v>3197.95</v>
      </c>
      <c r="GP141" s="30">
        <v>3007.86</v>
      </c>
      <c r="GQ141" s="42">
        <v>2531.42</v>
      </c>
      <c r="GR141" s="30">
        <v>2567.1799999999998</v>
      </c>
      <c r="GS141" s="42">
        <v>2701.04</v>
      </c>
      <c r="GT141" s="30">
        <v>2741.45</v>
      </c>
      <c r="GU141" s="42">
        <v>2867.33</v>
      </c>
      <c r="GV141" s="30">
        <v>2909.15</v>
      </c>
      <c r="GW141" s="42">
        <v>3228.28</v>
      </c>
      <c r="GX141" s="30">
        <v>3363.09</v>
      </c>
      <c r="GY141" s="42">
        <v>3583.02</v>
      </c>
      <c r="GZ141" s="30">
        <v>3395.38</v>
      </c>
      <c r="HA141" s="42">
        <v>3275.99</v>
      </c>
      <c r="HB141" s="30">
        <v>3100.2</v>
      </c>
      <c r="HC141" s="42">
        <v>2980.36</v>
      </c>
      <c r="HD141" s="30">
        <v>2905.33</v>
      </c>
      <c r="HE141" s="42">
        <v>3012.41</v>
      </c>
      <c r="HF141" s="30">
        <v>2900.84</v>
      </c>
      <c r="HG141" s="42">
        <v>3352.58</v>
      </c>
      <c r="HH141" s="30">
        <v>3209.53</v>
      </c>
      <c r="HI141" s="42">
        <v>3330.78</v>
      </c>
      <c r="HJ141" s="30">
        <v>3579.85</v>
      </c>
      <c r="HK141" s="42">
        <v>3554.82</v>
      </c>
      <c r="HL141" s="30">
        <v>3822.97</v>
      </c>
      <c r="HM141" s="42">
        <v>3995.3</v>
      </c>
      <c r="HN141" s="30">
        <v>3404.53</v>
      </c>
      <c r="HO141" s="42">
        <v>3526.58</v>
      </c>
      <c r="HP141" s="30">
        <v>3092.38</v>
      </c>
      <c r="HQ141" s="42">
        <v>3574.56</v>
      </c>
      <c r="HR141" s="30">
        <v>3458.99</v>
      </c>
      <c r="HS141" s="42">
        <v>3546.27</v>
      </c>
      <c r="HT141" s="30">
        <v>3475.09</v>
      </c>
      <c r="HU141" s="42">
        <v>3717.87</v>
      </c>
      <c r="HV141" s="30">
        <v>3682.64</v>
      </c>
      <c r="HW141" s="42">
        <v>3872.33</v>
      </c>
      <c r="HX141" s="30">
        <v>4007.02</v>
      </c>
      <c r="HY141" s="42">
        <v>3906.02</v>
      </c>
      <c r="HZ141" s="30">
        <v>3554.29</v>
      </c>
      <c r="IA141" s="42">
        <v>3597.07</v>
      </c>
      <c r="IB141" s="30">
        <v>3278.27</v>
      </c>
      <c r="IC141" s="42">
        <v>3250.12</v>
      </c>
      <c r="ID141" s="30">
        <v>3427.05</v>
      </c>
      <c r="IE141" s="42">
        <v>3607.97</v>
      </c>
      <c r="IF141" s="30">
        <v>2999.84</v>
      </c>
      <c r="IG141" s="42">
        <v>3690.24</v>
      </c>
      <c r="IH141" s="30">
        <v>3559.59</v>
      </c>
      <c r="II141" s="42">
        <v>3642.24</v>
      </c>
      <c r="IJ141" s="30">
        <v>4080.74</v>
      </c>
      <c r="IK141" s="42">
        <v>3614.77</v>
      </c>
      <c r="IL141" s="30">
        <v>3522.96</v>
      </c>
      <c r="IM141" s="42" t="e">
        <f>#N/A</f>
        <v>#N/A</v>
      </c>
      <c r="IN141" s="30" t="e">
        <f>#N/A</f>
        <v>#N/A</v>
      </c>
      <c r="IO141" s="42" t="e">
        <f>#N/A</f>
        <v>#N/A</v>
      </c>
      <c r="IP141" s="30" t="e">
        <f>#N/A</f>
        <v>#N/A</v>
      </c>
      <c r="IQ141" s="42"/>
      <c r="IR141" s="30"/>
      <c r="IS141" s="42"/>
      <c r="IT141" s="30"/>
      <c r="IU141" s="42"/>
      <c r="IV141" s="30"/>
      <c r="IW141" s="30"/>
      <c r="IX141" s="30"/>
    </row>
    <row r="142" spans="1:258" x14ac:dyDescent="0.3">
      <c r="A142" s="35" t="s">
        <v>23</v>
      </c>
      <c r="B142" s="30" t="s">
        <v>640</v>
      </c>
      <c r="C142" s="35" t="s">
        <v>129</v>
      </c>
      <c r="D142" s="30" t="s">
        <v>6</v>
      </c>
      <c r="E142" s="35" t="s">
        <v>6</v>
      </c>
      <c r="F142" s="30"/>
      <c r="G142" s="41">
        <v>3.4692417739627999</v>
      </c>
      <c r="H142" s="30">
        <v>3.0281439258995402</v>
      </c>
      <c r="I142" s="42">
        <v>3.6221590909090899</v>
      </c>
      <c r="J142" s="30">
        <v>3.89518413597734</v>
      </c>
      <c r="K142" s="42">
        <v>3.8625088589652701</v>
      </c>
      <c r="L142" s="30">
        <v>5.11182108626197</v>
      </c>
      <c r="M142" s="42">
        <v>4.9700387733521296</v>
      </c>
      <c r="N142" s="30">
        <v>4.4210526315789496</v>
      </c>
      <c r="O142" s="42">
        <v>5.0332051730164302</v>
      </c>
      <c r="P142" s="30">
        <v>4.5722202978870801</v>
      </c>
      <c r="Q142" s="42">
        <v>5.3979238754325296</v>
      </c>
      <c r="R142" s="30">
        <v>5.0225147211638399</v>
      </c>
      <c r="S142" s="42">
        <v>4.6318700311095702</v>
      </c>
      <c r="T142" s="30">
        <v>4.5988934993084296</v>
      </c>
      <c r="U142" s="42">
        <v>4.1466758053461303</v>
      </c>
      <c r="V142" s="30">
        <v>3.95364689843217</v>
      </c>
      <c r="W142" s="42">
        <v>3.5823950870010299</v>
      </c>
      <c r="X142" s="30">
        <v>2.53292806484296</v>
      </c>
      <c r="Y142" s="42">
        <v>3.4922766957689699</v>
      </c>
      <c r="Z142" s="30">
        <v>4.2338709677419297</v>
      </c>
      <c r="AA142" s="42">
        <v>3.3277870216306198</v>
      </c>
      <c r="AB142" s="30">
        <v>3.24610798277575</v>
      </c>
      <c r="AC142" s="42">
        <v>2.62639527248851</v>
      </c>
      <c r="AD142" s="30">
        <v>2.6385224274406398</v>
      </c>
      <c r="AE142" s="42">
        <v>2.9071688140072598</v>
      </c>
      <c r="AF142" s="30">
        <v>3.30578512396694</v>
      </c>
      <c r="AG142" s="42">
        <v>4.1461006910167804</v>
      </c>
      <c r="AH142" s="30">
        <v>4.1639344262295097</v>
      </c>
      <c r="AI142" s="42">
        <v>3.9525691699604701</v>
      </c>
      <c r="AJ142" s="30">
        <v>4.4466403162055403</v>
      </c>
      <c r="AK142" s="42">
        <v>3.9909149902660501</v>
      </c>
      <c r="AL142" s="30">
        <v>3.6428110896196002</v>
      </c>
      <c r="AM142" s="42">
        <v>3.7359098228663399</v>
      </c>
      <c r="AN142" s="30">
        <v>3.4969521976259101</v>
      </c>
      <c r="AO142" s="42">
        <v>3.1349968010236702</v>
      </c>
      <c r="AP142" s="30">
        <v>3.3097686375321298</v>
      </c>
      <c r="AQ142" s="42">
        <v>3.4028892455858801</v>
      </c>
      <c r="AR142" s="30">
        <v>3.552</v>
      </c>
      <c r="AS142" s="42">
        <v>2.2748815165876701</v>
      </c>
      <c r="AT142" s="30">
        <v>2.2348127163991101</v>
      </c>
      <c r="AU142" s="42">
        <v>2.5982256020279002</v>
      </c>
      <c r="AV142" s="30">
        <v>1.9236833806370199</v>
      </c>
      <c r="AW142" s="42">
        <v>1.4040561622465</v>
      </c>
      <c r="AX142" s="30">
        <v>1.7418351477449501</v>
      </c>
      <c r="AY142" s="42">
        <v>2.17323812480595</v>
      </c>
      <c r="AZ142" s="30">
        <v>3.5337879727216399</v>
      </c>
      <c r="BA142" s="42">
        <v>4.2183622828784104</v>
      </c>
      <c r="BB142" s="30">
        <v>5.4432348367029597</v>
      </c>
      <c r="BC142" s="42">
        <v>5.1536789816826998</v>
      </c>
      <c r="BD142" s="30">
        <v>4.29542645241039</v>
      </c>
      <c r="BE142" s="42">
        <v>5.3444547420451203</v>
      </c>
      <c r="BF142" s="30">
        <v>5.9729064039409003</v>
      </c>
      <c r="BG142" s="42">
        <v>7.0413835701049798</v>
      </c>
      <c r="BH142" s="30">
        <v>8.4467821782178092</v>
      </c>
      <c r="BI142" s="42">
        <v>9.3230769230769308</v>
      </c>
      <c r="BJ142" s="30">
        <v>9.2632222561907707</v>
      </c>
      <c r="BK142" s="42">
        <v>8.9942266788210308</v>
      </c>
      <c r="BL142" s="30">
        <v>8.6826347305389202</v>
      </c>
      <c r="BM142" s="42">
        <v>9.2559523809523796</v>
      </c>
      <c r="BN142" s="30">
        <v>7.3451327433628402</v>
      </c>
      <c r="BO142" s="42">
        <v>8.5031000885739694</v>
      </c>
      <c r="BP142" s="30">
        <v>9.9555555555555504</v>
      </c>
      <c r="BQ142" s="42">
        <v>10.234604105571901</v>
      </c>
      <c r="BR142" s="30">
        <v>11.0981987216734</v>
      </c>
      <c r="BS142" s="42">
        <v>9.8672821696480195</v>
      </c>
      <c r="BT142" s="30">
        <v>8.7303851640513592</v>
      </c>
      <c r="BU142" s="42">
        <v>9.0064734027582194</v>
      </c>
      <c r="BV142" s="30">
        <v>8.3939563514269704</v>
      </c>
      <c r="BW142" s="42">
        <v>8.5308056872038005</v>
      </c>
      <c r="BX142" s="30">
        <v>8.2644628099173598</v>
      </c>
      <c r="BY142" s="42">
        <v>7.8725143012803098</v>
      </c>
      <c r="BZ142" s="30">
        <v>8.5188238527067899</v>
      </c>
      <c r="CA142" s="42">
        <v>8.7619047619047592</v>
      </c>
      <c r="CB142" s="30">
        <v>8.0571274589059598</v>
      </c>
      <c r="CC142" s="42">
        <v>6.9167331737164002</v>
      </c>
      <c r="CD142" s="30">
        <v>6.1715481171548099</v>
      </c>
      <c r="CE142" s="42">
        <v>7.0903361344537901</v>
      </c>
      <c r="CF142" s="30">
        <v>7.6357911309367701</v>
      </c>
      <c r="CG142" s="42">
        <v>7.6168344952233502</v>
      </c>
      <c r="CH142" s="30">
        <v>8.9313371192565807</v>
      </c>
      <c r="CI142" s="42">
        <v>8.7593115848959808</v>
      </c>
      <c r="CJ142" s="30">
        <v>8.1170483460559897</v>
      </c>
      <c r="CK142" s="42">
        <v>8.0808080808080707</v>
      </c>
      <c r="CL142" s="30">
        <v>8.8883261585211404</v>
      </c>
      <c r="CM142" s="42">
        <v>6.6299724793595196</v>
      </c>
      <c r="CN142" s="30">
        <v>7.3815461346633402</v>
      </c>
      <c r="CO142" s="42">
        <v>7.6635979099278604</v>
      </c>
      <c r="CP142" s="30">
        <v>6.9211822660098399</v>
      </c>
      <c r="CQ142" s="42">
        <v>7.43011280039235</v>
      </c>
      <c r="CR142" s="30">
        <v>7.0209653827401199</v>
      </c>
      <c r="CS142" s="42">
        <v>6.3819577735124904</v>
      </c>
      <c r="CT142" s="30">
        <v>6.4691943127962004</v>
      </c>
      <c r="CU142" s="42">
        <v>8.3608880491261193</v>
      </c>
      <c r="CV142" s="30">
        <v>9.2963050129442095</v>
      </c>
      <c r="CW142" s="42">
        <v>8.6682242990654199</v>
      </c>
      <c r="CX142" s="30">
        <v>8.7906976744186096</v>
      </c>
      <c r="CY142" s="42">
        <v>11.8488972313468</v>
      </c>
      <c r="CZ142" s="30">
        <v>11.2401300510915</v>
      </c>
      <c r="DA142" s="42">
        <v>14.120637855327001</v>
      </c>
      <c r="DB142" s="30">
        <v>17.208016586040099</v>
      </c>
      <c r="DC142" s="42">
        <v>19.2650079890436</v>
      </c>
      <c r="DD142" s="30">
        <v>21.526195899772201</v>
      </c>
      <c r="DE142" s="42">
        <v>24.334686513306298</v>
      </c>
      <c r="DF142" s="30">
        <v>24.8386378811485</v>
      </c>
      <c r="DG142" s="42">
        <v>23.234524847428101</v>
      </c>
      <c r="DH142" s="30">
        <v>23.449612403100801</v>
      </c>
      <c r="DI142" s="42">
        <v>22.855299935497701</v>
      </c>
      <c r="DJ142" s="30">
        <v>21.868319794784099</v>
      </c>
      <c r="DK142" s="42">
        <v>19.865743654289901</v>
      </c>
      <c r="DL142" s="30">
        <v>20.939457202505199</v>
      </c>
      <c r="DM142" s="42">
        <v>17.7399756986634</v>
      </c>
      <c r="DN142" s="30">
        <v>15.4088050314465</v>
      </c>
      <c r="DO142" s="42">
        <v>12.306220095693799</v>
      </c>
      <c r="DP142" s="30">
        <v>10.946579194001901</v>
      </c>
      <c r="DQ142" s="42">
        <v>8.99691637946672</v>
      </c>
      <c r="DR142" s="30">
        <v>9.0747013727937205</v>
      </c>
      <c r="DS142" s="42">
        <v>8.3834453484258997</v>
      </c>
      <c r="DT142" s="30">
        <v>7.5353218210361099</v>
      </c>
      <c r="DU142" s="42">
        <v>9.3104655232761608</v>
      </c>
      <c r="DV142" s="30">
        <v>8.77039115944571</v>
      </c>
      <c r="DW142" s="42">
        <v>11.3230661533077</v>
      </c>
      <c r="DX142" s="30">
        <v>10.2192301052995</v>
      </c>
      <c r="DY142" s="42">
        <v>11.1971104231166</v>
      </c>
      <c r="DZ142" s="30">
        <v>12.108310626703</v>
      </c>
      <c r="EA142" s="42">
        <v>12.3381049761418</v>
      </c>
      <c r="EB142" s="30">
        <v>11.7756377766515</v>
      </c>
      <c r="EC142" s="42">
        <v>12.3814278582127</v>
      </c>
      <c r="ED142" s="30">
        <v>12.781954887217999</v>
      </c>
      <c r="EE142" s="42">
        <v>14.898825065274099</v>
      </c>
      <c r="EF142" s="30">
        <v>15.3284671532847</v>
      </c>
      <c r="EG142" s="42">
        <v>14.953570284982399</v>
      </c>
      <c r="EH142" s="30">
        <v>15.449121109498501</v>
      </c>
      <c r="EI142" s="42">
        <v>13.912906775664201</v>
      </c>
      <c r="EJ142" s="30">
        <v>12.842599843382899</v>
      </c>
      <c r="EK142" s="42">
        <v>13.0239752513534</v>
      </c>
      <c r="EL142" s="30">
        <v>12.5474707580131</v>
      </c>
      <c r="EM142" s="42">
        <v>12.636529126213601</v>
      </c>
      <c r="EN142" s="30">
        <v>13.3010882708585</v>
      </c>
      <c r="EO142" s="42">
        <v>12.424107803939</v>
      </c>
      <c r="EP142" s="30">
        <v>11.565217391304399</v>
      </c>
      <c r="EQ142" s="42">
        <v>10.4530606447948</v>
      </c>
      <c r="ER142" s="30">
        <v>10.956399437412101</v>
      </c>
      <c r="ES142" s="42">
        <v>10.194986072423401</v>
      </c>
      <c r="ET142" s="30">
        <v>9.7499650789216208</v>
      </c>
      <c r="EU142" s="42">
        <v>10.0883245928788</v>
      </c>
      <c r="EV142" s="30">
        <v>11.047883414295599</v>
      </c>
      <c r="EW142" s="42">
        <v>10.7841795538525</v>
      </c>
      <c r="EX142" s="30">
        <v>11.256579835335399</v>
      </c>
      <c r="EY142" s="42">
        <v>12.296296296296299</v>
      </c>
      <c r="EZ142" s="30">
        <v>11.2726787620064</v>
      </c>
      <c r="FA142" s="42">
        <v>9.5890410958904102</v>
      </c>
      <c r="FB142" s="30">
        <v>9.0542998181345808</v>
      </c>
      <c r="FC142" s="42">
        <v>8.7951652308088004</v>
      </c>
      <c r="FD142" s="30">
        <v>7.66890607174546</v>
      </c>
      <c r="FE142" s="42">
        <v>6.9261880687563098</v>
      </c>
      <c r="FF142" s="30">
        <v>7.9292350770014002</v>
      </c>
      <c r="FG142" s="42">
        <v>8.0732104801303706</v>
      </c>
      <c r="FH142" s="30">
        <v>7.3865766779152597</v>
      </c>
      <c r="FI142" s="42">
        <v>6.5719579987646597</v>
      </c>
      <c r="FJ142" s="30">
        <v>5.7988596384811197</v>
      </c>
      <c r="FK142" s="42">
        <v>5.1331254497481398</v>
      </c>
      <c r="FL142" s="30">
        <v>5.8506174319626103</v>
      </c>
      <c r="FM142" s="42">
        <v>8.2692307692307594</v>
      </c>
      <c r="FN142" s="30">
        <v>8.5407980941036392</v>
      </c>
      <c r="FO142" s="42">
        <v>7.38683370759958</v>
      </c>
      <c r="FP142" s="30">
        <v>9.0769955262538407</v>
      </c>
      <c r="FQ142" s="42">
        <v>10.8983451536643</v>
      </c>
      <c r="FR142" s="30">
        <v>9.1745283018867898</v>
      </c>
      <c r="FS142" s="42">
        <v>7.9109152070525601</v>
      </c>
      <c r="FT142" s="30">
        <v>7.9376163873370498</v>
      </c>
      <c r="FU142" s="42">
        <v>8.5313550481047908</v>
      </c>
      <c r="FV142" s="30">
        <v>9.1847265221878303</v>
      </c>
      <c r="FW142" s="42">
        <v>8.3390371891398605</v>
      </c>
      <c r="FX142" s="30">
        <v>8.2229018008834398</v>
      </c>
      <c r="FY142" s="42">
        <v>7.8818827708703498</v>
      </c>
      <c r="FZ142" s="30">
        <v>7.0017559262510902</v>
      </c>
      <c r="GA142" s="42">
        <v>7.6821483601144704</v>
      </c>
      <c r="GB142" s="30">
        <v>5.8175930922827801</v>
      </c>
      <c r="GC142" s="42">
        <v>3.96503943722022</v>
      </c>
      <c r="GD142" s="30">
        <v>4.2989846619140302</v>
      </c>
      <c r="GE142" s="42">
        <v>3.8804686660217098</v>
      </c>
      <c r="GF142" s="30">
        <v>3.23485011861117</v>
      </c>
      <c r="GG142" s="42">
        <v>2.4885186371889301</v>
      </c>
      <c r="GH142" s="30">
        <v>2.1109010712035299</v>
      </c>
      <c r="GI142" s="42">
        <v>3.1588922817731899</v>
      </c>
      <c r="GJ142" s="30">
        <v>3.1606488749345898</v>
      </c>
      <c r="GK142" s="42">
        <v>1.9448446182341901</v>
      </c>
      <c r="GL142" s="30">
        <v>1.7846153846153801</v>
      </c>
      <c r="GM142" s="42">
        <v>1.3286999182338499</v>
      </c>
      <c r="GN142" s="30">
        <v>1.61158710730314</v>
      </c>
      <c r="GO142" s="42">
        <v>2.7373385277834599</v>
      </c>
      <c r="GP142" s="30">
        <v>3.1897265948632998</v>
      </c>
      <c r="GQ142" s="42">
        <v>3.3216059602648902</v>
      </c>
      <c r="GR142" s="30">
        <v>4.0317526634635499</v>
      </c>
      <c r="GS142" s="42">
        <v>3.9391413088787002</v>
      </c>
      <c r="GT142" s="30">
        <v>4.1756659467242603</v>
      </c>
      <c r="GU142" s="42">
        <v>3.1642339491681102</v>
      </c>
      <c r="GV142" s="30">
        <v>3.1956984883839001</v>
      </c>
      <c r="GW142" s="42">
        <v>4.0476430806500501</v>
      </c>
      <c r="GX142" s="30">
        <v>3.5671100362756998</v>
      </c>
      <c r="GY142" s="42">
        <v>4.0447851523098697</v>
      </c>
      <c r="GZ142" s="30">
        <v>4.5974703874723897</v>
      </c>
      <c r="HA142" s="42">
        <v>4.5404650234507704</v>
      </c>
      <c r="HB142" s="30">
        <v>4.44600562023283</v>
      </c>
      <c r="HC142" s="42">
        <v>4.7170756134201399</v>
      </c>
      <c r="HD142" s="30">
        <v>5.4016064257028198</v>
      </c>
      <c r="HE142" s="42">
        <v>6.4567876478845099</v>
      </c>
      <c r="HF142" s="30">
        <v>5.4694441702043601</v>
      </c>
      <c r="HG142" s="42">
        <v>5.2537845057880697</v>
      </c>
      <c r="HH142" s="30">
        <v>4.7286669288242296</v>
      </c>
      <c r="HI142" s="42">
        <v>3.8998835855646101</v>
      </c>
      <c r="HJ142" s="30">
        <v>4.39774275150807</v>
      </c>
      <c r="HK142" s="42">
        <v>4.7018904507997998</v>
      </c>
      <c r="HL142" s="30">
        <v>4.7984644913627603</v>
      </c>
      <c r="HM142" s="42">
        <v>5.0019091256204602</v>
      </c>
      <c r="HN142" s="30">
        <v>5.6019986547516201</v>
      </c>
      <c r="HO142" s="42">
        <v>5.20275439938791</v>
      </c>
      <c r="HP142" s="30">
        <v>4.4960944941893697</v>
      </c>
      <c r="HQ142" s="42">
        <v>3.5976643435675202</v>
      </c>
      <c r="HR142" s="30">
        <v>3.99700458672657</v>
      </c>
      <c r="HS142" s="42">
        <v>5.0009400263207402</v>
      </c>
      <c r="HT142" s="30">
        <v>5.6979254670045902</v>
      </c>
      <c r="HU142" s="42">
        <v>6.7226890756302602</v>
      </c>
      <c r="HV142" s="30">
        <v>6.1789375582479096</v>
      </c>
      <c r="HW142" s="42">
        <v>5.4629629629629699</v>
      </c>
      <c r="HX142" s="30">
        <v>6.5201465201465103</v>
      </c>
      <c r="HY142" s="42">
        <v>5.6181818181818199</v>
      </c>
      <c r="HZ142" s="30">
        <v>5.3867151956323802</v>
      </c>
      <c r="IA142" s="42">
        <v>5.5636363636363697</v>
      </c>
      <c r="IB142" s="30">
        <v>6.7639015496809503</v>
      </c>
      <c r="IC142" s="42">
        <v>8.5999999999999908</v>
      </c>
      <c r="ID142" s="30">
        <v>8.3078307830783107</v>
      </c>
      <c r="IE142" s="42">
        <v>8.3706356311548706</v>
      </c>
      <c r="IF142" s="30">
        <v>8.0195381882770906</v>
      </c>
      <c r="IG142" s="42">
        <v>8.3639545056867899</v>
      </c>
      <c r="IH142" s="30">
        <v>10.497674010357199</v>
      </c>
      <c r="II142" s="42">
        <v>11.3784021071115</v>
      </c>
      <c r="IJ142" s="30">
        <v>11.0385144429161</v>
      </c>
      <c r="IK142" s="42">
        <v>12.669994835599899</v>
      </c>
      <c r="IL142" s="30">
        <v>12.6316698324987</v>
      </c>
      <c r="IM142" s="42">
        <v>14.562521529452299</v>
      </c>
      <c r="IN142" s="30">
        <v>12.3975409836065</v>
      </c>
      <c r="IO142" s="42" t="e">
        <f>#N/A</f>
        <v>#N/A</v>
      </c>
      <c r="IP142" s="30" t="e">
        <f>#N/A</f>
        <v>#N/A</v>
      </c>
      <c r="IQ142" s="42"/>
      <c r="IR142" s="30"/>
      <c r="IS142" s="42"/>
      <c r="IT142" s="30"/>
      <c r="IU142" s="42"/>
      <c r="IV142" s="30"/>
      <c r="IW142" s="30"/>
      <c r="IX142" s="30"/>
    </row>
    <row r="143" spans="1:258" x14ac:dyDescent="0.3">
      <c r="A143" s="35" t="s">
        <v>23</v>
      </c>
      <c r="B143" s="30" t="s">
        <v>641</v>
      </c>
      <c r="C143" s="35" t="s">
        <v>642</v>
      </c>
      <c r="D143" s="30" t="s">
        <v>2</v>
      </c>
      <c r="E143" s="35" t="s">
        <v>153</v>
      </c>
      <c r="F143" s="30"/>
      <c r="G143" s="41" t="e">
        <f>#N/A</f>
        <v>#N/A</v>
      </c>
      <c r="H143" s="30" t="e">
        <f>#N/A</f>
        <v>#N/A</v>
      </c>
      <c r="I143" s="42" t="e">
        <f>#N/A</f>
        <v>#N/A</v>
      </c>
      <c r="J143" s="30" t="e">
        <f>#N/A</f>
        <v>#N/A</v>
      </c>
      <c r="K143" s="42" t="e">
        <f>#N/A</f>
        <v>#N/A</v>
      </c>
      <c r="L143" s="30" t="e">
        <f>#N/A</f>
        <v>#N/A</v>
      </c>
      <c r="M143" s="42" t="e">
        <f>#N/A</f>
        <v>#N/A</v>
      </c>
      <c r="N143" s="30" t="e">
        <f>#N/A</f>
        <v>#N/A</v>
      </c>
      <c r="O143" s="42" t="e">
        <f>#N/A</f>
        <v>#N/A</v>
      </c>
      <c r="P143" s="30" t="e">
        <f>#N/A</f>
        <v>#N/A</v>
      </c>
      <c r="Q143" s="42" t="e">
        <f>#N/A</f>
        <v>#N/A</v>
      </c>
      <c r="R143" s="30" t="e">
        <f>#N/A</f>
        <v>#N/A</v>
      </c>
      <c r="S143" s="42" t="e">
        <f>#N/A</f>
        <v>#N/A</v>
      </c>
      <c r="T143" s="30" t="e">
        <f>#N/A</f>
        <v>#N/A</v>
      </c>
      <c r="U143" s="42" t="e">
        <f>#N/A</f>
        <v>#N/A</v>
      </c>
      <c r="V143" s="30" t="e">
        <f>#N/A</f>
        <v>#N/A</v>
      </c>
      <c r="W143" s="42" t="e">
        <f>#N/A</f>
        <v>#N/A</v>
      </c>
      <c r="X143" s="30" t="e">
        <f>#N/A</f>
        <v>#N/A</v>
      </c>
      <c r="Y143" s="42" t="e">
        <f>#N/A</f>
        <v>#N/A</v>
      </c>
      <c r="Z143" s="30" t="e">
        <f>#N/A</f>
        <v>#N/A</v>
      </c>
      <c r="AA143" s="42" t="e">
        <f>#N/A</f>
        <v>#N/A</v>
      </c>
      <c r="AB143" s="30" t="e">
        <f>#N/A</f>
        <v>#N/A</v>
      </c>
      <c r="AC143" s="42" t="e">
        <f>#N/A</f>
        <v>#N/A</v>
      </c>
      <c r="AD143" s="30" t="e">
        <f>#N/A</f>
        <v>#N/A</v>
      </c>
      <c r="AE143" s="42" t="e">
        <f>#N/A</f>
        <v>#N/A</v>
      </c>
      <c r="AF143" s="30" t="e">
        <f>#N/A</f>
        <v>#N/A</v>
      </c>
      <c r="AG143" s="42" t="e">
        <f>#N/A</f>
        <v>#N/A</v>
      </c>
      <c r="AH143" s="30" t="e">
        <f>#N/A</f>
        <v>#N/A</v>
      </c>
      <c r="AI143" s="42" t="e">
        <f>#N/A</f>
        <v>#N/A</v>
      </c>
      <c r="AJ143" s="30" t="e">
        <f>#N/A</f>
        <v>#N/A</v>
      </c>
      <c r="AK143" s="42" t="e">
        <f>#N/A</f>
        <v>#N/A</v>
      </c>
      <c r="AL143" s="30" t="e">
        <f>#N/A</f>
        <v>#N/A</v>
      </c>
      <c r="AM143" s="42" t="e">
        <f>#N/A</f>
        <v>#N/A</v>
      </c>
      <c r="AN143" s="30" t="e">
        <f>#N/A</f>
        <v>#N/A</v>
      </c>
      <c r="AO143" s="42" t="e">
        <f>#N/A</f>
        <v>#N/A</v>
      </c>
      <c r="AP143" s="30" t="e">
        <f>#N/A</f>
        <v>#N/A</v>
      </c>
      <c r="AQ143" s="42" t="e">
        <f>#N/A</f>
        <v>#N/A</v>
      </c>
      <c r="AR143" s="30" t="e">
        <f>#N/A</f>
        <v>#N/A</v>
      </c>
      <c r="AS143" s="42" t="e">
        <f>#N/A</f>
        <v>#N/A</v>
      </c>
      <c r="AT143" s="30" t="e">
        <f>#N/A</f>
        <v>#N/A</v>
      </c>
      <c r="AU143" s="42" t="e">
        <f>#N/A</f>
        <v>#N/A</v>
      </c>
      <c r="AV143" s="30" t="e">
        <f>#N/A</f>
        <v>#N/A</v>
      </c>
      <c r="AW143" s="42" t="e">
        <f>#N/A</f>
        <v>#N/A</v>
      </c>
      <c r="AX143" s="30" t="e">
        <f>#N/A</f>
        <v>#N/A</v>
      </c>
      <c r="AY143" s="42" t="e">
        <f>#N/A</f>
        <v>#N/A</v>
      </c>
      <c r="AZ143" s="30" t="e">
        <f>#N/A</f>
        <v>#N/A</v>
      </c>
      <c r="BA143" s="42" t="e">
        <f>#N/A</f>
        <v>#N/A</v>
      </c>
      <c r="BB143" s="30" t="e">
        <f>#N/A</f>
        <v>#N/A</v>
      </c>
      <c r="BC143" s="42" t="e">
        <f>#N/A</f>
        <v>#N/A</v>
      </c>
      <c r="BD143" s="30" t="e">
        <f>#N/A</f>
        <v>#N/A</v>
      </c>
      <c r="BE143" s="42" t="e">
        <f>#N/A</f>
        <v>#N/A</v>
      </c>
      <c r="BF143" s="30" t="e">
        <f>#N/A</f>
        <v>#N/A</v>
      </c>
      <c r="BG143" s="42" t="e">
        <f>#N/A</f>
        <v>#N/A</v>
      </c>
      <c r="BH143" s="30" t="e">
        <f>#N/A</f>
        <v>#N/A</v>
      </c>
      <c r="BI143" s="42" t="e">
        <f>#N/A</f>
        <v>#N/A</v>
      </c>
      <c r="BJ143" s="30" t="e">
        <f>#N/A</f>
        <v>#N/A</v>
      </c>
      <c r="BK143" s="42" t="e">
        <f>#N/A</f>
        <v>#N/A</v>
      </c>
      <c r="BL143" s="30" t="e">
        <f>#N/A</f>
        <v>#N/A</v>
      </c>
      <c r="BM143" s="42" t="e">
        <f>#N/A</f>
        <v>#N/A</v>
      </c>
      <c r="BN143" s="30" t="e">
        <f>#N/A</f>
        <v>#N/A</v>
      </c>
      <c r="BO143" s="42" t="e">
        <f>#N/A</f>
        <v>#N/A</v>
      </c>
      <c r="BP143" s="30" t="e">
        <f>#N/A</f>
        <v>#N/A</v>
      </c>
      <c r="BQ143" s="42" t="e">
        <f>#N/A</f>
        <v>#N/A</v>
      </c>
      <c r="BR143" s="30" t="e">
        <f>#N/A</f>
        <v>#N/A</v>
      </c>
      <c r="BS143" s="42" t="e">
        <f>#N/A</f>
        <v>#N/A</v>
      </c>
      <c r="BT143" s="30" t="e">
        <f>#N/A</f>
        <v>#N/A</v>
      </c>
      <c r="BU143" s="42" t="e">
        <f>#N/A</f>
        <v>#N/A</v>
      </c>
      <c r="BV143" s="30" t="e">
        <f>#N/A</f>
        <v>#N/A</v>
      </c>
      <c r="BW143" s="42" t="e">
        <f>#N/A</f>
        <v>#N/A</v>
      </c>
      <c r="BX143" s="30" t="e">
        <f>#N/A</f>
        <v>#N/A</v>
      </c>
      <c r="BY143" s="42" t="e">
        <f>#N/A</f>
        <v>#N/A</v>
      </c>
      <c r="BZ143" s="30" t="e">
        <f>#N/A</f>
        <v>#N/A</v>
      </c>
      <c r="CA143" s="42" t="e">
        <f>#N/A</f>
        <v>#N/A</v>
      </c>
      <c r="CB143" s="30" t="e">
        <f>#N/A</f>
        <v>#N/A</v>
      </c>
      <c r="CC143" s="42" t="e">
        <f>#N/A</f>
        <v>#N/A</v>
      </c>
      <c r="CD143" s="30" t="e">
        <f>#N/A</f>
        <v>#N/A</v>
      </c>
      <c r="CE143" s="42" t="e">
        <f>#N/A</f>
        <v>#N/A</v>
      </c>
      <c r="CF143" s="30" t="e">
        <f>#N/A</f>
        <v>#N/A</v>
      </c>
      <c r="CG143" s="42" t="e">
        <f>#N/A</f>
        <v>#N/A</v>
      </c>
      <c r="CH143" s="30" t="e">
        <f>#N/A</f>
        <v>#N/A</v>
      </c>
      <c r="CI143" s="42" t="e">
        <f>#N/A</f>
        <v>#N/A</v>
      </c>
      <c r="CJ143" s="30" t="e">
        <f>#N/A</f>
        <v>#N/A</v>
      </c>
      <c r="CK143" s="42" t="e">
        <f>#N/A</f>
        <v>#N/A</v>
      </c>
      <c r="CL143" s="30" t="e">
        <f>#N/A</f>
        <v>#N/A</v>
      </c>
      <c r="CM143" s="42" t="e">
        <f>#N/A</f>
        <v>#N/A</v>
      </c>
      <c r="CN143" s="30" t="e">
        <f>#N/A</f>
        <v>#N/A</v>
      </c>
      <c r="CO143" s="42" t="e">
        <f>#N/A</f>
        <v>#N/A</v>
      </c>
      <c r="CP143" s="30" t="e">
        <f>#N/A</f>
        <v>#N/A</v>
      </c>
      <c r="CQ143" s="42" t="e">
        <f>#N/A</f>
        <v>#N/A</v>
      </c>
      <c r="CR143" s="30" t="e">
        <f>#N/A</f>
        <v>#N/A</v>
      </c>
      <c r="CS143" s="42" t="e">
        <f>#N/A</f>
        <v>#N/A</v>
      </c>
      <c r="CT143" s="30" t="e">
        <f>#N/A</f>
        <v>#N/A</v>
      </c>
      <c r="CU143" s="42" t="e">
        <f>#N/A</f>
        <v>#N/A</v>
      </c>
      <c r="CV143" s="30" t="e">
        <f>#N/A</f>
        <v>#N/A</v>
      </c>
      <c r="CW143" s="42" t="e">
        <f>#N/A</f>
        <v>#N/A</v>
      </c>
      <c r="CX143" s="30" t="e">
        <f>#N/A</f>
        <v>#N/A</v>
      </c>
      <c r="CY143" s="42" t="e">
        <f>#N/A</f>
        <v>#N/A</v>
      </c>
      <c r="CZ143" s="30" t="e">
        <f>#N/A</f>
        <v>#N/A</v>
      </c>
      <c r="DA143" s="42" t="e">
        <f>#N/A</f>
        <v>#N/A</v>
      </c>
      <c r="DB143" s="30" t="e">
        <f>#N/A</f>
        <v>#N/A</v>
      </c>
      <c r="DC143" s="42" t="e">
        <f>#N/A</f>
        <v>#N/A</v>
      </c>
      <c r="DD143" s="30" t="e">
        <f>#N/A</f>
        <v>#N/A</v>
      </c>
      <c r="DE143" s="42" t="e">
        <f>#N/A</f>
        <v>#N/A</v>
      </c>
      <c r="DF143" s="30" t="e">
        <f>#N/A</f>
        <v>#N/A</v>
      </c>
      <c r="DG143" s="42" t="e">
        <f>#N/A</f>
        <v>#N/A</v>
      </c>
      <c r="DH143" s="30" t="e">
        <f>#N/A</f>
        <v>#N/A</v>
      </c>
      <c r="DI143" s="42" t="e">
        <f>#N/A</f>
        <v>#N/A</v>
      </c>
      <c r="DJ143" s="30" t="e">
        <f>#N/A</f>
        <v>#N/A</v>
      </c>
      <c r="DK143" s="42" t="e">
        <f>#N/A</f>
        <v>#N/A</v>
      </c>
      <c r="DL143" s="30" t="e">
        <f>#N/A</f>
        <v>#N/A</v>
      </c>
      <c r="DM143" s="42" t="e">
        <f>#N/A</f>
        <v>#N/A</v>
      </c>
      <c r="DN143" s="30" t="e">
        <f>#N/A</f>
        <v>#N/A</v>
      </c>
      <c r="DO143" s="42" t="e">
        <f>#N/A</f>
        <v>#N/A</v>
      </c>
      <c r="DP143" s="30" t="e">
        <f>#N/A</f>
        <v>#N/A</v>
      </c>
      <c r="DQ143" s="42" t="e">
        <f>#N/A</f>
        <v>#N/A</v>
      </c>
      <c r="DR143" s="30" t="e">
        <f>#N/A</f>
        <v>#N/A</v>
      </c>
      <c r="DS143" s="42" t="e">
        <f>#N/A</f>
        <v>#N/A</v>
      </c>
      <c r="DT143" s="30" t="e">
        <f>#N/A</f>
        <v>#N/A</v>
      </c>
      <c r="DU143" s="42" t="e">
        <f>#N/A</f>
        <v>#N/A</v>
      </c>
      <c r="DV143" s="30" t="e">
        <f>#N/A</f>
        <v>#N/A</v>
      </c>
      <c r="DW143" s="42" t="e">
        <f>#N/A</f>
        <v>#N/A</v>
      </c>
      <c r="DX143" s="30" t="e">
        <f>#N/A</f>
        <v>#N/A</v>
      </c>
      <c r="DY143" s="42" t="e">
        <f>#N/A</f>
        <v>#N/A</v>
      </c>
      <c r="DZ143" s="30" t="e">
        <f>#N/A</f>
        <v>#N/A</v>
      </c>
      <c r="EA143" s="42" t="e">
        <f>#N/A</f>
        <v>#N/A</v>
      </c>
      <c r="EB143" s="30" t="e">
        <f>#N/A</f>
        <v>#N/A</v>
      </c>
      <c r="EC143" s="42" t="e">
        <f>#N/A</f>
        <v>#N/A</v>
      </c>
      <c r="ED143" s="30" t="e">
        <f>#N/A</f>
        <v>#N/A</v>
      </c>
      <c r="EE143" s="42" t="e">
        <f>#N/A</f>
        <v>#N/A</v>
      </c>
      <c r="EF143" s="30" t="e">
        <f>#N/A</f>
        <v>#N/A</v>
      </c>
      <c r="EG143" s="42" t="e">
        <f>#N/A</f>
        <v>#N/A</v>
      </c>
      <c r="EH143" s="30" t="e">
        <f>#N/A</f>
        <v>#N/A</v>
      </c>
      <c r="EI143" s="42">
        <v>125.17</v>
      </c>
      <c r="EJ143" s="30">
        <v>121.16</v>
      </c>
      <c r="EK143" s="42">
        <v>128.94</v>
      </c>
      <c r="EL143" s="30">
        <v>112.64</v>
      </c>
      <c r="EM143" s="42">
        <v>109.53</v>
      </c>
      <c r="EN143" s="30">
        <v>108.04</v>
      </c>
      <c r="EO143" s="42">
        <v>106.42</v>
      </c>
      <c r="EP143" s="30">
        <v>105.03</v>
      </c>
      <c r="EQ143" s="42">
        <v>99.78</v>
      </c>
      <c r="ER143" s="30">
        <v>104.84</v>
      </c>
      <c r="ES143" s="42">
        <v>99.92</v>
      </c>
      <c r="ET143" s="30">
        <v>118.28</v>
      </c>
      <c r="EU143" s="42">
        <v>128.09</v>
      </c>
      <c r="EV143" s="30">
        <v>128.47</v>
      </c>
      <c r="EW143" s="42">
        <v>124.18</v>
      </c>
      <c r="EX143" s="30">
        <v>110.54</v>
      </c>
      <c r="EY143" s="42">
        <v>111.07</v>
      </c>
      <c r="EZ143" s="30">
        <v>108.3</v>
      </c>
      <c r="FA143" s="42">
        <v>106.49</v>
      </c>
      <c r="FB143" s="30">
        <v>104.05</v>
      </c>
      <c r="FC143" s="42">
        <v>102.29</v>
      </c>
      <c r="FD143" s="30">
        <v>107.93</v>
      </c>
      <c r="FE143" s="42">
        <v>107.36</v>
      </c>
      <c r="FF143" s="30">
        <v>120.35</v>
      </c>
      <c r="FG143" s="42">
        <v>133.44</v>
      </c>
      <c r="FH143" s="30">
        <v>138.56</v>
      </c>
      <c r="FI143" s="42">
        <v>136.68</v>
      </c>
      <c r="FJ143" s="30">
        <v>119.87</v>
      </c>
      <c r="FK143" s="42">
        <v>115.82</v>
      </c>
      <c r="FL143" s="30">
        <v>114.03</v>
      </c>
      <c r="FM143" s="42">
        <v>112.96</v>
      </c>
      <c r="FN143" s="30">
        <v>110.71</v>
      </c>
      <c r="FO143" s="42">
        <v>115.83</v>
      </c>
      <c r="FP143" s="30">
        <v>114.64</v>
      </c>
      <c r="FQ143" s="42">
        <v>111.83</v>
      </c>
      <c r="FR143" s="30">
        <v>136.16999999999999</v>
      </c>
      <c r="FS143" s="42">
        <v>140.46</v>
      </c>
      <c r="FT143" s="30">
        <v>139.21</v>
      </c>
      <c r="FU143" s="42">
        <v>137.32</v>
      </c>
      <c r="FV143" s="30">
        <v>126.27</v>
      </c>
      <c r="FW143" s="42">
        <v>120.65</v>
      </c>
      <c r="FX143" s="30">
        <v>117.95</v>
      </c>
      <c r="FY143" s="42">
        <v>112.8</v>
      </c>
      <c r="FZ143" s="30">
        <v>115.79</v>
      </c>
      <c r="GA143" s="42">
        <v>119.83</v>
      </c>
      <c r="GB143" s="30">
        <v>117.45</v>
      </c>
      <c r="GC143" s="42">
        <v>118.16</v>
      </c>
      <c r="GD143" s="30">
        <v>137.34</v>
      </c>
      <c r="GE143" s="42">
        <v>142.41999999999999</v>
      </c>
      <c r="GF143" s="30">
        <v>141.61000000000001</v>
      </c>
      <c r="GG143" s="42">
        <v>145.28</v>
      </c>
      <c r="GH143" s="30">
        <v>133.93</v>
      </c>
      <c r="GI143" s="42">
        <v>127.22</v>
      </c>
      <c r="GJ143" s="30">
        <v>122.6</v>
      </c>
      <c r="GK143" s="42">
        <v>115.73</v>
      </c>
      <c r="GL143" s="30">
        <v>123.88</v>
      </c>
      <c r="GM143" s="42">
        <v>122.35</v>
      </c>
      <c r="GN143" s="30">
        <v>124.32</v>
      </c>
      <c r="GO143" s="42">
        <v>123.69</v>
      </c>
      <c r="GP143" s="30">
        <v>140.65</v>
      </c>
      <c r="GQ143" s="42">
        <v>153.01</v>
      </c>
      <c r="GR143" s="30">
        <v>145.03</v>
      </c>
      <c r="GS143" s="42">
        <v>156.4</v>
      </c>
      <c r="GT143" s="30">
        <v>130.02000000000001</v>
      </c>
      <c r="GU143" s="42">
        <v>126.26</v>
      </c>
      <c r="GV143" s="30">
        <v>122.3</v>
      </c>
      <c r="GW143" s="42">
        <v>117.82</v>
      </c>
      <c r="GX143" s="30">
        <v>127.06</v>
      </c>
      <c r="GY143" s="42">
        <v>124.13</v>
      </c>
      <c r="GZ143" s="30">
        <v>127.53</v>
      </c>
      <c r="HA143" s="42">
        <v>132.91999999999999</v>
      </c>
      <c r="HB143" s="30">
        <v>150.46</v>
      </c>
      <c r="HC143" s="42">
        <v>155.12</v>
      </c>
      <c r="HD143" s="30">
        <v>158.32</v>
      </c>
      <c r="HE143" s="42">
        <v>173.95</v>
      </c>
      <c r="HF143" s="30">
        <v>143.6</v>
      </c>
      <c r="HG143" s="42">
        <v>135.41</v>
      </c>
      <c r="HH143" s="30">
        <v>126.44</v>
      </c>
      <c r="HI143" s="42">
        <v>134.74</v>
      </c>
      <c r="HJ143" s="30">
        <v>140.1</v>
      </c>
      <c r="HK143" s="42">
        <v>131.13</v>
      </c>
      <c r="HL143" s="30">
        <v>139.58000000000001</v>
      </c>
      <c r="HM143" s="42">
        <v>132.91</v>
      </c>
      <c r="HN143" s="30">
        <v>153.58000000000001</v>
      </c>
      <c r="HO143" s="42">
        <v>171.76</v>
      </c>
      <c r="HP143" s="30">
        <v>163.08000000000001</v>
      </c>
      <c r="HQ143" s="42">
        <v>182.95</v>
      </c>
      <c r="HR143" s="30">
        <v>149.79</v>
      </c>
      <c r="HS143" s="42">
        <v>141.29</v>
      </c>
      <c r="HT143" s="30">
        <v>131.83000000000001</v>
      </c>
      <c r="HU143" s="42">
        <v>135.49</v>
      </c>
      <c r="HV143" s="30">
        <v>132.78</v>
      </c>
      <c r="HW143" s="42">
        <v>134.46</v>
      </c>
      <c r="HX143" s="30">
        <v>143.31</v>
      </c>
      <c r="HY143" s="42">
        <v>134.54</v>
      </c>
      <c r="HZ143" s="30">
        <v>135.9</v>
      </c>
      <c r="IA143" s="42">
        <v>170.16</v>
      </c>
      <c r="IB143" s="30">
        <v>160.63999999999999</v>
      </c>
      <c r="IC143" s="42">
        <v>163.5</v>
      </c>
      <c r="ID143" s="30">
        <v>147.01</v>
      </c>
      <c r="IE143" s="42">
        <v>135.94999999999999</v>
      </c>
      <c r="IF143" s="30">
        <v>125.18</v>
      </c>
      <c r="IG143" s="42">
        <v>131.05000000000001</v>
      </c>
      <c r="IH143" s="30">
        <v>123.4</v>
      </c>
      <c r="II143" s="42">
        <v>126.89</v>
      </c>
      <c r="IJ143" s="30">
        <v>131.88999999999999</v>
      </c>
      <c r="IK143" s="42">
        <v>128.34</v>
      </c>
      <c r="IL143" s="30">
        <v>149.03</v>
      </c>
      <c r="IM143" s="42">
        <v>160.02000000000001</v>
      </c>
      <c r="IN143" s="30" t="e">
        <f>#N/A</f>
        <v>#N/A</v>
      </c>
      <c r="IO143" s="42" t="e">
        <f>#N/A</f>
        <v>#N/A</v>
      </c>
      <c r="IP143" s="30" t="e">
        <f>#N/A</f>
        <v>#N/A</v>
      </c>
      <c r="IQ143" s="42"/>
      <c r="IR143" s="30"/>
      <c r="IS143" s="42"/>
      <c r="IT143" s="30"/>
      <c r="IU143" s="42"/>
      <c r="IV143" s="30"/>
      <c r="IW143" s="30"/>
      <c r="IX143" s="30"/>
    </row>
    <row r="144" spans="1:258" x14ac:dyDescent="0.3">
      <c r="A144" s="35" t="s">
        <v>23</v>
      </c>
      <c r="B144" s="30" t="s">
        <v>643</v>
      </c>
      <c r="C144" s="35" t="s">
        <v>209</v>
      </c>
      <c r="D144" s="30" t="s">
        <v>3</v>
      </c>
      <c r="E144" s="35" t="s">
        <v>125</v>
      </c>
      <c r="F144" s="30"/>
      <c r="G144" s="41" t="e">
        <f>#N/A</f>
        <v>#N/A</v>
      </c>
      <c r="H144" s="30" t="e">
        <f>#N/A</f>
        <v>#N/A</v>
      </c>
      <c r="I144" s="42" t="e">
        <f>#N/A</f>
        <v>#N/A</v>
      </c>
      <c r="J144" s="30" t="e">
        <f>#N/A</f>
        <v>#N/A</v>
      </c>
      <c r="K144" s="42" t="e">
        <f>#N/A</f>
        <v>#N/A</v>
      </c>
      <c r="L144" s="30" t="e">
        <f>#N/A</f>
        <v>#N/A</v>
      </c>
      <c r="M144" s="42" t="e">
        <f>#N/A</f>
        <v>#N/A</v>
      </c>
      <c r="N144" s="30" t="e">
        <f>#N/A</f>
        <v>#N/A</v>
      </c>
      <c r="O144" s="42" t="e">
        <f>#N/A</f>
        <v>#N/A</v>
      </c>
      <c r="P144" s="30" t="e">
        <f>#N/A</f>
        <v>#N/A</v>
      </c>
      <c r="Q144" s="42" t="e">
        <f>#N/A</f>
        <v>#N/A</v>
      </c>
      <c r="R144" s="30" t="e">
        <f>#N/A</f>
        <v>#N/A</v>
      </c>
      <c r="S144" s="42" t="e">
        <f>#N/A</f>
        <v>#N/A</v>
      </c>
      <c r="T144" s="30" t="e">
        <f>#N/A</f>
        <v>#N/A</v>
      </c>
      <c r="U144" s="42" t="e">
        <f>#N/A</f>
        <v>#N/A</v>
      </c>
      <c r="V144" s="30" t="e">
        <f>#N/A</f>
        <v>#N/A</v>
      </c>
      <c r="W144" s="42" t="e">
        <f>#N/A</f>
        <v>#N/A</v>
      </c>
      <c r="X144" s="30" t="e">
        <f>#N/A</f>
        <v>#N/A</v>
      </c>
      <c r="Y144" s="42" t="e">
        <f>#N/A</f>
        <v>#N/A</v>
      </c>
      <c r="Z144" s="30" t="e">
        <f>#N/A</f>
        <v>#N/A</v>
      </c>
      <c r="AA144" s="42" t="e">
        <f>#N/A</f>
        <v>#N/A</v>
      </c>
      <c r="AB144" s="30" t="e">
        <f>#N/A</f>
        <v>#N/A</v>
      </c>
      <c r="AC144" s="42" t="e">
        <f>#N/A</f>
        <v>#N/A</v>
      </c>
      <c r="AD144" s="30" t="e">
        <f>#N/A</f>
        <v>#N/A</v>
      </c>
      <c r="AE144" s="42" t="e">
        <f>#N/A</f>
        <v>#N/A</v>
      </c>
      <c r="AF144" s="30" t="e">
        <f>#N/A</f>
        <v>#N/A</v>
      </c>
      <c r="AG144" s="42" t="e">
        <f>#N/A</f>
        <v>#N/A</v>
      </c>
      <c r="AH144" s="30" t="e">
        <f>#N/A</f>
        <v>#N/A</v>
      </c>
      <c r="AI144" s="42" t="e">
        <f>#N/A</f>
        <v>#N/A</v>
      </c>
      <c r="AJ144" s="30" t="e">
        <f>#N/A</f>
        <v>#N/A</v>
      </c>
      <c r="AK144" s="42" t="e">
        <f>#N/A</f>
        <v>#N/A</v>
      </c>
      <c r="AL144" s="30" t="e">
        <f>#N/A</f>
        <v>#N/A</v>
      </c>
      <c r="AM144" s="42" t="e">
        <f>#N/A</f>
        <v>#N/A</v>
      </c>
      <c r="AN144" s="30" t="e">
        <f>#N/A</f>
        <v>#N/A</v>
      </c>
      <c r="AO144" s="42" t="e">
        <f>#N/A</f>
        <v>#N/A</v>
      </c>
      <c r="AP144" s="30" t="e">
        <f>#N/A</f>
        <v>#N/A</v>
      </c>
      <c r="AQ144" s="42" t="e">
        <f>#N/A</f>
        <v>#N/A</v>
      </c>
      <c r="AR144" s="30" t="e">
        <f>#N/A</f>
        <v>#N/A</v>
      </c>
      <c r="AS144" s="42" t="e">
        <f>#N/A</f>
        <v>#N/A</v>
      </c>
      <c r="AT144" s="30" t="e">
        <f>#N/A</f>
        <v>#N/A</v>
      </c>
      <c r="AU144" s="42" t="e">
        <f>#N/A</f>
        <v>#N/A</v>
      </c>
      <c r="AV144" s="30" t="e">
        <f>#N/A</f>
        <v>#N/A</v>
      </c>
      <c r="AW144" s="42">
        <v>989000</v>
      </c>
      <c r="AX144" s="30">
        <v>941000</v>
      </c>
      <c r="AY144" s="42">
        <v>1084000</v>
      </c>
      <c r="AZ144" s="30">
        <v>1031000</v>
      </c>
      <c r="BA144" s="42">
        <v>885000</v>
      </c>
      <c r="BB144" s="30">
        <v>1139000</v>
      </c>
      <c r="BC144" s="42">
        <v>1129000</v>
      </c>
      <c r="BD144" s="30">
        <v>893000</v>
      </c>
      <c r="BE144" s="42">
        <v>1084000</v>
      </c>
      <c r="BF144" s="30">
        <v>1113000</v>
      </c>
      <c r="BG144" s="42">
        <v>982000</v>
      </c>
      <c r="BH144" s="30">
        <v>1126000</v>
      </c>
      <c r="BI144" s="42">
        <v>1081000</v>
      </c>
      <c r="BJ144" s="30">
        <v>1117937</v>
      </c>
      <c r="BK144" s="42">
        <v>1194000</v>
      </c>
      <c r="BL144" s="30">
        <v>1123287</v>
      </c>
      <c r="BM144" s="42">
        <v>1118566</v>
      </c>
      <c r="BN144" s="30">
        <v>1311237</v>
      </c>
      <c r="BO144" s="42">
        <v>1138599</v>
      </c>
      <c r="BP144" s="30">
        <v>1167331</v>
      </c>
      <c r="BQ144" s="42">
        <v>1444856</v>
      </c>
      <c r="BR144" s="30">
        <v>1224181</v>
      </c>
      <c r="BS144" s="42">
        <v>1182264</v>
      </c>
      <c r="BT144" s="30">
        <v>1378128</v>
      </c>
      <c r="BU144" s="42">
        <v>1170737</v>
      </c>
      <c r="BV144" s="30">
        <v>1367931</v>
      </c>
      <c r="BW144" s="42">
        <v>1330909</v>
      </c>
      <c r="BX144" s="30">
        <v>1332164</v>
      </c>
      <c r="BY144" s="42">
        <v>1220196</v>
      </c>
      <c r="BZ144" s="30">
        <v>1481293</v>
      </c>
      <c r="CA144" s="42">
        <v>1269412</v>
      </c>
      <c r="CB144" s="30">
        <v>1305706</v>
      </c>
      <c r="CC144" s="42">
        <v>1555401</v>
      </c>
      <c r="CD144" s="30">
        <v>1463062</v>
      </c>
      <c r="CE144" s="42">
        <v>1539752</v>
      </c>
      <c r="CF144" s="30">
        <v>1535270</v>
      </c>
      <c r="CG144" s="42">
        <v>1357388</v>
      </c>
      <c r="CH144" s="30">
        <v>1419026</v>
      </c>
      <c r="CI144" s="42">
        <v>1415516</v>
      </c>
      <c r="CJ144" s="30">
        <v>1268051</v>
      </c>
      <c r="CK144" s="42">
        <v>1425765</v>
      </c>
      <c r="CL144" s="30">
        <v>1511323</v>
      </c>
      <c r="CM144" s="42">
        <v>1189184</v>
      </c>
      <c r="CN144" s="30">
        <v>1387918</v>
      </c>
      <c r="CO144" s="42">
        <v>1570911</v>
      </c>
      <c r="CP144" s="30">
        <v>1499017</v>
      </c>
      <c r="CQ144" s="42">
        <v>1616025</v>
      </c>
      <c r="CR144" s="30">
        <v>1641183</v>
      </c>
      <c r="CS144" s="42">
        <v>1528204</v>
      </c>
      <c r="CT144" s="30">
        <v>1578514</v>
      </c>
      <c r="CU144" s="42">
        <v>1510075</v>
      </c>
      <c r="CV144" s="30">
        <v>1626547</v>
      </c>
      <c r="CW144" s="42">
        <v>1545024</v>
      </c>
      <c r="CX144" s="30">
        <v>1525607</v>
      </c>
      <c r="CY144" s="42">
        <v>1659671</v>
      </c>
      <c r="CZ144" s="30">
        <v>1646162</v>
      </c>
      <c r="DA144" s="42">
        <v>1862218</v>
      </c>
      <c r="DB144" s="30">
        <v>1938166</v>
      </c>
      <c r="DC144" s="42">
        <v>2016481</v>
      </c>
      <c r="DD144" s="30">
        <v>2010869</v>
      </c>
      <c r="DE144" s="42">
        <v>1980640</v>
      </c>
      <c r="DF144" s="30">
        <v>1771532</v>
      </c>
      <c r="DG144" s="42">
        <v>1959872</v>
      </c>
      <c r="DH144" s="30">
        <v>1364558</v>
      </c>
      <c r="DI144" s="42">
        <v>1574528</v>
      </c>
      <c r="DJ144" s="30">
        <v>1438711</v>
      </c>
      <c r="DK144" s="42">
        <v>1281833</v>
      </c>
      <c r="DL144" s="30">
        <v>1498962</v>
      </c>
      <c r="DM144" s="42">
        <v>1453917</v>
      </c>
      <c r="DN144" s="30">
        <v>1496596</v>
      </c>
      <c r="DO144" s="42">
        <v>1496322</v>
      </c>
      <c r="DP144" s="30">
        <v>1807851</v>
      </c>
      <c r="DQ144" s="42">
        <v>1559128</v>
      </c>
      <c r="DR144" s="30">
        <v>1470698</v>
      </c>
      <c r="DS144" s="42">
        <v>1606355</v>
      </c>
      <c r="DT144" s="30">
        <v>1631567</v>
      </c>
      <c r="DU144" s="42">
        <v>1433486</v>
      </c>
      <c r="DV144" s="30">
        <v>1618657</v>
      </c>
      <c r="DW144" s="42">
        <v>1636035</v>
      </c>
      <c r="DX144" s="30">
        <v>1543266</v>
      </c>
      <c r="DY144" s="42">
        <v>1855691</v>
      </c>
      <c r="DZ144" s="30">
        <v>1819148</v>
      </c>
      <c r="EA144" s="42">
        <v>1716784</v>
      </c>
      <c r="EB144" s="30">
        <v>1789323</v>
      </c>
      <c r="EC144" s="42">
        <v>1654221</v>
      </c>
      <c r="ED144" s="30">
        <v>1818665</v>
      </c>
      <c r="EE144" s="42">
        <v>1796048</v>
      </c>
      <c r="EF144" s="30">
        <v>1840886</v>
      </c>
      <c r="EG144" s="42">
        <v>1934898</v>
      </c>
      <c r="EH144" s="30">
        <v>2075689</v>
      </c>
      <c r="EI144" s="42">
        <v>2038649</v>
      </c>
      <c r="EJ144" s="30">
        <v>2260493</v>
      </c>
      <c r="EK144" s="42">
        <v>2476877</v>
      </c>
      <c r="EL144" s="30">
        <v>2570719</v>
      </c>
      <c r="EM144" s="42">
        <v>2239250</v>
      </c>
      <c r="EN144" s="30">
        <v>2662160</v>
      </c>
      <c r="EO144" s="42">
        <v>2138449</v>
      </c>
      <c r="EP144" s="30">
        <v>2120294</v>
      </c>
      <c r="EQ144" s="42">
        <v>1895066</v>
      </c>
      <c r="ER144" s="30">
        <v>1969440</v>
      </c>
      <c r="ES144" s="42">
        <v>1900176</v>
      </c>
      <c r="ET144" s="30">
        <v>2056122</v>
      </c>
      <c r="EU144" s="42">
        <v>1973744</v>
      </c>
      <c r="EV144" s="30">
        <v>2153945</v>
      </c>
      <c r="EW144" s="42">
        <v>2142479</v>
      </c>
      <c r="EX144" s="30">
        <v>2138358</v>
      </c>
      <c r="EY144" s="42">
        <v>2179318</v>
      </c>
      <c r="EZ144" s="30">
        <v>2050719</v>
      </c>
      <c r="FA144" s="42">
        <v>2020231</v>
      </c>
      <c r="FB144" s="30">
        <v>2029573</v>
      </c>
      <c r="FC144" s="42">
        <v>2100870</v>
      </c>
      <c r="FD144" s="30">
        <v>2117210</v>
      </c>
      <c r="FE144" s="42">
        <v>2026909</v>
      </c>
      <c r="FF144" s="30">
        <v>1859105</v>
      </c>
      <c r="FG144" s="42">
        <v>2085228</v>
      </c>
      <c r="FH144" s="30">
        <v>1930162</v>
      </c>
      <c r="FI144" s="42">
        <v>2176822</v>
      </c>
      <c r="FJ144" s="30">
        <v>2204057</v>
      </c>
      <c r="FK144" s="42">
        <v>2257869</v>
      </c>
      <c r="FL144" s="30">
        <v>1994286</v>
      </c>
      <c r="FM144" s="42">
        <v>2193818</v>
      </c>
      <c r="FN144" s="30">
        <v>2008764</v>
      </c>
      <c r="FO144" s="42">
        <v>2054361</v>
      </c>
      <c r="FP144" s="30">
        <v>2063164</v>
      </c>
      <c r="FQ144" s="42">
        <v>1819693</v>
      </c>
      <c r="FR144" s="30">
        <v>2327228</v>
      </c>
      <c r="FS144" s="42">
        <v>2128851</v>
      </c>
      <c r="FT144" s="30">
        <v>2058247</v>
      </c>
      <c r="FU144" s="42">
        <v>2091752</v>
      </c>
      <c r="FV144" s="30">
        <v>2097099</v>
      </c>
      <c r="FW144" s="42">
        <v>2132846</v>
      </c>
      <c r="FX144" s="30">
        <v>2102070</v>
      </c>
      <c r="FY144" s="42">
        <v>1919000</v>
      </c>
      <c r="FZ144" s="30">
        <v>1880000</v>
      </c>
      <c r="GA144" s="42">
        <v>2161000</v>
      </c>
      <c r="GB144" s="30">
        <v>2088000</v>
      </c>
      <c r="GC144" s="42">
        <v>1861000</v>
      </c>
      <c r="GD144" s="30">
        <v>2257000</v>
      </c>
      <c r="GE144" s="42">
        <v>1964000</v>
      </c>
      <c r="GF144" s="30">
        <v>1853000</v>
      </c>
      <c r="GG144" s="42">
        <v>2049000</v>
      </c>
      <c r="GH144" s="30">
        <v>2067000</v>
      </c>
      <c r="GI144" s="42">
        <v>1879997</v>
      </c>
      <c r="GJ144" s="30">
        <v>2111000</v>
      </c>
      <c r="GK144" s="42">
        <v>1759000</v>
      </c>
      <c r="GL144" s="30">
        <v>1738000</v>
      </c>
      <c r="GM144" s="42">
        <v>1821000</v>
      </c>
      <c r="GN144" s="30">
        <v>1778000</v>
      </c>
      <c r="GO144" s="42">
        <v>1740000</v>
      </c>
      <c r="GP144" s="30">
        <v>1947000</v>
      </c>
      <c r="GQ144" s="42">
        <v>1692000</v>
      </c>
      <c r="GR144" s="30">
        <v>1864000</v>
      </c>
      <c r="GS144" s="42">
        <v>1989000</v>
      </c>
      <c r="GT144" s="30">
        <v>1818000</v>
      </c>
      <c r="GU144" s="42">
        <v>1958996</v>
      </c>
      <c r="GV144" s="30">
        <v>1867000</v>
      </c>
      <c r="GW144" s="42">
        <v>1508000</v>
      </c>
      <c r="GX144" s="30">
        <v>1857000</v>
      </c>
      <c r="GY144" s="42">
        <v>1689000</v>
      </c>
      <c r="GZ144" s="30">
        <v>1826024</v>
      </c>
      <c r="HA144" s="42">
        <v>1860000</v>
      </c>
      <c r="HB144" s="30">
        <v>1891000</v>
      </c>
      <c r="HC144" s="42">
        <v>1811000</v>
      </c>
      <c r="HD144" s="30">
        <v>1797000</v>
      </c>
      <c r="HE144" s="42">
        <v>2075000</v>
      </c>
      <c r="HF144" s="30">
        <v>1827025</v>
      </c>
      <c r="HG144" s="42">
        <v>1978000</v>
      </c>
      <c r="HH144" s="30">
        <v>1884000</v>
      </c>
      <c r="HI144" s="42">
        <v>1817000</v>
      </c>
      <c r="HJ144" s="30">
        <v>2090000</v>
      </c>
      <c r="HK144" s="42">
        <v>1743000</v>
      </c>
      <c r="HL144" s="30">
        <v>1960000</v>
      </c>
      <c r="HM144" s="42">
        <v>2173000</v>
      </c>
      <c r="HN144" s="30">
        <v>2008000</v>
      </c>
      <c r="HO144" s="42">
        <v>2090000</v>
      </c>
      <c r="HP144" s="30">
        <v>2057000</v>
      </c>
      <c r="HQ144" s="42">
        <v>2316000</v>
      </c>
      <c r="HR144" s="30">
        <v>2235000</v>
      </c>
      <c r="HS144" s="42">
        <v>2265000</v>
      </c>
      <c r="HT144" s="30">
        <v>2014000</v>
      </c>
      <c r="HU144" s="42">
        <v>2013000</v>
      </c>
      <c r="HV144" s="30">
        <v>2075000</v>
      </c>
      <c r="HW144" s="42">
        <v>1805000</v>
      </c>
      <c r="HX144" s="30">
        <v>2060000</v>
      </c>
      <c r="HY144" s="42">
        <v>1897000</v>
      </c>
      <c r="HZ144" s="30">
        <v>2012000</v>
      </c>
      <c r="IA144" s="42">
        <v>2274000</v>
      </c>
      <c r="IB144" s="30">
        <v>1873000</v>
      </c>
      <c r="IC144" s="42">
        <v>2037000</v>
      </c>
      <c r="ID144" s="30">
        <v>2084000</v>
      </c>
      <c r="IE144" s="42">
        <v>2322000</v>
      </c>
      <c r="IF144" s="30">
        <v>1799000</v>
      </c>
      <c r="IG144" s="42">
        <v>2216963</v>
      </c>
      <c r="IH144" s="30">
        <v>1888972</v>
      </c>
      <c r="II144" s="42">
        <v>1878967</v>
      </c>
      <c r="IJ144" s="30">
        <v>2189048</v>
      </c>
      <c r="IK144" s="42">
        <v>2109045</v>
      </c>
      <c r="IL144" s="30">
        <v>2108004</v>
      </c>
      <c r="IM144" s="42">
        <v>2051957</v>
      </c>
      <c r="IN144" s="30">
        <v>1991012</v>
      </c>
      <c r="IO144" s="42" t="e">
        <f>#N/A</f>
        <v>#N/A</v>
      </c>
      <c r="IP144" s="30" t="e">
        <f>#N/A</f>
        <v>#N/A</v>
      </c>
      <c r="IQ144" s="42"/>
      <c r="IR144" s="30"/>
      <c r="IS144" s="42"/>
      <c r="IT144" s="30"/>
      <c r="IU144" s="42"/>
      <c r="IV144" s="30"/>
      <c r="IW144" s="30"/>
      <c r="IX144" s="30"/>
    </row>
    <row r="145" spans="1:258" x14ac:dyDescent="0.3">
      <c r="A145" s="35" t="s">
        <v>23</v>
      </c>
      <c r="B145" s="30" t="s">
        <v>644</v>
      </c>
      <c r="C145" s="35" t="s">
        <v>209</v>
      </c>
      <c r="D145" s="30" t="s">
        <v>3</v>
      </c>
      <c r="E145" s="35" t="s">
        <v>127</v>
      </c>
      <c r="F145" s="30"/>
      <c r="G145" s="41" t="e">
        <f>#N/A</f>
        <v>#N/A</v>
      </c>
      <c r="H145" s="30" t="e">
        <f>#N/A</f>
        <v>#N/A</v>
      </c>
      <c r="I145" s="42" t="e">
        <f>#N/A</f>
        <v>#N/A</v>
      </c>
      <c r="J145" s="30" t="e">
        <f>#N/A</f>
        <v>#N/A</v>
      </c>
      <c r="K145" s="42" t="e">
        <f>#N/A</f>
        <v>#N/A</v>
      </c>
      <c r="L145" s="30" t="e">
        <f>#N/A</f>
        <v>#N/A</v>
      </c>
      <c r="M145" s="42" t="e">
        <f>#N/A</f>
        <v>#N/A</v>
      </c>
      <c r="N145" s="30" t="e">
        <f>#N/A</f>
        <v>#N/A</v>
      </c>
      <c r="O145" s="42" t="e">
        <f>#N/A</f>
        <v>#N/A</v>
      </c>
      <c r="P145" s="30" t="e">
        <f>#N/A</f>
        <v>#N/A</v>
      </c>
      <c r="Q145" s="42" t="e">
        <f>#N/A</f>
        <v>#N/A</v>
      </c>
      <c r="R145" s="30" t="e">
        <f>#N/A</f>
        <v>#N/A</v>
      </c>
      <c r="S145" s="42" t="e">
        <f>#N/A</f>
        <v>#N/A</v>
      </c>
      <c r="T145" s="30" t="e">
        <f>#N/A</f>
        <v>#N/A</v>
      </c>
      <c r="U145" s="42" t="e">
        <f>#N/A</f>
        <v>#N/A</v>
      </c>
      <c r="V145" s="30" t="e">
        <f>#N/A</f>
        <v>#N/A</v>
      </c>
      <c r="W145" s="42" t="e">
        <f>#N/A</f>
        <v>#N/A</v>
      </c>
      <c r="X145" s="30" t="e">
        <f>#N/A</f>
        <v>#N/A</v>
      </c>
      <c r="Y145" s="42" t="e">
        <f>#N/A</f>
        <v>#N/A</v>
      </c>
      <c r="Z145" s="30" t="e">
        <f>#N/A</f>
        <v>#N/A</v>
      </c>
      <c r="AA145" s="42" t="e">
        <f>#N/A</f>
        <v>#N/A</v>
      </c>
      <c r="AB145" s="30" t="e">
        <f>#N/A</f>
        <v>#N/A</v>
      </c>
      <c r="AC145" s="42" t="e">
        <f>#N/A</f>
        <v>#N/A</v>
      </c>
      <c r="AD145" s="30" t="e">
        <f>#N/A</f>
        <v>#N/A</v>
      </c>
      <c r="AE145" s="42" t="e">
        <f>#N/A</f>
        <v>#N/A</v>
      </c>
      <c r="AF145" s="30" t="e">
        <f>#N/A</f>
        <v>#N/A</v>
      </c>
      <c r="AG145" s="42" t="e">
        <f>#N/A</f>
        <v>#N/A</v>
      </c>
      <c r="AH145" s="30" t="e">
        <f>#N/A</f>
        <v>#N/A</v>
      </c>
      <c r="AI145" s="42" t="e">
        <f>#N/A</f>
        <v>#N/A</v>
      </c>
      <c r="AJ145" s="30" t="e">
        <f>#N/A</f>
        <v>#N/A</v>
      </c>
      <c r="AK145" s="42" t="e">
        <f>#N/A</f>
        <v>#N/A</v>
      </c>
      <c r="AL145" s="30" t="e">
        <f>#N/A</f>
        <v>#N/A</v>
      </c>
      <c r="AM145" s="42" t="e">
        <f>#N/A</f>
        <v>#N/A</v>
      </c>
      <c r="AN145" s="30" t="e">
        <f>#N/A</f>
        <v>#N/A</v>
      </c>
      <c r="AO145" s="42" t="e">
        <f>#N/A</f>
        <v>#N/A</v>
      </c>
      <c r="AP145" s="30" t="e">
        <f>#N/A</f>
        <v>#N/A</v>
      </c>
      <c r="AQ145" s="42" t="e">
        <f>#N/A</f>
        <v>#N/A</v>
      </c>
      <c r="AR145" s="30" t="e">
        <f>#N/A</f>
        <v>#N/A</v>
      </c>
      <c r="AS145" s="42" t="e">
        <f>#N/A</f>
        <v>#N/A</v>
      </c>
      <c r="AT145" s="30" t="e">
        <f>#N/A</f>
        <v>#N/A</v>
      </c>
      <c r="AU145" s="42" t="e">
        <f>#N/A</f>
        <v>#N/A</v>
      </c>
      <c r="AV145" s="30" t="e">
        <f>#N/A</f>
        <v>#N/A</v>
      </c>
      <c r="AW145" s="42">
        <v>1020000</v>
      </c>
      <c r="AX145" s="30">
        <v>930000</v>
      </c>
      <c r="AY145" s="42">
        <v>1064000</v>
      </c>
      <c r="AZ145" s="30">
        <v>1057000</v>
      </c>
      <c r="BA145" s="42">
        <v>876000</v>
      </c>
      <c r="BB145" s="30">
        <v>1271000</v>
      </c>
      <c r="BC145" s="42">
        <v>1168000</v>
      </c>
      <c r="BD145" s="30">
        <v>1212000</v>
      </c>
      <c r="BE145" s="42">
        <v>1222000</v>
      </c>
      <c r="BF145" s="30">
        <v>1230000</v>
      </c>
      <c r="BG145" s="42">
        <v>1166000</v>
      </c>
      <c r="BH145" s="30">
        <v>1388000</v>
      </c>
      <c r="BI145" s="42">
        <v>1440094</v>
      </c>
      <c r="BJ145" s="30">
        <v>1311000</v>
      </c>
      <c r="BK145" s="42">
        <v>1424000</v>
      </c>
      <c r="BL145" s="30">
        <v>1616000</v>
      </c>
      <c r="BM145" s="42">
        <v>1745000</v>
      </c>
      <c r="BN145" s="30">
        <v>1686000</v>
      </c>
      <c r="BO145" s="42">
        <v>1427000</v>
      </c>
      <c r="BP145" s="30">
        <v>1591000</v>
      </c>
      <c r="BQ145" s="42">
        <v>1783000</v>
      </c>
      <c r="BR145" s="30">
        <v>1508000</v>
      </c>
      <c r="BS145" s="42">
        <v>1741000</v>
      </c>
      <c r="BT145" s="30">
        <v>1724000</v>
      </c>
      <c r="BU145" s="42">
        <v>1767110</v>
      </c>
      <c r="BV145" s="30">
        <v>2074012</v>
      </c>
      <c r="BW145" s="42">
        <v>2058148</v>
      </c>
      <c r="BX145" s="30">
        <v>2044819</v>
      </c>
      <c r="BY145" s="42">
        <v>2048729</v>
      </c>
      <c r="BZ145" s="30">
        <v>1951125</v>
      </c>
      <c r="CA145" s="42">
        <v>2062603</v>
      </c>
      <c r="CB145" s="30">
        <v>1879175</v>
      </c>
      <c r="CC145" s="42">
        <v>2297027</v>
      </c>
      <c r="CD145" s="30">
        <v>1674029</v>
      </c>
      <c r="CE145" s="42">
        <v>2352214</v>
      </c>
      <c r="CF145" s="30">
        <v>2683866</v>
      </c>
      <c r="CG145" s="42">
        <v>2407888</v>
      </c>
      <c r="CH145" s="30">
        <v>2301860</v>
      </c>
      <c r="CI145" s="42">
        <v>2196126</v>
      </c>
      <c r="CJ145" s="30">
        <v>2197476</v>
      </c>
      <c r="CK145" s="42">
        <v>2153822</v>
      </c>
      <c r="CL145" s="30">
        <v>2390917</v>
      </c>
      <c r="CM145" s="42">
        <v>2099075</v>
      </c>
      <c r="CN145" s="30">
        <v>2218135</v>
      </c>
      <c r="CO145" s="42">
        <v>2102881</v>
      </c>
      <c r="CP145" s="30">
        <v>2174985</v>
      </c>
      <c r="CQ145" s="42">
        <v>2203902</v>
      </c>
      <c r="CR145" s="30">
        <v>2426375</v>
      </c>
      <c r="CS145" s="42">
        <v>2398928</v>
      </c>
      <c r="CT145" s="30">
        <v>2255735</v>
      </c>
      <c r="CU145" s="42">
        <v>2252301</v>
      </c>
      <c r="CV145" s="30">
        <v>2593393</v>
      </c>
      <c r="CW145" s="42">
        <v>2948277</v>
      </c>
      <c r="CX145" s="30">
        <v>2965771</v>
      </c>
      <c r="CY145" s="42">
        <v>3317694</v>
      </c>
      <c r="CZ145" s="30">
        <v>2910052</v>
      </c>
      <c r="DA145" s="42">
        <v>3519970</v>
      </c>
      <c r="DB145" s="30">
        <v>3383822</v>
      </c>
      <c r="DC145" s="42">
        <v>3237336</v>
      </c>
      <c r="DD145" s="30">
        <v>3499420</v>
      </c>
      <c r="DE145" s="42">
        <v>3366405</v>
      </c>
      <c r="DF145" s="30">
        <v>3158172</v>
      </c>
      <c r="DG145" s="42">
        <v>3694119</v>
      </c>
      <c r="DH145" s="30">
        <v>3227393</v>
      </c>
      <c r="DI145" s="42">
        <v>2224957</v>
      </c>
      <c r="DJ145" s="30">
        <v>2593846</v>
      </c>
      <c r="DK145" s="42">
        <v>2138296</v>
      </c>
      <c r="DL145" s="30">
        <v>1875227</v>
      </c>
      <c r="DM145" s="42">
        <v>2248984</v>
      </c>
      <c r="DN145" s="30">
        <v>2358934</v>
      </c>
      <c r="DO145" s="42">
        <v>1994389</v>
      </c>
      <c r="DP145" s="30">
        <v>2786376</v>
      </c>
      <c r="DQ145" s="42">
        <v>2814914</v>
      </c>
      <c r="DR145" s="30">
        <v>2183078</v>
      </c>
      <c r="DS145" s="42">
        <v>2469865</v>
      </c>
      <c r="DT145" s="30">
        <v>2747274</v>
      </c>
      <c r="DU145" s="42">
        <v>2184250</v>
      </c>
      <c r="DV145" s="30">
        <v>2736470</v>
      </c>
      <c r="DW145" s="42">
        <v>2532705</v>
      </c>
      <c r="DX145" s="30">
        <v>2341284</v>
      </c>
      <c r="DY145" s="42">
        <v>2474242</v>
      </c>
      <c r="DZ145" s="30">
        <v>2914300</v>
      </c>
      <c r="EA145" s="42">
        <v>2632817</v>
      </c>
      <c r="EB145" s="30">
        <v>3101752</v>
      </c>
      <c r="EC145" s="42">
        <v>2920075</v>
      </c>
      <c r="ED145" s="30">
        <v>2924856</v>
      </c>
      <c r="EE145" s="42">
        <v>2391956</v>
      </c>
      <c r="EF145" s="30">
        <v>2612903</v>
      </c>
      <c r="EG145" s="42">
        <v>2805046</v>
      </c>
      <c r="EH145" s="30">
        <v>3191033</v>
      </c>
      <c r="EI145" s="42">
        <v>2790894</v>
      </c>
      <c r="EJ145" s="30">
        <v>3073585</v>
      </c>
      <c r="EK145" s="42">
        <v>3287981</v>
      </c>
      <c r="EL145" s="30">
        <v>2903751</v>
      </c>
      <c r="EM145" s="42">
        <v>3350416</v>
      </c>
      <c r="EN145" s="30">
        <v>3543341</v>
      </c>
      <c r="EO145" s="42">
        <v>3172045</v>
      </c>
      <c r="EP145" s="30">
        <v>3673051</v>
      </c>
      <c r="EQ145" s="42">
        <v>3521536</v>
      </c>
      <c r="ER145" s="30">
        <v>3229594</v>
      </c>
      <c r="ES145" s="42">
        <v>3172032</v>
      </c>
      <c r="ET145" s="30">
        <v>3275905</v>
      </c>
      <c r="EU145" s="42">
        <v>3366102</v>
      </c>
      <c r="EV145" s="30">
        <v>3711780</v>
      </c>
      <c r="EW145" s="42">
        <v>2984076</v>
      </c>
      <c r="EX145" s="30">
        <v>3158288</v>
      </c>
      <c r="EY145" s="42">
        <v>3452044</v>
      </c>
      <c r="EZ145" s="30">
        <v>3653093</v>
      </c>
      <c r="FA145" s="42">
        <v>3445784</v>
      </c>
      <c r="FB145" s="30">
        <v>3232130</v>
      </c>
      <c r="FC145" s="42">
        <v>3097859</v>
      </c>
      <c r="FD145" s="30">
        <v>3742321</v>
      </c>
      <c r="FE145" s="42">
        <v>3424798</v>
      </c>
      <c r="FF145" s="30">
        <v>3117071</v>
      </c>
      <c r="FG145" s="42">
        <v>3402086</v>
      </c>
      <c r="FH145" s="30">
        <v>3076961</v>
      </c>
      <c r="FI145" s="42">
        <v>3392350</v>
      </c>
      <c r="FJ145" s="30">
        <v>3441010</v>
      </c>
      <c r="FK145" s="42">
        <v>3467827</v>
      </c>
      <c r="FL145" s="30">
        <v>3316697</v>
      </c>
      <c r="FM145" s="42">
        <v>3458150</v>
      </c>
      <c r="FN145" s="30">
        <v>3467937</v>
      </c>
      <c r="FO145" s="42">
        <v>3715029</v>
      </c>
      <c r="FP145" s="30">
        <v>3616905</v>
      </c>
      <c r="FQ145" s="42">
        <v>3264920</v>
      </c>
      <c r="FR145" s="30">
        <v>3593879</v>
      </c>
      <c r="FS145" s="42">
        <v>3596135</v>
      </c>
      <c r="FT145" s="30">
        <v>3159033</v>
      </c>
      <c r="FU145" s="42">
        <v>3353948</v>
      </c>
      <c r="FV145" s="30">
        <v>3329069</v>
      </c>
      <c r="FW145" s="42">
        <v>3530966</v>
      </c>
      <c r="FX145" s="30">
        <v>3582161</v>
      </c>
      <c r="FY145" s="42">
        <v>4021000</v>
      </c>
      <c r="FZ145" s="30">
        <v>3932000</v>
      </c>
      <c r="GA145" s="42">
        <v>4092000</v>
      </c>
      <c r="GB145" s="30">
        <v>3570000</v>
      </c>
      <c r="GC145" s="42">
        <v>3100000</v>
      </c>
      <c r="GD145" s="30">
        <v>3409000</v>
      </c>
      <c r="GE145" s="42">
        <v>3015000</v>
      </c>
      <c r="GF145" s="30">
        <v>2799000</v>
      </c>
      <c r="GG145" s="42">
        <v>3294000</v>
      </c>
      <c r="GH145" s="30">
        <v>3045000</v>
      </c>
      <c r="GI145" s="42">
        <v>3470000</v>
      </c>
      <c r="GJ145" s="30">
        <v>3610000</v>
      </c>
      <c r="GK145" s="42">
        <v>3596000</v>
      </c>
      <c r="GL145" s="30">
        <v>3222000</v>
      </c>
      <c r="GM145" s="42">
        <v>3257000</v>
      </c>
      <c r="GN145" s="30">
        <v>3254000</v>
      </c>
      <c r="GO145" s="42">
        <v>3152000</v>
      </c>
      <c r="GP145" s="30">
        <v>4101000</v>
      </c>
      <c r="GQ145" s="42">
        <v>3357000</v>
      </c>
      <c r="GR145" s="30">
        <v>3086000</v>
      </c>
      <c r="GS145" s="42">
        <v>3321000</v>
      </c>
      <c r="GT145" s="30">
        <v>3168000</v>
      </c>
      <c r="GU145" s="42">
        <v>3714000</v>
      </c>
      <c r="GV145" s="30">
        <v>4027000</v>
      </c>
      <c r="GW145" s="42">
        <v>3119000</v>
      </c>
      <c r="GX145" s="30">
        <v>3916000</v>
      </c>
      <c r="GY145" s="42">
        <v>3295000</v>
      </c>
      <c r="GZ145" s="30">
        <v>3482000</v>
      </c>
      <c r="HA145" s="42">
        <v>3953971</v>
      </c>
      <c r="HB145" s="30">
        <v>4248000</v>
      </c>
      <c r="HC145" s="42">
        <v>4327000</v>
      </c>
      <c r="HD145" s="30">
        <v>4103000</v>
      </c>
      <c r="HE145" s="42">
        <v>4349000</v>
      </c>
      <c r="HF145" s="30">
        <v>4119000</v>
      </c>
      <c r="HG145" s="42">
        <v>4661000</v>
      </c>
      <c r="HH145" s="30">
        <v>5110000</v>
      </c>
      <c r="HI145" s="42">
        <v>4854000</v>
      </c>
      <c r="HJ145" s="30">
        <v>4552000</v>
      </c>
      <c r="HK145" s="42">
        <v>3997000</v>
      </c>
      <c r="HL145" s="30">
        <v>4454000</v>
      </c>
      <c r="HM145" s="42">
        <v>4661000</v>
      </c>
      <c r="HN145" s="30">
        <v>4482000</v>
      </c>
      <c r="HO145" s="42">
        <v>4930000</v>
      </c>
      <c r="HP145" s="30">
        <v>4308000</v>
      </c>
      <c r="HQ145" s="42">
        <v>5111000</v>
      </c>
      <c r="HR145" s="30">
        <v>4953000</v>
      </c>
      <c r="HS145" s="42">
        <v>5165000</v>
      </c>
      <c r="HT145" s="30">
        <v>5125000</v>
      </c>
      <c r="HU145" s="42">
        <v>5501000</v>
      </c>
      <c r="HV145" s="30">
        <v>4686000</v>
      </c>
      <c r="HW145" s="42">
        <v>4088000</v>
      </c>
      <c r="HX145" s="30">
        <v>4741000</v>
      </c>
      <c r="HY145" s="42">
        <v>4202000</v>
      </c>
      <c r="HZ145" s="30">
        <v>4845000</v>
      </c>
      <c r="IA145" s="42">
        <v>4426000</v>
      </c>
      <c r="IB145" s="30">
        <v>3456000</v>
      </c>
      <c r="IC145" s="42">
        <v>4150000</v>
      </c>
      <c r="ID145" s="30">
        <v>4181000</v>
      </c>
      <c r="IE145" s="42">
        <v>4420000</v>
      </c>
      <c r="IF145" s="30">
        <v>4072000</v>
      </c>
      <c r="IG145" s="42">
        <v>4184969</v>
      </c>
      <c r="IH145" s="30">
        <v>3519035</v>
      </c>
      <c r="II145" s="42">
        <v>3328974</v>
      </c>
      <c r="IJ145" s="30">
        <v>3632048</v>
      </c>
      <c r="IK145" s="42">
        <v>3683036</v>
      </c>
      <c r="IL145" s="30">
        <v>3816981</v>
      </c>
      <c r="IM145" s="42">
        <v>3911950</v>
      </c>
      <c r="IN145" s="30">
        <v>3574010</v>
      </c>
      <c r="IO145" s="42" t="e">
        <f>#N/A</f>
        <v>#N/A</v>
      </c>
      <c r="IP145" s="30" t="e">
        <f>#N/A</f>
        <v>#N/A</v>
      </c>
      <c r="IQ145" s="42"/>
      <c r="IR145" s="30"/>
      <c r="IS145" s="42"/>
      <c r="IT145" s="30"/>
      <c r="IU145" s="42"/>
      <c r="IV145" s="30"/>
      <c r="IW145" s="30"/>
      <c r="IX145" s="30"/>
    </row>
    <row r="146" spans="1:258" x14ac:dyDescent="0.3">
      <c r="A146" s="35" t="s">
        <v>23</v>
      </c>
      <c r="B146" s="30" t="s">
        <v>645</v>
      </c>
      <c r="C146" s="35" t="s">
        <v>124</v>
      </c>
      <c r="D146" s="30" t="s">
        <v>4</v>
      </c>
      <c r="E146" s="35" t="s">
        <v>4</v>
      </c>
      <c r="F146" s="30"/>
      <c r="G146" s="41">
        <v>68.959999999999994</v>
      </c>
      <c r="H146" s="30">
        <v>66.08</v>
      </c>
      <c r="I146" s="42">
        <v>78.849999999999994</v>
      </c>
      <c r="J146" s="30">
        <v>64.14</v>
      </c>
      <c r="K146" s="42">
        <v>107.69</v>
      </c>
      <c r="L146" s="30">
        <v>80.45</v>
      </c>
      <c r="M146" s="42">
        <v>78.25</v>
      </c>
      <c r="N146" s="30">
        <v>172.44</v>
      </c>
      <c r="O146" s="42">
        <v>115.07</v>
      </c>
      <c r="P146" s="30">
        <v>87.24</v>
      </c>
      <c r="Q146" s="42">
        <v>82.47</v>
      </c>
      <c r="R146" s="30">
        <v>73.69</v>
      </c>
      <c r="S146" s="42">
        <v>100.73</v>
      </c>
      <c r="T146" s="30">
        <v>78.22</v>
      </c>
      <c r="U146" s="42">
        <v>66.489999999999995</v>
      </c>
      <c r="V146" s="30">
        <v>67.400000000000006</v>
      </c>
      <c r="W146" s="42">
        <v>78.72</v>
      </c>
      <c r="X146" s="30">
        <v>85.85</v>
      </c>
      <c r="Y146" s="42">
        <v>84.74</v>
      </c>
      <c r="Z146" s="30">
        <v>96.89</v>
      </c>
      <c r="AA146" s="42">
        <v>158.41999999999999</v>
      </c>
      <c r="AB146" s="30">
        <v>188.93</v>
      </c>
      <c r="AC146" s="42">
        <v>260.12</v>
      </c>
      <c r="AD146" s="30">
        <v>193.22</v>
      </c>
      <c r="AE146" s="42">
        <v>180.8</v>
      </c>
      <c r="AF146" s="30">
        <v>236.33</v>
      </c>
      <c r="AG146" s="42">
        <v>227.17</v>
      </c>
      <c r="AH146" s="30">
        <v>238.79</v>
      </c>
      <c r="AI146" s="42">
        <v>255.1</v>
      </c>
      <c r="AJ146" s="30">
        <v>268.54000000000002</v>
      </c>
      <c r="AK146" s="42">
        <v>307.41000000000003</v>
      </c>
      <c r="AL146" s="30">
        <v>392.44</v>
      </c>
      <c r="AM146" s="42">
        <v>353.04</v>
      </c>
      <c r="AN146" s="30">
        <v>377.77</v>
      </c>
      <c r="AO146" s="42">
        <v>353.83</v>
      </c>
      <c r="AP146" s="30">
        <v>363.19</v>
      </c>
      <c r="AQ146" s="42">
        <v>383.22</v>
      </c>
      <c r="AR146" s="30">
        <v>342.77</v>
      </c>
      <c r="AS146" s="42">
        <v>356.41</v>
      </c>
      <c r="AT146" s="30">
        <v>306.85000000000002</v>
      </c>
      <c r="AU146" s="42">
        <v>336.42</v>
      </c>
      <c r="AV146" s="30">
        <v>363.5</v>
      </c>
      <c r="AW146" s="42">
        <v>307.23</v>
      </c>
      <c r="AX146" s="30">
        <v>280.87</v>
      </c>
      <c r="AY146" s="42">
        <v>318.38</v>
      </c>
      <c r="AZ146" s="30">
        <v>328.52</v>
      </c>
      <c r="BA146" s="42">
        <v>253.08</v>
      </c>
      <c r="BB146" s="30">
        <v>385.71</v>
      </c>
      <c r="BC146" s="42">
        <v>382.31</v>
      </c>
      <c r="BD146" s="30">
        <v>289.49</v>
      </c>
      <c r="BE146" s="42">
        <v>329.67</v>
      </c>
      <c r="BF146" s="30">
        <v>335.31</v>
      </c>
      <c r="BG146" s="42">
        <v>306</v>
      </c>
      <c r="BH146" s="30">
        <v>355.01</v>
      </c>
      <c r="BI146" s="42">
        <v>330.51</v>
      </c>
      <c r="BJ146" s="30">
        <v>339.7</v>
      </c>
      <c r="BK146" s="42">
        <v>312.94</v>
      </c>
      <c r="BL146" s="30">
        <v>334.8</v>
      </c>
      <c r="BM146" s="42">
        <v>291.81</v>
      </c>
      <c r="BN146" s="30">
        <v>336.38</v>
      </c>
      <c r="BO146" s="42">
        <v>321.38</v>
      </c>
      <c r="BP146" s="30">
        <v>339.29</v>
      </c>
      <c r="BQ146" s="42">
        <v>443.7</v>
      </c>
      <c r="BR146" s="30">
        <v>401</v>
      </c>
      <c r="BS146" s="42">
        <v>358.3</v>
      </c>
      <c r="BT146" s="30">
        <v>358.98</v>
      </c>
      <c r="BU146" s="42">
        <v>313.14</v>
      </c>
      <c r="BV146" s="30">
        <v>348.41</v>
      </c>
      <c r="BW146" s="42">
        <v>341.1</v>
      </c>
      <c r="BX146" s="30">
        <v>372.5</v>
      </c>
      <c r="BY146" s="42">
        <v>308.81</v>
      </c>
      <c r="BZ146" s="30">
        <v>371.24</v>
      </c>
      <c r="CA146" s="42">
        <v>391.32</v>
      </c>
      <c r="CB146" s="30">
        <v>358.13</v>
      </c>
      <c r="CC146" s="42">
        <v>423.56</v>
      </c>
      <c r="CD146" s="30">
        <v>401.47</v>
      </c>
      <c r="CE146" s="42">
        <v>506.57</v>
      </c>
      <c r="CF146" s="30">
        <v>463.87</v>
      </c>
      <c r="CG146" s="42">
        <v>377.01</v>
      </c>
      <c r="CH146" s="30">
        <v>434.84</v>
      </c>
      <c r="CI146" s="42">
        <v>421.74</v>
      </c>
      <c r="CJ146" s="30">
        <v>410.61</v>
      </c>
      <c r="CK146" s="42">
        <v>448.61</v>
      </c>
      <c r="CL146" s="30">
        <v>475.21</v>
      </c>
      <c r="CM146" s="42">
        <v>391.33</v>
      </c>
      <c r="CN146" s="30">
        <v>457.18</v>
      </c>
      <c r="CO146" s="42">
        <v>520.24</v>
      </c>
      <c r="CP146" s="30">
        <v>513.35</v>
      </c>
      <c r="CQ146" s="42">
        <v>537.98</v>
      </c>
      <c r="CR146" s="30">
        <v>505.55</v>
      </c>
      <c r="CS146" s="42">
        <v>495.69</v>
      </c>
      <c r="CT146" s="30">
        <v>489.51</v>
      </c>
      <c r="CU146" s="42">
        <v>516.04999999999995</v>
      </c>
      <c r="CV146" s="30">
        <v>580.24</v>
      </c>
      <c r="CW146" s="42">
        <v>505.58</v>
      </c>
      <c r="CX146" s="30">
        <v>479.26</v>
      </c>
      <c r="CY146" s="42">
        <v>557.07000000000005</v>
      </c>
      <c r="CZ146" s="30">
        <v>502.76</v>
      </c>
      <c r="DA146" s="42">
        <v>602.21</v>
      </c>
      <c r="DB146" s="30">
        <v>590.71</v>
      </c>
      <c r="DC146" s="42">
        <v>584.75</v>
      </c>
      <c r="DD146" s="30">
        <v>547.41</v>
      </c>
      <c r="DE146" s="42">
        <v>627.21</v>
      </c>
      <c r="DF146" s="30">
        <v>592.29999999999995</v>
      </c>
      <c r="DG146" s="42">
        <v>660.35</v>
      </c>
      <c r="DH146" s="30">
        <v>466.13</v>
      </c>
      <c r="DI146" s="42">
        <v>620.52</v>
      </c>
      <c r="DJ146" s="30">
        <v>673.5</v>
      </c>
      <c r="DK146" s="42">
        <v>637.29999999999995</v>
      </c>
      <c r="DL146" s="30">
        <v>641.32000000000005</v>
      </c>
      <c r="DM146" s="42">
        <v>739.43</v>
      </c>
      <c r="DN146" s="30">
        <v>697.52</v>
      </c>
      <c r="DO146" s="42">
        <v>720.68</v>
      </c>
      <c r="DP146" s="30">
        <v>735.17</v>
      </c>
      <c r="DQ146" s="42">
        <v>744.85</v>
      </c>
      <c r="DR146" s="30">
        <v>780.53</v>
      </c>
      <c r="DS146" s="42">
        <v>806.12</v>
      </c>
      <c r="DT146" s="30">
        <v>758.29</v>
      </c>
      <c r="DU146" s="42">
        <v>742.79</v>
      </c>
      <c r="DV146" s="30">
        <v>697.6</v>
      </c>
      <c r="DW146" s="42">
        <v>667.9</v>
      </c>
      <c r="DX146" s="30">
        <v>589.03</v>
      </c>
      <c r="DY146" s="42">
        <v>763.72</v>
      </c>
      <c r="DZ146" s="30">
        <v>755.77</v>
      </c>
      <c r="EA146" s="42">
        <v>757.86</v>
      </c>
      <c r="EB146" s="30">
        <v>841.44</v>
      </c>
      <c r="EC146" s="42">
        <v>791.18</v>
      </c>
      <c r="ED146" s="30">
        <v>933.06</v>
      </c>
      <c r="EE146" s="42">
        <v>922.06</v>
      </c>
      <c r="EF146" s="30">
        <v>855.11</v>
      </c>
      <c r="EG146" s="42">
        <v>926.89</v>
      </c>
      <c r="EH146" s="30">
        <v>863.13</v>
      </c>
      <c r="EI146" s="42">
        <v>826.57</v>
      </c>
      <c r="EJ146" s="30">
        <v>845.28</v>
      </c>
      <c r="EK146" s="42">
        <v>1052.9000000000001</v>
      </c>
      <c r="EL146" s="30">
        <v>1030.43</v>
      </c>
      <c r="EM146" s="42">
        <v>1049.8</v>
      </c>
      <c r="EN146" s="30">
        <v>1104.56</v>
      </c>
      <c r="EO146" s="42">
        <v>1096.31</v>
      </c>
      <c r="EP146" s="30">
        <v>1310.47</v>
      </c>
      <c r="EQ146" s="42">
        <v>890.42</v>
      </c>
      <c r="ER146" s="30">
        <v>1017.87</v>
      </c>
      <c r="ES146" s="42">
        <v>924.92</v>
      </c>
      <c r="ET146" s="30">
        <v>1085.3499999999999</v>
      </c>
      <c r="EU146" s="42">
        <v>1110.6400000000001</v>
      </c>
      <c r="EV146" s="30">
        <v>1156.81</v>
      </c>
      <c r="EW146" s="42">
        <v>1143.18</v>
      </c>
      <c r="EX146" s="30">
        <v>1141.02</v>
      </c>
      <c r="EY146" s="42">
        <v>1192.1099999999999</v>
      </c>
      <c r="EZ146" s="30">
        <v>1117.52</v>
      </c>
      <c r="FA146" s="42">
        <v>1204.71</v>
      </c>
      <c r="FB146" s="30">
        <v>1258.98</v>
      </c>
      <c r="FC146" s="42">
        <v>1135.42</v>
      </c>
      <c r="FD146" s="30">
        <v>1365.1</v>
      </c>
      <c r="FE146" s="42">
        <v>1017.83</v>
      </c>
      <c r="FF146" s="30">
        <v>1134.7</v>
      </c>
      <c r="FG146" s="42">
        <v>1089.6400000000001</v>
      </c>
      <c r="FH146" s="30">
        <v>1028.3800000000001</v>
      </c>
      <c r="FI146" s="42">
        <v>1119.1500000000001</v>
      </c>
      <c r="FJ146" s="30">
        <v>1215.9000000000001</v>
      </c>
      <c r="FK146" s="42">
        <v>1185.6500000000001</v>
      </c>
      <c r="FL146" s="30">
        <v>1166.19</v>
      </c>
      <c r="FM146" s="42">
        <v>1404.69</v>
      </c>
      <c r="FN146" s="30">
        <v>1240.1400000000001</v>
      </c>
      <c r="FO146" s="42">
        <v>1284.22</v>
      </c>
      <c r="FP146" s="30">
        <v>1348.03</v>
      </c>
      <c r="FQ146" s="42">
        <v>1130.4100000000001</v>
      </c>
      <c r="FR146" s="30">
        <v>1384.94</v>
      </c>
      <c r="FS146" s="42">
        <v>1245.97</v>
      </c>
      <c r="FT146" s="30">
        <v>1209.77</v>
      </c>
      <c r="FU146" s="42">
        <v>1337.89</v>
      </c>
      <c r="FV146" s="30">
        <v>1311.85</v>
      </c>
      <c r="FW146" s="42">
        <v>1440.47</v>
      </c>
      <c r="FX146" s="30">
        <v>1499.33</v>
      </c>
      <c r="FY146" s="42">
        <v>1675.77</v>
      </c>
      <c r="FZ146" s="30">
        <v>1350.86</v>
      </c>
      <c r="GA146" s="42">
        <v>1748.49</v>
      </c>
      <c r="GB146" s="30">
        <v>1409.22</v>
      </c>
      <c r="GC146" s="42">
        <v>1343.76</v>
      </c>
      <c r="GD146" s="30">
        <v>1634.06</v>
      </c>
      <c r="GE146" s="42">
        <v>1403.74</v>
      </c>
      <c r="GF146" s="30">
        <v>1420.54</v>
      </c>
      <c r="GG146" s="42">
        <v>1608.51</v>
      </c>
      <c r="GH146" s="30">
        <v>1640.05</v>
      </c>
      <c r="GI146" s="42">
        <v>1663.32</v>
      </c>
      <c r="GJ146" s="30">
        <v>1821.68</v>
      </c>
      <c r="GK146" s="42">
        <v>1663.47</v>
      </c>
      <c r="GL146" s="30">
        <v>1527.19</v>
      </c>
      <c r="GM146" s="42">
        <v>1775.15</v>
      </c>
      <c r="GN146" s="30">
        <v>1541.21</v>
      </c>
      <c r="GO146" s="42">
        <v>1565.19</v>
      </c>
      <c r="GP146" s="30">
        <v>1616.13</v>
      </c>
      <c r="GQ146" s="42">
        <v>1466.38</v>
      </c>
      <c r="GR146" s="30">
        <v>1521.92</v>
      </c>
      <c r="GS146" s="42">
        <v>1711.15</v>
      </c>
      <c r="GT146" s="30">
        <v>1656.46</v>
      </c>
      <c r="GU146" s="42">
        <v>1799.43</v>
      </c>
      <c r="GV146" s="30">
        <v>2073.08</v>
      </c>
      <c r="GW146" s="42">
        <v>1360.28</v>
      </c>
      <c r="GX146" s="30">
        <v>1767.73</v>
      </c>
      <c r="GY146" s="42">
        <v>1612.36</v>
      </c>
      <c r="GZ146" s="30">
        <v>1561.02</v>
      </c>
      <c r="HA146" s="42">
        <v>1618.35</v>
      </c>
      <c r="HB146" s="30">
        <v>1585.37</v>
      </c>
      <c r="HC146" s="42">
        <v>1488.37</v>
      </c>
      <c r="HD146" s="30">
        <v>1417.06</v>
      </c>
      <c r="HE146" s="42">
        <v>1694.49</v>
      </c>
      <c r="HF146" s="30">
        <v>1538.94</v>
      </c>
      <c r="HG146" s="42">
        <v>1867.15</v>
      </c>
      <c r="HH146" s="30">
        <v>1840.28</v>
      </c>
      <c r="HI146" s="42">
        <v>1541.67</v>
      </c>
      <c r="HJ146" s="30">
        <v>1954.46</v>
      </c>
      <c r="HK146" s="42">
        <v>1293.8800000000001</v>
      </c>
      <c r="HL146" s="30">
        <v>1654.45</v>
      </c>
      <c r="HM146" s="42">
        <v>1576.72</v>
      </c>
      <c r="HN146" s="30">
        <v>1723.57</v>
      </c>
      <c r="HO146" s="42">
        <v>1638.72</v>
      </c>
      <c r="HP146" s="30">
        <v>1450.17</v>
      </c>
      <c r="HQ146" s="42">
        <v>1772.77</v>
      </c>
      <c r="HR146" s="30">
        <v>1678.87</v>
      </c>
      <c r="HS146" s="42">
        <v>1804.1</v>
      </c>
      <c r="HT146" s="30">
        <v>1627.65</v>
      </c>
      <c r="HU146" s="42">
        <v>1981.73</v>
      </c>
      <c r="HV146" s="30">
        <v>2089.39</v>
      </c>
      <c r="HW146" s="42">
        <v>1486.45</v>
      </c>
      <c r="HX146" s="30">
        <v>2060.2800000000002</v>
      </c>
      <c r="HY146" s="42">
        <v>1664.05</v>
      </c>
      <c r="HZ146" s="30">
        <v>1748.11</v>
      </c>
      <c r="IA146" s="42">
        <v>1744.08</v>
      </c>
      <c r="IB146" s="30">
        <v>1581.75</v>
      </c>
      <c r="IC146" s="42">
        <v>1743.3</v>
      </c>
      <c r="ID146" s="30">
        <v>1779.97</v>
      </c>
      <c r="IE146" s="42">
        <v>2313.75</v>
      </c>
      <c r="IF146" s="30">
        <v>1645.7</v>
      </c>
      <c r="IG146" s="42">
        <v>2037.99</v>
      </c>
      <c r="IH146" s="30">
        <v>1691.04</v>
      </c>
      <c r="II146" s="42">
        <v>1748.17</v>
      </c>
      <c r="IJ146" s="30">
        <v>2000.81</v>
      </c>
      <c r="IK146" s="42">
        <v>1819.67</v>
      </c>
      <c r="IL146" s="30">
        <v>2097.23</v>
      </c>
      <c r="IM146" s="42">
        <v>1907.32</v>
      </c>
      <c r="IN146" s="30">
        <v>1824.32</v>
      </c>
      <c r="IO146" s="42" t="e">
        <f>#N/A</f>
        <v>#N/A</v>
      </c>
      <c r="IP146" s="30" t="e">
        <f>#N/A</f>
        <v>#N/A</v>
      </c>
      <c r="IQ146" s="42"/>
      <c r="IR146" s="30"/>
      <c r="IS146" s="42"/>
      <c r="IT146" s="30"/>
      <c r="IU146" s="42"/>
      <c r="IV146" s="30"/>
      <c r="IW146" s="30"/>
      <c r="IX146" s="30"/>
    </row>
    <row r="147" spans="1:258" x14ac:dyDescent="0.3">
      <c r="A147" s="35" t="s">
        <v>23</v>
      </c>
      <c r="B147" s="30" t="s">
        <v>647</v>
      </c>
      <c r="C147" s="35" t="s">
        <v>132</v>
      </c>
      <c r="D147" s="30" t="s">
        <v>7</v>
      </c>
      <c r="E147" s="35" t="s">
        <v>133</v>
      </c>
      <c r="F147" s="30"/>
      <c r="G147" s="41">
        <v>51.770200000000003</v>
      </c>
      <c r="H147" s="30">
        <v>51.796199999999999</v>
      </c>
      <c r="I147" s="42">
        <v>51.791200000000003</v>
      </c>
      <c r="J147" s="30">
        <v>51.7911</v>
      </c>
      <c r="K147" s="42">
        <v>51.797499999999999</v>
      </c>
      <c r="L147" s="30">
        <v>52.045200000000001</v>
      </c>
      <c r="M147" s="42">
        <v>52.5075</v>
      </c>
      <c r="N147" s="30">
        <v>53.981999999999999</v>
      </c>
      <c r="O147" s="42">
        <v>56.106299999999997</v>
      </c>
      <c r="P147" s="30">
        <v>58.159100000000002</v>
      </c>
      <c r="Q147" s="42">
        <v>57.0032</v>
      </c>
      <c r="R147" s="30">
        <v>57.991300000000003</v>
      </c>
      <c r="S147" s="42">
        <v>59.063899999999997</v>
      </c>
      <c r="T147" s="30">
        <v>59.6205</v>
      </c>
      <c r="U147" s="42">
        <v>60.522399999999998</v>
      </c>
      <c r="V147" s="30">
        <v>61.067300000000003</v>
      </c>
      <c r="W147" s="42">
        <v>61.829099999999997</v>
      </c>
      <c r="X147" s="30">
        <v>63.401000000000003</v>
      </c>
      <c r="Y147" s="42">
        <v>64.090500000000006</v>
      </c>
      <c r="Z147" s="30">
        <v>64.115700000000004</v>
      </c>
      <c r="AA147" s="42">
        <v>64.147199999999998</v>
      </c>
      <c r="AB147" s="30">
        <v>62.209699999999998</v>
      </c>
      <c r="AC147" s="42">
        <v>61.125500000000002</v>
      </c>
      <c r="AD147" s="30">
        <v>60.583599999999997</v>
      </c>
      <c r="AE147" s="42">
        <v>60.201099999999997</v>
      </c>
      <c r="AF147" s="30">
        <v>60.161099999999998</v>
      </c>
      <c r="AG147" s="42">
        <v>60.101999999999997</v>
      </c>
      <c r="AH147" s="30">
        <v>60.123199999999997</v>
      </c>
      <c r="AI147" s="42">
        <v>60.125300000000003</v>
      </c>
      <c r="AJ147" s="30">
        <v>60.124600000000001</v>
      </c>
      <c r="AK147" s="42">
        <v>59.790700000000001</v>
      </c>
      <c r="AL147" s="30">
        <v>59.510199999999998</v>
      </c>
      <c r="AM147" s="42">
        <v>59.257800000000003</v>
      </c>
      <c r="AN147" s="30">
        <v>59.052999999999997</v>
      </c>
      <c r="AO147" s="42">
        <v>58.5852</v>
      </c>
      <c r="AP147" s="30">
        <v>58.416200000000003</v>
      </c>
      <c r="AQ147" s="42">
        <v>58.182899999999997</v>
      </c>
      <c r="AR147" s="30">
        <v>58.081099999999999</v>
      </c>
      <c r="AS147" s="42">
        <v>57.8675</v>
      </c>
      <c r="AT147" s="30">
        <v>57.775700000000001</v>
      </c>
      <c r="AU147" s="42">
        <v>57.731099999999998</v>
      </c>
      <c r="AV147" s="30">
        <v>57.742899999999999</v>
      </c>
      <c r="AW147" s="42">
        <v>57.743200000000002</v>
      </c>
      <c r="AX147" s="30">
        <v>57.787700000000001</v>
      </c>
      <c r="AY147" s="42">
        <v>57.8093</v>
      </c>
      <c r="AZ147" s="30">
        <v>57.560899999999997</v>
      </c>
      <c r="BA147" s="42">
        <v>57.334200000000003</v>
      </c>
      <c r="BB147" s="30">
        <v>57.396000000000001</v>
      </c>
      <c r="BC147" s="42">
        <v>57.399299999999997</v>
      </c>
      <c r="BD147" s="30">
        <v>57.360100000000003</v>
      </c>
      <c r="BE147" s="42">
        <v>57.4495</v>
      </c>
      <c r="BF147" s="30">
        <v>57.461599999999997</v>
      </c>
      <c r="BG147" s="42">
        <v>57.6753</v>
      </c>
      <c r="BH147" s="30">
        <v>57.916499999999999</v>
      </c>
      <c r="BI147" s="42">
        <v>58.277700000000003</v>
      </c>
      <c r="BJ147" s="30">
        <v>58.793399999999998</v>
      </c>
      <c r="BK147" s="42">
        <v>58.972499999999997</v>
      </c>
      <c r="BL147" s="30">
        <v>60.031100000000002</v>
      </c>
      <c r="BM147" s="42">
        <v>59.939300000000003</v>
      </c>
      <c r="BN147" s="30">
        <v>59.547800000000002</v>
      </c>
      <c r="BO147" s="42">
        <v>59.4452</v>
      </c>
      <c r="BP147" s="30">
        <v>59.352499999999999</v>
      </c>
      <c r="BQ147" s="42">
        <v>59.352899999999998</v>
      </c>
      <c r="BR147" s="30">
        <v>59.403100000000002</v>
      </c>
      <c r="BS147" s="42">
        <v>59.508099999999999</v>
      </c>
      <c r="BT147" s="30">
        <v>59.667299999999997</v>
      </c>
      <c r="BU147" s="42">
        <v>59.623399999999997</v>
      </c>
      <c r="BV147" s="30">
        <v>59.654699999999998</v>
      </c>
      <c r="BW147" s="42">
        <v>59.759300000000003</v>
      </c>
      <c r="BX147" s="30">
        <v>59.710799999999999</v>
      </c>
      <c r="BY147" s="42">
        <v>59.764699999999998</v>
      </c>
      <c r="BZ147" s="30">
        <v>59.807600000000001</v>
      </c>
      <c r="CA147" s="42">
        <v>59.839599999999997</v>
      </c>
      <c r="CB147" s="30">
        <v>59.8855</v>
      </c>
      <c r="CC147" s="42">
        <v>60.006999999999998</v>
      </c>
      <c r="CD147" s="30">
        <v>59.997900000000001</v>
      </c>
      <c r="CE147" s="42">
        <v>60.066800000000001</v>
      </c>
      <c r="CF147" s="30">
        <v>60.161799999999999</v>
      </c>
      <c r="CG147" s="42">
        <v>60.271099999999997</v>
      </c>
      <c r="CH147" s="30">
        <v>60.317999999999998</v>
      </c>
      <c r="CI147" s="42">
        <v>60.503700000000002</v>
      </c>
      <c r="CJ147" s="30">
        <v>60.5959</v>
      </c>
      <c r="CK147" s="42">
        <v>60.728200000000001</v>
      </c>
      <c r="CL147" s="30">
        <v>60.887799999999999</v>
      </c>
      <c r="CM147" s="42">
        <v>60.878</v>
      </c>
      <c r="CN147" s="30">
        <v>60.732100000000003</v>
      </c>
      <c r="CO147" s="42">
        <v>60.692700000000002</v>
      </c>
      <c r="CP147" s="30">
        <v>60.705199999999998</v>
      </c>
      <c r="CQ147" s="42">
        <v>60.671799999999998</v>
      </c>
      <c r="CR147" s="30">
        <v>60.625599999999999</v>
      </c>
      <c r="CS147" s="42">
        <v>60.397799999999997</v>
      </c>
      <c r="CT147" s="30">
        <v>60.514499999999998</v>
      </c>
      <c r="CU147" s="42">
        <v>60.637599999999999</v>
      </c>
      <c r="CV147" s="30">
        <v>60.679499999999997</v>
      </c>
      <c r="CW147" s="42">
        <v>61.000300000000003</v>
      </c>
      <c r="CX147" s="30">
        <v>61.1798</v>
      </c>
      <c r="CY147" s="42">
        <v>62.366700000000002</v>
      </c>
      <c r="CZ147" s="30">
        <v>62.618499999999997</v>
      </c>
      <c r="DA147" s="42">
        <v>62.75</v>
      </c>
      <c r="DB147" s="30">
        <v>63.555599999999998</v>
      </c>
      <c r="DC147" s="42">
        <v>67.600899999999996</v>
      </c>
      <c r="DD147" s="30">
        <v>67.256299999999996</v>
      </c>
      <c r="DE147" s="42">
        <v>70.589600000000004</v>
      </c>
      <c r="DF147" s="30">
        <v>74.292599999999993</v>
      </c>
      <c r="DG147" s="42">
        <v>77.166799999999995</v>
      </c>
      <c r="DH147" s="30">
        <v>80.433099999999996</v>
      </c>
      <c r="DI147" s="42">
        <v>79.967699999999994</v>
      </c>
      <c r="DJ147" s="30">
        <v>79.157799999999995</v>
      </c>
      <c r="DK147" s="42">
        <v>79.293300000000002</v>
      </c>
      <c r="DL147" s="30">
        <v>79.622799999999998</v>
      </c>
      <c r="DM147" s="42">
        <v>80.387299999999996</v>
      </c>
      <c r="DN147" s="30">
        <v>80.572100000000006</v>
      </c>
      <c r="DO147" s="42">
        <v>80.691400000000002</v>
      </c>
      <c r="DP147" s="30">
        <v>81.135800000000003</v>
      </c>
      <c r="DQ147" s="42">
        <v>82.259299999999996</v>
      </c>
      <c r="DR147" s="30">
        <v>82.874200000000002</v>
      </c>
      <c r="DS147" s="42">
        <v>82.932199999999995</v>
      </c>
      <c r="DT147" s="30">
        <v>83.315399999999997</v>
      </c>
      <c r="DU147" s="42">
        <v>83.553299999999993</v>
      </c>
      <c r="DV147" s="30">
        <v>84.128</v>
      </c>
      <c r="DW147" s="42">
        <v>84.635199999999998</v>
      </c>
      <c r="DX147" s="30">
        <v>84.98</v>
      </c>
      <c r="DY147" s="42">
        <v>84.395799999999994</v>
      </c>
      <c r="DZ147" s="30">
        <v>83.992000000000004</v>
      </c>
      <c r="EA147" s="42">
        <v>84.533000000000001</v>
      </c>
      <c r="EB147" s="30">
        <v>85.378900000000002</v>
      </c>
      <c r="EC147" s="42">
        <v>85.621300000000005</v>
      </c>
      <c r="ED147" s="30">
        <v>85.683000000000007</v>
      </c>
      <c r="EE147" s="42">
        <v>85.892600000000002</v>
      </c>
      <c r="EF147" s="30">
        <v>86.004099999999994</v>
      </c>
      <c r="EG147" s="42">
        <v>85.561300000000003</v>
      </c>
      <c r="EH147" s="30">
        <v>85.774199999999993</v>
      </c>
      <c r="EI147" s="42">
        <v>85.759399999999999</v>
      </c>
      <c r="EJ147" s="30">
        <v>85.383200000000002</v>
      </c>
      <c r="EK147" s="42">
        <v>85.397099999999995</v>
      </c>
      <c r="EL147" s="30">
        <v>84.665499999999994</v>
      </c>
      <c r="EM147" s="42">
        <v>85.271600000000007</v>
      </c>
      <c r="EN147" s="30">
        <v>85.857699999999994</v>
      </c>
      <c r="EO147" s="42">
        <v>86.111599999999996</v>
      </c>
      <c r="EP147" s="30">
        <v>86.673299999999998</v>
      </c>
      <c r="EQ147" s="42">
        <v>87.552400000000006</v>
      </c>
      <c r="ER147" s="30">
        <v>86.958699999999993</v>
      </c>
      <c r="ES147" s="42">
        <v>87.077399999999997</v>
      </c>
      <c r="ET147" s="30">
        <v>89.518799999999999</v>
      </c>
      <c r="EU147" s="42">
        <v>90.269800000000004</v>
      </c>
      <c r="EV147" s="30">
        <v>90.736000000000004</v>
      </c>
      <c r="EW147" s="42">
        <v>90.789400000000001</v>
      </c>
      <c r="EX147" s="30">
        <v>90.714299999999994</v>
      </c>
      <c r="EY147" s="42">
        <v>91.475099999999998</v>
      </c>
      <c r="EZ147" s="30">
        <v>94.263499999999993</v>
      </c>
      <c r="FA147" s="42">
        <v>94.447199999999995</v>
      </c>
      <c r="FB147" s="30">
        <v>94.496099999999998</v>
      </c>
      <c r="FC147" s="42">
        <v>94.646699999999996</v>
      </c>
      <c r="FD147" s="30">
        <v>95.465100000000007</v>
      </c>
      <c r="FE147" s="42">
        <v>96.067599999999999</v>
      </c>
      <c r="FF147" s="30">
        <v>97.266099999999994</v>
      </c>
      <c r="FG147" s="42">
        <v>97.553600000000003</v>
      </c>
      <c r="FH147" s="30">
        <v>98.062399999999997</v>
      </c>
      <c r="FI147" s="42">
        <v>98.1464</v>
      </c>
      <c r="FJ147" s="30">
        <v>98.385800000000003</v>
      </c>
      <c r="FK147" s="42">
        <v>98.451800000000006</v>
      </c>
      <c r="FL147" s="30">
        <v>98.726799999999997</v>
      </c>
      <c r="FM147" s="42">
        <v>100.6605</v>
      </c>
      <c r="FN147" s="30">
        <v>103.1987</v>
      </c>
      <c r="FO147" s="42">
        <v>105.37179999999999</v>
      </c>
      <c r="FP147" s="30">
        <v>106.3325</v>
      </c>
      <c r="FQ147" s="42">
        <v>107.66589999999999</v>
      </c>
      <c r="FR147" s="30">
        <v>107.0335</v>
      </c>
      <c r="FS147" s="42">
        <v>105.4842</v>
      </c>
      <c r="FT147" s="30">
        <v>105.12220000000001</v>
      </c>
      <c r="FU147" s="42">
        <v>99.998199999999997</v>
      </c>
      <c r="FV147" s="30">
        <v>97.672799999999995</v>
      </c>
      <c r="FW147" s="42">
        <v>98.722200000000001</v>
      </c>
      <c r="FX147" s="30">
        <v>98.577100000000002</v>
      </c>
      <c r="FY147" s="42">
        <v>98.789199999999994</v>
      </c>
      <c r="FZ147" s="30">
        <v>100.47450000000001</v>
      </c>
      <c r="GA147" s="42">
        <v>102.5475</v>
      </c>
      <c r="GB147" s="30">
        <v>102.9101</v>
      </c>
      <c r="GC147" s="42">
        <v>101.94070000000001</v>
      </c>
      <c r="GD147" s="30">
        <v>100.9139</v>
      </c>
      <c r="GE147" s="42">
        <v>100.8409</v>
      </c>
      <c r="GF147" s="30">
        <v>101.5415</v>
      </c>
      <c r="GG147" s="42">
        <v>101.8698</v>
      </c>
      <c r="GH147" s="30">
        <v>101.77119999999999</v>
      </c>
      <c r="GI147" s="42">
        <v>101.89579999999999</v>
      </c>
      <c r="GJ147" s="30">
        <v>101.8235</v>
      </c>
      <c r="GK147" s="42">
        <v>101.7839</v>
      </c>
      <c r="GL147" s="30">
        <v>102.536</v>
      </c>
      <c r="GM147" s="42">
        <v>104.3699</v>
      </c>
      <c r="GN147" s="30">
        <v>104.63290000000001</v>
      </c>
      <c r="GO147" s="42">
        <v>105.491</v>
      </c>
      <c r="GP147" s="30">
        <v>104.7794</v>
      </c>
      <c r="GQ147" s="42">
        <v>104.93300000000001</v>
      </c>
      <c r="GR147" s="30">
        <v>104.7042</v>
      </c>
      <c r="GS147" s="42">
        <v>104.7306</v>
      </c>
      <c r="GT147" s="30">
        <v>104.7486</v>
      </c>
      <c r="GU147" s="42">
        <v>104.76260000000001</v>
      </c>
      <c r="GV147" s="30">
        <v>104.6717</v>
      </c>
      <c r="GW147" s="42">
        <v>104.8546</v>
      </c>
      <c r="GX147" s="30">
        <v>104.7312</v>
      </c>
      <c r="GY147" s="42">
        <v>104.6326</v>
      </c>
      <c r="GZ147" s="30">
        <v>104.7229</v>
      </c>
      <c r="HA147" s="42">
        <v>104.80410000000001</v>
      </c>
      <c r="HB147" s="30">
        <v>104.8228</v>
      </c>
      <c r="HC147" s="42">
        <v>104.8449</v>
      </c>
      <c r="HD147" s="30">
        <v>104.8249</v>
      </c>
      <c r="HE147" s="42">
        <v>104.8494</v>
      </c>
      <c r="HF147" s="30">
        <v>104.8486</v>
      </c>
      <c r="HG147" s="42">
        <v>104.8463</v>
      </c>
      <c r="HH147" s="30">
        <v>104.8738</v>
      </c>
      <c r="HI147" s="42">
        <v>105.536</v>
      </c>
      <c r="HJ147" s="30">
        <v>105.3904</v>
      </c>
      <c r="HK147" s="42">
        <v>105.4117</v>
      </c>
      <c r="HL147" s="30">
        <v>105.4164</v>
      </c>
      <c r="HM147" s="42">
        <v>105.4562</v>
      </c>
      <c r="HN147" s="30">
        <v>109.13720000000001</v>
      </c>
      <c r="HO147" s="42">
        <v>110.5446</v>
      </c>
      <c r="HP147" s="30">
        <v>110.56319999999999</v>
      </c>
      <c r="HQ147" s="42">
        <v>112.4037</v>
      </c>
      <c r="HR147" s="30">
        <v>115.6075</v>
      </c>
      <c r="HS147" s="42">
        <v>115.6168</v>
      </c>
      <c r="HT147" s="30">
        <v>119.318</v>
      </c>
      <c r="HU147" s="42">
        <v>124.8866</v>
      </c>
      <c r="HV147" s="30">
        <v>124.07940000000001</v>
      </c>
      <c r="HW147" s="42">
        <v>124.2437</v>
      </c>
      <c r="HX147" s="30">
        <v>130.83420000000001</v>
      </c>
      <c r="HY147" s="42">
        <v>133.84399999999999</v>
      </c>
      <c r="HZ147" s="30">
        <v>138.78</v>
      </c>
      <c r="IA147" s="42">
        <v>138.82490000000001</v>
      </c>
      <c r="IB147" s="30">
        <v>138.69409999999999</v>
      </c>
      <c r="IC147" s="42">
        <v>139.36869999999999</v>
      </c>
      <c r="ID147" s="30">
        <v>141.3528</v>
      </c>
      <c r="IE147" s="42">
        <v>146.09700000000001</v>
      </c>
      <c r="IF147" s="30">
        <v>155.95519999999999</v>
      </c>
      <c r="IG147" s="42">
        <v>159.18389999999999</v>
      </c>
      <c r="IH147" s="30">
        <v>158.19810000000001</v>
      </c>
      <c r="II147" s="42">
        <v>156.27510000000001</v>
      </c>
      <c r="IJ147" s="30">
        <v>156.0626</v>
      </c>
      <c r="IK147" s="42">
        <v>155.42429999999999</v>
      </c>
      <c r="IL147" s="30">
        <v>155.00290000000001</v>
      </c>
      <c r="IM147" s="42">
        <v>154.71979999999999</v>
      </c>
      <c r="IN147" s="30">
        <v>154.3141</v>
      </c>
      <c r="IO147" s="42">
        <v>159.03319999999999</v>
      </c>
      <c r="IP147" s="30" t="e">
        <f>#N/A</f>
        <v>#N/A</v>
      </c>
      <c r="IQ147" s="42"/>
      <c r="IR147" s="30"/>
      <c r="IS147" s="42"/>
      <c r="IT147" s="30"/>
      <c r="IU147" s="42"/>
      <c r="IV147" s="30"/>
      <c r="IW147" s="30"/>
      <c r="IX147" s="30"/>
    </row>
    <row r="148" spans="1:258" x14ac:dyDescent="0.3">
      <c r="A148" s="35" t="s">
        <v>46</v>
      </c>
      <c r="B148" s="30" t="s">
        <v>1112</v>
      </c>
      <c r="C148" s="35" t="s">
        <v>124</v>
      </c>
      <c r="D148" s="30" t="s">
        <v>3</v>
      </c>
      <c r="E148" s="35" t="s">
        <v>125</v>
      </c>
      <c r="F148" s="30"/>
      <c r="G148" s="41">
        <v>0.09</v>
      </c>
      <c r="H148" s="30">
        <v>0.09</v>
      </c>
      <c r="I148" s="42">
        <v>0.13</v>
      </c>
      <c r="J148" s="30">
        <v>0.08</v>
      </c>
      <c r="K148" s="42">
        <v>0.08</v>
      </c>
      <c r="L148" s="30">
        <v>0.09</v>
      </c>
      <c r="M148" s="42">
        <v>0.8</v>
      </c>
      <c r="N148" s="30">
        <v>0.15</v>
      </c>
      <c r="O148" s="42">
        <v>0.08</v>
      </c>
      <c r="P148" s="30">
        <v>0.09</v>
      </c>
      <c r="Q148" s="42">
        <v>0.36</v>
      </c>
      <c r="R148" s="30">
        <v>0.52</v>
      </c>
      <c r="S148" s="42">
        <v>0.28999999999999998</v>
      </c>
      <c r="T148" s="30">
        <v>0.34</v>
      </c>
      <c r="U148" s="42">
        <v>0.31</v>
      </c>
      <c r="V148" s="30">
        <v>0.17</v>
      </c>
      <c r="W148" s="42">
        <v>0.53</v>
      </c>
      <c r="X148" s="30">
        <v>0.12</v>
      </c>
      <c r="Y148" s="42">
        <v>0.13</v>
      </c>
      <c r="Z148" s="30">
        <v>0.52</v>
      </c>
      <c r="AA148" s="42">
        <v>0.49</v>
      </c>
      <c r="AB148" s="30">
        <v>0.56000000000000005</v>
      </c>
      <c r="AC148" s="42">
        <v>0.4</v>
      </c>
      <c r="AD148" s="30">
        <v>0.39</v>
      </c>
      <c r="AE148" s="42">
        <v>0.2</v>
      </c>
      <c r="AF148" s="30">
        <v>0.1</v>
      </c>
      <c r="AG148" s="42">
        <v>0.21</v>
      </c>
      <c r="AH148" s="30">
        <v>0.28000000000000003</v>
      </c>
      <c r="AI148" s="42">
        <v>0.31</v>
      </c>
      <c r="AJ148" s="30">
        <v>0.14000000000000001</v>
      </c>
      <c r="AK148" s="42">
        <v>0.24</v>
      </c>
      <c r="AL148" s="30">
        <v>0.35</v>
      </c>
      <c r="AM148" s="42">
        <v>0.25</v>
      </c>
      <c r="AN148" s="30">
        <v>0.36</v>
      </c>
      <c r="AO148" s="42">
        <v>0.32</v>
      </c>
      <c r="AP148" s="30">
        <v>0.46</v>
      </c>
      <c r="AQ148" s="42">
        <v>0.31</v>
      </c>
      <c r="AR148" s="30">
        <v>0.18</v>
      </c>
      <c r="AS148" s="42">
        <v>0.14000000000000001</v>
      </c>
      <c r="AT148" s="30">
        <v>0.26</v>
      </c>
      <c r="AU148" s="42">
        <v>0.32</v>
      </c>
      <c r="AV148" s="30">
        <v>0.16</v>
      </c>
      <c r="AW148" s="42">
        <v>0.39</v>
      </c>
      <c r="AX148" s="30">
        <v>0.45</v>
      </c>
      <c r="AY148" s="42">
        <v>0.44</v>
      </c>
      <c r="AZ148" s="30">
        <v>0.48</v>
      </c>
      <c r="BA148" s="42">
        <v>0.5</v>
      </c>
      <c r="BB148" s="30">
        <v>0.5</v>
      </c>
      <c r="BC148" s="42">
        <v>0.39</v>
      </c>
      <c r="BD148" s="30">
        <v>0.24</v>
      </c>
      <c r="BE148" s="42">
        <v>0.56000000000000005</v>
      </c>
      <c r="BF148" s="30">
        <v>0.53</v>
      </c>
      <c r="BG148" s="42">
        <v>0.42</v>
      </c>
      <c r="BH148" s="30">
        <v>0.26</v>
      </c>
      <c r="BI148" s="42">
        <v>0.31</v>
      </c>
      <c r="BJ148" s="30">
        <v>0.34</v>
      </c>
      <c r="BK148" s="42">
        <v>0.41</v>
      </c>
      <c r="BL148" s="30">
        <v>0.19</v>
      </c>
      <c r="BM148" s="42">
        <v>0.37</v>
      </c>
      <c r="BN148" s="30">
        <v>1.08</v>
      </c>
      <c r="BO148" s="42">
        <v>0.34</v>
      </c>
      <c r="BP148" s="30">
        <v>0.31</v>
      </c>
      <c r="BQ148" s="42">
        <v>0.45</v>
      </c>
      <c r="BR148" s="30">
        <v>0.77</v>
      </c>
      <c r="BS148" s="42">
        <v>0.81</v>
      </c>
      <c r="BT148" s="30">
        <v>0.46</v>
      </c>
      <c r="BU148" s="42">
        <v>0.88</v>
      </c>
      <c r="BV148" s="30">
        <v>0.99</v>
      </c>
      <c r="BW148" s="42">
        <v>0.86</v>
      </c>
      <c r="BX148" s="30">
        <v>1.28</v>
      </c>
      <c r="BY148" s="42">
        <v>0.76</v>
      </c>
      <c r="BZ148" s="30">
        <v>1.19</v>
      </c>
      <c r="CA148" s="42">
        <v>0.62</v>
      </c>
      <c r="CB148" s="30">
        <v>0.44</v>
      </c>
      <c r="CC148" s="42">
        <v>0.86</v>
      </c>
      <c r="CD148" s="30">
        <v>0.77</v>
      </c>
      <c r="CE148" s="42">
        <v>1.47</v>
      </c>
      <c r="CF148" s="30">
        <v>1.45</v>
      </c>
      <c r="CG148" s="42">
        <v>1.45</v>
      </c>
      <c r="CH148" s="30">
        <v>1.65</v>
      </c>
      <c r="CI148" s="42">
        <v>1.26</v>
      </c>
      <c r="CJ148" s="30">
        <v>0.6</v>
      </c>
      <c r="CK148" s="42">
        <v>0.88</v>
      </c>
      <c r="CL148" s="30">
        <v>1.5</v>
      </c>
      <c r="CM148" s="42">
        <v>0.51</v>
      </c>
      <c r="CN148" s="30">
        <v>0.22</v>
      </c>
      <c r="CO148" s="42">
        <v>1.37</v>
      </c>
      <c r="CP148" s="30">
        <v>1.03</v>
      </c>
      <c r="CQ148" s="42">
        <v>0.69</v>
      </c>
      <c r="CR148" s="30">
        <v>0.44</v>
      </c>
      <c r="CS148" s="42">
        <v>0.5</v>
      </c>
      <c r="CT148" s="30">
        <v>0.95</v>
      </c>
      <c r="CU148" s="42">
        <v>0.97</v>
      </c>
      <c r="CV148" s="30">
        <v>0.9</v>
      </c>
      <c r="CW148" s="42">
        <v>0.84</v>
      </c>
      <c r="CX148" s="30">
        <v>0.82</v>
      </c>
      <c r="CY148" s="42">
        <v>0.78</v>
      </c>
      <c r="CZ148" s="30">
        <v>0.63</v>
      </c>
      <c r="DA148" s="42">
        <v>0.79</v>
      </c>
      <c r="DB148" s="30">
        <v>1.01</v>
      </c>
      <c r="DC148" s="42">
        <v>0.81</v>
      </c>
      <c r="DD148" s="30">
        <v>0.98</v>
      </c>
      <c r="DE148" s="42">
        <v>1.02</v>
      </c>
      <c r="DF148" s="30">
        <v>1.36</v>
      </c>
      <c r="DG148" s="42">
        <v>0.79</v>
      </c>
      <c r="DH148" s="30">
        <v>0.48</v>
      </c>
      <c r="DI148" s="42">
        <v>0.53</v>
      </c>
      <c r="DJ148" s="30">
        <v>0.76</v>
      </c>
      <c r="DK148" s="42">
        <v>0.45</v>
      </c>
      <c r="DL148" s="30">
        <v>0.47</v>
      </c>
      <c r="DM148" s="42">
        <v>0.53</v>
      </c>
      <c r="DN148" s="30">
        <v>0.63</v>
      </c>
      <c r="DO148" s="42">
        <v>0.56999999999999995</v>
      </c>
      <c r="DP148" s="30">
        <v>0.42</v>
      </c>
      <c r="DQ148" s="42">
        <v>0.61</v>
      </c>
      <c r="DR148" s="30">
        <v>0.81</v>
      </c>
      <c r="DS148" s="42">
        <v>0.56000000000000005</v>
      </c>
      <c r="DT148" s="30">
        <v>0.45</v>
      </c>
      <c r="DU148" s="42">
        <v>0.34</v>
      </c>
      <c r="DV148" s="30">
        <v>0.65</v>
      </c>
      <c r="DW148" s="42">
        <v>0.46</v>
      </c>
      <c r="DX148" s="30">
        <v>0.48</v>
      </c>
      <c r="DY148" s="42">
        <v>0.49</v>
      </c>
      <c r="DZ148" s="30">
        <v>0.89</v>
      </c>
      <c r="EA148" s="42">
        <v>0.53</v>
      </c>
      <c r="EB148" s="30">
        <v>0.52</v>
      </c>
      <c r="EC148" s="42">
        <v>0.51</v>
      </c>
      <c r="ED148" s="30">
        <v>0.65</v>
      </c>
      <c r="EE148" s="42">
        <v>0.4</v>
      </c>
      <c r="EF148" s="30">
        <v>0.28000000000000003</v>
      </c>
      <c r="EG148" s="42">
        <v>0.48</v>
      </c>
      <c r="EH148" s="30">
        <v>0.72</v>
      </c>
      <c r="EI148" s="42">
        <v>0.7</v>
      </c>
      <c r="EJ148" s="30">
        <v>0.62</v>
      </c>
      <c r="EK148" s="42">
        <v>0.49</v>
      </c>
      <c r="EL148" s="30">
        <v>0.47</v>
      </c>
      <c r="EM148" s="42">
        <v>0.48</v>
      </c>
      <c r="EN148" s="30">
        <v>0.33</v>
      </c>
      <c r="EO148" s="42">
        <v>0.43</v>
      </c>
      <c r="EP148" s="30">
        <v>1.05</v>
      </c>
      <c r="EQ148" s="42">
        <v>0.71</v>
      </c>
      <c r="ER148" s="30">
        <v>0.5</v>
      </c>
      <c r="ES148" s="42">
        <v>0.4</v>
      </c>
      <c r="ET148" s="30">
        <v>0.46</v>
      </c>
      <c r="EU148" s="42">
        <v>0.56999999999999995</v>
      </c>
      <c r="EV148" s="30">
        <v>0.8</v>
      </c>
      <c r="EW148" s="42">
        <v>0.8</v>
      </c>
      <c r="EX148" s="30">
        <v>0.84</v>
      </c>
      <c r="EY148" s="42">
        <v>0.83</v>
      </c>
      <c r="EZ148" s="30">
        <v>0.72</v>
      </c>
      <c r="FA148" s="42">
        <v>1.05</v>
      </c>
      <c r="FB148" s="30">
        <v>1.41</v>
      </c>
      <c r="FC148" s="42">
        <v>1.29</v>
      </c>
      <c r="FD148" s="30">
        <v>0.9</v>
      </c>
      <c r="FE148" s="42">
        <v>0.91</v>
      </c>
      <c r="FF148" s="30">
        <v>0.81</v>
      </c>
      <c r="FG148" s="42">
        <v>0.85</v>
      </c>
      <c r="FH148" s="30">
        <v>0.6</v>
      </c>
      <c r="FI148" s="42">
        <v>0.82</v>
      </c>
      <c r="FJ148" s="30">
        <v>1.02</v>
      </c>
      <c r="FK148" s="42">
        <v>0.92</v>
      </c>
      <c r="FL148" s="30">
        <v>0.76</v>
      </c>
      <c r="FM148" s="42">
        <v>0.98</v>
      </c>
      <c r="FN148" s="30">
        <v>1</v>
      </c>
      <c r="FO148" s="42">
        <v>1</v>
      </c>
      <c r="FP148" s="30">
        <v>0.79</v>
      </c>
      <c r="FQ148" s="42">
        <v>0.69</v>
      </c>
      <c r="FR148" s="30">
        <v>0.76</v>
      </c>
      <c r="FS148" s="42">
        <v>0.86</v>
      </c>
      <c r="FT148" s="30">
        <v>0.84</v>
      </c>
      <c r="FU148" s="42">
        <v>0.77</v>
      </c>
      <c r="FV148" s="30">
        <v>0.87</v>
      </c>
      <c r="FW148" s="42">
        <v>0.91</v>
      </c>
      <c r="FX148" s="30">
        <v>0.76</v>
      </c>
      <c r="FY148" s="42">
        <v>0.77</v>
      </c>
      <c r="FZ148" s="30">
        <v>1.28</v>
      </c>
      <c r="GA148" s="42">
        <v>0.81</v>
      </c>
      <c r="GB148" s="30">
        <v>1.02</v>
      </c>
      <c r="GC148" s="42">
        <v>0.6</v>
      </c>
      <c r="GD148" s="30">
        <v>0.55000000000000004</v>
      </c>
      <c r="GE148" s="42">
        <v>0.41</v>
      </c>
      <c r="GF148" s="30">
        <v>0.36</v>
      </c>
      <c r="GG148" s="42">
        <v>0.33</v>
      </c>
      <c r="GH148" s="30">
        <v>0.65</v>
      </c>
      <c r="GI148" s="42">
        <v>0.89</v>
      </c>
      <c r="GJ148" s="30">
        <v>0.71</v>
      </c>
      <c r="GK148" s="42">
        <v>0.24</v>
      </c>
      <c r="GL148" s="30">
        <v>0.24</v>
      </c>
      <c r="GM148" s="42">
        <v>0.25</v>
      </c>
      <c r="GN148" s="30">
        <v>0.21</v>
      </c>
      <c r="GO148" s="42">
        <v>0.28999999999999998</v>
      </c>
      <c r="GP148" s="30">
        <v>0.28999999999999998</v>
      </c>
      <c r="GQ148" s="42">
        <v>5.42</v>
      </c>
      <c r="GR148" s="30">
        <v>0.09</v>
      </c>
      <c r="GS148" s="42">
        <v>0.05</v>
      </c>
      <c r="GT148" s="30">
        <v>7.0000000000000007E-2</v>
      </c>
      <c r="GU148" s="42">
        <v>0.02</v>
      </c>
      <c r="GV148" s="30">
        <v>0.04</v>
      </c>
      <c r="GW148" s="42">
        <v>1.87</v>
      </c>
      <c r="GX148" s="30">
        <v>0.06</v>
      </c>
      <c r="GY148" s="42">
        <v>0.06</v>
      </c>
      <c r="GZ148" s="30">
        <v>0.11</v>
      </c>
      <c r="HA148" s="42">
        <v>0.08</v>
      </c>
      <c r="HB148" s="30">
        <v>0.57999999999999996</v>
      </c>
      <c r="HC148" s="42">
        <v>0.88</v>
      </c>
      <c r="HD148" s="30">
        <v>0.04</v>
      </c>
      <c r="HE148" s="42">
        <v>0.03</v>
      </c>
      <c r="HF148" s="30">
        <v>0.05</v>
      </c>
      <c r="HG148" s="42">
        <v>0.11</v>
      </c>
      <c r="HH148" s="30">
        <v>0.35</v>
      </c>
      <c r="HI148" s="42">
        <v>0.28000000000000003</v>
      </c>
      <c r="HJ148" s="30">
        <v>0.48</v>
      </c>
      <c r="HK148" s="42">
        <v>0.56000000000000005</v>
      </c>
      <c r="HL148" s="30">
        <v>0.33</v>
      </c>
      <c r="HM148" s="42">
        <v>0.4</v>
      </c>
      <c r="HN148" s="30">
        <v>0.53</v>
      </c>
      <c r="HO148" s="42">
        <v>0.62</v>
      </c>
      <c r="HP148" s="30">
        <v>0.47</v>
      </c>
      <c r="HQ148" s="42">
        <v>0.79</v>
      </c>
      <c r="HR148" s="30">
        <v>0.57999999999999996</v>
      </c>
      <c r="HS148" s="42">
        <v>1.21</v>
      </c>
      <c r="HT148" s="30">
        <v>0.38</v>
      </c>
      <c r="HU148" s="42">
        <v>0.43</v>
      </c>
      <c r="HV148" s="30">
        <v>1.08</v>
      </c>
      <c r="HW148" s="42">
        <v>0.86</v>
      </c>
      <c r="HX148" s="30">
        <v>0.66</v>
      </c>
      <c r="HY148" s="42">
        <v>0.49</v>
      </c>
      <c r="HZ148" s="30">
        <v>1.04</v>
      </c>
      <c r="IA148" s="42">
        <v>0.79</v>
      </c>
      <c r="IB148" s="30">
        <v>0.5</v>
      </c>
      <c r="IC148" s="42">
        <v>0.94</v>
      </c>
      <c r="ID148" s="30">
        <v>0.65</v>
      </c>
      <c r="IE148" s="42">
        <v>0.39</v>
      </c>
      <c r="IF148" s="30">
        <v>0.45</v>
      </c>
      <c r="IG148" s="42">
        <v>0.43</v>
      </c>
      <c r="IH148" s="30">
        <v>0.6</v>
      </c>
      <c r="II148" s="42">
        <v>0.45</v>
      </c>
      <c r="IJ148" s="30">
        <v>0.75</v>
      </c>
      <c r="IK148" s="42">
        <v>0.39</v>
      </c>
      <c r="IL148" s="30">
        <v>0.59</v>
      </c>
      <c r="IM148" s="42" t="e">
        <f>#N/A</f>
        <v>#N/A</v>
      </c>
      <c r="IN148" s="30" t="e">
        <f>#N/A</f>
        <v>#N/A</v>
      </c>
      <c r="IO148" s="42" t="e">
        <f>#N/A</f>
        <v>#N/A</v>
      </c>
      <c r="IP148" s="30" t="e">
        <f>#N/A</f>
        <v>#N/A</v>
      </c>
      <c r="IQ148" s="42"/>
      <c r="IR148" s="30"/>
      <c r="IS148" s="42"/>
      <c r="IT148" s="30"/>
      <c r="IU148" s="42"/>
      <c r="IV148" s="30"/>
      <c r="IW148" s="30"/>
      <c r="IX148" s="30"/>
    </row>
    <row r="149" spans="1:258" x14ac:dyDescent="0.3">
      <c r="A149" s="35" t="s">
        <v>46</v>
      </c>
      <c r="B149" s="30" t="s">
        <v>1113</v>
      </c>
      <c r="C149" s="35" t="s">
        <v>124</v>
      </c>
      <c r="D149" s="30" t="s">
        <v>3</v>
      </c>
      <c r="E149" s="35" t="s">
        <v>127</v>
      </c>
      <c r="F149" s="30"/>
      <c r="G149" s="41">
        <v>4.6900000000000004</v>
      </c>
      <c r="H149" s="30">
        <v>4.68</v>
      </c>
      <c r="I149" s="42">
        <v>4.7</v>
      </c>
      <c r="J149" s="30">
        <v>4.75</v>
      </c>
      <c r="K149" s="42">
        <v>4.6900000000000004</v>
      </c>
      <c r="L149" s="30">
        <v>4.74</v>
      </c>
      <c r="M149" s="42">
        <v>6.14</v>
      </c>
      <c r="N149" s="30">
        <v>4.7699999999999996</v>
      </c>
      <c r="O149" s="42">
        <v>4.93</v>
      </c>
      <c r="P149" s="30">
        <v>4.7699999999999996</v>
      </c>
      <c r="Q149" s="42">
        <v>7.42</v>
      </c>
      <c r="R149" s="30">
        <v>5.68</v>
      </c>
      <c r="S149" s="42">
        <v>6.1</v>
      </c>
      <c r="T149" s="30">
        <v>13.3</v>
      </c>
      <c r="U149" s="42">
        <v>6.57</v>
      </c>
      <c r="V149" s="30">
        <v>6.21</v>
      </c>
      <c r="W149" s="42">
        <v>6.01</v>
      </c>
      <c r="X149" s="30">
        <v>7.23</v>
      </c>
      <c r="Y149" s="42">
        <v>6.11</v>
      </c>
      <c r="Z149" s="30">
        <v>5.98</v>
      </c>
      <c r="AA149" s="42">
        <v>8</v>
      </c>
      <c r="AB149" s="30">
        <v>6.95</v>
      </c>
      <c r="AC149" s="42">
        <v>6.83</v>
      </c>
      <c r="AD149" s="30">
        <v>6.27</v>
      </c>
      <c r="AE149" s="42">
        <v>6.06</v>
      </c>
      <c r="AF149" s="30">
        <v>5.39</v>
      </c>
      <c r="AG149" s="42">
        <v>6.41</v>
      </c>
      <c r="AH149" s="30">
        <v>6.35</v>
      </c>
      <c r="AI149" s="42">
        <v>6.57</v>
      </c>
      <c r="AJ149" s="30">
        <v>7</v>
      </c>
      <c r="AK149" s="42">
        <v>5.7</v>
      </c>
      <c r="AL149" s="30">
        <v>5.73</v>
      </c>
      <c r="AM149" s="42">
        <v>5.77</v>
      </c>
      <c r="AN149" s="30">
        <v>5.54</v>
      </c>
      <c r="AO149" s="42">
        <v>7.68</v>
      </c>
      <c r="AP149" s="30">
        <v>5.44</v>
      </c>
      <c r="AQ149" s="42">
        <v>5.35</v>
      </c>
      <c r="AR149" s="30">
        <v>5.61</v>
      </c>
      <c r="AS149" s="42">
        <v>6.23</v>
      </c>
      <c r="AT149" s="30">
        <v>7.62</v>
      </c>
      <c r="AU149" s="42">
        <v>5.84</v>
      </c>
      <c r="AV149" s="30">
        <v>5.39</v>
      </c>
      <c r="AW149" s="42">
        <v>5.37</v>
      </c>
      <c r="AX149" s="30">
        <v>6.21</v>
      </c>
      <c r="AY149" s="42">
        <v>5.65</v>
      </c>
      <c r="AZ149" s="30">
        <v>5.73</v>
      </c>
      <c r="BA149" s="42">
        <v>6.21</v>
      </c>
      <c r="BB149" s="30">
        <v>6.18</v>
      </c>
      <c r="BC149" s="42">
        <v>6.45</v>
      </c>
      <c r="BD149" s="30">
        <v>5.29</v>
      </c>
      <c r="BE149" s="42">
        <v>5.6</v>
      </c>
      <c r="BF149" s="30">
        <v>6.5</v>
      </c>
      <c r="BG149" s="42">
        <v>5.95</v>
      </c>
      <c r="BH149" s="30">
        <v>5.94</v>
      </c>
      <c r="BI149" s="42">
        <v>6.8</v>
      </c>
      <c r="BJ149" s="30">
        <v>7.22</v>
      </c>
      <c r="BK149" s="42">
        <v>5.86</v>
      </c>
      <c r="BL149" s="30">
        <v>5.93</v>
      </c>
      <c r="BM149" s="42">
        <v>8.36</v>
      </c>
      <c r="BN149" s="30">
        <v>6.22</v>
      </c>
      <c r="BO149" s="42">
        <v>6.25</v>
      </c>
      <c r="BP149" s="30">
        <v>7.05</v>
      </c>
      <c r="BQ149" s="42">
        <v>8.35</v>
      </c>
      <c r="BR149" s="30">
        <v>9.17</v>
      </c>
      <c r="BS149" s="42">
        <v>7.03</v>
      </c>
      <c r="BT149" s="30">
        <v>7.4</v>
      </c>
      <c r="BU149" s="42">
        <v>6.5</v>
      </c>
      <c r="BV149" s="30">
        <v>6.81</v>
      </c>
      <c r="BW149" s="42">
        <v>6.42</v>
      </c>
      <c r="BX149" s="30">
        <v>8.31</v>
      </c>
      <c r="BY149" s="42">
        <v>6.99</v>
      </c>
      <c r="BZ149" s="30">
        <v>6.59</v>
      </c>
      <c r="CA149" s="42">
        <v>8.0299999999999994</v>
      </c>
      <c r="CB149" s="30">
        <v>8.51</v>
      </c>
      <c r="CC149" s="42">
        <v>8.7100000000000009</v>
      </c>
      <c r="CD149" s="30">
        <v>6.95</v>
      </c>
      <c r="CE149" s="42">
        <v>7.08</v>
      </c>
      <c r="CF149" s="30">
        <v>6.85</v>
      </c>
      <c r="CG149" s="42">
        <v>9.59</v>
      </c>
      <c r="CH149" s="30">
        <v>7.36</v>
      </c>
      <c r="CI149" s="42">
        <v>8.2899999999999991</v>
      </c>
      <c r="CJ149" s="30">
        <v>7.75</v>
      </c>
      <c r="CK149" s="42">
        <v>9.84</v>
      </c>
      <c r="CL149" s="30">
        <v>9.7899999999999991</v>
      </c>
      <c r="CM149" s="42">
        <v>8.25</v>
      </c>
      <c r="CN149" s="30">
        <v>8.02</v>
      </c>
      <c r="CO149" s="42">
        <v>9.73</v>
      </c>
      <c r="CP149" s="30">
        <v>9.7799999999999994</v>
      </c>
      <c r="CQ149" s="42">
        <v>8.8000000000000007</v>
      </c>
      <c r="CR149" s="30">
        <v>10.76</v>
      </c>
      <c r="CS149" s="42">
        <v>8.2100000000000009</v>
      </c>
      <c r="CT149" s="30">
        <v>9.34</v>
      </c>
      <c r="CU149" s="42">
        <v>10.74</v>
      </c>
      <c r="CV149" s="30">
        <v>10.33</v>
      </c>
      <c r="CW149" s="42">
        <v>11.96</v>
      </c>
      <c r="CX149" s="30">
        <v>10.119999999999999</v>
      </c>
      <c r="CY149" s="42">
        <v>9.23</v>
      </c>
      <c r="CZ149" s="30">
        <v>10.24</v>
      </c>
      <c r="DA149" s="42">
        <v>10.77</v>
      </c>
      <c r="DB149" s="30">
        <v>9.26</v>
      </c>
      <c r="DC149" s="42">
        <v>9.89</v>
      </c>
      <c r="DD149" s="30">
        <v>8.84</v>
      </c>
      <c r="DE149" s="42">
        <v>13.48</v>
      </c>
      <c r="DF149" s="30">
        <v>13.46</v>
      </c>
      <c r="DG149" s="42">
        <v>9.82</v>
      </c>
      <c r="DH149" s="30">
        <v>7.71</v>
      </c>
      <c r="DI149" s="42">
        <v>13.55</v>
      </c>
      <c r="DJ149" s="30">
        <v>13.91</v>
      </c>
      <c r="DK149" s="42">
        <v>7.31</v>
      </c>
      <c r="DL149" s="30">
        <v>8.51</v>
      </c>
      <c r="DM149" s="42">
        <v>9.73</v>
      </c>
      <c r="DN149" s="30">
        <v>8.61</v>
      </c>
      <c r="DO149" s="42">
        <v>7.45</v>
      </c>
      <c r="DP149" s="30">
        <v>7.77</v>
      </c>
      <c r="DQ149" s="42">
        <v>7.14</v>
      </c>
      <c r="DR149" s="30">
        <v>6.34</v>
      </c>
      <c r="DS149" s="42">
        <v>6.44</v>
      </c>
      <c r="DT149" s="30">
        <v>5.84</v>
      </c>
      <c r="DU149" s="42">
        <v>5.95</v>
      </c>
      <c r="DV149" s="30">
        <v>8.76</v>
      </c>
      <c r="DW149" s="42">
        <v>7.42</v>
      </c>
      <c r="DX149" s="30">
        <v>6.47</v>
      </c>
      <c r="DY149" s="42">
        <v>9.2899999999999991</v>
      </c>
      <c r="DZ149" s="30">
        <v>8.8000000000000007</v>
      </c>
      <c r="EA149" s="42">
        <v>8.6999999999999993</v>
      </c>
      <c r="EB149" s="30">
        <v>8.6</v>
      </c>
      <c r="EC149" s="42">
        <v>8.3699999999999992</v>
      </c>
      <c r="ED149" s="30">
        <v>6.97</v>
      </c>
      <c r="EE149" s="42">
        <v>9.31</v>
      </c>
      <c r="EF149" s="30">
        <v>10.62</v>
      </c>
      <c r="EG149" s="42">
        <v>12.67</v>
      </c>
      <c r="EH149" s="30">
        <v>9.9600000000000009</v>
      </c>
      <c r="EI149" s="42">
        <v>7.99</v>
      </c>
      <c r="EJ149" s="30">
        <v>11.93</v>
      </c>
      <c r="EK149" s="42">
        <v>14.4</v>
      </c>
      <c r="EL149" s="30">
        <v>9.98</v>
      </c>
      <c r="EM149" s="42">
        <v>10.51</v>
      </c>
      <c r="EN149" s="30">
        <v>10.24</v>
      </c>
      <c r="EO149" s="42">
        <v>10.89</v>
      </c>
      <c r="EP149" s="30">
        <v>10.49</v>
      </c>
      <c r="EQ149" s="42">
        <v>16.920000000000002</v>
      </c>
      <c r="ER149" s="30">
        <v>11.6</v>
      </c>
      <c r="ES149" s="42">
        <v>14.01</v>
      </c>
      <c r="ET149" s="30">
        <v>13.59</v>
      </c>
      <c r="EU149" s="42">
        <v>8.39</v>
      </c>
      <c r="EV149" s="30">
        <v>8.18</v>
      </c>
      <c r="EW149" s="42">
        <v>10.38</v>
      </c>
      <c r="EX149" s="30">
        <v>8.89</v>
      </c>
      <c r="EY149" s="42">
        <v>9.51</v>
      </c>
      <c r="EZ149" s="30">
        <v>9.02</v>
      </c>
      <c r="FA149" s="42">
        <v>9.75</v>
      </c>
      <c r="FB149" s="30">
        <v>13.76</v>
      </c>
      <c r="FC149" s="42">
        <v>13.27</v>
      </c>
      <c r="FD149" s="30">
        <v>8.81</v>
      </c>
      <c r="FE149" s="42">
        <v>8.94</v>
      </c>
      <c r="FF149" s="30">
        <v>10.14</v>
      </c>
      <c r="FG149" s="42">
        <v>8.98</v>
      </c>
      <c r="FH149" s="30">
        <v>29.09</v>
      </c>
      <c r="FI149" s="42">
        <v>9.66</v>
      </c>
      <c r="FJ149" s="30">
        <v>8.3000000000000007</v>
      </c>
      <c r="FK149" s="42">
        <v>7.2</v>
      </c>
      <c r="FL149" s="30">
        <v>7.76</v>
      </c>
      <c r="FM149" s="42">
        <v>29.63</v>
      </c>
      <c r="FN149" s="30">
        <v>14.71</v>
      </c>
      <c r="FO149" s="42">
        <v>8.2899999999999991</v>
      </c>
      <c r="FP149" s="30">
        <v>21.7</v>
      </c>
      <c r="FQ149" s="42">
        <v>9.7799999999999994</v>
      </c>
      <c r="FR149" s="30">
        <v>13.76</v>
      </c>
      <c r="FS149" s="42">
        <v>7.08</v>
      </c>
      <c r="FT149" s="30">
        <v>8.11</v>
      </c>
      <c r="FU149" s="42">
        <v>8.1300000000000008</v>
      </c>
      <c r="FV149" s="30">
        <v>20.71</v>
      </c>
      <c r="FW149" s="42">
        <v>7.48</v>
      </c>
      <c r="FX149" s="30">
        <v>10.09</v>
      </c>
      <c r="FY149" s="42">
        <v>7.31</v>
      </c>
      <c r="FZ149" s="30">
        <v>12.49</v>
      </c>
      <c r="GA149" s="42">
        <v>8.2799999999999994</v>
      </c>
      <c r="GB149" s="30">
        <v>14.41</v>
      </c>
      <c r="GC149" s="42">
        <v>9.4600000000000009</v>
      </c>
      <c r="GD149" s="30">
        <v>12.15</v>
      </c>
      <c r="GE149" s="42">
        <v>10</v>
      </c>
      <c r="GF149" s="30">
        <v>10.52</v>
      </c>
      <c r="GG149" s="42">
        <v>10.88</v>
      </c>
      <c r="GH149" s="30">
        <v>13.18</v>
      </c>
      <c r="GI149" s="42">
        <v>11.07</v>
      </c>
      <c r="GJ149" s="30">
        <v>12.46</v>
      </c>
      <c r="GK149" s="42">
        <v>14.23</v>
      </c>
      <c r="GL149" s="30">
        <v>11.59</v>
      </c>
      <c r="GM149" s="42">
        <v>11.6</v>
      </c>
      <c r="GN149" s="30">
        <v>15.81</v>
      </c>
      <c r="GO149" s="42">
        <v>15.39</v>
      </c>
      <c r="GP149" s="30">
        <v>21.03</v>
      </c>
      <c r="GQ149" s="42">
        <v>63.04</v>
      </c>
      <c r="GR149" s="30">
        <v>16.350000000000001</v>
      </c>
      <c r="GS149" s="42">
        <v>12.79</v>
      </c>
      <c r="GT149" s="30">
        <v>14.36</v>
      </c>
      <c r="GU149" s="42">
        <v>10.4</v>
      </c>
      <c r="GV149" s="30">
        <v>10.85</v>
      </c>
      <c r="GW149" s="42">
        <v>10.220000000000001</v>
      </c>
      <c r="GX149" s="30">
        <v>11.81</v>
      </c>
      <c r="GY149" s="42">
        <v>38.31</v>
      </c>
      <c r="GZ149" s="30">
        <v>9.82</v>
      </c>
      <c r="HA149" s="42">
        <v>18.579999999999998</v>
      </c>
      <c r="HB149" s="30">
        <v>19.64</v>
      </c>
      <c r="HC149" s="42">
        <v>12.3</v>
      </c>
      <c r="HD149" s="30">
        <v>6.8</v>
      </c>
      <c r="HE149" s="42">
        <v>9.7899999999999991</v>
      </c>
      <c r="HF149" s="30">
        <v>10.45</v>
      </c>
      <c r="HG149" s="42">
        <v>13.63</v>
      </c>
      <c r="HH149" s="30">
        <v>14.72</v>
      </c>
      <c r="HI149" s="42">
        <v>16.829999999999998</v>
      </c>
      <c r="HJ149" s="30">
        <v>17.53</v>
      </c>
      <c r="HK149" s="42">
        <v>16.71</v>
      </c>
      <c r="HL149" s="30">
        <v>17.22</v>
      </c>
      <c r="HM149" s="42">
        <v>17.510000000000002</v>
      </c>
      <c r="HN149" s="30">
        <v>31.49</v>
      </c>
      <c r="HO149" s="42">
        <v>13.24</v>
      </c>
      <c r="HP149" s="30">
        <v>16.739999999999998</v>
      </c>
      <c r="HQ149" s="42">
        <v>14.02</v>
      </c>
      <c r="HR149" s="30">
        <v>20.18</v>
      </c>
      <c r="HS149" s="42">
        <v>18.32</v>
      </c>
      <c r="HT149" s="30">
        <v>18.670000000000002</v>
      </c>
      <c r="HU149" s="42">
        <v>16.13</v>
      </c>
      <c r="HV149" s="30">
        <v>13.05</v>
      </c>
      <c r="HW149" s="42">
        <v>15.67</v>
      </c>
      <c r="HX149" s="30">
        <v>21.18</v>
      </c>
      <c r="HY149" s="42">
        <v>17.37</v>
      </c>
      <c r="HZ149" s="30">
        <v>16.79</v>
      </c>
      <c r="IA149" s="42">
        <v>14.76</v>
      </c>
      <c r="IB149" s="30">
        <v>15.1</v>
      </c>
      <c r="IC149" s="42">
        <v>15.18</v>
      </c>
      <c r="ID149" s="30">
        <v>14.35</v>
      </c>
      <c r="IE149" s="42">
        <v>14.73</v>
      </c>
      <c r="IF149" s="30">
        <v>13.79</v>
      </c>
      <c r="IG149" s="42">
        <v>20.75</v>
      </c>
      <c r="IH149" s="30">
        <v>13.42</v>
      </c>
      <c r="II149" s="42">
        <v>20.100000000000001</v>
      </c>
      <c r="IJ149" s="30">
        <v>16.61</v>
      </c>
      <c r="IK149" s="42">
        <v>25.33</v>
      </c>
      <c r="IL149" s="30">
        <v>14.55</v>
      </c>
      <c r="IM149" s="42" t="e">
        <f>#N/A</f>
        <v>#N/A</v>
      </c>
      <c r="IN149" s="30" t="e">
        <f>#N/A</f>
        <v>#N/A</v>
      </c>
      <c r="IO149" s="42" t="e">
        <f>#N/A</f>
        <v>#N/A</v>
      </c>
      <c r="IP149" s="30" t="e">
        <f>#N/A</f>
        <v>#N/A</v>
      </c>
      <c r="IQ149" s="42"/>
      <c r="IR149" s="30"/>
      <c r="IS149" s="42"/>
      <c r="IT149" s="30"/>
      <c r="IU149" s="42"/>
      <c r="IV149" s="30"/>
      <c r="IW149" s="30"/>
      <c r="IX149" s="30"/>
    </row>
    <row r="150" spans="1:258" x14ac:dyDescent="0.3">
      <c r="A150" s="35" t="s">
        <v>46</v>
      </c>
      <c r="B150" s="30" t="s">
        <v>661</v>
      </c>
      <c r="C150" s="35" t="s">
        <v>132</v>
      </c>
      <c r="D150" s="30" t="s">
        <v>7</v>
      </c>
      <c r="E150" s="35" t="s">
        <v>133</v>
      </c>
      <c r="F150" s="30"/>
      <c r="G150" s="41" t="e">
        <f>#N/A</f>
        <v>#N/A</v>
      </c>
      <c r="H150" s="30" t="e">
        <f>#N/A</f>
        <v>#N/A</v>
      </c>
      <c r="I150" s="42" t="e">
        <f>#N/A</f>
        <v>#N/A</v>
      </c>
      <c r="J150" s="30" t="e">
        <f>#N/A</f>
        <v>#N/A</v>
      </c>
      <c r="K150" s="42" t="e">
        <f>#N/A</f>
        <v>#N/A</v>
      </c>
      <c r="L150" s="30" t="e">
        <f>#N/A</f>
        <v>#N/A</v>
      </c>
      <c r="M150" s="42" t="e">
        <f>#N/A</f>
        <v>#N/A</v>
      </c>
      <c r="N150" s="30" t="e">
        <f>#N/A</f>
        <v>#N/A</v>
      </c>
      <c r="O150" s="42" t="e">
        <f>#N/A</f>
        <v>#N/A</v>
      </c>
      <c r="P150" s="30" t="e">
        <f>#N/A</f>
        <v>#N/A</v>
      </c>
      <c r="Q150" s="42" t="e">
        <f>#N/A</f>
        <v>#N/A</v>
      </c>
      <c r="R150" s="30" t="e">
        <f>#N/A</f>
        <v>#N/A</v>
      </c>
      <c r="S150" s="42" t="e">
        <f>#N/A</f>
        <v>#N/A</v>
      </c>
      <c r="T150" s="30" t="e">
        <f>#N/A</f>
        <v>#N/A</v>
      </c>
      <c r="U150" s="42" t="e">
        <f>#N/A</f>
        <v>#N/A</v>
      </c>
      <c r="V150" s="30" t="e">
        <f>#N/A</f>
        <v>#N/A</v>
      </c>
      <c r="W150" s="42" t="e">
        <f>#N/A</f>
        <v>#N/A</v>
      </c>
      <c r="X150" s="30" t="e">
        <f>#N/A</f>
        <v>#N/A</v>
      </c>
      <c r="Y150" s="42" t="e">
        <f>#N/A</f>
        <v>#N/A</v>
      </c>
      <c r="Z150" s="30" t="e">
        <f>#N/A</f>
        <v>#N/A</v>
      </c>
      <c r="AA150" s="42" t="e">
        <f>#N/A</f>
        <v>#N/A</v>
      </c>
      <c r="AB150" s="30" t="e">
        <f>#N/A</f>
        <v>#N/A</v>
      </c>
      <c r="AC150" s="42" t="e">
        <f>#N/A</f>
        <v>#N/A</v>
      </c>
      <c r="AD150" s="30" t="e">
        <f>#N/A</f>
        <v>#N/A</v>
      </c>
      <c r="AE150" s="42" t="e">
        <f>#N/A</f>
        <v>#N/A</v>
      </c>
      <c r="AF150" s="30" t="e">
        <f>#N/A</f>
        <v>#N/A</v>
      </c>
      <c r="AG150" s="42" t="e">
        <f>#N/A</f>
        <v>#N/A</v>
      </c>
      <c r="AH150" s="30" t="e">
        <f>#N/A</f>
        <v>#N/A</v>
      </c>
      <c r="AI150" s="42" t="e">
        <f>#N/A</f>
        <v>#N/A</v>
      </c>
      <c r="AJ150" s="30" t="e">
        <f>#N/A</f>
        <v>#N/A</v>
      </c>
      <c r="AK150" s="42" t="e">
        <f>#N/A</f>
        <v>#N/A</v>
      </c>
      <c r="AL150" s="30" t="e">
        <f>#N/A</f>
        <v>#N/A</v>
      </c>
      <c r="AM150" s="42" t="e">
        <f>#N/A</f>
        <v>#N/A</v>
      </c>
      <c r="AN150" s="30" t="e">
        <f>#N/A</f>
        <v>#N/A</v>
      </c>
      <c r="AO150" s="42" t="e">
        <f>#N/A</f>
        <v>#N/A</v>
      </c>
      <c r="AP150" s="30" t="e">
        <f>#N/A</f>
        <v>#N/A</v>
      </c>
      <c r="AQ150" s="42" t="e">
        <f>#N/A</f>
        <v>#N/A</v>
      </c>
      <c r="AR150" s="30" t="e">
        <f>#N/A</f>
        <v>#N/A</v>
      </c>
      <c r="AS150" s="42" t="e">
        <f>#N/A</f>
        <v>#N/A</v>
      </c>
      <c r="AT150" s="30" t="e">
        <f>#N/A</f>
        <v>#N/A</v>
      </c>
      <c r="AU150" s="42" t="e">
        <f>#N/A</f>
        <v>#N/A</v>
      </c>
      <c r="AV150" s="30" t="e">
        <f>#N/A</f>
        <v>#N/A</v>
      </c>
      <c r="AW150" s="42" t="e">
        <f>#N/A</f>
        <v>#N/A</v>
      </c>
      <c r="AX150" s="30" t="e">
        <f>#N/A</f>
        <v>#N/A</v>
      </c>
      <c r="AY150" s="42" t="e">
        <f>#N/A</f>
        <v>#N/A</v>
      </c>
      <c r="AZ150" s="30" t="e">
        <f>#N/A</f>
        <v>#N/A</v>
      </c>
      <c r="BA150" s="42" t="e">
        <f>#N/A</f>
        <v>#N/A</v>
      </c>
      <c r="BB150" s="30" t="e">
        <f>#N/A</f>
        <v>#N/A</v>
      </c>
      <c r="BC150" s="42" t="e">
        <f>#N/A</f>
        <v>#N/A</v>
      </c>
      <c r="BD150" s="30" t="e">
        <f>#N/A</f>
        <v>#N/A</v>
      </c>
      <c r="BE150" s="42" t="e">
        <f>#N/A</f>
        <v>#N/A</v>
      </c>
      <c r="BF150" s="30" t="e">
        <f>#N/A</f>
        <v>#N/A</v>
      </c>
      <c r="BG150" s="42" t="e">
        <f>#N/A</f>
        <v>#N/A</v>
      </c>
      <c r="BH150" s="30" t="e">
        <f>#N/A</f>
        <v>#N/A</v>
      </c>
      <c r="BI150" s="42" t="e">
        <f>#N/A</f>
        <v>#N/A</v>
      </c>
      <c r="BJ150" s="30" t="e">
        <f>#N/A</f>
        <v>#N/A</v>
      </c>
      <c r="BK150" s="42" t="e">
        <f>#N/A</f>
        <v>#N/A</v>
      </c>
      <c r="BL150" s="30" t="e">
        <f>#N/A</f>
        <v>#N/A</v>
      </c>
      <c r="BM150" s="42" t="e">
        <f>#N/A</f>
        <v>#N/A</v>
      </c>
      <c r="BN150" s="30" t="e">
        <f>#N/A</f>
        <v>#N/A</v>
      </c>
      <c r="BO150" s="42">
        <v>1</v>
      </c>
      <c r="BP150" s="30">
        <v>1</v>
      </c>
      <c r="BQ150" s="42">
        <v>1</v>
      </c>
      <c r="BR150" s="30">
        <v>1</v>
      </c>
      <c r="BS150" s="42">
        <v>1</v>
      </c>
      <c r="BT150" s="30">
        <v>1</v>
      </c>
      <c r="BU150" s="42">
        <v>1</v>
      </c>
      <c r="BV150" s="30">
        <v>1</v>
      </c>
      <c r="BW150" s="42">
        <v>1</v>
      </c>
      <c r="BX150" s="30">
        <v>1</v>
      </c>
      <c r="BY150" s="42">
        <v>1</v>
      </c>
      <c r="BZ150" s="30">
        <v>1</v>
      </c>
      <c r="CA150" s="42">
        <v>1</v>
      </c>
      <c r="CB150" s="30">
        <v>1</v>
      </c>
      <c r="CC150" s="42">
        <v>1</v>
      </c>
      <c r="CD150" s="30">
        <v>1</v>
      </c>
      <c r="CE150" s="42">
        <v>1</v>
      </c>
      <c r="CF150" s="30">
        <v>1</v>
      </c>
      <c r="CG150" s="42">
        <v>1</v>
      </c>
      <c r="CH150" s="30">
        <v>1</v>
      </c>
      <c r="CI150" s="42">
        <v>1</v>
      </c>
      <c r="CJ150" s="30">
        <v>1</v>
      </c>
      <c r="CK150" s="42">
        <v>1</v>
      </c>
      <c r="CL150" s="30">
        <v>1</v>
      </c>
      <c r="CM150" s="42">
        <v>1</v>
      </c>
      <c r="CN150" s="30">
        <v>1</v>
      </c>
      <c r="CO150" s="42">
        <v>1</v>
      </c>
      <c r="CP150" s="30">
        <v>1</v>
      </c>
      <c r="CQ150" s="42">
        <v>1</v>
      </c>
      <c r="CR150" s="30">
        <v>1</v>
      </c>
      <c r="CS150" s="42">
        <v>1</v>
      </c>
      <c r="CT150" s="30">
        <v>1</v>
      </c>
      <c r="CU150" s="42">
        <v>1</v>
      </c>
      <c r="CV150" s="30">
        <v>1</v>
      </c>
      <c r="CW150" s="42">
        <v>1</v>
      </c>
      <c r="CX150" s="30">
        <v>1</v>
      </c>
      <c r="CY150" s="42">
        <v>1</v>
      </c>
      <c r="CZ150" s="30">
        <v>1</v>
      </c>
      <c r="DA150" s="42">
        <v>1</v>
      </c>
      <c r="DB150" s="30">
        <v>1</v>
      </c>
      <c r="DC150" s="42">
        <v>1</v>
      </c>
      <c r="DD150" s="30">
        <v>1</v>
      </c>
      <c r="DE150" s="42">
        <v>1</v>
      </c>
      <c r="DF150" s="30">
        <v>1</v>
      </c>
      <c r="DG150" s="42">
        <v>1</v>
      </c>
      <c r="DH150" s="30">
        <v>1</v>
      </c>
      <c r="DI150" s="42">
        <v>1</v>
      </c>
      <c r="DJ150" s="30">
        <v>1</v>
      </c>
      <c r="DK150" s="42">
        <v>1</v>
      </c>
      <c r="DL150" s="30">
        <v>1</v>
      </c>
      <c r="DM150" s="42">
        <v>1</v>
      </c>
      <c r="DN150" s="30">
        <v>1</v>
      </c>
      <c r="DO150" s="42">
        <v>1</v>
      </c>
      <c r="DP150" s="30">
        <v>1</v>
      </c>
      <c r="DQ150" s="42">
        <v>1</v>
      </c>
      <c r="DR150" s="30">
        <v>1</v>
      </c>
      <c r="DS150" s="42">
        <v>1</v>
      </c>
      <c r="DT150" s="30">
        <v>1</v>
      </c>
      <c r="DU150" s="42">
        <v>1</v>
      </c>
      <c r="DV150" s="30">
        <v>1</v>
      </c>
      <c r="DW150" s="42">
        <v>1</v>
      </c>
      <c r="DX150" s="30">
        <v>1</v>
      </c>
      <c r="DY150" s="42">
        <v>1</v>
      </c>
      <c r="DZ150" s="30">
        <v>1</v>
      </c>
      <c r="EA150" s="42">
        <v>1</v>
      </c>
      <c r="EB150" s="30">
        <v>1</v>
      </c>
      <c r="EC150" s="42">
        <v>1</v>
      </c>
      <c r="ED150" s="30">
        <v>1</v>
      </c>
      <c r="EE150" s="42">
        <v>1</v>
      </c>
      <c r="EF150" s="30">
        <v>1</v>
      </c>
      <c r="EG150" s="42">
        <v>1</v>
      </c>
      <c r="EH150" s="30">
        <v>1</v>
      </c>
      <c r="EI150" s="42">
        <v>1</v>
      </c>
      <c r="EJ150" s="30">
        <v>1</v>
      </c>
      <c r="EK150" s="42">
        <v>1</v>
      </c>
      <c r="EL150" s="30">
        <v>1</v>
      </c>
      <c r="EM150" s="42">
        <v>1</v>
      </c>
      <c r="EN150" s="30">
        <v>1</v>
      </c>
      <c r="EO150" s="42">
        <v>1</v>
      </c>
      <c r="EP150" s="30">
        <v>1</v>
      </c>
      <c r="EQ150" s="42">
        <v>1</v>
      </c>
      <c r="ER150" s="30">
        <v>1</v>
      </c>
      <c r="ES150" s="42">
        <v>1</v>
      </c>
      <c r="ET150" s="30">
        <v>1</v>
      </c>
      <c r="EU150" s="42">
        <v>1</v>
      </c>
      <c r="EV150" s="30">
        <v>1</v>
      </c>
      <c r="EW150" s="42">
        <v>1</v>
      </c>
      <c r="EX150" s="30">
        <v>1</v>
      </c>
      <c r="EY150" s="42">
        <v>1</v>
      </c>
      <c r="EZ150" s="30">
        <v>1</v>
      </c>
      <c r="FA150" s="42">
        <v>1</v>
      </c>
      <c r="FB150" s="30">
        <v>1</v>
      </c>
      <c r="FC150" s="42">
        <v>1</v>
      </c>
      <c r="FD150" s="30">
        <v>1</v>
      </c>
      <c r="FE150" s="42">
        <v>1</v>
      </c>
      <c r="FF150" s="30">
        <v>1</v>
      </c>
      <c r="FG150" s="42">
        <v>1</v>
      </c>
      <c r="FH150" s="30">
        <v>1</v>
      </c>
      <c r="FI150" s="42">
        <v>1</v>
      </c>
      <c r="FJ150" s="30">
        <v>1</v>
      </c>
      <c r="FK150" s="42">
        <v>1</v>
      </c>
      <c r="FL150" s="30">
        <v>1</v>
      </c>
      <c r="FM150" s="42">
        <v>1</v>
      </c>
      <c r="FN150" s="30">
        <v>1</v>
      </c>
      <c r="FO150" s="42">
        <v>1</v>
      </c>
      <c r="FP150" s="30">
        <v>1</v>
      </c>
      <c r="FQ150" s="42">
        <v>1</v>
      </c>
      <c r="FR150" s="30">
        <v>1</v>
      </c>
      <c r="FS150" s="42">
        <v>1</v>
      </c>
      <c r="FT150" s="30">
        <v>1</v>
      </c>
      <c r="FU150" s="42">
        <v>1</v>
      </c>
      <c r="FV150" s="30">
        <v>1</v>
      </c>
      <c r="FW150" s="42">
        <v>1</v>
      </c>
      <c r="FX150" s="30">
        <v>1</v>
      </c>
      <c r="FY150" s="42">
        <v>1</v>
      </c>
      <c r="FZ150" s="30">
        <v>1</v>
      </c>
      <c r="GA150" s="42">
        <v>1</v>
      </c>
      <c r="GB150" s="30">
        <v>1</v>
      </c>
      <c r="GC150" s="42">
        <v>1</v>
      </c>
      <c r="GD150" s="30">
        <v>1</v>
      </c>
      <c r="GE150" s="42">
        <v>1</v>
      </c>
      <c r="GF150" s="30">
        <v>1</v>
      </c>
      <c r="GG150" s="42">
        <v>1</v>
      </c>
      <c r="GH150" s="30">
        <v>1</v>
      </c>
      <c r="GI150" s="42">
        <v>1</v>
      </c>
      <c r="GJ150" s="30">
        <v>1</v>
      </c>
      <c r="GK150" s="42">
        <v>1</v>
      </c>
      <c r="GL150" s="30">
        <v>1</v>
      </c>
      <c r="GM150" s="42">
        <v>1</v>
      </c>
      <c r="GN150" s="30">
        <v>1</v>
      </c>
      <c r="GO150" s="42">
        <v>1</v>
      </c>
      <c r="GP150" s="30">
        <v>1</v>
      </c>
      <c r="GQ150" s="42">
        <v>1</v>
      </c>
      <c r="GR150" s="30">
        <v>1</v>
      </c>
      <c r="GS150" s="42">
        <v>1</v>
      </c>
      <c r="GT150" s="30">
        <v>1</v>
      </c>
      <c r="GU150" s="42">
        <v>1</v>
      </c>
      <c r="GV150" s="30">
        <v>1</v>
      </c>
      <c r="GW150" s="42">
        <v>1</v>
      </c>
      <c r="GX150" s="30">
        <v>1</v>
      </c>
      <c r="GY150" s="42">
        <v>1</v>
      </c>
      <c r="GZ150" s="30">
        <v>1</v>
      </c>
      <c r="HA150" s="42">
        <v>1</v>
      </c>
      <c r="HB150" s="30">
        <v>1</v>
      </c>
      <c r="HC150" s="42">
        <v>1</v>
      </c>
      <c r="HD150" s="30">
        <v>1</v>
      </c>
      <c r="HE150" s="42">
        <v>1</v>
      </c>
      <c r="HF150" s="30">
        <v>1</v>
      </c>
      <c r="HG150" s="42">
        <v>1</v>
      </c>
      <c r="HH150" s="30">
        <v>1</v>
      </c>
      <c r="HI150" s="42">
        <v>1</v>
      </c>
      <c r="HJ150" s="30">
        <v>1</v>
      </c>
      <c r="HK150" s="42">
        <v>1</v>
      </c>
      <c r="HL150" s="30">
        <v>1</v>
      </c>
      <c r="HM150" s="42">
        <v>1</v>
      </c>
      <c r="HN150" s="30">
        <v>1</v>
      </c>
      <c r="HO150" s="42">
        <v>1</v>
      </c>
      <c r="HP150" s="30">
        <v>1</v>
      </c>
      <c r="HQ150" s="42">
        <v>1</v>
      </c>
      <c r="HR150" s="30">
        <v>1</v>
      </c>
      <c r="HS150" s="42">
        <v>1</v>
      </c>
      <c r="HT150" s="30">
        <v>1</v>
      </c>
      <c r="HU150" s="42">
        <v>1</v>
      </c>
      <c r="HV150" s="30">
        <v>1</v>
      </c>
      <c r="HW150" s="42">
        <v>1</v>
      </c>
      <c r="HX150" s="30">
        <v>1</v>
      </c>
      <c r="HY150" s="42">
        <v>1</v>
      </c>
      <c r="HZ150" s="30">
        <v>1</v>
      </c>
      <c r="IA150" s="42">
        <v>1</v>
      </c>
      <c r="IB150" s="30">
        <v>1</v>
      </c>
      <c r="IC150" s="42">
        <v>1</v>
      </c>
      <c r="ID150" s="30">
        <v>1</v>
      </c>
      <c r="IE150" s="42">
        <v>1</v>
      </c>
      <c r="IF150" s="30">
        <v>1</v>
      </c>
      <c r="IG150" s="42">
        <v>1</v>
      </c>
      <c r="IH150" s="30">
        <v>1</v>
      </c>
      <c r="II150" s="42">
        <v>1</v>
      </c>
      <c r="IJ150" s="30">
        <v>1</v>
      </c>
      <c r="IK150" s="42">
        <v>1</v>
      </c>
      <c r="IL150" s="30">
        <v>1</v>
      </c>
      <c r="IM150" s="42">
        <v>1</v>
      </c>
      <c r="IN150" s="30">
        <v>1</v>
      </c>
      <c r="IO150" s="42">
        <v>1</v>
      </c>
      <c r="IP150" s="30" t="e">
        <f>#N/A</f>
        <v>#N/A</v>
      </c>
      <c r="IQ150" s="42"/>
      <c r="IR150" s="30"/>
      <c r="IS150" s="42"/>
      <c r="IT150" s="30"/>
      <c r="IU150" s="42"/>
      <c r="IV150" s="30"/>
      <c r="IW150" s="30"/>
      <c r="IX150" s="30"/>
    </row>
    <row r="151" spans="1:258" x14ac:dyDescent="0.3">
      <c r="A151" s="35" t="s">
        <v>47</v>
      </c>
      <c r="B151" s="30" t="s">
        <v>1399</v>
      </c>
      <c r="C151" s="35" t="s">
        <v>124</v>
      </c>
      <c r="D151" s="30" t="s">
        <v>3</v>
      </c>
      <c r="E151" s="35" t="s">
        <v>125</v>
      </c>
      <c r="F151" s="30"/>
      <c r="G151" s="41">
        <v>45.86</v>
      </c>
      <c r="H151" s="30">
        <v>50.27</v>
      </c>
      <c r="I151" s="42">
        <v>49.31</v>
      </c>
      <c r="J151" s="30">
        <v>38.909999999999997</v>
      </c>
      <c r="K151" s="42">
        <v>47.09</v>
      </c>
      <c r="L151" s="30">
        <v>43.75</v>
      </c>
      <c r="M151" s="42">
        <v>48.98</v>
      </c>
      <c r="N151" s="30">
        <v>79.39</v>
      </c>
      <c r="O151" s="42">
        <v>42.15</v>
      </c>
      <c r="P151" s="30">
        <v>44.44</v>
      </c>
      <c r="Q151" s="42">
        <v>36.75</v>
      </c>
      <c r="R151" s="30">
        <v>35.29</v>
      </c>
      <c r="S151" s="42">
        <v>59.9</v>
      </c>
      <c r="T151" s="30">
        <v>35.299999999999997</v>
      </c>
      <c r="U151" s="42">
        <v>51.65</v>
      </c>
      <c r="V151" s="30">
        <v>47.52</v>
      </c>
      <c r="W151" s="42">
        <v>48.61</v>
      </c>
      <c r="X151" s="30">
        <v>35.32</v>
      </c>
      <c r="Y151" s="42">
        <v>59.48</v>
      </c>
      <c r="Z151" s="30">
        <v>44.73</v>
      </c>
      <c r="AA151" s="42">
        <v>34.950000000000003</v>
      </c>
      <c r="AB151" s="30">
        <v>52.95</v>
      </c>
      <c r="AC151" s="42">
        <v>46.07</v>
      </c>
      <c r="AD151" s="30">
        <v>51.07</v>
      </c>
      <c r="AE151" s="42">
        <v>69.25</v>
      </c>
      <c r="AF151" s="30">
        <v>58.17</v>
      </c>
      <c r="AG151" s="42">
        <v>52.77</v>
      </c>
      <c r="AH151" s="30">
        <v>69.05</v>
      </c>
      <c r="AI151" s="42">
        <v>65.36</v>
      </c>
      <c r="AJ151" s="30">
        <v>96.45</v>
      </c>
      <c r="AK151" s="42">
        <v>83.62</v>
      </c>
      <c r="AL151" s="30">
        <v>69.819999999999993</v>
      </c>
      <c r="AM151" s="42">
        <v>65.45</v>
      </c>
      <c r="AN151" s="30">
        <v>91.27</v>
      </c>
      <c r="AO151" s="42">
        <v>93.29</v>
      </c>
      <c r="AP151" s="30">
        <v>90.84</v>
      </c>
      <c r="AQ151" s="42">
        <v>94.63</v>
      </c>
      <c r="AR151" s="30">
        <v>69.650000000000006</v>
      </c>
      <c r="AS151" s="42">
        <v>94.58</v>
      </c>
      <c r="AT151" s="30">
        <v>83.72</v>
      </c>
      <c r="AU151" s="42">
        <v>74.23</v>
      </c>
      <c r="AV151" s="30">
        <v>90.46</v>
      </c>
      <c r="AW151" s="42">
        <v>63.67</v>
      </c>
      <c r="AX151" s="30">
        <v>94.44</v>
      </c>
      <c r="AY151" s="42">
        <v>97.18</v>
      </c>
      <c r="AZ151" s="30">
        <v>79.31</v>
      </c>
      <c r="BA151" s="42">
        <v>86.12</v>
      </c>
      <c r="BB151" s="30">
        <v>104.57</v>
      </c>
      <c r="BC151" s="42">
        <v>86.04</v>
      </c>
      <c r="BD151" s="30">
        <v>163.80000000000001</v>
      </c>
      <c r="BE151" s="42">
        <v>142.41999999999999</v>
      </c>
      <c r="BF151" s="30">
        <v>126.77</v>
      </c>
      <c r="BG151" s="42">
        <v>137.31</v>
      </c>
      <c r="BH151" s="30">
        <v>139.74</v>
      </c>
      <c r="BI151" s="42">
        <v>138.47</v>
      </c>
      <c r="BJ151" s="30">
        <v>145.80000000000001</v>
      </c>
      <c r="BK151" s="42">
        <v>139.97999999999999</v>
      </c>
      <c r="BL151" s="30">
        <v>132.05000000000001</v>
      </c>
      <c r="BM151" s="42">
        <v>224.92</v>
      </c>
      <c r="BN151" s="30">
        <v>164.63</v>
      </c>
      <c r="BO151" s="42">
        <v>206.79</v>
      </c>
      <c r="BP151" s="30">
        <v>143.53</v>
      </c>
      <c r="BQ151" s="42">
        <v>168</v>
      </c>
      <c r="BR151" s="30">
        <v>181.03</v>
      </c>
      <c r="BS151" s="42">
        <v>149.13</v>
      </c>
      <c r="BT151" s="30">
        <v>200.19</v>
      </c>
      <c r="BU151" s="42">
        <v>173.4</v>
      </c>
      <c r="BV151" s="30">
        <v>216.83</v>
      </c>
      <c r="BW151" s="42">
        <v>216.97</v>
      </c>
      <c r="BX151" s="30">
        <v>188.12</v>
      </c>
      <c r="BY151" s="42">
        <v>198.19</v>
      </c>
      <c r="BZ151" s="30">
        <v>281.20999999999998</v>
      </c>
      <c r="CA151" s="42">
        <v>218.6</v>
      </c>
      <c r="CB151" s="30">
        <v>156.68</v>
      </c>
      <c r="CC151" s="42">
        <v>231.25</v>
      </c>
      <c r="CD151" s="30">
        <v>171.42</v>
      </c>
      <c r="CE151" s="42">
        <v>220.24</v>
      </c>
      <c r="CF151" s="30">
        <v>249.07</v>
      </c>
      <c r="CG151" s="42">
        <v>187.14</v>
      </c>
      <c r="CH151" s="30">
        <v>248.61</v>
      </c>
      <c r="CI151" s="42">
        <v>215.55</v>
      </c>
      <c r="CJ151" s="30">
        <v>230.46</v>
      </c>
      <c r="CK151" s="42">
        <v>191.54</v>
      </c>
      <c r="CL151" s="30">
        <v>240.38</v>
      </c>
      <c r="CM151" s="42">
        <v>300.79000000000002</v>
      </c>
      <c r="CN151" s="30">
        <v>184.32</v>
      </c>
      <c r="CO151" s="42">
        <v>224.62</v>
      </c>
      <c r="CP151" s="30">
        <v>237.65</v>
      </c>
      <c r="CQ151" s="42">
        <v>295.17</v>
      </c>
      <c r="CR151" s="30">
        <v>233.07</v>
      </c>
      <c r="CS151" s="42">
        <v>263.88</v>
      </c>
      <c r="CT151" s="30">
        <v>268.52999999999997</v>
      </c>
      <c r="CU151" s="42">
        <v>147.9</v>
      </c>
      <c r="CV151" s="30">
        <v>259.16000000000003</v>
      </c>
      <c r="CW151" s="42">
        <v>308.12</v>
      </c>
      <c r="CX151" s="30">
        <v>217.77</v>
      </c>
      <c r="CY151" s="42">
        <v>314.83</v>
      </c>
      <c r="CZ151" s="30">
        <v>297.41000000000003</v>
      </c>
      <c r="DA151" s="42">
        <v>287.8</v>
      </c>
      <c r="DB151" s="30">
        <v>308.64</v>
      </c>
      <c r="DC151" s="42">
        <v>339.8</v>
      </c>
      <c r="DD151" s="30">
        <v>395.53</v>
      </c>
      <c r="DE151" s="42">
        <v>430.09</v>
      </c>
      <c r="DF151" s="30">
        <v>266.64</v>
      </c>
      <c r="DG151" s="42">
        <v>412.96</v>
      </c>
      <c r="DH151" s="30">
        <v>300.58</v>
      </c>
      <c r="DI151" s="42">
        <v>261.07</v>
      </c>
      <c r="DJ151" s="30">
        <v>383.24</v>
      </c>
      <c r="DK151" s="42">
        <v>241.29</v>
      </c>
      <c r="DL151" s="30">
        <v>221.22</v>
      </c>
      <c r="DM151" s="42">
        <v>241.83</v>
      </c>
      <c r="DN151" s="30">
        <v>239.54</v>
      </c>
      <c r="DO151" s="42">
        <v>241.59</v>
      </c>
      <c r="DP151" s="30">
        <v>282.81</v>
      </c>
      <c r="DQ151" s="42">
        <v>323.39999999999998</v>
      </c>
      <c r="DR151" s="30">
        <v>299.56</v>
      </c>
      <c r="DS151" s="42">
        <v>254.79</v>
      </c>
      <c r="DT151" s="30">
        <v>323.45</v>
      </c>
      <c r="DU151" s="42">
        <v>433.55</v>
      </c>
      <c r="DV151" s="30">
        <v>449.51</v>
      </c>
      <c r="DW151" s="42">
        <v>323.81</v>
      </c>
      <c r="DX151" s="30">
        <v>294.02999999999997</v>
      </c>
      <c r="DY151" s="42">
        <v>269.58999999999997</v>
      </c>
      <c r="DZ151" s="30">
        <v>335.86</v>
      </c>
      <c r="EA151" s="42">
        <v>272.72000000000003</v>
      </c>
      <c r="EB151" s="30">
        <v>348.4</v>
      </c>
      <c r="EC151" s="42">
        <v>334.38</v>
      </c>
      <c r="ED151" s="30">
        <v>345.13</v>
      </c>
      <c r="EE151" s="42">
        <v>513.70000000000005</v>
      </c>
      <c r="EF151" s="30">
        <v>279.02999999999997</v>
      </c>
      <c r="EG151" s="42">
        <v>419.03</v>
      </c>
      <c r="EH151" s="30">
        <v>378.47</v>
      </c>
      <c r="EI151" s="42">
        <v>490.38</v>
      </c>
      <c r="EJ151" s="30">
        <v>367.83</v>
      </c>
      <c r="EK151" s="42">
        <v>512.76</v>
      </c>
      <c r="EL151" s="30">
        <v>430.2</v>
      </c>
      <c r="EM151" s="42">
        <v>452.72</v>
      </c>
      <c r="EN151" s="30">
        <v>525.04999999999995</v>
      </c>
      <c r="EO151" s="42">
        <v>404.87</v>
      </c>
      <c r="EP151" s="30">
        <v>541.95000000000005</v>
      </c>
      <c r="EQ151" s="42">
        <v>432.78</v>
      </c>
      <c r="ER151" s="30">
        <v>468.56</v>
      </c>
      <c r="ES151" s="42">
        <v>482.49</v>
      </c>
      <c r="ET151" s="30">
        <v>391.12</v>
      </c>
      <c r="EU151" s="42">
        <v>561.59</v>
      </c>
      <c r="EV151" s="30">
        <v>306.3</v>
      </c>
      <c r="EW151" s="42">
        <v>454.92</v>
      </c>
      <c r="EX151" s="30">
        <v>339.01</v>
      </c>
      <c r="EY151" s="42">
        <v>368.32</v>
      </c>
      <c r="EZ151" s="30">
        <v>341.3</v>
      </c>
      <c r="FA151" s="42">
        <v>348.15</v>
      </c>
      <c r="FB151" s="30">
        <v>340.06</v>
      </c>
      <c r="FC151" s="42">
        <v>344.32</v>
      </c>
      <c r="FD151" s="30">
        <v>377.02</v>
      </c>
      <c r="FE151" s="42">
        <v>330.84</v>
      </c>
      <c r="FF151" s="30">
        <v>412.99</v>
      </c>
      <c r="FG151" s="42">
        <v>342.67</v>
      </c>
      <c r="FH151" s="30">
        <v>190.39</v>
      </c>
      <c r="FI151" s="42">
        <v>394.5</v>
      </c>
      <c r="FJ151" s="30">
        <v>353.32</v>
      </c>
      <c r="FK151" s="42">
        <v>330.82</v>
      </c>
      <c r="FL151" s="30">
        <v>369.52</v>
      </c>
      <c r="FM151" s="42">
        <v>308.33999999999997</v>
      </c>
      <c r="FN151" s="30">
        <v>380.49</v>
      </c>
      <c r="FO151" s="42">
        <v>335.14</v>
      </c>
      <c r="FP151" s="30">
        <v>334.96</v>
      </c>
      <c r="FQ151" s="42">
        <v>318.86</v>
      </c>
      <c r="FR151" s="30">
        <v>344.17</v>
      </c>
      <c r="FS151" s="42">
        <v>389.02</v>
      </c>
      <c r="FT151" s="30">
        <v>315.52999999999997</v>
      </c>
      <c r="FU151" s="42">
        <v>296.63</v>
      </c>
      <c r="FV151" s="30">
        <v>409</v>
      </c>
      <c r="FW151" s="42">
        <v>351.45</v>
      </c>
      <c r="FX151" s="30">
        <v>536.96</v>
      </c>
      <c r="FY151" s="42">
        <v>635.78</v>
      </c>
      <c r="FZ151" s="30">
        <v>672.8</v>
      </c>
      <c r="GA151" s="42">
        <v>550.49</v>
      </c>
      <c r="GB151" s="30">
        <v>640.1</v>
      </c>
      <c r="GC151" s="42">
        <v>467.93</v>
      </c>
      <c r="GD151" s="30">
        <v>597.20000000000005</v>
      </c>
      <c r="GE151" s="42">
        <v>549.92999999999995</v>
      </c>
      <c r="GF151" s="30">
        <v>486.07</v>
      </c>
      <c r="GG151" s="42">
        <v>661.44</v>
      </c>
      <c r="GH151" s="30">
        <v>728.87</v>
      </c>
      <c r="GI151" s="42">
        <v>836.81</v>
      </c>
      <c r="GJ151" s="30">
        <v>516.64</v>
      </c>
      <c r="GK151" s="42">
        <v>451.77</v>
      </c>
      <c r="GL151" s="30">
        <v>462.67</v>
      </c>
      <c r="GM151" s="42">
        <v>476.55</v>
      </c>
      <c r="GN151" s="30">
        <v>539.79999999999995</v>
      </c>
      <c r="GO151" s="42">
        <v>400.89</v>
      </c>
      <c r="GP151" s="30">
        <v>447.17</v>
      </c>
      <c r="GQ151" s="42">
        <v>505.55</v>
      </c>
      <c r="GR151" s="30">
        <v>380.21</v>
      </c>
      <c r="GS151" s="42">
        <v>479.91</v>
      </c>
      <c r="GT151" s="30">
        <v>555.77</v>
      </c>
      <c r="GU151" s="42">
        <v>554.41</v>
      </c>
      <c r="GV151" s="30">
        <v>639.4</v>
      </c>
      <c r="GW151" s="42">
        <v>472.21</v>
      </c>
      <c r="GX151" s="30">
        <v>670.34</v>
      </c>
      <c r="GY151" s="42">
        <v>653.13</v>
      </c>
      <c r="GZ151" s="30">
        <v>404.47</v>
      </c>
      <c r="HA151" s="42">
        <v>645.67999999999995</v>
      </c>
      <c r="HB151" s="30">
        <v>554.1</v>
      </c>
      <c r="HC151" s="42">
        <v>497.4</v>
      </c>
      <c r="HD151" s="30">
        <v>427.49</v>
      </c>
      <c r="HE151" s="42">
        <v>448.41</v>
      </c>
      <c r="HF151" s="30">
        <v>534.46</v>
      </c>
      <c r="HG151" s="42">
        <v>652.16</v>
      </c>
      <c r="HH151" s="30">
        <v>784.83</v>
      </c>
      <c r="HI151" s="42">
        <v>628.48</v>
      </c>
      <c r="HJ151" s="30">
        <v>549.14</v>
      </c>
      <c r="HK151" s="42">
        <v>552.99</v>
      </c>
      <c r="HL151" s="30">
        <v>577.65</v>
      </c>
      <c r="HM151" s="42">
        <v>556.03</v>
      </c>
      <c r="HN151" s="30">
        <v>717.41</v>
      </c>
      <c r="HO151" s="42">
        <v>635.78</v>
      </c>
      <c r="HP151" s="30">
        <v>491.55</v>
      </c>
      <c r="HQ151" s="42">
        <v>437.65</v>
      </c>
      <c r="HR151" s="30">
        <v>342.98</v>
      </c>
      <c r="HS151" s="42">
        <v>520.95000000000005</v>
      </c>
      <c r="HT151" s="30">
        <v>713.84</v>
      </c>
      <c r="HU151" s="42">
        <v>547</v>
      </c>
      <c r="HV151" s="30">
        <v>815.29</v>
      </c>
      <c r="HW151" s="42">
        <v>628.01</v>
      </c>
      <c r="HX151" s="30">
        <v>752.04</v>
      </c>
      <c r="HY151" s="42">
        <v>656.23</v>
      </c>
      <c r="HZ151" s="30">
        <v>737.47</v>
      </c>
      <c r="IA151" s="42">
        <v>628.26</v>
      </c>
      <c r="IB151" s="30">
        <v>514.1</v>
      </c>
      <c r="IC151" s="42">
        <v>598.30999999999995</v>
      </c>
      <c r="ID151" s="30">
        <v>808</v>
      </c>
      <c r="IE151" s="42">
        <v>557.20000000000005</v>
      </c>
      <c r="IF151" s="30">
        <v>527.26</v>
      </c>
      <c r="IG151" s="42">
        <v>483.15</v>
      </c>
      <c r="IH151" s="30">
        <v>531.17999999999995</v>
      </c>
      <c r="II151" s="42">
        <v>518.62</v>
      </c>
      <c r="IJ151" s="30">
        <v>517.85</v>
      </c>
      <c r="IK151" s="42">
        <v>516.57000000000005</v>
      </c>
      <c r="IL151" s="30">
        <v>449.84</v>
      </c>
      <c r="IM151" s="42" t="e">
        <f>#N/A</f>
        <v>#N/A</v>
      </c>
      <c r="IN151" s="30" t="e">
        <f>#N/A</f>
        <v>#N/A</v>
      </c>
      <c r="IO151" s="42" t="e">
        <f>#N/A</f>
        <v>#N/A</v>
      </c>
      <c r="IP151" s="30" t="e">
        <f>#N/A</f>
        <v>#N/A</v>
      </c>
      <c r="IQ151" s="42"/>
      <c r="IR151" s="30"/>
      <c r="IS151" s="42"/>
      <c r="IT151" s="30"/>
      <c r="IU151" s="42"/>
      <c r="IV151" s="30"/>
      <c r="IW151" s="30"/>
      <c r="IX151" s="30"/>
    </row>
    <row r="152" spans="1:258" x14ac:dyDescent="0.3">
      <c r="A152" s="35" t="s">
        <v>47</v>
      </c>
      <c r="B152" s="30" t="s">
        <v>1400</v>
      </c>
      <c r="C152" s="35" t="s">
        <v>124</v>
      </c>
      <c r="D152" s="30" t="s">
        <v>3</v>
      </c>
      <c r="E152" s="35" t="s">
        <v>127</v>
      </c>
      <c r="F152" s="30"/>
      <c r="G152" s="41">
        <v>83.56</v>
      </c>
      <c r="H152" s="30">
        <v>92.43</v>
      </c>
      <c r="I152" s="42">
        <v>111.57</v>
      </c>
      <c r="J152" s="30">
        <v>97.18</v>
      </c>
      <c r="K152" s="42">
        <v>105.49</v>
      </c>
      <c r="L152" s="30">
        <v>99.91</v>
      </c>
      <c r="M152" s="42">
        <v>99.3</v>
      </c>
      <c r="N152" s="30">
        <v>112.33</v>
      </c>
      <c r="O152" s="42">
        <v>106.36</v>
      </c>
      <c r="P152" s="30">
        <v>106.85</v>
      </c>
      <c r="Q152" s="42">
        <v>104.33</v>
      </c>
      <c r="R152" s="30">
        <v>107.35</v>
      </c>
      <c r="S152" s="42">
        <v>82.85</v>
      </c>
      <c r="T152" s="30">
        <v>102.26</v>
      </c>
      <c r="U152" s="42">
        <v>99.38</v>
      </c>
      <c r="V152" s="30">
        <v>88.68</v>
      </c>
      <c r="W152" s="42">
        <v>96.06</v>
      </c>
      <c r="X152" s="30">
        <v>95.16</v>
      </c>
      <c r="Y152" s="42">
        <v>83.57</v>
      </c>
      <c r="Z152" s="30">
        <v>103.48</v>
      </c>
      <c r="AA152" s="42">
        <v>80.23</v>
      </c>
      <c r="AB152" s="30">
        <v>94.46</v>
      </c>
      <c r="AC152" s="42">
        <v>94.13</v>
      </c>
      <c r="AD152" s="30">
        <v>90.55</v>
      </c>
      <c r="AE152" s="42">
        <v>82.17</v>
      </c>
      <c r="AF152" s="30">
        <v>79.2</v>
      </c>
      <c r="AG152" s="42">
        <v>100.37</v>
      </c>
      <c r="AH152" s="30">
        <v>99.03</v>
      </c>
      <c r="AI152" s="42">
        <v>98.57</v>
      </c>
      <c r="AJ152" s="30">
        <v>98.26</v>
      </c>
      <c r="AK152" s="42">
        <v>110.64</v>
      </c>
      <c r="AL152" s="30">
        <v>109.75</v>
      </c>
      <c r="AM152" s="42">
        <v>105.76</v>
      </c>
      <c r="AN152" s="30">
        <v>106.27</v>
      </c>
      <c r="AO152" s="42">
        <v>111.55</v>
      </c>
      <c r="AP152" s="30">
        <v>83.65</v>
      </c>
      <c r="AQ152" s="42">
        <v>101.91</v>
      </c>
      <c r="AR152" s="30">
        <v>94.93</v>
      </c>
      <c r="AS152" s="42">
        <v>103.59</v>
      </c>
      <c r="AT152" s="30">
        <v>106.5</v>
      </c>
      <c r="AU152" s="42">
        <v>113.48</v>
      </c>
      <c r="AV152" s="30">
        <v>118.85</v>
      </c>
      <c r="AW152" s="42">
        <v>106.98</v>
      </c>
      <c r="AX152" s="30">
        <v>152.57</v>
      </c>
      <c r="AY152" s="42">
        <v>108.47</v>
      </c>
      <c r="AZ152" s="30">
        <v>110.8</v>
      </c>
      <c r="BA152" s="42">
        <v>102.37</v>
      </c>
      <c r="BB152" s="30">
        <v>127.84</v>
      </c>
      <c r="BC152" s="42">
        <v>100.24</v>
      </c>
      <c r="BD152" s="30">
        <v>105.79</v>
      </c>
      <c r="BE152" s="42">
        <v>141.02000000000001</v>
      </c>
      <c r="BF152" s="30">
        <v>117.84</v>
      </c>
      <c r="BG152" s="42">
        <v>119.82</v>
      </c>
      <c r="BH152" s="30">
        <v>126.45</v>
      </c>
      <c r="BI152" s="42">
        <v>167.32</v>
      </c>
      <c r="BJ152" s="30">
        <v>129.63</v>
      </c>
      <c r="BK152" s="42">
        <v>136.25</v>
      </c>
      <c r="BL152" s="30">
        <v>132.61000000000001</v>
      </c>
      <c r="BM152" s="42">
        <v>164</v>
      </c>
      <c r="BN152" s="30">
        <v>160.43</v>
      </c>
      <c r="BO152" s="42">
        <v>143.72999999999999</v>
      </c>
      <c r="BP152" s="30">
        <v>116.42</v>
      </c>
      <c r="BQ152" s="42">
        <v>213.33</v>
      </c>
      <c r="BR152" s="30">
        <v>185.61</v>
      </c>
      <c r="BS152" s="42">
        <v>167.06</v>
      </c>
      <c r="BT152" s="30">
        <v>174.57</v>
      </c>
      <c r="BU152" s="42">
        <v>174.86</v>
      </c>
      <c r="BV152" s="30">
        <v>165.55</v>
      </c>
      <c r="BW152" s="42">
        <v>188.33</v>
      </c>
      <c r="BX152" s="30">
        <v>139.15</v>
      </c>
      <c r="BY152" s="42">
        <v>195.73</v>
      </c>
      <c r="BZ152" s="30">
        <v>158.35</v>
      </c>
      <c r="CA152" s="42">
        <v>120.35</v>
      </c>
      <c r="CB152" s="30">
        <v>182.59</v>
      </c>
      <c r="CC152" s="42">
        <v>216.73</v>
      </c>
      <c r="CD152" s="30">
        <v>161.79</v>
      </c>
      <c r="CE152" s="42">
        <v>196.99</v>
      </c>
      <c r="CF152" s="30">
        <v>202.35</v>
      </c>
      <c r="CG152" s="42">
        <v>203.1</v>
      </c>
      <c r="CH152" s="30">
        <v>185.1</v>
      </c>
      <c r="CI152" s="42">
        <v>217.31</v>
      </c>
      <c r="CJ152" s="30">
        <v>218.42</v>
      </c>
      <c r="CK152" s="42">
        <v>186.88</v>
      </c>
      <c r="CL152" s="30">
        <v>265.56</v>
      </c>
      <c r="CM152" s="42">
        <v>148.44</v>
      </c>
      <c r="CN152" s="30">
        <v>225</v>
      </c>
      <c r="CO152" s="42">
        <v>252.89</v>
      </c>
      <c r="CP152" s="30">
        <v>240.8</v>
      </c>
      <c r="CQ152" s="42">
        <v>192.15</v>
      </c>
      <c r="CR152" s="30">
        <v>268.31</v>
      </c>
      <c r="CS152" s="42">
        <v>299.08999999999997</v>
      </c>
      <c r="CT152" s="30">
        <v>231.76</v>
      </c>
      <c r="CU152" s="42">
        <v>260.44</v>
      </c>
      <c r="CV152" s="30">
        <v>335.36</v>
      </c>
      <c r="CW152" s="42">
        <v>238.85</v>
      </c>
      <c r="CX152" s="30">
        <v>275.76</v>
      </c>
      <c r="CY152" s="42">
        <v>261.95</v>
      </c>
      <c r="CZ152" s="30">
        <v>240.99</v>
      </c>
      <c r="DA152" s="42">
        <v>247.6</v>
      </c>
      <c r="DB152" s="30">
        <v>234.66</v>
      </c>
      <c r="DC152" s="42">
        <v>350.99</v>
      </c>
      <c r="DD152" s="30">
        <v>360.56</v>
      </c>
      <c r="DE152" s="42">
        <v>259.27</v>
      </c>
      <c r="DF152" s="30">
        <v>390.05</v>
      </c>
      <c r="DG152" s="42">
        <v>282.99</v>
      </c>
      <c r="DH152" s="30">
        <v>279.86</v>
      </c>
      <c r="DI152" s="42">
        <v>278.74</v>
      </c>
      <c r="DJ152" s="30">
        <v>317.89999999999998</v>
      </c>
      <c r="DK152" s="42">
        <v>194.64</v>
      </c>
      <c r="DL152" s="30">
        <v>252.06</v>
      </c>
      <c r="DM152" s="42">
        <v>259.47000000000003</v>
      </c>
      <c r="DN152" s="30">
        <v>330.09</v>
      </c>
      <c r="DO152" s="42">
        <v>359.88</v>
      </c>
      <c r="DP152" s="30">
        <v>283.04000000000002</v>
      </c>
      <c r="DQ152" s="42">
        <v>298.97000000000003</v>
      </c>
      <c r="DR152" s="30">
        <v>385</v>
      </c>
      <c r="DS152" s="42">
        <v>312.16000000000003</v>
      </c>
      <c r="DT152" s="30">
        <v>401.77</v>
      </c>
      <c r="DU152" s="42">
        <v>378.58</v>
      </c>
      <c r="DV152" s="30">
        <v>429.75</v>
      </c>
      <c r="DW152" s="42">
        <v>322.54000000000002</v>
      </c>
      <c r="DX152" s="30">
        <v>345.66</v>
      </c>
      <c r="DY152" s="42">
        <v>478.26</v>
      </c>
      <c r="DZ152" s="30">
        <v>382.25</v>
      </c>
      <c r="EA152" s="42">
        <v>361.57</v>
      </c>
      <c r="EB152" s="30">
        <v>417.86</v>
      </c>
      <c r="EC152" s="42">
        <v>403.07</v>
      </c>
      <c r="ED152" s="30">
        <v>426.63</v>
      </c>
      <c r="EE152" s="42">
        <v>418.51</v>
      </c>
      <c r="EF152" s="30">
        <v>569.41</v>
      </c>
      <c r="EG152" s="42">
        <v>463.29</v>
      </c>
      <c r="EH152" s="30">
        <v>544.13</v>
      </c>
      <c r="EI152" s="42">
        <v>428.3</v>
      </c>
      <c r="EJ152" s="30">
        <v>437.64</v>
      </c>
      <c r="EK152" s="42">
        <v>510.2</v>
      </c>
      <c r="EL152" s="30">
        <v>541.22</v>
      </c>
      <c r="EM152" s="42">
        <v>568.67999999999995</v>
      </c>
      <c r="EN152" s="30">
        <v>572.70000000000005</v>
      </c>
      <c r="EO152" s="42">
        <v>592.71</v>
      </c>
      <c r="EP152" s="30">
        <v>592.08000000000004</v>
      </c>
      <c r="EQ152" s="42">
        <v>790.93</v>
      </c>
      <c r="ER152" s="30">
        <v>615.09</v>
      </c>
      <c r="ES152" s="42">
        <v>697.99</v>
      </c>
      <c r="ET152" s="30">
        <v>862.49</v>
      </c>
      <c r="EU152" s="42">
        <v>685.39</v>
      </c>
      <c r="EV152" s="30">
        <v>804.23</v>
      </c>
      <c r="EW152" s="42">
        <v>831.44</v>
      </c>
      <c r="EX152" s="30">
        <v>809.54</v>
      </c>
      <c r="EY152" s="42">
        <v>712.85</v>
      </c>
      <c r="EZ152" s="30">
        <v>718.67</v>
      </c>
      <c r="FA152" s="42">
        <v>759.29</v>
      </c>
      <c r="FB152" s="30">
        <v>775.38</v>
      </c>
      <c r="FC152" s="42">
        <v>940.28</v>
      </c>
      <c r="FD152" s="30">
        <v>713.35</v>
      </c>
      <c r="FE152" s="42">
        <v>696.75</v>
      </c>
      <c r="FF152" s="30">
        <v>667.39</v>
      </c>
      <c r="FG152" s="42">
        <v>603.21</v>
      </c>
      <c r="FH152" s="30">
        <v>483.06</v>
      </c>
      <c r="FI152" s="42">
        <v>659.56</v>
      </c>
      <c r="FJ152" s="30">
        <v>569.05999999999995</v>
      </c>
      <c r="FK152" s="42">
        <v>675.17</v>
      </c>
      <c r="FL152" s="30">
        <v>486.34</v>
      </c>
      <c r="FM152" s="42">
        <v>597.45000000000005</v>
      </c>
      <c r="FN152" s="30">
        <v>608.74</v>
      </c>
      <c r="FO152" s="42">
        <v>489.69</v>
      </c>
      <c r="FP152" s="30">
        <v>640.73</v>
      </c>
      <c r="FQ152" s="42">
        <v>505.75</v>
      </c>
      <c r="FR152" s="30">
        <v>708.5</v>
      </c>
      <c r="FS152" s="42">
        <v>493.94</v>
      </c>
      <c r="FT152" s="30">
        <v>407.23</v>
      </c>
      <c r="FU152" s="42">
        <v>488.46</v>
      </c>
      <c r="FV152" s="30">
        <v>591.44000000000005</v>
      </c>
      <c r="FW152" s="42">
        <v>609.79999999999995</v>
      </c>
      <c r="FX152" s="30">
        <v>475.14</v>
      </c>
      <c r="FY152" s="42">
        <v>594.77</v>
      </c>
      <c r="FZ152" s="30">
        <v>465.73</v>
      </c>
      <c r="GA152" s="42">
        <v>502.11</v>
      </c>
      <c r="GB152" s="30">
        <v>656.78</v>
      </c>
      <c r="GC152" s="42">
        <v>469.46</v>
      </c>
      <c r="GD152" s="30">
        <v>519.54999999999995</v>
      </c>
      <c r="GE152" s="42">
        <v>507.89</v>
      </c>
      <c r="GF152" s="30">
        <v>667.92</v>
      </c>
      <c r="GG152" s="42">
        <v>420.09</v>
      </c>
      <c r="GH152" s="30">
        <v>459.22</v>
      </c>
      <c r="GI152" s="42">
        <v>459.24</v>
      </c>
      <c r="GJ152" s="30">
        <v>507.49</v>
      </c>
      <c r="GK152" s="42">
        <v>425.04</v>
      </c>
      <c r="GL152" s="30">
        <v>482.68</v>
      </c>
      <c r="GM152" s="42">
        <v>485.17</v>
      </c>
      <c r="GN152" s="30">
        <v>441.37</v>
      </c>
      <c r="GO152" s="42">
        <v>387.75</v>
      </c>
      <c r="GP152" s="30">
        <v>376.11</v>
      </c>
      <c r="GQ152" s="42">
        <v>333.08</v>
      </c>
      <c r="GR152" s="30">
        <v>365.58</v>
      </c>
      <c r="GS152" s="42">
        <v>445.9</v>
      </c>
      <c r="GT152" s="30">
        <v>375.07</v>
      </c>
      <c r="GU152" s="42">
        <v>358.37</v>
      </c>
      <c r="GV152" s="30">
        <v>383.78</v>
      </c>
      <c r="GW152" s="42">
        <v>371.98</v>
      </c>
      <c r="GX152" s="30">
        <v>619.32000000000005</v>
      </c>
      <c r="GY152" s="42">
        <v>538.69000000000005</v>
      </c>
      <c r="GZ152" s="30">
        <v>363.44</v>
      </c>
      <c r="HA152" s="42">
        <v>466.39</v>
      </c>
      <c r="HB152" s="30">
        <v>356.3</v>
      </c>
      <c r="HC152" s="42">
        <v>377.75</v>
      </c>
      <c r="HD152" s="30">
        <v>316.81</v>
      </c>
      <c r="HE152" s="42">
        <v>452.3</v>
      </c>
      <c r="HF152" s="30">
        <v>387.66</v>
      </c>
      <c r="HG152" s="42">
        <v>396.83</v>
      </c>
      <c r="HH152" s="30">
        <v>482.02</v>
      </c>
      <c r="HI152" s="42">
        <v>442.13</v>
      </c>
      <c r="HJ152" s="30">
        <v>407.47</v>
      </c>
      <c r="HK152" s="42">
        <v>469.94</v>
      </c>
      <c r="HL152" s="30">
        <v>491.16</v>
      </c>
      <c r="HM152" s="42">
        <v>480.02</v>
      </c>
      <c r="HN152" s="30">
        <v>417.35</v>
      </c>
      <c r="HO152" s="42">
        <v>386.05</v>
      </c>
      <c r="HP152" s="30">
        <v>346.03</v>
      </c>
      <c r="HQ152" s="42">
        <v>474.07</v>
      </c>
      <c r="HR152" s="30">
        <v>466.25</v>
      </c>
      <c r="HS152" s="42">
        <v>463.37</v>
      </c>
      <c r="HT152" s="30">
        <v>452.21</v>
      </c>
      <c r="HU152" s="42">
        <v>460.59</v>
      </c>
      <c r="HV152" s="30">
        <v>533.04</v>
      </c>
      <c r="HW152" s="42">
        <v>405.85</v>
      </c>
      <c r="HX152" s="30">
        <v>486.17</v>
      </c>
      <c r="HY152" s="42">
        <v>497.96</v>
      </c>
      <c r="HZ152" s="30">
        <v>416.35</v>
      </c>
      <c r="IA152" s="42">
        <v>349.24</v>
      </c>
      <c r="IB152" s="30">
        <v>359.71</v>
      </c>
      <c r="IC152" s="42">
        <v>480.85</v>
      </c>
      <c r="ID152" s="30">
        <v>538.78</v>
      </c>
      <c r="IE152" s="42">
        <v>439.22</v>
      </c>
      <c r="IF152" s="30">
        <v>457.63</v>
      </c>
      <c r="IG152" s="42">
        <v>461.71</v>
      </c>
      <c r="IH152" s="30">
        <v>483.44</v>
      </c>
      <c r="II152" s="42">
        <v>458.91</v>
      </c>
      <c r="IJ152" s="30">
        <v>406.99</v>
      </c>
      <c r="IK152" s="42">
        <v>464.01</v>
      </c>
      <c r="IL152" s="30">
        <v>443.09</v>
      </c>
      <c r="IM152" s="42" t="e">
        <f>#N/A</f>
        <v>#N/A</v>
      </c>
      <c r="IN152" s="30" t="e">
        <f>#N/A</f>
        <v>#N/A</v>
      </c>
      <c r="IO152" s="42" t="e">
        <f>#N/A</f>
        <v>#N/A</v>
      </c>
      <c r="IP152" s="30" t="e">
        <f>#N/A</f>
        <v>#N/A</v>
      </c>
      <c r="IQ152" s="42"/>
      <c r="IR152" s="30"/>
      <c r="IS152" s="42"/>
      <c r="IT152" s="30"/>
      <c r="IU152" s="42"/>
      <c r="IV152" s="30"/>
      <c r="IW152" s="30"/>
      <c r="IX152" s="30"/>
    </row>
    <row r="153" spans="1:258" x14ac:dyDescent="0.3">
      <c r="A153" s="35" t="s">
        <v>47</v>
      </c>
      <c r="B153" s="30" t="s">
        <v>672</v>
      </c>
      <c r="C153" s="35" t="s">
        <v>132</v>
      </c>
      <c r="D153" s="30" t="s">
        <v>7</v>
      </c>
      <c r="E153" s="35" t="s">
        <v>133</v>
      </c>
      <c r="F153" s="30"/>
      <c r="G153" s="41" t="e">
        <f>#N/A</f>
        <v>#N/A</v>
      </c>
      <c r="H153" s="30" t="e">
        <f>#N/A</f>
        <v>#N/A</v>
      </c>
      <c r="I153" s="42" t="e">
        <f>#N/A</f>
        <v>#N/A</v>
      </c>
      <c r="J153" s="30" t="e">
        <f>#N/A</f>
        <v>#N/A</v>
      </c>
      <c r="K153" s="42" t="e">
        <f>#N/A</f>
        <v>#N/A</v>
      </c>
      <c r="L153" s="30" t="e">
        <f>#N/A</f>
        <v>#N/A</v>
      </c>
      <c r="M153" s="42" t="e">
        <f>#N/A</f>
        <v>#N/A</v>
      </c>
      <c r="N153" s="30" t="e">
        <f>#N/A</f>
        <v>#N/A</v>
      </c>
      <c r="O153" s="42" t="e">
        <f>#N/A</f>
        <v>#N/A</v>
      </c>
      <c r="P153" s="30" t="e">
        <f>#N/A</f>
        <v>#N/A</v>
      </c>
      <c r="Q153" s="42" t="e">
        <f>#N/A</f>
        <v>#N/A</v>
      </c>
      <c r="R153" s="30" t="e">
        <f>#N/A</f>
        <v>#N/A</v>
      </c>
      <c r="S153" s="42" t="e">
        <f>#N/A</f>
        <v>#N/A</v>
      </c>
      <c r="T153" s="30" t="e">
        <f>#N/A</f>
        <v>#N/A</v>
      </c>
      <c r="U153" s="42" t="e">
        <f>#N/A</f>
        <v>#N/A</v>
      </c>
      <c r="V153" s="30" t="e">
        <f>#N/A</f>
        <v>#N/A</v>
      </c>
      <c r="W153" s="42" t="e">
        <f>#N/A</f>
        <v>#N/A</v>
      </c>
      <c r="X153" s="30" t="e">
        <f>#N/A</f>
        <v>#N/A</v>
      </c>
      <c r="Y153" s="42" t="e">
        <f>#N/A</f>
        <v>#N/A</v>
      </c>
      <c r="Z153" s="30" t="e">
        <f>#N/A</f>
        <v>#N/A</v>
      </c>
      <c r="AA153" s="42" t="e">
        <f>#N/A</f>
        <v>#N/A</v>
      </c>
      <c r="AB153" s="30" t="e">
        <f>#N/A</f>
        <v>#N/A</v>
      </c>
      <c r="AC153" s="42" t="e">
        <f>#N/A</f>
        <v>#N/A</v>
      </c>
      <c r="AD153" s="30" t="e">
        <f>#N/A</f>
        <v>#N/A</v>
      </c>
      <c r="AE153" s="42" t="e">
        <f>#N/A</f>
        <v>#N/A</v>
      </c>
      <c r="AF153" s="30" t="e">
        <f>#N/A</f>
        <v>#N/A</v>
      </c>
      <c r="AG153" s="42" t="e">
        <f>#N/A</f>
        <v>#N/A</v>
      </c>
      <c r="AH153" s="30" t="e">
        <f>#N/A</f>
        <v>#N/A</v>
      </c>
      <c r="AI153" s="42" t="e">
        <f>#N/A</f>
        <v>#N/A</v>
      </c>
      <c r="AJ153" s="30" t="e">
        <f>#N/A</f>
        <v>#N/A</v>
      </c>
      <c r="AK153" s="42" t="e">
        <f>#N/A</f>
        <v>#N/A</v>
      </c>
      <c r="AL153" s="30" t="e">
        <f>#N/A</f>
        <v>#N/A</v>
      </c>
      <c r="AM153" s="42" t="e">
        <f>#N/A</f>
        <v>#N/A</v>
      </c>
      <c r="AN153" s="30" t="e">
        <f>#N/A</f>
        <v>#N/A</v>
      </c>
      <c r="AO153" s="42" t="e">
        <f>#N/A</f>
        <v>#N/A</v>
      </c>
      <c r="AP153" s="30" t="e">
        <f>#N/A</f>
        <v>#N/A</v>
      </c>
      <c r="AQ153" s="42" t="e">
        <f>#N/A</f>
        <v>#N/A</v>
      </c>
      <c r="AR153" s="30" t="e">
        <f>#N/A</f>
        <v>#N/A</v>
      </c>
      <c r="AS153" s="42" t="e">
        <f>#N/A</f>
        <v>#N/A</v>
      </c>
      <c r="AT153" s="30" t="e">
        <f>#N/A</f>
        <v>#N/A</v>
      </c>
      <c r="AU153" s="42" t="e">
        <f>#N/A</f>
        <v>#N/A</v>
      </c>
      <c r="AV153" s="30" t="e">
        <f>#N/A</f>
        <v>#N/A</v>
      </c>
      <c r="AW153" s="42" t="e">
        <f>#N/A</f>
        <v>#N/A</v>
      </c>
      <c r="AX153" s="30" t="e">
        <f>#N/A</f>
        <v>#N/A</v>
      </c>
      <c r="AY153" s="42" t="e">
        <f>#N/A</f>
        <v>#N/A</v>
      </c>
      <c r="AZ153" s="30" t="e">
        <f>#N/A</f>
        <v>#N/A</v>
      </c>
      <c r="BA153" s="42" t="e">
        <f>#N/A</f>
        <v>#N/A</v>
      </c>
      <c r="BB153" s="30" t="e">
        <f>#N/A</f>
        <v>#N/A</v>
      </c>
      <c r="BC153" s="42" t="e">
        <f>#N/A</f>
        <v>#N/A</v>
      </c>
      <c r="BD153" s="30" t="e">
        <f>#N/A</f>
        <v>#N/A</v>
      </c>
      <c r="BE153" s="42" t="e">
        <f>#N/A</f>
        <v>#N/A</v>
      </c>
      <c r="BF153" s="30" t="e">
        <f>#N/A</f>
        <v>#N/A</v>
      </c>
      <c r="BG153" s="42" t="e">
        <f>#N/A</f>
        <v>#N/A</v>
      </c>
      <c r="BH153" s="30" t="e">
        <f>#N/A</f>
        <v>#N/A</v>
      </c>
      <c r="BI153" s="42" t="e">
        <f>#N/A</f>
        <v>#N/A</v>
      </c>
      <c r="BJ153" s="30" t="e">
        <f>#N/A</f>
        <v>#N/A</v>
      </c>
      <c r="BK153" s="42" t="e">
        <f>#N/A</f>
        <v>#N/A</v>
      </c>
      <c r="BL153" s="30" t="e">
        <f>#N/A</f>
        <v>#N/A</v>
      </c>
      <c r="BM153" s="42" t="e">
        <f>#N/A</f>
        <v>#N/A</v>
      </c>
      <c r="BN153" s="30" t="e">
        <f>#N/A</f>
        <v>#N/A</v>
      </c>
      <c r="BO153" s="42" t="e">
        <f>#N/A</f>
        <v>#N/A</v>
      </c>
      <c r="BP153" s="30" t="e">
        <f>#N/A</f>
        <v>#N/A</v>
      </c>
      <c r="BQ153" s="42" t="e">
        <f>#N/A</f>
        <v>#N/A</v>
      </c>
      <c r="BR153" s="30" t="e">
        <f>#N/A</f>
        <v>#N/A</v>
      </c>
      <c r="BS153" s="42" t="e">
        <f>#N/A</f>
        <v>#N/A</v>
      </c>
      <c r="BT153" s="30" t="e">
        <f>#N/A</f>
        <v>#N/A</v>
      </c>
      <c r="BU153" s="42" t="e">
        <f>#N/A</f>
        <v>#N/A</v>
      </c>
      <c r="BV153" s="30" t="e">
        <f>#N/A</f>
        <v>#N/A</v>
      </c>
      <c r="BW153" s="42" t="e">
        <f>#N/A</f>
        <v>#N/A</v>
      </c>
      <c r="BX153" s="30" t="e">
        <f>#N/A</f>
        <v>#N/A</v>
      </c>
      <c r="BY153" s="42" t="e">
        <f>#N/A</f>
        <v>#N/A</v>
      </c>
      <c r="BZ153" s="30" t="e">
        <f>#N/A</f>
        <v>#N/A</v>
      </c>
      <c r="CA153" s="42" t="e">
        <f>#N/A</f>
        <v>#N/A</v>
      </c>
      <c r="CB153" s="30" t="e">
        <f>#N/A</f>
        <v>#N/A</v>
      </c>
      <c r="CC153" s="42" t="e">
        <f>#N/A</f>
        <v>#N/A</v>
      </c>
      <c r="CD153" s="30" t="e">
        <f>#N/A</f>
        <v>#N/A</v>
      </c>
      <c r="CE153" s="42" t="e">
        <f>#N/A</f>
        <v>#N/A</v>
      </c>
      <c r="CF153" s="30" t="e">
        <f>#N/A</f>
        <v>#N/A</v>
      </c>
      <c r="CG153" s="42" t="e">
        <f>#N/A</f>
        <v>#N/A</v>
      </c>
      <c r="CH153" s="30" t="e">
        <f>#N/A</f>
        <v>#N/A</v>
      </c>
      <c r="CI153" s="42" t="e">
        <f>#N/A</f>
        <v>#N/A</v>
      </c>
      <c r="CJ153" s="30" t="e">
        <f>#N/A</f>
        <v>#N/A</v>
      </c>
      <c r="CK153" s="42" t="e">
        <f>#N/A</f>
        <v>#N/A</v>
      </c>
      <c r="CL153" s="30" t="e">
        <f>#N/A</f>
        <v>#N/A</v>
      </c>
      <c r="CM153" s="42" t="e">
        <f>#N/A</f>
        <v>#N/A</v>
      </c>
      <c r="CN153" s="30" t="e">
        <f>#N/A</f>
        <v>#N/A</v>
      </c>
      <c r="CO153" s="42" t="e">
        <f>#N/A</f>
        <v>#N/A</v>
      </c>
      <c r="CP153" s="30" t="e">
        <f>#N/A</f>
        <v>#N/A</v>
      </c>
      <c r="CQ153" s="42" t="e">
        <f>#N/A</f>
        <v>#N/A</v>
      </c>
      <c r="CR153" s="30" t="e">
        <f>#N/A</f>
        <v>#N/A</v>
      </c>
      <c r="CS153" s="42" t="e">
        <f>#N/A</f>
        <v>#N/A</v>
      </c>
      <c r="CT153" s="30" t="e">
        <f>#N/A</f>
        <v>#N/A</v>
      </c>
      <c r="CU153" s="42" t="e">
        <f>#N/A</f>
        <v>#N/A</v>
      </c>
      <c r="CV153" s="30" t="e">
        <f>#N/A</f>
        <v>#N/A</v>
      </c>
      <c r="CW153" s="42" t="e">
        <f>#N/A</f>
        <v>#N/A</v>
      </c>
      <c r="CX153" s="30" t="e">
        <f>#N/A</f>
        <v>#N/A</v>
      </c>
      <c r="CY153" s="42" t="e">
        <f>#N/A</f>
        <v>#N/A</v>
      </c>
      <c r="CZ153" s="30" t="e">
        <f>#N/A</f>
        <v>#N/A</v>
      </c>
      <c r="DA153" s="42" t="e">
        <f>#N/A</f>
        <v>#N/A</v>
      </c>
      <c r="DB153" s="30" t="e">
        <f>#N/A</f>
        <v>#N/A</v>
      </c>
      <c r="DC153" s="42" t="e">
        <f>#N/A</f>
        <v>#N/A</v>
      </c>
      <c r="DD153" s="30" t="e">
        <f>#N/A</f>
        <v>#N/A</v>
      </c>
      <c r="DE153" s="42" t="e">
        <f>#N/A</f>
        <v>#N/A</v>
      </c>
      <c r="DF153" s="30" t="e">
        <f>#N/A</f>
        <v>#N/A</v>
      </c>
      <c r="DG153" s="42" t="e">
        <f>#N/A</f>
        <v>#N/A</v>
      </c>
      <c r="DH153" s="30" t="e">
        <f>#N/A</f>
        <v>#N/A</v>
      </c>
      <c r="DI153" s="42" t="e">
        <f>#N/A</f>
        <v>#N/A</v>
      </c>
      <c r="DJ153" s="30" t="e">
        <f>#N/A</f>
        <v>#N/A</v>
      </c>
      <c r="DK153" s="42" t="e">
        <f>#N/A</f>
        <v>#N/A</v>
      </c>
      <c r="DL153" s="30" t="e">
        <f>#N/A</f>
        <v>#N/A</v>
      </c>
      <c r="DM153" s="42" t="e">
        <f>#N/A</f>
        <v>#N/A</v>
      </c>
      <c r="DN153" s="30" t="e">
        <f>#N/A</f>
        <v>#N/A</v>
      </c>
      <c r="DO153" s="42" t="e">
        <f>#N/A</f>
        <v>#N/A</v>
      </c>
      <c r="DP153" s="30" t="e">
        <f>#N/A</f>
        <v>#N/A</v>
      </c>
      <c r="DQ153" s="42" t="e">
        <f>#N/A</f>
        <v>#N/A</v>
      </c>
      <c r="DR153" s="30" t="e">
        <f>#N/A</f>
        <v>#N/A</v>
      </c>
      <c r="DS153" s="42" t="e">
        <f>#N/A</f>
        <v>#N/A</v>
      </c>
      <c r="DT153" s="30" t="e">
        <f>#N/A</f>
        <v>#N/A</v>
      </c>
      <c r="DU153" s="42" t="e">
        <f>#N/A</f>
        <v>#N/A</v>
      </c>
      <c r="DV153" s="30" t="e">
        <f>#N/A</f>
        <v>#N/A</v>
      </c>
      <c r="DW153" s="42" t="e">
        <f>#N/A</f>
        <v>#N/A</v>
      </c>
      <c r="DX153" s="30" t="e">
        <f>#N/A</f>
        <v>#N/A</v>
      </c>
      <c r="DY153" s="42" t="e">
        <f>#N/A</f>
        <v>#N/A</v>
      </c>
      <c r="DZ153" s="30" t="e">
        <f>#N/A</f>
        <v>#N/A</v>
      </c>
      <c r="EA153" s="42" t="e">
        <f>#N/A</f>
        <v>#N/A</v>
      </c>
      <c r="EB153" s="30" t="e">
        <f>#N/A</f>
        <v>#N/A</v>
      </c>
      <c r="EC153" s="42" t="e">
        <f>#N/A</f>
        <v>#N/A</v>
      </c>
      <c r="ED153" s="30" t="e">
        <f>#N/A</f>
        <v>#N/A</v>
      </c>
      <c r="EE153" s="42" t="e">
        <f>#N/A</f>
        <v>#N/A</v>
      </c>
      <c r="EF153" s="30" t="e">
        <f>#N/A</f>
        <v>#N/A</v>
      </c>
      <c r="EG153" s="42" t="e">
        <f>#N/A</f>
        <v>#N/A</v>
      </c>
      <c r="EH153" s="30" t="e">
        <f>#N/A</f>
        <v>#N/A</v>
      </c>
      <c r="EI153" s="42" t="e">
        <f>#N/A</f>
        <v>#N/A</v>
      </c>
      <c r="EJ153" s="30" t="e">
        <f>#N/A</f>
        <v>#N/A</v>
      </c>
      <c r="EK153" s="42" t="e">
        <f>#N/A</f>
        <v>#N/A</v>
      </c>
      <c r="EL153" s="30" t="e">
        <f>#N/A</f>
        <v>#N/A</v>
      </c>
      <c r="EM153" s="42" t="e">
        <f>#N/A</f>
        <v>#N/A</v>
      </c>
      <c r="EN153" s="30" t="e">
        <f>#N/A</f>
        <v>#N/A</v>
      </c>
      <c r="EO153" s="42" t="e">
        <f>#N/A</f>
        <v>#N/A</v>
      </c>
      <c r="EP153" s="30" t="e">
        <f>#N/A</f>
        <v>#N/A</v>
      </c>
      <c r="EQ153" s="42" t="e">
        <f>#N/A</f>
        <v>#N/A</v>
      </c>
      <c r="ER153" s="30" t="e">
        <f>#N/A</f>
        <v>#N/A</v>
      </c>
      <c r="ES153" s="42" t="e">
        <f>#N/A</f>
        <v>#N/A</v>
      </c>
      <c r="ET153" s="30" t="e">
        <f>#N/A</f>
        <v>#N/A</v>
      </c>
      <c r="EU153" s="42">
        <v>0.47039999999999998</v>
      </c>
      <c r="EV153" s="30">
        <v>0.47720000000000001</v>
      </c>
      <c r="EW153" s="42">
        <v>0.48159999999999997</v>
      </c>
      <c r="EX153" s="30">
        <v>0.48349999999999999</v>
      </c>
      <c r="EY153" s="42">
        <v>0.4844</v>
      </c>
      <c r="EZ153" s="30">
        <v>0.48399999999999999</v>
      </c>
      <c r="FA153" s="42">
        <v>0.48320000000000002</v>
      </c>
      <c r="FB153" s="30">
        <v>0.48020000000000002</v>
      </c>
      <c r="FC153" s="42">
        <v>0.4803</v>
      </c>
      <c r="FD153" s="30">
        <v>0.48</v>
      </c>
      <c r="FE153" s="42">
        <v>0.47820000000000001</v>
      </c>
      <c r="FF153" s="30">
        <v>0.47610000000000002</v>
      </c>
      <c r="FG153" s="42">
        <v>0.47510000000000002</v>
      </c>
      <c r="FH153" s="30">
        <v>0.47289999999999999</v>
      </c>
      <c r="FI153" s="42">
        <v>0.46910000000000002</v>
      </c>
      <c r="FJ153" s="30">
        <v>0.4662</v>
      </c>
      <c r="FK153" s="42">
        <v>0.4637</v>
      </c>
      <c r="FL153" s="30">
        <v>0.46010000000000001</v>
      </c>
      <c r="FM153" s="42">
        <v>0.44869999999999999</v>
      </c>
      <c r="FN153" s="30">
        <v>0.438</v>
      </c>
      <c r="FO153" s="42">
        <v>0.42870000000000003</v>
      </c>
      <c r="FP153" s="30">
        <v>0.41410000000000002</v>
      </c>
      <c r="FQ153" s="42">
        <v>0.41299999999999998</v>
      </c>
      <c r="FR153" s="30">
        <v>0.41299999999999998</v>
      </c>
      <c r="FS153" s="42">
        <v>0.41299999999999998</v>
      </c>
      <c r="FT153" s="30">
        <v>0.41299999999999998</v>
      </c>
      <c r="FU153" s="42">
        <v>0.41299999999999998</v>
      </c>
      <c r="FV153" s="30">
        <v>0.41299999999999998</v>
      </c>
      <c r="FW153" s="42">
        <v>0.41299999999999998</v>
      </c>
      <c r="FX153" s="30">
        <v>0.41289999999999999</v>
      </c>
      <c r="FY153" s="42">
        <v>0.41039999999999999</v>
      </c>
      <c r="FZ153" s="30">
        <v>0.4073</v>
      </c>
      <c r="GA153" s="42">
        <v>0.4037</v>
      </c>
      <c r="GB153" s="30">
        <v>0.39879999999999999</v>
      </c>
      <c r="GC153" s="42">
        <v>0.39369999999999999</v>
      </c>
      <c r="GD153" s="30">
        <v>0.38829999999999998</v>
      </c>
      <c r="GE153" s="42">
        <v>0.38400000000000001</v>
      </c>
      <c r="GF153" s="30">
        <v>0.37969999999999998</v>
      </c>
      <c r="GG153" s="42">
        <v>0.37680000000000002</v>
      </c>
      <c r="GH153" s="30">
        <v>0.3725</v>
      </c>
      <c r="GI153" s="42">
        <v>0.36890000000000001</v>
      </c>
      <c r="GJ153" s="30">
        <v>0.36609999999999998</v>
      </c>
      <c r="GK153" s="42">
        <v>0.36220000000000002</v>
      </c>
      <c r="GL153" s="30">
        <v>0.35980000000000001</v>
      </c>
      <c r="GM153" s="42">
        <v>0.35289999999999999</v>
      </c>
      <c r="GN153" s="30">
        <v>0.34560000000000002</v>
      </c>
      <c r="GO153" s="42">
        <v>0.33900000000000002</v>
      </c>
      <c r="GP153" s="30">
        <v>0.33479999999999999</v>
      </c>
      <c r="GQ153" s="42">
        <v>0.33179999999999998</v>
      </c>
      <c r="GR153" s="30">
        <v>0.3291</v>
      </c>
      <c r="GS153" s="42">
        <v>0.32579999999999998</v>
      </c>
      <c r="GT153" s="30">
        <v>0.31950000000000001</v>
      </c>
      <c r="GU153" s="42">
        <v>0.31630000000000003</v>
      </c>
      <c r="GV153" s="30">
        <v>0.316</v>
      </c>
      <c r="GW153" s="42">
        <v>0.31590000000000001</v>
      </c>
      <c r="GX153" s="30">
        <v>0.3155</v>
      </c>
      <c r="GY153" s="42">
        <v>0.3155</v>
      </c>
      <c r="GZ153" s="30">
        <v>0.3155</v>
      </c>
      <c r="HA153" s="42">
        <v>0.31530000000000002</v>
      </c>
      <c r="HB153" s="30">
        <v>0.315</v>
      </c>
      <c r="HC153" s="42">
        <v>0.315</v>
      </c>
      <c r="HD153" s="30">
        <v>0.315</v>
      </c>
      <c r="HE153" s="42">
        <v>0.31480000000000002</v>
      </c>
      <c r="HF153" s="30">
        <v>0.3145</v>
      </c>
      <c r="HG153" s="42">
        <v>0.3145</v>
      </c>
      <c r="HH153" s="30">
        <v>0.3145</v>
      </c>
      <c r="HI153" s="42">
        <v>0.3145</v>
      </c>
      <c r="HJ153" s="30">
        <v>0.31430000000000002</v>
      </c>
      <c r="HK153" s="42">
        <v>0.3125</v>
      </c>
      <c r="HL153" s="30">
        <v>0.31230000000000002</v>
      </c>
      <c r="HM153" s="42">
        <v>0.3115</v>
      </c>
      <c r="HN153" s="30">
        <v>0.31019999999999998</v>
      </c>
      <c r="HO153" s="42">
        <v>0.3095</v>
      </c>
      <c r="HP153" s="30">
        <v>0.30909999999999999</v>
      </c>
      <c r="HQ153" s="42">
        <v>0.30790000000000001</v>
      </c>
      <c r="HR153" s="30">
        <v>0.3075</v>
      </c>
      <c r="HS153" s="42">
        <v>0.30680000000000002</v>
      </c>
      <c r="HT153" s="30">
        <v>0.30570000000000003</v>
      </c>
      <c r="HU153" s="42">
        <v>0.3034</v>
      </c>
      <c r="HV153" s="30">
        <v>0.3019</v>
      </c>
      <c r="HW153" s="42">
        <v>0.30070000000000002</v>
      </c>
      <c r="HX153" s="30">
        <v>0.29799999999999999</v>
      </c>
      <c r="HY153" s="42">
        <v>0.29709999999999998</v>
      </c>
      <c r="HZ153" s="30">
        <v>0.29699999999999999</v>
      </c>
      <c r="IA153" s="42">
        <v>0.29699999999999999</v>
      </c>
      <c r="IB153" s="30">
        <v>0.29699999999999999</v>
      </c>
      <c r="IC153" s="42">
        <v>0.29649999999999999</v>
      </c>
      <c r="ID153" s="30">
        <v>0.29620000000000002</v>
      </c>
      <c r="IE153" s="42">
        <v>0.29580000000000001</v>
      </c>
      <c r="IF153" s="30">
        <v>0.29549999999999998</v>
      </c>
      <c r="IG153" s="42">
        <v>0.29449999999999998</v>
      </c>
      <c r="IH153" s="30">
        <v>0.2944</v>
      </c>
      <c r="II153" s="42">
        <v>0.29399999999999998</v>
      </c>
      <c r="IJ153" s="30">
        <v>0.29399999999999998</v>
      </c>
      <c r="IK153" s="42">
        <v>0.29399999999999998</v>
      </c>
      <c r="IL153" s="30">
        <v>0.29360000000000003</v>
      </c>
      <c r="IM153" s="42">
        <v>0.29349999999999998</v>
      </c>
      <c r="IN153" s="30">
        <v>0.29349999999999998</v>
      </c>
      <c r="IO153" s="42">
        <v>0.29239999999999999</v>
      </c>
      <c r="IP153" s="30" t="e">
        <f>#N/A</f>
        <v>#N/A</v>
      </c>
      <c r="IQ153" s="42"/>
      <c r="IR153" s="30"/>
      <c r="IS153" s="42"/>
      <c r="IT153" s="30"/>
      <c r="IU153" s="42"/>
      <c r="IV153" s="30"/>
      <c r="IW153" s="30"/>
      <c r="IX153" s="30"/>
    </row>
    <row r="154" spans="1:258" x14ac:dyDescent="0.3">
      <c r="A154" s="35" t="s">
        <v>27</v>
      </c>
      <c r="B154" s="30" t="s">
        <v>1401</v>
      </c>
      <c r="C154" s="35" t="s">
        <v>129</v>
      </c>
      <c r="D154" s="30" t="s">
        <v>6</v>
      </c>
      <c r="E154" s="35" t="s">
        <v>6</v>
      </c>
      <c r="F154" s="30"/>
      <c r="G154" s="41">
        <v>-0.2</v>
      </c>
      <c r="H154" s="30">
        <v>0.7</v>
      </c>
      <c r="I154" s="42">
        <v>-0.2</v>
      </c>
      <c r="J154" s="30">
        <v>-0.3</v>
      </c>
      <c r="K154" s="42">
        <v>0.1</v>
      </c>
      <c r="L154" s="30">
        <v>0.5</v>
      </c>
      <c r="M154" s="42">
        <v>0.5</v>
      </c>
      <c r="N154" s="30">
        <v>0.3</v>
      </c>
      <c r="O154" s="42">
        <v>0</v>
      </c>
      <c r="P154" s="30">
        <v>0</v>
      </c>
      <c r="Q154" s="42">
        <v>1.3</v>
      </c>
      <c r="R154" s="30">
        <v>1.5</v>
      </c>
      <c r="S154" s="42">
        <v>1.2</v>
      </c>
      <c r="T154" s="30">
        <v>0</v>
      </c>
      <c r="U154" s="42">
        <v>0.8</v>
      </c>
      <c r="V154" s="30">
        <v>1.6</v>
      </c>
      <c r="W154" s="42">
        <v>1.7</v>
      </c>
      <c r="X154" s="30">
        <v>1.4</v>
      </c>
      <c r="Y154" s="42">
        <v>1.5</v>
      </c>
      <c r="Z154" s="30">
        <v>1</v>
      </c>
      <c r="AA154" s="42">
        <v>-0.1</v>
      </c>
      <c r="AB154" s="30">
        <v>0.2</v>
      </c>
      <c r="AC154" s="42">
        <v>-0.3</v>
      </c>
      <c r="AD154" s="30">
        <v>-0.3</v>
      </c>
      <c r="AE154" s="42">
        <v>-1</v>
      </c>
      <c r="AF154" s="30">
        <v>0</v>
      </c>
      <c r="AG154" s="42">
        <v>-0.8</v>
      </c>
      <c r="AH154" s="30">
        <v>-1.3</v>
      </c>
      <c r="AI154" s="42">
        <v>-1.1000000000000001</v>
      </c>
      <c r="AJ154" s="30">
        <v>-0.8</v>
      </c>
      <c r="AK154" s="42">
        <v>-0.9</v>
      </c>
      <c r="AL154" s="30">
        <v>-0.7</v>
      </c>
      <c r="AM154" s="42">
        <v>-0.7</v>
      </c>
      <c r="AN154" s="30">
        <v>-0.8</v>
      </c>
      <c r="AO154" s="42">
        <v>-0.7</v>
      </c>
      <c r="AP154" s="30">
        <v>-0.4</v>
      </c>
      <c r="AQ154" s="42">
        <v>0.4</v>
      </c>
      <c r="AR154" s="30">
        <v>0.2</v>
      </c>
      <c r="AS154" s="42">
        <v>0.9</v>
      </c>
      <c r="AT154" s="30">
        <v>1</v>
      </c>
      <c r="AU154" s="42">
        <v>0.7</v>
      </c>
      <c r="AV154" s="30">
        <v>0.3</v>
      </c>
      <c r="AW154" s="42">
        <v>0.5</v>
      </c>
      <c r="AX154" s="30">
        <v>0.9</v>
      </c>
      <c r="AY154" s="42">
        <v>1.1000000000000001</v>
      </c>
      <c r="AZ154" s="30">
        <v>1.8</v>
      </c>
      <c r="BA154" s="42">
        <v>3</v>
      </c>
      <c r="BB154" s="30">
        <v>3.2</v>
      </c>
      <c r="BC154" s="42">
        <v>3.2</v>
      </c>
      <c r="BD154" s="30">
        <v>2.1</v>
      </c>
      <c r="BE154" s="42">
        <v>3</v>
      </c>
      <c r="BF154" s="30">
        <v>3.8</v>
      </c>
      <c r="BG154" s="42">
        <v>4.4000000000000004</v>
      </c>
      <c r="BH154" s="30">
        <v>5</v>
      </c>
      <c r="BI154" s="42">
        <v>5.3</v>
      </c>
      <c r="BJ154" s="30">
        <v>5.3</v>
      </c>
      <c r="BK154" s="42">
        <v>5.2</v>
      </c>
      <c r="BL154" s="30">
        <v>4.3</v>
      </c>
      <c r="BM154" s="42">
        <v>2.8</v>
      </c>
      <c r="BN154" s="30">
        <v>2.4</v>
      </c>
      <c r="BO154" s="42">
        <v>1.9</v>
      </c>
      <c r="BP154" s="30">
        <v>3.9</v>
      </c>
      <c r="BQ154" s="42">
        <v>2.7</v>
      </c>
      <c r="BR154" s="30">
        <v>1.8</v>
      </c>
      <c r="BS154" s="42">
        <v>1.8</v>
      </c>
      <c r="BT154" s="30">
        <v>1.6</v>
      </c>
      <c r="BU154" s="42">
        <v>1.8</v>
      </c>
      <c r="BV154" s="30">
        <v>1.3</v>
      </c>
      <c r="BW154" s="42">
        <v>0.9</v>
      </c>
      <c r="BX154" s="30">
        <v>1.2</v>
      </c>
      <c r="BY154" s="42">
        <v>1.3</v>
      </c>
      <c r="BZ154" s="30">
        <v>1.6</v>
      </c>
      <c r="CA154" s="42">
        <v>1.9</v>
      </c>
      <c r="CB154" s="30">
        <v>0.9</v>
      </c>
      <c r="CC154" s="42">
        <v>0.8</v>
      </c>
      <c r="CD154" s="30">
        <v>1.2</v>
      </c>
      <c r="CE154" s="42">
        <v>1.4</v>
      </c>
      <c r="CF154" s="30">
        <v>1.5</v>
      </c>
      <c r="CG154" s="42">
        <v>1</v>
      </c>
      <c r="CH154" s="30">
        <v>1.3</v>
      </c>
      <c r="CI154" s="42">
        <v>1.5</v>
      </c>
      <c r="CJ154" s="30">
        <v>1.4</v>
      </c>
      <c r="CK154" s="42">
        <v>1.9</v>
      </c>
      <c r="CL154" s="30">
        <v>2.8</v>
      </c>
      <c r="CM154" s="42">
        <v>2.2000000000000002</v>
      </c>
      <c r="CN154" s="30">
        <v>2.7</v>
      </c>
      <c r="CO154" s="42">
        <v>3.3</v>
      </c>
      <c r="CP154" s="30">
        <v>3</v>
      </c>
      <c r="CQ154" s="42">
        <v>3.4</v>
      </c>
      <c r="CR154" s="30">
        <v>4.4000000000000004</v>
      </c>
      <c r="CS154" s="42">
        <v>5.6</v>
      </c>
      <c r="CT154" s="30">
        <v>6.5</v>
      </c>
      <c r="CU154" s="42">
        <v>6.2</v>
      </c>
      <c r="CV154" s="30">
        <v>6.5</v>
      </c>
      <c r="CW154" s="42">
        <v>6.9</v>
      </c>
      <c r="CX154" s="30">
        <v>6.5</v>
      </c>
      <c r="CY154" s="42">
        <v>7.1</v>
      </c>
      <c r="CZ154" s="30">
        <v>8.6999999999999993</v>
      </c>
      <c r="DA154" s="42">
        <v>8.3000000000000007</v>
      </c>
      <c r="DB154" s="30">
        <v>8.5</v>
      </c>
      <c r="DC154" s="42">
        <v>7.7</v>
      </c>
      <c r="DD154" s="30">
        <v>7.1</v>
      </c>
      <c r="DE154" s="42">
        <v>6.3</v>
      </c>
      <c r="DF154" s="30">
        <v>4.9000000000000004</v>
      </c>
      <c r="DG154" s="42">
        <v>4.5999999999999996</v>
      </c>
      <c r="DH154" s="30">
        <v>4</v>
      </c>
      <c r="DI154" s="42">
        <v>2.4</v>
      </c>
      <c r="DJ154" s="30">
        <v>1.2</v>
      </c>
      <c r="DK154" s="42">
        <v>1</v>
      </c>
      <c r="DL154" s="30">
        <v>-1.6</v>
      </c>
      <c r="DM154" s="42">
        <v>-1.2</v>
      </c>
      <c r="DN154" s="30">
        <v>-1.5</v>
      </c>
      <c r="DO154" s="42">
        <v>-1.4</v>
      </c>
      <c r="DP154" s="30">
        <v>-1.7</v>
      </c>
      <c r="DQ154" s="42">
        <v>-1.8</v>
      </c>
      <c r="DR154" s="30">
        <v>-1.2</v>
      </c>
      <c r="DS154" s="42">
        <v>-0.8</v>
      </c>
      <c r="DT154" s="30">
        <v>-0.5</v>
      </c>
      <c r="DU154" s="42">
        <v>0.6</v>
      </c>
      <c r="DV154" s="30">
        <v>1.9</v>
      </c>
      <c r="DW154" s="42">
        <v>1.5</v>
      </c>
      <c r="DX154" s="30">
        <v>2.7</v>
      </c>
      <c r="DY154" s="42">
        <v>2.4</v>
      </c>
      <c r="DZ154" s="30">
        <v>2.8</v>
      </c>
      <c r="EA154" s="42">
        <v>3.1</v>
      </c>
      <c r="EB154" s="30">
        <v>2.9</v>
      </c>
      <c r="EC154" s="42">
        <v>3.3</v>
      </c>
      <c r="ED154" s="30">
        <v>3.5</v>
      </c>
      <c r="EE154" s="42">
        <v>3.6</v>
      </c>
      <c r="EF154" s="30">
        <v>4.4000000000000004</v>
      </c>
      <c r="EG154" s="42">
        <v>5.0999999999999996</v>
      </c>
      <c r="EH154" s="30">
        <v>4.5999999999999996</v>
      </c>
      <c r="EI154" s="42">
        <v>4.9000000000000004</v>
      </c>
      <c r="EJ154" s="30">
        <v>4.9000000000000004</v>
      </c>
      <c r="EK154" s="42">
        <v>5.4</v>
      </c>
      <c r="EL154" s="30">
        <v>5.3</v>
      </c>
      <c r="EM154" s="42">
        <v>5.5</v>
      </c>
      <c r="EN154" s="30">
        <v>6.4</v>
      </c>
      <c r="EO154" s="42">
        <v>6.5</v>
      </c>
      <c r="EP154" s="30">
        <v>6.2</v>
      </c>
      <c r="EQ154" s="42">
        <v>6.1</v>
      </c>
      <c r="ER154" s="30">
        <v>5.5</v>
      </c>
      <c r="ES154" s="42">
        <v>4.2</v>
      </c>
      <c r="ET154" s="30">
        <v>4.0999999999999996</v>
      </c>
      <c r="EU154" s="42">
        <v>4.5</v>
      </c>
      <c r="EV154" s="30">
        <v>3.2</v>
      </c>
      <c r="EW154" s="42">
        <v>3.6</v>
      </c>
      <c r="EX154" s="30">
        <v>3.4</v>
      </c>
      <c r="EY154" s="42">
        <v>3</v>
      </c>
      <c r="EZ154" s="30">
        <v>2.2000000000000002</v>
      </c>
      <c r="FA154" s="42">
        <v>1.8</v>
      </c>
      <c r="FB154" s="30">
        <v>2</v>
      </c>
      <c r="FC154" s="42">
        <v>1.9</v>
      </c>
      <c r="FD154" s="30">
        <v>1.7</v>
      </c>
      <c r="FE154" s="42">
        <v>2</v>
      </c>
      <c r="FF154" s="30">
        <v>2.5</v>
      </c>
      <c r="FG154" s="42">
        <v>2</v>
      </c>
      <c r="FH154" s="30">
        <v>3.2</v>
      </c>
      <c r="FI154" s="42">
        <v>2.1</v>
      </c>
      <c r="FJ154" s="30">
        <v>2.4</v>
      </c>
      <c r="FK154" s="42">
        <v>2.1</v>
      </c>
      <c r="FL154" s="30">
        <v>2.7</v>
      </c>
      <c r="FM154" s="42">
        <v>2.7</v>
      </c>
      <c r="FN154" s="30">
        <v>2.6</v>
      </c>
      <c r="FO154" s="42">
        <v>3.1</v>
      </c>
      <c r="FP154" s="30">
        <v>3.2</v>
      </c>
      <c r="FQ154" s="42">
        <v>3</v>
      </c>
      <c r="FR154" s="30">
        <v>2.5</v>
      </c>
      <c r="FS154" s="42">
        <v>2.5</v>
      </c>
      <c r="FT154" s="30">
        <v>2</v>
      </c>
      <c r="FU154" s="42">
        <v>2.4</v>
      </c>
      <c r="FV154" s="30">
        <v>1.8</v>
      </c>
      <c r="FW154" s="42">
        <v>2.5</v>
      </c>
      <c r="FX154" s="30">
        <v>2.2999999999999998</v>
      </c>
      <c r="FY154" s="42">
        <v>2.2999999999999998</v>
      </c>
      <c r="FZ154" s="30">
        <v>2</v>
      </c>
      <c r="GA154" s="42">
        <v>1.6</v>
      </c>
      <c r="GB154" s="30">
        <v>1.6</v>
      </c>
      <c r="GC154" s="42">
        <v>1.4</v>
      </c>
      <c r="GD154" s="30">
        <v>1.5</v>
      </c>
      <c r="GE154" s="42">
        <v>0.8</v>
      </c>
      <c r="GF154" s="30">
        <v>1.4</v>
      </c>
      <c r="GG154" s="42">
        <v>1.4</v>
      </c>
      <c r="GH154" s="30">
        <v>1.5</v>
      </c>
      <c r="GI154" s="42">
        <v>1.2</v>
      </c>
      <c r="GJ154" s="30">
        <v>1.4</v>
      </c>
      <c r="GK154" s="42">
        <v>1.6</v>
      </c>
      <c r="GL154" s="30">
        <v>2</v>
      </c>
      <c r="GM154" s="42">
        <v>1.6</v>
      </c>
      <c r="GN154" s="30">
        <v>1.3</v>
      </c>
      <c r="GO154" s="42">
        <v>1.5</v>
      </c>
      <c r="GP154" s="30">
        <v>1.6</v>
      </c>
      <c r="GQ154" s="42">
        <v>1.8</v>
      </c>
      <c r="GR154" s="30">
        <v>2.2999999999999998</v>
      </c>
      <c r="GS154" s="42">
        <v>2.2999999999999998</v>
      </c>
      <c r="GT154" s="30">
        <v>2.2999999999999998</v>
      </c>
      <c r="GU154" s="42">
        <v>2</v>
      </c>
      <c r="GV154" s="30">
        <v>1.9</v>
      </c>
      <c r="GW154" s="42">
        <v>1.8</v>
      </c>
      <c r="GX154" s="30">
        <v>1.3</v>
      </c>
      <c r="GY154" s="42">
        <v>1.9</v>
      </c>
      <c r="GZ154" s="30">
        <v>2.1</v>
      </c>
      <c r="HA154" s="42">
        <v>2.2999999999999998</v>
      </c>
      <c r="HB154" s="30">
        <v>2.1</v>
      </c>
      <c r="HC154" s="42">
        <v>2.5</v>
      </c>
      <c r="HD154" s="30">
        <v>0.8</v>
      </c>
      <c r="HE154" s="42">
        <v>0.9</v>
      </c>
      <c r="HF154" s="30">
        <v>1.2</v>
      </c>
      <c r="HG154" s="42">
        <v>1.5</v>
      </c>
      <c r="HH154" s="30">
        <v>1.5</v>
      </c>
      <c r="HI154" s="42">
        <v>1.4</v>
      </c>
      <c r="HJ154" s="30">
        <v>1.8</v>
      </c>
      <c r="HK154" s="42">
        <v>1.6</v>
      </c>
      <c r="HL154" s="30">
        <v>1.9</v>
      </c>
      <c r="HM154" s="42">
        <v>1.7</v>
      </c>
      <c r="HN154" s="30">
        <v>1.8</v>
      </c>
      <c r="HO154" s="42">
        <v>1.5</v>
      </c>
      <c r="HP154" s="30">
        <v>2.9</v>
      </c>
      <c r="HQ154" s="42">
        <v>2.1</v>
      </c>
      <c r="HR154" s="30">
        <v>1.8</v>
      </c>
      <c r="HS154" s="42">
        <v>1.8</v>
      </c>
      <c r="HT154" s="30">
        <v>1.9</v>
      </c>
      <c r="HU154" s="42">
        <v>2.1</v>
      </c>
      <c r="HV154" s="30">
        <v>2.2999999999999998</v>
      </c>
      <c r="HW154" s="42">
        <v>2.5</v>
      </c>
      <c r="HX154" s="30">
        <v>2.5</v>
      </c>
      <c r="HY154" s="42">
        <v>2.2000000000000002</v>
      </c>
      <c r="HZ154" s="30">
        <v>1.9</v>
      </c>
      <c r="IA154" s="42">
        <v>1.7</v>
      </c>
      <c r="IB154" s="30">
        <v>1.5</v>
      </c>
      <c r="IC154" s="42">
        <v>2.2999999999999998</v>
      </c>
      <c r="ID154" s="30">
        <v>2.5</v>
      </c>
      <c r="IE154" s="42">
        <v>2.7</v>
      </c>
      <c r="IF154" s="30">
        <v>2.7</v>
      </c>
      <c r="IG154" s="42">
        <v>2.8</v>
      </c>
      <c r="IH154" s="30">
        <v>2.8</v>
      </c>
      <c r="II154" s="42">
        <v>3</v>
      </c>
      <c r="IJ154" s="30">
        <v>3.8</v>
      </c>
      <c r="IK154" s="42">
        <v>4.5</v>
      </c>
      <c r="IL154" s="30">
        <v>4.5</v>
      </c>
      <c r="IM154" s="42">
        <v>5.4</v>
      </c>
      <c r="IN154" s="30">
        <v>5.2</v>
      </c>
      <c r="IO154" s="42" t="e">
        <f>#N/A</f>
        <v>#N/A</v>
      </c>
      <c r="IP154" s="30" t="e">
        <f>#N/A</f>
        <v>#N/A</v>
      </c>
      <c r="IQ154" s="42"/>
      <c r="IR154" s="30"/>
      <c r="IS154" s="42"/>
      <c r="IT154" s="30"/>
      <c r="IU154" s="42"/>
      <c r="IV154" s="30"/>
      <c r="IW154" s="30"/>
      <c r="IX154" s="30"/>
    </row>
    <row r="155" spans="1:258" x14ac:dyDescent="0.3">
      <c r="A155" s="35" t="s">
        <v>27</v>
      </c>
      <c r="B155" s="30" t="s">
        <v>685</v>
      </c>
      <c r="C155" s="35" t="s">
        <v>686</v>
      </c>
      <c r="D155" s="30" t="s">
        <v>2</v>
      </c>
      <c r="E155" s="35" t="s">
        <v>207</v>
      </c>
      <c r="F155" s="30"/>
      <c r="G155" s="41">
        <v>2962.9</v>
      </c>
      <c r="H155" s="30">
        <v>2804.9</v>
      </c>
      <c r="I155" s="42">
        <v>2626.6</v>
      </c>
      <c r="J155" s="30">
        <v>2571.5</v>
      </c>
      <c r="K155" s="42">
        <v>2636.9</v>
      </c>
      <c r="L155" s="30">
        <v>2645.2</v>
      </c>
      <c r="M155" s="42">
        <v>2596.9</v>
      </c>
      <c r="N155" s="30">
        <v>2636.3</v>
      </c>
      <c r="O155" s="42">
        <v>2854.3</v>
      </c>
      <c r="P155" s="30">
        <v>3029.3</v>
      </c>
      <c r="Q155" s="42">
        <v>3107.8</v>
      </c>
      <c r="R155" s="30">
        <v>3680</v>
      </c>
      <c r="S155" s="42">
        <v>3332.8</v>
      </c>
      <c r="T155" s="30">
        <v>3047.1</v>
      </c>
      <c r="U155" s="42">
        <v>2876.1</v>
      </c>
      <c r="V155" s="30">
        <v>2820.9</v>
      </c>
      <c r="W155" s="42">
        <v>2929.6</v>
      </c>
      <c r="X155" s="30">
        <v>2908.7</v>
      </c>
      <c r="Y155" s="42">
        <v>2851.4</v>
      </c>
      <c r="Z155" s="30">
        <v>2889.4</v>
      </c>
      <c r="AA155" s="42">
        <v>3136.9</v>
      </c>
      <c r="AB155" s="30">
        <v>3347.3</v>
      </c>
      <c r="AC155" s="42">
        <v>3421.7</v>
      </c>
      <c r="AD155" s="30">
        <v>4033.3</v>
      </c>
      <c r="AE155" s="42">
        <v>3596.1</v>
      </c>
      <c r="AF155" s="30">
        <v>3324.4</v>
      </c>
      <c r="AG155" s="42">
        <v>3114.8</v>
      </c>
      <c r="AH155" s="30">
        <v>3052.2</v>
      </c>
      <c r="AI155" s="42">
        <v>3202.1</v>
      </c>
      <c r="AJ155" s="30">
        <v>3158.8</v>
      </c>
      <c r="AK155" s="42">
        <v>3096.6</v>
      </c>
      <c r="AL155" s="30">
        <v>3143.7</v>
      </c>
      <c r="AM155" s="42">
        <v>3422.4</v>
      </c>
      <c r="AN155" s="30">
        <v>3661.9</v>
      </c>
      <c r="AO155" s="42">
        <v>3733.1</v>
      </c>
      <c r="AP155" s="30">
        <v>4404.3999999999996</v>
      </c>
      <c r="AQ155" s="42">
        <v>3907.4</v>
      </c>
      <c r="AR155" s="30">
        <v>3706.4</v>
      </c>
      <c r="AS155" s="42">
        <v>3494.8</v>
      </c>
      <c r="AT155" s="30">
        <v>3406.9</v>
      </c>
      <c r="AU155" s="42">
        <v>3463.3</v>
      </c>
      <c r="AV155" s="30">
        <v>3576.9</v>
      </c>
      <c r="AW155" s="42">
        <v>3562.1</v>
      </c>
      <c r="AX155" s="30">
        <v>3609.6</v>
      </c>
      <c r="AY155" s="42">
        <v>3971.8</v>
      </c>
      <c r="AZ155" s="30">
        <v>4204.3999999999996</v>
      </c>
      <c r="BA155" s="42">
        <v>4202.7</v>
      </c>
      <c r="BB155" s="30">
        <v>4735.7</v>
      </c>
      <c r="BC155" s="42">
        <v>4569.3999999999996</v>
      </c>
      <c r="BD155" s="30">
        <v>4211.3999999999996</v>
      </c>
      <c r="BE155" s="42">
        <v>4049.8</v>
      </c>
      <c r="BF155" s="30">
        <v>4001.8</v>
      </c>
      <c r="BG155" s="42">
        <v>4166.1000000000004</v>
      </c>
      <c r="BH155" s="30">
        <v>4250.7</v>
      </c>
      <c r="BI155" s="42">
        <v>4209.2</v>
      </c>
      <c r="BJ155" s="30">
        <v>4262.7</v>
      </c>
      <c r="BK155" s="42">
        <v>4717.7</v>
      </c>
      <c r="BL155" s="30">
        <v>4983.2</v>
      </c>
      <c r="BM155" s="42">
        <v>4965.6000000000004</v>
      </c>
      <c r="BN155" s="30">
        <v>5562.5</v>
      </c>
      <c r="BO155" s="42">
        <v>5300.9</v>
      </c>
      <c r="BP155" s="30">
        <v>5012.2</v>
      </c>
      <c r="BQ155" s="42">
        <v>4799.1000000000004</v>
      </c>
      <c r="BR155" s="30">
        <v>4663.3</v>
      </c>
      <c r="BS155" s="42">
        <v>4899.2</v>
      </c>
      <c r="BT155" s="30">
        <v>4935</v>
      </c>
      <c r="BU155" s="42">
        <v>4934.8999999999996</v>
      </c>
      <c r="BV155" s="30">
        <v>5040.8</v>
      </c>
      <c r="BW155" s="42">
        <v>5495.2</v>
      </c>
      <c r="BX155" s="30">
        <v>5846.6</v>
      </c>
      <c r="BY155" s="42">
        <v>5909</v>
      </c>
      <c r="BZ155" s="30">
        <v>6850.4</v>
      </c>
      <c r="CA155" s="42">
        <v>6641.6</v>
      </c>
      <c r="CB155" s="30">
        <v>6001.9</v>
      </c>
      <c r="CC155" s="42">
        <v>5796.7</v>
      </c>
      <c r="CD155" s="30">
        <v>5774.6</v>
      </c>
      <c r="CE155" s="42">
        <v>6175.6</v>
      </c>
      <c r="CF155" s="30">
        <v>6057.8</v>
      </c>
      <c r="CG155" s="42">
        <v>6012.2</v>
      </c>
      <c r="CH155" s="30">
        <v>6077.4</v>
      </c>
      <c r="CI155" s="42">
        <v>6553.6</v>
      </c>
      <c r="CJ155" s="30">
        <v>6997.7</v>
      </c>
      <c r="CK155" s="42">
        <v>6821.7</v>
      </c>
      <c r="CL155" s="30">
        <v>7499.2</v>
      </c>
      <c r="CM155" s="42">
        <v>7488.3</v>
      </c>
      <c r="CN155" s="30">
        <v>7013.7</v>
      </c>
      <c r="CO155" s="42">
        <v>6685.8</v>
      </c>
      <c r="CP155" s="30">
        <v>6672.5</v>
      </c>
      <c r="CQ155" s="42">
        <v>7157.5</v>
      </c>
      <c r="CR155" s="30">
        <v>7026</v>
      </c>
      <c r="CS155" s="42">
        <v>6998.2</v>
      </c>
      <c r="CT155" s="30">
        <v>7116.6</v>
      </c>
      <c r="CU155" s="42">
        <v>7668.4</v>
      </c>
      <c r="CV155" s="30">
        <v>8263</v>
      </c>
      <c r="CW155" s="42">
        <v>8104.7</v>
      </c>
      <c r="CX155" s="30">
        <v>9015.2999999999993</v>
      </c>
      <c r="CY155" s="42">
        <v>9077.2999999999993</v>
      </c>
      <c r="CZ155" s="30">
        <v>8354.7000000000007</v>
      </c>
      <c r="DA155" s="42">
        <v>8123.2</v>
      </c>
      <c r="DB155" s="30">
        <v>8142</v>
      </c>
      <c r="DC155" s="42">
        <v>8703.5</v>
      </c>
      <c r="DD155" s="30">
        <v>8642</v>
      </c>
      <c r="DE155" s="42">
        <v>8628.7999999999993</v>
      </c>
      <c r="DF155" s="30">
        <v>8767.7000000000007</v>
      </c>
      <c r="DG155" s="42">
        <v>9446.5</v>
      </c>
      <c r="DH155" s="30">
        <v>10082.700000000001</v>
      </c>
      <c r="DI155" s="42">
        <v>9790.7999999999993</v>
      </c>
      <c r="DJ155" s="30">
        <v>10728.5</v>
      </c>
      <c r="DK155" s="42">
        <v>10756.6</v>
      </c>
      <c r="DL155" s="30">
        <v>9323.7999999999993</v>
      </c>
      <c r="DM155" s="42">
        <v>9317.6</v>
      </c>
      <c r="DN155" s="30">
        <v>9343.2000000000007</v>
      </c>
      <c r="DO155" s="42">
        <v>10028.4</v>
      </c>
      <c r="DP155" s="30">
        <v>9941.6</v>
      </c>
      <c r="DQ155" s="42">
        <v>9936.5</v>
      </c>
      <c r="DR155" s="30">
        <v>10115.6</v>
      </c>
      <c r="DS155" s="42">
        <v>10912.8</v>
      </c>
      <c r="DT155" s="30">
        <v>11717.6</v>
      </c>
      <c r="DU155" s="42">
        <v>11339</v>
      </c>
      <c r="DV155" s="30">
        <v>12610</v>
      </c>
      <c r="DW155" s="42">
        <v>12718.1</v>
      </c>
      <c r="DX155" s="30">
        <v>12334.2</v>
      </c>
      <c r="DY155" s="42">
        <v>11321.7</v>
      </c>
      <c r="DZ155" s="30">
        <v>11510.4</v>
      </c>
      <c r="EA155" s="42">
        <v>12455.1</v>
      </c>
      <c r="EB155" s="30">
        <v>12329.9</v>
      </c>
      <c r="EC155" s="42">
        <v>12252.8</v>
      </c>
      <c r="ED155" s="30">
        <v>12569.8</v>
      </c>
      <c r="EE155" s="42">
        <v>13536.5</v>
      </c>
      <c r="EF155" s="30">
        <v>14284.8</v>
      </c>
      <c r="EG155" s="42">
        <v>13910.9</v>
      </c>
      <c r="EH155" s="30">
        <v>15329.5</v>
      </c>
      <c r="EI155" s="42">
        <v>15249</v>
      </c>
      <c r="EJ155" s="30">
        <v>13769.1</v>
      </c>
      <c r="EK155" s="42">
        <v>13588</v>
      </c>
      <c r="EL155" s="30">
        <v>13649</v>
      </c>
      <c r="EM155" s="42">
        <v>14696.8</v>
      </c>
      <c r="EN155" s="30">
        <v>14565.1</v>
      </c>
      <c r="EO155" s="42">
        <v>14408</v>
      </c>
      <c r="EP155" s="30">
        <v>14705</v>
      </c>
      <c r="EQ155" s="42">
        <v>15865.1</v>
      </c>
      <c r="ER155" s="30">
        <v>16546.400000000001</v>
      </c>
      <c r="ES155" s="42">
        <v>16128.9</v>
      </c>
      <c r="ET155" s="30">
        <v>17739.7</v>
      </c>
      <c r="EU155" s="42">
        <v>17507.900000000001</v>
      </c>
      <c r="EV155" s="30">
        <v>16161.1</v>
      </c>
      <c r="EW155" s="42">
        <v>15650.2</v>
      </c>
      <c r="EX155" s="30">
        <v>15603.1</v>
      </c>
      <c r="EY155" s="42">
        <v>16714.8</v>
      </c>
      <c r="EZ155" s="30">
        <v>16584.900000000001</v>
      </c>
      <c r="FA155" s="42">
        <v>16314.9</v>
      </c>
      <c r="FB155" s="30">
        <v>16658.900000000001</v>
      </c>
      <c r="FC155" s="42">
        <v>18226.599999999999</v>
      </c>
      <c r="FD155" s="30">
        <v>18933.8</v>
      </c>
      <c r="FE155" s="42">
        <v>18476.7</v>
      </c>
      <c r="FF155" s="30">
        <v>20334.2</v>
      </c>
      <c r="FG155" s="42">
        <v>19661.099999999999</v>
      </c>
      <c r="FH155" s="30">
        <v>18148.7</v>
      </c>
      <c r="FI155" s="42">
        <v>17641.2</v>
      </c>
      <c r="FJ155" s="30">
        <v>17600.3</v>
      </c>
      <c r="FK155" s="42">
        <v>18886.3</v>
      </c>
      <c r="FL155" s="30">
        <v>18826.7</v>
      </c>
      <c r="FM155" s="42">
        <v>18513.2</v>
      </c>
      <c r="FN155" s="30">
        <v>18886.2</v>
      </c>
      <c r="FO155" s="42">
        <v>20653.3</v>
      </c>
      <c r="FP155" s="30">
        <v>21491.3</v>
      </c>
      <c r="FQ155" s="42">
        <v>21011.9</v>
      </c>
      <c r="FR155" s="30">
        <v>23059.7</v>
      </c>
      <c r="FS155" s="42">
        <v>21986.1</v>
      </c>
      <c r="FT155" s="30">
        <v>20294.900000000001</v>
      </c>
      <c r="FU155" s="42">
        <v>19800.599999999999</v>
      </c>
      <c r="FV155" s="30">
        <v>19701.2</v>
      </c>
      <c r="FW155" s="42">
        <v>21249.8</v>
      </c>
      <c r="FX155" s="30">
        <v>21166.400000000001</v>
      </c>
      <c r="FY155" s="42">
        <v>20775.8</v>
      </c>
      <c r="FZ155" s="30">
        <v>21133.9</v>
      </c>
      <c r="GA155" s="42">
        <v>23042.400000000001</v>
      </c>
      <c r="GB155" s="30">
        <v>23967.200000000001</v>
      </c>
      <c r="GC155" s="42">
        <v>23474.7</v>
      </c>
      <c r="GD155" s="30">
        <v>25801.3</v>
      </c>
      <c r="GE155" s="42">
        <v>24956.400000000001</v>
      </c>
      <c r="GF155" s="30">
        <v>23036.6</v>
      </c>
      <c r="GG155" s="42">
        <v>22722.799999999999</v>
      </c>
      <c r="GH155" s="30">
        <v>22386.7</v>
      </c>
      <c r="GI155" s="42">
        <v>24194.799999999999</v>
      </c>
      <c r="GJ155" s="30">
        <v>24280.3</v>
      </c>
      <c r="GK155" s="42">
        <v>24338.799999999999</v>
      </c>
      <c r="GL155" s="30">
        <v>24893.4</v>
      </c>
      <c r="GM155" s="42">
        <v>25270.6</v>
      </c>
      <c r="GN155" s="30">
        <v>28278.9</v>
      </c>
      <c r="GO155" s="42">
        <v>27937.3</v>
      </c>
      <c r="GP155" s="30">
        <v>28634.6</v>
      </c>
      <c r="GQ155" s="42">
        <v>27513.200000000001</v>
      </c>
      <c r="GR155" s="30">
        <v>25396.799999999999</v>
      </c>
      <c r="GS155" s="42">
        <v>25114.1</v>
      </c>
      <c r="GT155" s="30">
        <v>24645.8</v>
      </c>
      <c r="GU155" s="42">
        <v>26610.7</v>
      </c>
      <c r="GV155" s="30">
        <v>26857.4</v>
      </c>
      <c r="GW155" s="42">
        <v>26827.4</v>
      </c>
      <c r="GX155" s="30">
        <v>27539.599999999999</v>
      </c>
      <c r="GY155" s="42">
        <v>27976.400000000001</v>
      </c>
      <c r="GZ155" s="30">
        <v>31119.200000000001</v>
      </c>
      <c r="HA155" s="42">
        <v>30958.5</v>
      </c>
      <c r="HB155" s="30">
        <v>31757</v>
      </c>
      <c r="HC155" s="42">
        <v>30139.200000000001</v>
      </c>
      <c r="HD155" s="30">
        <v>27820.799999999999</v>
      </c>
      <c r="HE155" s="42">
        <v>27863.7</v>
      </c>
      <c r="HF155" s="30">
        <v>27278.5</v>
      </c>
      <c r="HG155" s="42">
        <v>29459.200000000001</v>
      </c>
      <c r="HH155" s="30">
        <v>29807.599999999999</v>
      </c>
      <c r="HI155" s="42">
        <v>29609.8</v>
      </c>
      <c r="HJ155" s="30">
        <v>30329.7</v>
      </c>
      <c r="HK155" s="42">
        <v>30870.3</v>
      </c>
      <c r="HL155" s="30">
        <v>34240.9</v>
      </c>
      <c r="HM155" s="42">
        <v>34108.199999999997</v>
      </c>
      <c r="HN155" s="30">
        <v>34734.1</v>
      </c>
      <c r="HO155" s="42">
        <v>31762.6</v>
      </c>
      <c r="HP155" s="30">
        <v>29319.4</v>
      </c>
      <c r="HQ155" s="42">
        <v>29193.599999999999</v>
      </c>
      <c r="HR155" s="30">
        <v>28541.9</v>
      </c>
      <c r="HS155" s="42">
        <v>30359.1</v>
      </c>
      <c r="HT155" s="30">
        <v>30841.599999999999</v>
      </c>
      <c r="HU155" s="42">
        <v>30733.7</v>
      </c>
      <c r="HV155" s="30">
        <v>31542.3</v>
      </c>
      <c r="HW155" s="42">
        <v>32005.4</v>
      </c>
      <c r="HX155" s="30">
        <v>35534.400000000001</v>
      </c>
      <c r="HY155" s="42">
        <v>35259.699999999997</v>
      </c>
      <c r="HZ155" s="30">
        <v>35893.5</v>
      </c>
      <c r="IA155" s="42">
        <v>34353.300000000003</v>
      </c>
      <c r="IB155" s="30">
        <v>31710.7</v>
      </c>
      <c r="IC155" s="42">
        <v>31725.7</v>
      </c>
      <c r="ID155" s="30">
        <v>30586.1</v>
      </c>
      <c r="IE155" s="42">
        <v>32955.699999999997</v>
      </c>
      <c r="IF155" s="30">
        <v>33878.1</v>
      </c>
      <c r="IG155" s="42">
        <v>33073.300000000003</v>
      </c>
      <c r="IH155" s="30">
        <v>33896.300000000003</v>
      </c>
      <c r="II155" s="42">
        <v>34494.9</v>
      </c>
      <c r="IJ155" s="30">
        <v>38104.300000000003</v>
      </c>
      <c r="IK155" s="42">
        <v>38093.800000000003</v>
      </c>
      <c r="IL155" s="30">
        <v>38776.699999999997</v>
      </c>
      <c r="IM155" s="42">
        <v>27107.599999999999</v>
      </c>
      <c r="IN155" s="30">
        <v>25022.400000000001</v>
      </c>
      <c r="IO155" s="42" t="e">
        <f>#N/A</f>
        <v>#N/A</v>
      </c>
      <c r="IP155" s="30" t="e">
        <f>#N/A</f>
        <v>#N/A</v>
      </c>
      <c r="IQ155" s="42"/>
      <c r="IR155" s="30"/>
      <c r="IS155" s="42"/>
      <c r="IT155" s="30"/>
      <c r="IU155" s="42"/>
      <c r="IV155" s="30"/>
      <c r="IW155" s="30"/>
      <c r="IX155" s="30"/>
    </row>
    <row r="156" spans="1:258" x14ac:dyDescent="0.3">
      <c r="A156" s="35" t="s">
        <v>27</v>
      </c>
      <c r="B156" s="30" t="s">
        <v>1402</v>
      </c>
      <c r="C156" s="35" t="s">
        <v>1403</v>
      </c>
      <c r="D156" s="30" t="s">
        <v>2</v>
      </c>
      <c r="E156" s="35" t="s">
        <v>153</v>
      </c>
      <c r="F156" s="30"/>
      <c r="G156" s="41">
        <v>50.74</v>
      </c>
      <c r="H156" s="30">
        <v>50.74</v>
      </c>
      <c r="I156" s="42">
        <v>52.59</v>
      </c>
      <c r="J156" s="30">
        <v>50.81</v>
      </c>
      <c r="K156" s="42">
        <v>51.14</v>
      </c>
      <c r="L156" s="30">
        <v>51.56</v>
      </c>
      <c r="M156" s="42">
        <v>50.12</v>
      </c>
      <c r="N156" s="30">
        <v>51.51</v>
      </c>
      <c r="O156" s="42">
        <v>51.71</v>
      </c>
      <c r="P156" s="30">
        <v>51.37</v>
      </c>
      <c r="Q156" s="42">
        <v>51.38</v>
      </c>
      <c r="R156" s="30">
        <v>50.31</v>
      </c>
      <c r="S156" s="42">
        <v>55.91</v>
      </c>
      <c r="T156" s="30">
        <v>55.91</v>
      </c>
      <c r="U156" s="42">
        <v>58.95</v>
      </c>
      <c r="V156" s="30">
        <v>56.65</v>
      </c>
      <c r="W156" s="42">
        <v>56.36</v>
      </c>
      <c r="X156" s="30">
        <v>56.76</v>
      </c>
      <c r="Y156" s="42">
        <v>54.18</v>
      </c>
      <c r="Z156" s="30">
        <v>55.68</v>
      </c>
      <c r="AA156" s="42">
        <v>56.62</v>
      </c>
      <c r="AB156" s="30">
        <v>55.89</v>
      </c>
      <c r="AC156" s="42">
        <v>55.44</v>
      </c>
      <c r="AD156" s="30">
        <v>54.69</v>
      </c>
      <c r="AE156" s="42">
        <v>62.01</v>
      </c>
      <c r="AF156" s="30">
        <v>62.01</v>
      </c>
      <c r="AG156" s="42">
        <v>65.38</v>
      </c>
      <c r="AH156" s="30">
        <v>63.51</v>
      </c>
      <c r="AI156" s="42">
        <v>63.63</v>
      </c>
      <c r="AJ156" s="30">
        <v>63.8</v>
      </c>
      <c r="AK156" s="42">
        <v>61.11</v>
      </c>
      <c r="AL156" s="30">
        <v>62.75</v>
      </c>
      <c r="AM156" s="42">
        <v>64.430000000000007</v>
      </c>
      <c r="AN156" s="30">
        <v>63.82</v>
      </c>
      <c r="AO156" s="42">
        <v>63.47</v>
      </c>
      <c r="AP156" s="30">
        <v>62.84</v>
      </c>
      <c r="AQ156" s="42">
        <v>72.86</v>
      </c>
      <c r="AR156" s="30">
        <v>72.86</v>
      </c>
      <c r="AS156" s="42">
        <v>76.430000000000007</v>
      </c>
      <c r="AT156" s="30">
        <v>72.97</v>
      </c>
      <c r="AU156" s="42">
        <v>72.349999999999994</v>
      </c>
      <c r="AV156" s="30">
        <v>74.58</v>
      </c>
      <c r="AW156" s="42">
        <v>71.2</v>
      </c>
      <c r="AX156" s="30">
        <v>73.489999999999995</v>
      </c>
      <c r="AY156" s="42">
        <v>74.94</v>
      </c>
      <c r="AZ156" s="30">
        <v>74.8</v>
      </c>
      <c r="BA156" s="42">
        <v>74.84</v>
      </c>
      <c r="BB156" s="30">
        <v>74.209999999999994</v>
      </c>
      <c r="BC156" s="42">
        <v>84.95</v>
      </c>
      <c r="BD156" s="30">
        <v>84.95</v>
      </c>
      <c r="BE156" s="42">
        <v>91.25</v>
      </c>
      <c r="BF156" s="30">
        <v>86.91</v>
      </c>
      <c r="BG156" s="42">
        <v>85.01</v>
      </c>
      <c r="BH156" s="30">
        <v>86.67</v>
      </c>
      <c r="BI156" s="42">
        <v>82.23</v>
      </c>
      <c r="BJ156" s="30">
        <v>85.17</v>
      </c>
      <c r="BK156" s="42">
        <v>87</v>
      </c>
      <c r="BL156" s="30">
        <v>86.54</v>
      </c>
      <c r="BM156" s="42">
        <v>85.91</v>
      </c>
      <c r="BN156" s="30">
        <v>84.9</v>
      </c>
      <c r="BO156" s="42">
        <v>99.31</v>
      </c>
      <c r="BP156" s="30">
        <v>99.31</v>
      </c>
      <c r="BQ156" s="42">
        <v>105.03</v>
      </c>
      <c r="BR156" s="30">
        <v>100.81</v>
      </c>
      <c r="BS156" s="42">
        <v>99.12</v>
      </c>
      <c r="BT156" s="30">
        <v>101.23</v>
      </c>
      <c r="BU156" s="42">
        <v>95.47</v>
      </c>
      <c r="BV156" s="30">
        <v>98.8</v>
      </c>
      <c r="BW156" s="42">
        <v>101.36</v>
      </c>
      <c r="BX156" s="30">
        <v>100.48</v>
      </c>
      <c r="BY156" s="42">
        <v>100.17</v>
      </c>
      <c r="BZ156" s="30">
        <v>98.91</v>
      </c>
      <c r="CA156" s="42">
        <v>115.4</v>
      </c>
      <c r="CB156" s="30">
        <v>115.4</v>
      </c>
      <c r="CC156" s="42">
        <v>123.73</v>
      </c>
      <c r="CD156" s="30">
        <v>117.55</v>
      </c>
      <c r="CE156" s="42">
        <v>116.86</v>
      </c>
      <c r="CF156" s="30">
        <v>120.97</v>
      </c>
      <c r="CG156" s="42">
        <v>111.41</v>
      </c>
      <c r="CH156" s="30">
        <v>114.31</v>
      </c>
      <c r="CI156" s="42">
        <v>117.68</v>
      </c>
      <c r="CJ156" s="30">
        <v>115.25</v>
      </c>
      <c r="CK156" s="42">
        <v>115.1</v>
      </c>
      <c r="CL156" s="30">
        <v>113.45</v>
      </c>
      <c r="CM156" s="42">
        <v>136.75</v>
      </c>
      <c r="CN156" s="30">
        <v>136.75</v>
      </c>
      <c r="CO156" s="42">
        <v>145.51</v>
      </c>
      <c r="CP156" s="30">
        <v>138</v>
      </c>
      <c r="CQ156" s="42">
        <v>138.01</v>
      </c>
      <c r="CR156" s="30">
        <v>144.43</v>
      </c>
      <c r="CS156" s="42">
        <v>131.47</v>
      </c>
      <c r="CT156" s="30">
        <v>134.31</v>
      </c>
      <c r="CU156" s="42">
        <v>139.91999999999999</v>
      </c>
      <c r="CV156" s="30">
        <v>135.88</v>
      </c>
      <c r="CW156" s="42">
        <v>135.01</v>
      </c>
      <c r="CX156" s="30">
        <v>133.19</v>
      </c>
      <c r="CY156" s="42">
        <v>157.81</v>
      </c>
      <c r="CZ156" s="30">
        <v>157.81</v>
      </c>
      <c r="DA156" s="42">
        <v>171.41</v>
      </c>
      <c r="DB156" s="30">
        <v>159.66999999999999</v>
      </c>
      <c r="DC156" s="42">
        <v>160.09</v>
      </c>
      <c r="DD156" s="30">
        <v>167.54</v>
      </c>
      <c r="DE156" s="42">
        <v>150.79</v>
      </c>
      <c r="DF156" s="30">
        <v>151.5</v>
      </c>
      <c r="DG156" s="42">
        <v>155.87</v>
      </c>
      <c r="DH156" s="30">
        <v>147.02000000000001</v>
      </c>
      <c r="DI156" s="42">
        <v>142.30000000000001</v>
      </c>
      <c r="DJ156" s="30">
        <v>140.78</v>
      </c>
      <c r="DK156" s="42">
        <v>163.81</v>
      </c>
      <c r="DL156" s="30">
        <v>163.81</v>
      </c>
      <c r="DM156" s="42">
        <v>185.63</v>
      </c>
      <c r="DN156" s="30">
        <v>171.33</v>
      </c>
      <c r="DO156" s="42">
        <v>174.34</v>
      </c>
      <c r="DP156" s="30">
        <v>185.47</v>
      </c>
      <c r="DQ156" s="42">
        <v>167.08</v>
      </c>
      <c r="DR156" s="30">
        <v>170.14</v>
      </c>
      <c r="DS156" s="42">
        <v>177.53</v>
      </c>
      <c r="DT156" s="30">
        <v>170.69</v>
      </c>
      <c r="DU156" s="42">
        <v>169.62</v>
      </c>
      <c r="DV156" s="30">
        <v>166.83</v>
      </c>
      <c r="DW156" s="42">
        <v>197.71</v>
      </c>
      <c r="DX156" s="30">
        <v>197.71</v>
      </c>
      <c r="DY156" s="42">
        <v>219.23</v>
      </c>
      <c r="DZ156" s="30">
        <v>201.82</v>
      </c>
      <c r="EA156" s="42">
        <v>203.11</v>
      </c>
      <c r="EB156" s="30">
        <v>210.88</v>
      </c>
      <c r="EC156" s="42">
        <v>189.47</v>
      </c>
      <c r="ED156" s="30">
        <v>193.79</v>
      </c>
      <c r="EE156" s="42">
        <v>201.14</v>
      </c>
      <c r="EF156" s="30">
        <v>193.05</v>
      </c>
      <c r="EG156" s="42">
        <v>192.18</v>
      </c>
      <c r="EH156" s="30">
        <v>189.35</v>
      </c>
      <c r="EI156" s="42">
        <v>225.59</v>
      </c>
      <c r="EJ156" s="30">
        <v>225.59</v>
      </c>
      <c r="EK156" s="42">
        <v>251.68</v>
      </c>
      <c r="EL156" s="30">
        <v>228.87</v>
      </c>
      <c r="EM156" s="42">
        <v>230.12</v>
      </c>
      <c r="EN156" s="30">
        <v>242.72</v>
      </c>
      <c r="EO156" s="42">
        <v>215.99</v>
      </c>
      <c r="EP156" s="30">
        <v>219.95</v>
      </c>
      <c r="EQ156" s="42">
        <v>228.9</v>
      </c>
      <c r="ER156" s="30">
        <v>218.53</v>
      </c>
      <c r="ES156" s="42">
        <v>216.02</v>
      </c>
      <c r="ET156" s="30">
        <v>213.58</v>
      </c>
      <c r="EU156" s="42">
        <v>251.31</v>
      </c>
      <c r="EV156" s="30">
        <v>251.31</v>
      </c>
      <c r="EW156" s="42">
        <v>281.63</v>
      </c>
      <c r="EX156" s="30">
        <v>250.15</v>
      </c>
      <c r="EY156" s="42">
        <v>252.21</v>
      </c>
      <c r="EZ156" s="30">
        <v>265.77999999999997</v>
      </c>
      <c r="FA156" s="42">
        <v>235.86</v>
      </c>
      <c r="FB156" s="30">
        <v>239.52</v>
      </c>
      <c r="FC156" s="42">
        <v>249.96</v>
      </c>
      <c r="FD156" s="30">
        <v>239.51</v>
      </c>
      <c r="FE156" s="42">
        <v>237.83</v>
      </c>
      <c r="FF156" s="30">
        <v>235.58</v>
      </c>
      <c r="FG156" s="42">
        <v>276.19</v>
      </c>
      <c r="FH156" s="30">
        <v>276.19</v>
      </c>
      <c r="FI156" s="42">
        <v>306.69</v>
      </c>
      <c r="FJ156" s="30">
        <v>273.41000000000003</v>
      </c>
      <c r="FK156" s="42">
        <v>275.41000000000003</v>
      </c>
      <c r="FL156" s="30">
        <v>289.43</v>
      </c>
      <c r="FM156" s="42">
        <v>258.74</v>
      </c>
      <c r="FN156" s="30">
        <v>264.44</v>
      </c>
      <c r="FO156" s="42">
        <v>275.45999999999998</v>
      </c>
      <c r="FP156" s="30">
        <v>264.18</v>
      </c>
      <c r="FQ156" s="42">
        <v>261.62</v>
      </c>
      <c r="FR156" s="30">
        <v>258.44</v>
      </c>
      <c r="FS156" s="42">
        <v>299.94</v>
      </c>
      <c r="FT156" s="30">
        <v>299.94</v>
      </c>
      <c r="FU156" s="42">
        <v>333.68</v>
      </c>
      <c r="FV156" s="30">
        <v>297.2</v>
      </c>
      <c r="FW156" s="42">
        <v>299.64999999999998</v>
      </c>
      <c r="FX156" s="30">
        <v>316.06</v>
      </c>
      <c r="FY156" s="42">
        <v>282.02999999999997</v>
      </c>
      <c r="FZ156" s="30">
        <v>282.68</v>
      </c>
      <c r="GA156" s="42">
        <v>297.49</v>
      </c>
      <c r="GB156" s="30">
        <v>284.52</v>
      </c>
      <c r="GC156" s="42">
        <v>280.45</v>
      </c>
      <c r="GD156" s="30">
        <v>278.85000000000002</v>
      </c>
      <c r="GE156" s="42">
        <v>320.33</v>
      </c>
      <c r="GF156" s="30">
        <v>320.33</v>
      </c>
      <c r="GG156" s="42">
        <v>352.37</v>
      </c>
      <c r="GH156" s="30">
        <v>314.74</v>
      </c>
      <c r="GI156" s="42">
        <v>317.93</v>
      </c>
      <c r="GJ156" s="30">
        <v>337.55</v>
      </c>
      <c r="GK156" s="42">
        <v>298.95</v>
      </c>
      <c r="GL156" s="30">
        <v>299.92</v>
      </c>
      <c r="GM156" s="42">
        <v>314.45</v>
      </c>
      <c r="GN156" s="30">
        <v>300.45999999999998</v>
      </c>
      <c r="GO156" s="42">
        <v>297.83999999999997</v>
      </c>
      <c r="GP156" s="30">
        <v>295.3</v>
      </c>
      <c r="GQ156" s="42">
        <v>337.63</v>
      </c>
      <c r="GR156" s="30">
        <v>337.63</v>
      </c>
      <c r="GS156" s="42">
        <v>376.33</v>
      </c>
      <c r="GT156" s="30">
        <v>333.62</v>
      </c>
      <c r="GU156" s="42">
        <v>337</v>
      </c>
      <c r="GV156" s="30">
        <v>358.48</v>
      </c>
      <c r="GW156" s="42">
        <v>316.89</v>
      </c>
      <c r="GX156" s="30">
        <v>318.82</v>
      </c>
      <c r="GY156" s="42">
        <v>333.63</v>
      </c>
      <c r="GZ156" s="30">
        <v>318.79000000000002</v>
      </c>
      <c r="HA156" s="42">
        <v>316.31</v>
      </c>
      <c r="HB156" s="30">
        <v>313.02</v>
      </c>
      <c r="HC156" s="42">
        <v>358.9</v>
      </c>
      <c r="HD156" s="30">
        <v>358.9</v>
      </c>
      <c r="HE156" s="42">
        <v>404.93</v>
      </c>
      <c r="HF156" s="30">
        <v>355.31</v>
      </c>
      <c r="HG156" s="42">
        <v>358.91</v>
      </c>
      <c r="HH156" s="30">
        <v>385.73</v>
      </c>
      <c r="HI156" s="42">
        <v>337.17</v>
      </c>
      <c r="HJ156" s="30">
        <v>337.95</v>
      </c>
      <c r="HK156" s="42">
        <v>355.65</v>
      </c>
      <c r="HL156" s="30">
        <v>338.55</v>
      </c>
      <c r="HM156" s="42">
        <v>335.6</v>
      </c>
      <c r="HN156" s="30">
        <v>332.43</v>
      </c>
      <c r="HO156" s="42">
        <v>384.74</v>
      </c>
      <c r="HP156" s="30">
        <v>384.74</v>
      </c>
      <c r="HQ156" s="42">
        <v>429.23</v>
      </c>
      <c r="HR156" s="30">
        <v>380.18</v>
      </c>
      <c r="HS156" s="42">
        <v>383.32</v>
      </c>
      <c r="HT156" s="30">
        <v>408.87</v>
      </c>
      <c r="HU156" s="42">
        <v>357.4</v>
      </c>
      <c r="HV156" s="30">
        <v>358.56</v>
      </c>
      <c r="HW156" s="42">
        <v>376.28</v>
      </c>
      <c r="HX156" s="30">
        <v>358.53</v>
      </c>
      <c r="HY156" s="42">
        <v>353.72</v>
      </c>
      <c r="HZ156" s="30">
        <v>351.38</v>
      </c>
      <c r="IA156" s="42">
        <v>405.14</v>
      </c>
      <c r="IB156" s="30">
        <v>405.14</v>
      </c>
      <c r="IC156" s="42">
        <v>465.71</v>
      </c>
      <c r="ID156" s="30">
        <v>400.71</v>
      </c>
      <c r="IE156" s="42">
        <v>402.48</v>
      </c>
      <c r="IF156" s="30">
        <v>434.63</v>
      </c>
      <c r="IG156" s="42">
        <v>374.55</v>
      </c>
      <c r="IH156" s="30">
        <v>374.34</v>
      </c>
      <c r="II156" s="42">
        <v>398.1</v>
      </c>
      <c r="IJ156" s="30">
        <v>375.38</v>
      </c>
      <c r="IK156" s="42">
        <v>375.66</v>
      </c>
      <c r="IL156" s="30">
        <v>375.62</v>
      </c>
      <c r="IM156" s="42">
        <v>350.44</v>
      </c>
      <c r="IN156" s="30">
        <v>350.44</v>
      </c>
      <c r="IO156" s="42" t="e">
        <f>#N/A</f>
        <v>#N/A</v>
      </c>
      <c r="IP156" s="30" t="e">
        <f>#N/A</f>
        <v>#N/A</v>
      </c>
      <c r="IQ156" s="42"/>
      <c r="IR156" s="30"/>
      <c r="IS156" s="42"/>
      <c r="IT156" s="30"/>
      <c r="IU156" s="42"/>
      <c r="IV156" s="30"/>
      <c r="IW156" s="30"/>
      <c r="IX156" s="30"/>
    </row>
    <row r="157" spans="1:258" x14ac:dyDescent="0.3">
      <c r="A157" s="35" t="s">
        <v>27</v>
      </c>
      <c r="B157" s="30" t="s">
        <v>1404</v>
      </c>
      <c r="C157" s="35" t="s">
        <v>124</v>
      </c>
      <c r="D157" s="30" t="s">
        <v>3</v>
      </c>
      <c r="E157" s="35" t="s">
        <v>125</v>
      </c>
      <c r="F157" s="30"/>
      <c r="G157" s="41" t="e">
        <f>#N/A</f>
        <v>#N/A</v>
      </c>
      <c r="H157" s="30" t="e">
        <f>#N/A</f>
        <v>#N/A</v>
      </c>
      <c r="I157" s="42" t="e">
        <f>#N/A</f>
        <v>#N/A</v>
      </c>
      <c r="J157" s="30" t="e">
        <f>#N/A</f>
        <v>#N/A</v>
      </c>
      <c r="K157" s="42" t="e">
        <f>#N/A</f>
        <v>#N/A</v>
      </c>
      <c r="L157" s="30" t="e">
        <f>#N/A</f>
        <v>#N/A</v>
      </c>
      <c r="M157" s="42" t="e">
        <f>#N/A</f>
        <v>#N/A</v>
      </c>
      <c r="N157" s="30" t="e">
        <f>#N/A</f>
        <v>#N/A</v>
      </c>
      <c r="O157" s="42" t="e">
        <f>#N/A</f>
        <v>#N/A</v>
      </c>
      <c r="P157" s="30" t="e">
        <f>#N/A</f>
        <v>#N/A</v>
      </c>
      <c r="Q157" s="42" t="e">
        <f>#N/A</f>
        <v>#N/A</v>
      </c>
      <c r="R157" s="30" t="e">
        <f>#N/A</f>
        <v>#N/A</v>
      </c>
      <c r="S157" s="42" t="e">
        <f>#N/A</f>
        <v>#N/A</v>
      </c>
      <c r="T157" s="30" t="e">
        <f>#N/A</f>
        <v>#N/A</v>
      </c>
      <c r="U157" s="42" t="e">
        <f>#N/A</f>
        <v>#N/A</v>
      </c>
      <c r="V157" s="30" t="e">
        <f>#N/A</f>
        <v>#N/A</v>
      </c>
      <c r="W157" s="42" t="e">
        <f>#N/A</f>
        <v>#N/A</v>
      </c>
      <c r="X157" s="30" t="e">
        <f>#N/A</f>
        <v>#N/A</v>
      </c>
      <c r="Y157" s="42" t="e">
        <f>#N/A</f>
        <v>#N/A</v>
      </c>
      <c r="Z157" s="30" t="e">
        <f>#N/A</f>
        <v>#N/A</v>
      </c>
      <c r="AA157" s="42" t="e">
        <f>#N/A</f>
        <v>#N/A</v>
      </c>
      <c r="AB157" s="30" t="e">
        <f>#N/A</f>
        <v>#N/A</v>
      </c>
      <c r="AC157" s="42" t="e">
        <f>#N/A</f>
        <v>#N/A</v>
      </c>
      <c r="AD157" s="30" t="e">
        <f>#N/A</f>
        <v>#N/A</v>
      </c>
      <c r="AE157" s="42" t="e">
        <f>#N/A</f>
        <v>#N/A</v>
      </c>
      <c r="AF157" s="30" t="e">
        <f>#N/A</f>
        <v>#N/A</v>
      </c>
      <c r="AG157" s="42" t="e">
        <f>#N/A</f>
        <v>#N/A</v>
      </c>
      <c r="AH157" s="30" t="e">
        <f>#N/A</f>
        <v>#N/A</v>
      </c>
      <c r="AI157" s="42" t="e">
        <f>#N/A</f>
        <v>#N/A</v>
      </c>
      <c r="AJ157" s="30" t="e">
        <f>#N/A</f>
        <v>#N/A</v>
      </c>
      <c r="AK157" s="42" t="e">
        <f>#N/A</f>
        <v>#N/A</v>
      </c>
      <c r="AL157" s="30" t="e">
        <f>#N/A</f>
        <v>#N/A</v>
      </c>
      <c r="AM157" s="42" t="e">
        <f>#N/A</f>
        <v>#N/A</v>
      </c>
      <c r="AN157" s="30" t="e">
        <f>#N/A</f>
        <v>#N/A</v>
      </c>
      <c r="AO157" s="42" t="e">
        <f>#N/A</f>
        <v>#N/A</v>
      </c>
      <c r="AP157" s="30" t="e">
        <f>#N/A</f>
        <v>#N/A</v>
      </c>
      <c r="AQ157" s="42" t="e">
        <f>#N/A</f>
        <v>#N/A</v>
      </c>
      <c r="AR157" s="30" t="e">
        <f>#N/A</f>
        <v>#N/A</v>
      </c>
      <c r="AS157" s="42" t="e">
        <f>#N/A</f>
        <v>#N/A</v>
      </c>
      <c r="AT157" s="30" t="e">
        <f>#N/A</f>
        <v>#N/A</v>
      </c>
      <c r="AU157" s="42" t="e">
        <f>#N/A</f>
        <v>#N/A</v>
      </c>
      <c r="AV157" s="30" t="e">
        <f>#N/A</f>
        <v>#N/A</v>
      </c>
      <c r="AW157" s="42" t="e">
        <f>#N/A</f>
        <v>#N/A</v>
      </c>
      <c r="AX157" s="30" t="e">
        <f>#N/A</f>
        <v>#N/A</v>
      </c>
      <c r="AY157" s="42" t="e">
        <f>#N/A</f>
        <v>#N/A</v>
      </c>
      <c r="AZ157" s="30" t="e">
        <f>#N/A</f>
        <v>#N/A</v>
      </c>
      <c r="BA157" s="42" t="e">
        <f>#N/A</f>
        <v>#N/A</v>
      </c>
      <c r="BB157" s="30" t="e">
        <f>#N/A</f>
        <v>#N/A</v>
      </c>
      <c r="BC157" s="42" t="e">
        <f>#N/A</f>
        <v>#N/A</v>
      </c>
      <c r="BD157" s="30" t="e">
        <f>#N/A</f>
        <v>#N/A</v>
      </c>
      <c r="BE157" s="42" t="e">
        <f>#N/A</f>
        <v>#N/A</v>
      </c>
      <c r="BF157" s="30" t="e">
        <f>#N/A</f>
        <v>#N/A</v>
      </c>
      <c r="BG157" s="42" t="e">
        <f>#N/A</f>
        <v>#N/A</v>
      </c>
      <c r="BH157" s="30" t="e">
        <f>#N/A</f>
        <v>#N/A</v>
      </c>
      <c r="BI157" s="42" t="e">
        <f>#N/A</f>
        <v>#N/A</v>
      </c>
      <c r="BJ157" s="30" t="e">
        <f>#N/A</f>
        <v>#N/A</v>
      </c>
      <c r="BK157" s="42" t="e">
        <f>#N/A</f>
        <v>#N/A</v>
      </c>
      <c r="BL157" s="30" t="e">
        <f>#N/A</f>
        <v>#N/A</v>
      </c>
      <c r="BM157" s="42" t="e">
        <f>#N/A</f>
        <v>#N/A</v>
      </c>
      <c r="BN157" s="30" t="e">
        <f>#N/A</f>
        <v>#N/A</v>
      </c>
      <c r="BO157" s="42" t="e">
        <f>#N/A</f>
        <v>#N/A</v>
      </c>
      <c r="BP157" s="30" t="e">
        <f>#N/A</f>
        <v>#N/A</v>
      </c>
      <c r="BQ157" s="42" t="e">
        <f>#N/A</f>
        <v>#N/A</v>
      </c>
      <c r="BR157" s="30" t="e">
        <f>#N/A</f>
        <v>#N/A</v>
      </c>
      <c r="BS157" s="42" t="e">
        <f>#N/A</f>
        <v>#N/A</v>
      </c>
      <c r="BT157" s="30" t="e">
        <f>#N/A</f>
        <v>#N/A</v>
      </c>
      <c r="BU157" s="42" t="e">
        <f>#N/A</f>
        <v>#N/A</v>
      </c>
      <c r="BV157" s="30" t="e">
        <f>#N/A</f>
        <v>#N/A</v>
      </c>
      <c r="BW157" s="42" t="e">
        <f>#N/A</f>
        <v>#N/A</v>
      </c>
      <c r="BX157" s="30" t="e">
        <f>#N/A</f>
        <v>#N/A</v>
      </c>
      <c r="BY157" s="42" t="e">
        <f>#N/A</f>
        <v>#N/A</v>
      </c>
      <c r="BZ157" s="30" t="e">
        <f>#N/A</f>
        <v>#N/A</v>
      </c>
      <c r="CA157" s="42" t="e">
        <f>#N/A</f>
        <v>#N/A</v>
      </c>
      <c r="CB157" s="30" t="e">
        <f>#N/A</f>
        <v>#N/A</v>
      </c>
      <c r="CC157" s="42" t="e">
        <f>#N/A</f>
        <v>#N/A</v>
      </c>
      <c r="CD157" s="30" t="e">
        <f>#N/A</f>
        <v>#N/A</v>
      </c>
      <c r="CE157" s="42" t="e">
        <f>#N/A</f>
        <v>#N/A</v>
      </c>
      <c r="CF157" s="30" t="e">
        <f>#N/A</f>
        <v>#N/A</v>
      </c>
      <c r="CG157" s="42" t="e">
        <f>#N/A</f>
        <v>#N/A</v>
      </c>
      <c r="CH157" s="30" t="e">
        <f>#N/A</f>
        <v>#N/A</v>
      </c>
      <c r="CI157" s="42" t="e">
        <f>#N/A</f>
        <v>#N/A</v>
      </c>
      <c r="CJ157" s="30" t="e">
        <f>#N/A</f>
        <v>#N/A</v>
      </c>
      <c r="CK157" s="42" t="e">
        <f>#N/A</f>
        <v>#N/A</v>
      </c>
      <c r="CL157" s="30" t="e">
        <f>#N/A</f>
        <v>#N/A</v>
      </c>
      <c r="CM157" s="42" t="e">
        <f>#N/A</f>
        <v>#N/A</v>
      </c>
      <c r="CN157" s="30" t="e">
        <f>#N/A</f>
        <v>#N/A</v>
      </c>
      <c r="CO157" s="42" t="e">
        <f>#N/A</f>
        <v>#N/A</v>
      </c>
      <c r="CP157" s="30" t="e">
        <f>#N/A</f>
        <v>#N/A</v>
      </c>
      <c r="CQ157" s="42" t="e">
        <f>#N/A</f>
        <v>#N/A</v>
      </c>
      <c r="CR157" s="30" t="e">
        <f>#N/A</f>
        <v>#N/A</v>
      </c>
      <c r="CS157" s="42" t="e">
        <f>#N/A</f>
        <v>#N/A</v>
      </c>
      <c r="CT157" s="30" t="e">
        <f>#N/A</f>
        <v>#N/A</v>
      </c>
      <c r="CU157" s="42" t="e">
        <f>#N/A</f>
        <v>#N/A</v>
      </c>
      <c r="CV157" s="30" t="e">
        <f>#N/A</f>
        <v>#N/A</v>
      </c>
      <c r="CW157" s="42" t="e">
        <f>#N/A</f>
        <v>#N/A</v>
      </c>
      <c r="CX157" s="30" t="e">
        <f>#N/A</f>
        <v>#N/A</v>
      </c>
      <c r="CY157" s="42" t="e">
        <f>#N/A</f>
        <v>#N/A</v>
      </c>
      <c r="CZ157" s="30" t="e">
        <f>#N/A</f>
        <v>#N/A</v>
      </c>
      <c r="DA157" s="42" t="e">
        <f>#N/A</f>
        <v>#N/A</v>
      </c>
      <c r="DB157" s="30" t="e">
        <f>#N/A</f>
        <v>#N/A</v>
      </c>
      <c r="DC157" s="42" t="e">
        <f>#N/A</f>
        <v>#N/A</v>
      </c>
      <c r="DD157" s="30" t="e">
        <f>#N/A</f>
        <v>#N/A</v>
      </c>
      <c r="DE157" s="42" t="e">
        <f>#N/A</f>
        <v>#N/A</v>
      </c>
      <c r="DF157" s="30" t="e">
        <f>#N/A</f>
        <v>#N/A</v>
      </c>
      <c r="DG157" s="42" t="e">
        <f>#N/A</f>
        <v>#N/A</v>
      </c>
      <c r="DH157" s="30" t="e">
        <f>#N/A</f>
        <v>#N/A</v>
      </c>
      <c r="DI157" s="42" t="e">
        <f>#N/A</f>
        <v>#N/A</v>
      </c>
      <c r="DJ157" s="30" t="e">
        <f>#N/A</f>
        <v>#N/A</v>
      </c>
      <c r="DK157" s="42" t="e">
        <f>#N/A</f>
        <v>#N/A</v>
      </c>
      <c r="DL157" s="30" t="e">
        <f>#N/A</f>
        <v>#N/A</v>
      </c>
      <c r="DM157" s="42" t="e">
        <f>#N/A</f>
        <v>#N/A</v>
      </c>
      <c r="DN157" s="30" t="e">
        <f>#N/A</f>
        <v>#N/A</v>
      </c>
      <c r="DO157" s="42" t="e">
        <f>#N/A</f>
        <v>#N/A</v>
      </c>
      <c r="DP157" s="30" t="e">
        <f>#N/A</f>
        <v>#N/A</v>
      </c>
      <c r="DQ157" s="42" t="e">
        <f>#N/A</f>
        <v>#N/A</v>
      </c>
      <c r="DR157" s="30" t="e">
        <f>#N/A</f>
        <v>#N/A</v>
      </c>
      <c r="DS157" s="42" t="e">
        <f>#N/A</f>
        <v>#N/A</v>
      </c>
      <c r="DT157" s="30" t="e">
        <f>#N/A</f>
        <v>#N/A</v>
      </c>
      <c r="DU157" s="42" t="e">
        <f>#N/A</f>
        <v>#N/A</v>
      </c>
      <c r="DV157" s="30" t="e">
        <f>#N/A</f>
        <v>#N/A</v>
      </c>
      <c r="DW157" s="42" t="e">
        <f>#N/A</f>
        <v>#N/A</v>
      </c>
      <c r="DX157" s="30" t="e">
        <f>#N/A</f>
        <v>#N/A</v>
      </c>
      <c r="DY157" s="42" t="e">
        <f>#N/A</f>
        <v>#N/A</v>
      </c>
      <c r="DZ157" s="30" t="e">
        <f>#N/A</f>
        <v>#N/A</v>
      </c>
      <c r="EA157" s="42" t="e">
        <f>#N/A</f>
        <v>#N/A</v>
      </c>
      <c r="EB157" s="30" t="e">
        <f>#N/A</f>
        <v>#N/A</v>
      </c>
      <c r="EC157" s="42" t="e">
        <f>#N/A</f>
        <v>#N/A</v>
      </c>
      <c r="ED157" s="30" t="e">
        <f>#N/A</f>
        <v>#N/A</v>
      </c>
      <c r="EE157" s="42" t="e">
        <f>#N/A</f>
        <v>#N/A</v>
      </c>
      <c r="EF157" s="30" t="e">
        <f>#N/A</f>
        <v>#N/A</v>
      </c>
      <c r="EG157" s="42" t="e">
        <f>#N/A</f>
        <v>#N/A</v>
      </c>
      <c r="EH157" s="30" t="e">
        <f>#N/A</f>
        <v>#N/A</v>
      </c>
      <c r="EI157" s="42" t="e">
        <f>#N/A</f>
        <v>#N/A</v>
      </c>
      <c r="EJ157" s="30" t="e">
        <f>#N/A</f>
        <v>#N/A</v>
      </c>
      <c r="EK157" s="42" t="e">
        <f>#N/A</f>
        <v>#N/A</v>
      </c>
      <c r="EL157" s="30" t="e">
        <f>#N/A</f>
        <v>#N/A</v>
      </c>
      <c r="EM157" s="42" t="e">
        <f>#N/A</f>
        <v>#N/A</v>
      </c>
      <c r="EN157" s="30" t="e">
        <f>#N/A</f>
        <v>#N/A</v>
      </c>
      <c r="EO157" s="42" t="e">
        <f>#N/A</f>
        <v>#N/A</v>
      </c>
      <c r="EP157" s="30" t="e">
        <f>#N/A</f>
        <v>#N/A</v>
      </c>
      <c r="EQ157" s="42" t="e">
        <f>#N/A</f>
        <v>#N/A</v>
      </c>
      <c r="ER157" s="30" t="e">
        <f>#N/A</f>
        <v>#N/A</v>
      </c>
      <c r="ES157" s="42" t="e">
        <f>#N/A</f>
        <v>#N/A</v>
      </c>
      <c r="ET157" s="30" t="e">
        <f>#N/A</f>
        <v>#N/A</v>
      </c>
      <c r="EU157" s="42" t="e">
        <f>#N/A</f>
        <v>#N/A</v>
      </c>
      <c r="EV157" s="30" t="e">
        <f>#N/A</f>
        <v>#N/A</v>
      </c>
      <c r="EW157" s="42" t="e">
        <f>#N/A</f>
        <v>#N/A</v>
      </c>
      <c r="EX157" s="30" t="e">
        <f>#N/A</f>
        <v>#N/A</v>
      </c>
      <c r="EY157" s="42" t="e">
        <f>#N/A</f>
        <v>#N/A</v>
      </c>
      <c r="EZ157" s="30" t="e">
        <f>#N/A</f>
        <v>#N/A</v>
      </c>
      <c r="FA157" s="42" t="e">
        <f>#N/A</f>
        <v>#N/A</v>
      </c>
      <c r="FB157" s="30" t="e">
        <f>#N/A</f>
        <v>#N/A</v>
      </c>
      <c r="FC157" s="42" t="e">
        <f>#N/A</f>
        <v>#N/A</v>
      </c>
      <c r="FD157" s="30" t="e">
        <f>#N/A</f>
        <v>#N/A</v>
      </c>
      <c r="FE157" s="42" t="e">
        <f>#N/A</f>
        <v>#N/A</v>
      </c>
      <c r="FF157" s="30" t="e">
        <f>#N/A</f>
        <v>#N/A</v>
      </c>
      <c r="FG157" s="42" t="e">
        <f>#N/A</f>
        <v>#N/A</v>
      </c>
      <c r="FH157" s="30" t="e">
        <f>#N/A</f>
        <v>#N/A</v>
      </c>
      <c r="FI157" s="42" t="e">
        <f>#N/A</f>
        <v>#N/A</v>
      </c>
      <c r="FJ157" s="30" t="e">
        <f>#N/A</f>
        <v>#N/A</v>
      </c>
      <c r="FK157" s="42" t="e">
        <f>#N/A</f>
        <v>#N/A</v>
      </c>
      <c r="FL157" s="30" t="e">
        <f>#N/A</f>
        <v>#N/A</v>
      </c>
      <c r="FM157" s="42" t="e">
        <f>#N/A</f>
        <v>#N/A</v>
      </c>
      <c r="FN157" s="30" t="e">
        <f>#N/A</f>
        <v>#N/A</v>
      </c>
      <c r="FO157" s="42" t="e">
        <f>#N/A</f>
        <v>#N/A</v>
      </c>
      <c r="FP157" s="30" t="e">
        <f>#N/A</f>
        <v>#N/A</v>
      </c>
      <c r="FQ157" s="42" t="e">
        <f>#N/A</f>
        <v>#N/A</v>
      </c>
      <c r="FR157" s="30" t="e">
        <f>#N/A</f>
        <v>#N/A</v>
      </c>
      <c r="FS157" s="42" t="e">
        <f>#N/A</f>
        <v>#N/A</v>
      </c>
      <c r="FT157" s="30" t="e">
        <f>#N/A</f>
        <v>#N/A</v>
      </c>
      <c r="FU157" s="42" t="e">
        <f>#N/A</f>
        <v>#N/A</v>
      </c>
      <c r="FV157" s="30" t="e">
        <f>#N/A</f>
        <v>#N/A</v>
      </c>
      <c r="FW157" s="42" t="e">
        <f>#N/A</f>
        <v>#N/A</v>
      </c>
      <c r="FX157" s="30" t="e">
        <f>#N/A</f>
        <v>#N/A</v>
      </c>
      <c r="FY157" s="42" t="e">
        <f>#N/A</f>
        <v>#N/A</v>
      </c>
      <c r="FZ157" s="30" t="e">
        <f>#N/A</f>
        <v>#N/A</v>
      </c>
      <c r="GA157" s="42" t="e">
        <f>#N/A</f>
        <v>#N/A</v>
      </c>
      <c r="GB157" s="30" t="e">
        <f>#N/A</f>
        <v>#N/A</v>
      </c>
      <c r="GC157" s="42" t="e">
        <f>#N/A</f>
        <v>#N/A</v>
      </c>
      <c r="GD157" s="30" t="e">
        <f>#N/A</f>
        <v>#N/A</v>
      </c>
      <c r="GE157" s="42">
        <v>191151</v>
      </c>
      <c r="GF157" s="30">
        <v>161447</v>
      </c>
      <c r="GG157" s="42">
        <v>130605</v>
      </c>
      <c r="GH157" s="30">
        <v>163973</v>
      </c>
      <c r="GI157" s="42">
        <v>180710</v>
      </c>
      <c r="GJ157" s="30">
        <v>183126</v>
      </c>
      <c r="GK157" s="42">
        <v>187612</v>
      </c>
      <c r="GL157" s="30">
        <v>185077</v>
      </c>
      <c r="GM157" s="42">
        <v>186706</v>
      </c>
      <c r="GN157" s="30">
        <v>181055</v>
      </c>
      <c r="GO157" s="42">
        <v>185330</v>
      </c>
      <c r="GP157" s="30">
        <v>207596</v>
      </c>
      <c r="GQ157" s="42">
        <v>162176</v>
      </c>
      <c r="GR157" s="30">
        <v>114698</v>
      </c>
      <c r="GS157" s="42">
        <v>149368</v>
      </c>
      <c r="GT157" s="30">
        <v>164863</v>
      </c>
      <c r="GU157" s="42">
        <v>167413</v>
      </c>
      <c r="GV157" s="30">
        <v>160452</v>
      </c>
      <c r="GW157" s="42">
        <v>170574</v>
      </c>
      <c r="GX157" s="30">
        <v>180170</v>
      </c>
      <c r="GY157" s="42">
        <v>177470</v>
      </c>
      <c r="GZ157" s="30">
        <v>158885</v>
      </c>
      <c r="HA157" s="42">
        <v>179677</v>
      </c>
      <c r="HB157" s="30">
        <v>203864</v>
      </c>
      <c r="HC157" s="42">
        <v>178931</v>
      </c>
      <c r="HD157" s="30">
        <v>118915</v>
      </c>
      <c r="HE157" s="42">
        <v>177393</v>
      </c>
      <c r="HF157" s="30">
        <v>175016</v>
      </c>
      <c r="HG157" s="42">
        <v>186659</v>
      </c>
      <c r="HH157" s="30">
        <v>189764</v>
      </c>
      <c r="HI157" s="42">
        <v>187820</v>
      </c>
      <c r="HJ157" s="30">
        <v>188695</v>
      </c>
      <c r="HK157" s="42">
        <v>193128</v>
      </c>
      <c r="HL157" s="30">
        <v>183993</v>
      </c>
      <c r="HM157" s="42">
        <v>215935</v>
      </c>
      <c r="HN157" s="30">
        <v>221666</v>
      </c>
      <c r="HO157" s="42">
        <v>196678</v>
      </c>
      <c r="HP157" s="30">
        <v>165778</v>
      </c>
      <c r="HQ157" s="42">
        <v>165827</v>
      </c>
      <c r="HR157" s="30">
        <v>193504</v>
      </c>
      <c r="HS157" s="42">
        <v>204142</v>
      </c>
      <c r="HT157" s="30">
        <v>211478</v>
      </c>
      <c r="HU157" s="42">
        <v>207762</v>
      </c>
      <c r="HV157" s="30">
        <v>211189</v>
      </c>
      <c r="HW157" s="42">
        <v>216883</v>
      </c>
      <c r="HX157" s="30">
        <v>213412</v>
      </c>
      <c r="HY157" s="42">
        <v>221220</v>
      </c>
      <c r="HZ157" s="30">
        <v>210367</v>
      </c>
      <c r="IA157" s="42">
        <v>213719</v>
      </c>
      <c r="IB157" s="30">
        <v>131738</v>
      </c>
      <c r="IC157" s="42">
        <v>194594</v>
      </c>
      <c r="ID157" s="30">
        <v>191023</v>
      </c>
      <c r="IE157" s="42">
        <v>209602</v>
      </c>
      <c r="IF157" s="30">
        <v>208924</v>
      </c>
      <c r="IG157" s="42">
        <v>217727</v>
      </c>
      <c r="IH157" s="30">
        <v>211826</v>
      </c>
      <c r="II157" s="42">
        <v>216000</v>
      </c>
      <c r="IJ157" s="30">
        <v>210000</v>
      </c>
      <c r="IK157" s="42">
        <v>215411</v>
      </c>
      <c r="IL157" s="30">
        <v>232481</v>
      </c>
      <c r="IM157" s="42" t="e">
        <f>#N/A</f>
        <v>#N/A</v>
      </c>
      <c r="IN157" s="30" t="e">
        <f>#N/A</f>
        <v>#N/A</v>
      </c>
      <c r="IO157" s="42" t="e">
        <f>#N/A</f>
        <v>#N/A</v>
      </c>
      <c r="IP157" s="30" t="e">
        <f>#N/A</f>
        <v>#N/A</v>
      </c>
      <c r="IQ157" s="42"/>
      <c r="IR157" s="30"/>
      <c r="IS157" s="42"/>
      <c r="IT157" s="30"/>
      <c r="IU157" s="42"/>
      <c r="IV157" s="30"/>
      <c r="IW157" s="30"/>
      <c r="IX157" s="30"/>
    </row>
    <row r="158" spans="1:258" x14ac:dyDescent="0.3">
      <c r="A158" s="35" t="s">
        <v>27</v>
      </c>
      <c r="B158" s="30" t="s">
        <v>1405</v>
      </c>
      <c r="C158" s="35" t="s">
        <v>124</v>
      </c>
      <c r="D158" s="30" t="s">
        <v>3</v>
      </c>
      <c r="E158" s="35" t="s">
        <v>127</v>
      </c>
      <c r="F158" s="30"/>
      <c r="G158" s="41" t="e">
        <f>#N/A</f>
        <v>#N/A</v>
      </c>
      <c r="H158" s="30" t="e">
        <f>#N/A</f>
        <v>#N/A</v>
      </c>
      <c r="I158" s="42" t="e">
        <f>#N/A</f>
        <v>#N/A</v>
      </c>
      <c r="J158" s="30" t="e">
        <f>#N/A</f>
        <v>#N/A</v>
      </c>
      <c r="K158" s="42" t="e">
        <f>#N/A</f>
        <v>#N/A</v>
      </c>
      <c r="L158" s="30" t="e">
        <f>#N/A</f>
        <v>#N/A</v>
      </c>
      <c r="M158" s="42" t="e">
        <f>#N/A</f>
        <v>#N/A</v>
      </c>
      <c r="N158" s="30" t="e">
        <f>#N/A</f>
        <v>#N/A</v>
      </c>
      <c r="O158" s="42" t="e">
        <f>#N/A</f>
        <v>#N/A</v>
      </c>
      <c r="P158" s="30" t="e">
        <f>#N/A</f>
        <v>#N/A</v>
      </c>
      <c r="Q158" s="42" t="e">
        <f>#N/A</f>
        <v>#N/A</v>
      </c>
      <c r="R158" s="30" t="e">
        <f>#N/A</f>
        <v>#N/A</v>
      </c>
      <c r="S158" s="42" t="e">
        <f>#N/A</f>
        <v>#N/A</v>
      </c>
      <c r="T158" s="30" t="e">
        <f>#N/A</f>
        <v>#N/A</v>
      </c>
      <c r="U158" s="42" t="e">
        <f>#N/A</f>
        <v>#N/A</v>
      </c>
      <c r="V158" s="30" t="e">
        <f>#N/A</f>
        <v>#N/A</v>
      </c>
      <c r="W158" s="42" t="e">
        <f>#N/A</f>
        <v>#N/A</v>
      </c>
      <c r="X158" s="30" t="e">
        <f>#N/A</f>
        <v>#N/A</v>
      </c>
      <c r="Y158" s="42" t="e">
        <f>#N/A</f>
        <v>#N/A</v>
      </c>
      <c r="Z158" s="30" t="e">
        <f>#N/A</f>
        <v>#N/A</v>
      </c>
      <c r="AA158" s="42" t="e">
        <f>#N/A</f>
        <v>#N/A</v>
      </c>
      <c r="AB158" s="30" t="e">
        <f>#N/A</f>
        <v>#N/A</v>
      </c>
      <c r="AC158" s="42" t="e">
        <f>#N/A</f>
        <v>#N/A</v>
      </c>
      <c r="AD158" s="30" t="e">
        <f>#N/A</f>
        <v>#N/A</v>
      </c>
      <c r="AE158" s="42" t="e">
        <f>#N/A</f>
        <v>#N/A</v>
      </c>
      <c r="AF158" s="30" t="e">
        <f>#N/A</f>
        <v>#N/A</v>
      </c>
      <c r="AG158" s="42" t="e">
        <f>#N/A</f>
        <v>#N/A</v>
      </c>
      <c r="AH158" s="30" t="e">
        <f>#N/A</f>
        <v>#N/A</v>
      </c>
      <c r="AI158" s="42" t="e">
        <f>#N/A</f>
        <v>#N/A</v>
      </c>
      <c r="AJ158" s="30" t="e">
        <f>#N/A</f>
        <v>#N/A</v>
      </c>
      <c r="AK158" s="42" t="e">
        <f>#N/A</f>
        <v>#N/A</v>
      </c>
      <c r="AL158" s="30" t="e">
        <f>#N/A</f>
        <v>#N/A</v>
      </c>
      <c r="AM158" s="42" t="e">
        <f>#N/A</f>
        <v>#N/A</v>
      </c>
      <c r="AN158" s="30" t="e">
        <f>#N/A</f>
        <v>#N/A</v>
      </c>
      <c r="AO158" s="42" t="e">
        <f>#N/A</f>
        <v>#N/A</v>
      </c>
      <c r="AP158" s="30" t="e">
        <f>#N/A</f>
        <v>#N/A</v>
      </c>
      <c r="AQ158" s="42" t="e">
        <f>#N/A</f>
        <v>#N/A</v>
      </c>
      <c r="AR158" s="30" t="e">
        <f>#N/A</f>
        <v>#N/A</v>
      </c>
      <c r="AS158" s="42" t="e">
        <f>#N/A</f>
        <v>#N/A</v>
      </c>
      <c r="AT158" s="30" t="e">
        <f>#N/A</f>
        <v>#N/A</v>
      </c>
      <c r="AU158" s="42" t="e">
        <f>#N/A</f>
        <v>#N/A</v>
      </c>
      <c r="AV158" s="30" t="e">
        <f>#N/A</f>
        <v>#N/A</v>
      </c>
      <c r="AW158" s="42" t="e">
        <f>#N/A</f>
        <v>#N/A</v>
      </c>
      <c r="AX158" s="30" t="e">
        <f>#N/A</f>
        <v>#N/A</v>
      </c>
      <c r="AY158" s="42" t="e">
        <f>#N/A</f>
        <v>#N/A</v>
      </c>
      <c r="AZ158" s="30" t="e">
        <f>#N/A</f>
        <v>#N/A</v>
      </c>
      <c r="BA158" s="42" t="e">
        <f>#N/A</f>
        <v>#N/A</v>
      </c>
      <c r="BB158" s="30" t="e">
        <f>#N/A</f>
        <v>#N/A</v>
      </c>
      <c r="BC158" s="42" t="e">
        <f>#N/A</f>
        <v>#N/A</v>
      </c>
      <c r="BD158" s="30" t="e">
        <f>#N/A</f>
        <v>#N/A</v>
      </c>
      <c r="BE158" s="42" t="e">
        <f>#N/A</f>
        <v>#N/A</v>
      </c>
      <c r="BF158" s="30" t="e">
        <f>#N/A</f>
        <v>#N/A</v>
      </c>
      <c r="BG158" s="42" t="e">
        <f>#N/A</f>
        <v>#N/A</v>
      </c>
      <c r="BH158" s="30" t="e">
        <f>#N/A</f>
        <v>#N/A</v>
      </c>
      <c r="BI158" s="42" t="e">
        <f>#N/A</f>
        <v>#N/A</v>
      </c>
      <c r="BJ158" s="30" t="e">
        <f>#N/A</f>
        <v>#N/A</v>
      </c>
      <c r="BK158" s="42" t="e">
        <f>#N/A</f>
        <v>#N/A</v>
      </c>
      <c r="BL158" s="30" t="e">
        <f>#N/A</f>
        <v>#N/A</v>
      </c>
      <c r="BM158" s="42" t="e">
        <f>#N/A</f>
        <v>#N/A</v>
      </c>
      <c r="BN158" s="30" t="e">
        <f>#N/A</f>
        <v>#N/A</v>
      </c>
      <c r="BO158" s="42" t="e">
        <f>#N/A</f>
        <v>#N/A</v>
      </c>
      <c r="BP158" s="30" t="e">
        <f>#N/A</f>
        <v>#N/A</v>
      </c>
      <c r="BQ158" s="42" t="e">
        <f>#N/A</f>
        <v>#N/A</v>
      </c>
      <c r="BR158" s="30" t="e">
        <f>#N/A</f>
        <v>#N/A</v>
      </c>
      <c r="BS158" s="42" t="e">
        <f>#N/A</f>
        <v>#N/A</v>
      </c>
      <c r="BT158" s="30" t="e">
        <f>#N/A</f>
        <v>#N/A</v>
      </c>
      <c r="BU158" s="42" t="e">
        <f>#N/A</f>
        <v>#N/A</v>
      </c>
      <c r="BV158" s="30" t="e">
        <f>#N/A</f>
        <v>#N/A</v>
      </c>
      <c r="BW158" s="42" t="e">
        <f>#N/A</f>
        <v>#N/A</v>
      </c>
      <c r="BX158" s="30" t="e">
        <f>#N/A</f>
        <v>#N/A</v>
      </c>
      <c r="BY158" s="42" t="e">
        <f>#N/A</f>
        <v>#N/A</v>
      </c>
      <c r="BZ158" s="30" t="e">
        <f>#N/A</f>
        <v>#N/A</v>
      </c>
      <c r="CA158" s="42" t="e">
        <f>#N/A</f>
        <v>#N/A</v>
      </c>
      <c r="CB158" s="30" t="e">
        <f>#N/A</f>
        <v>#N/A</v>
      </c>
      <c r="CC158" s="42" t="e">
        <f>#N/A</f>
        <v>#N/A</v>
      </c>
      <c r="CD158" s="30" t="e">
        <f>#N/A</f>
        <v>#N/A</v>
      </c>
      <c r="CE158" s="42" t="e">
        <f>#N/A</f>
        <v>#N/A</v>
      </c>
      <c r="CF158" s="30" t="e">
        <f>#N/A</f>
        <v>#N/A</v>
      </c>
      <c r="CG158" s="42" t="e">
        <f>#N/A</f>
        <v>#N/A</v>
      </c>
      <c r="CH158" s="30" t="e">
        <f>#N/A</f>
        <v>#N/A</v>
      </c>
      <c r="CI158" s="42" t="e">
        <f>#N/A</f>
        <v>#N/A</v>
      </c>
      <c r="CJ158" s="30" t="e">
        <f>#N/A</f>
        <v>#N/A</v>
      </c>
      <c r="CK158" s="42" t="e">
        <f>#N/A</f>
        <v>#N/A</v>
      </c>
      <c r="CL158" s="30" t="e">
        <f>#N/A</f>
        <v>#N/A</v>
      </c>
      <c r="CM158" s="42" t="e">
        <f>#N/A</f>
        <v>#N/A</v>
      </c>
      <c r="CN158" s="30" t="e">
        <f>#N/A</f>
        <v>#N/A</v>
      </c>
      <c r="CO158" s="42" t="e">
        <f>#N/A</f>
        <v>#N/A</v>
      </c>
      <c r="CP158" s="30" t="e">
        <f>#N/A</f>
        <v>#N/A</v>
      </c>
      <c r="CQ158" s="42" t="e">
        <f>#N/A</f>
        <v>#N/A</v>
      </c>
      <c r="CR158" s="30" t="e">
        <f>#N/A</f>
        <v>#N/A</v>
      </c>
      <c r="CS158" s="42" t="e">
        <f>#N/A</f>
        <v>#N/A</v>
      </c>
      <c r="CT158" s="30" t="e">
        <f>#N/A</f>
        <v>#N/A</v>
      </c>
      <c r="CU158" s="42" t="e">
        <f>#N/A</f>
        <v>#N/A</v>
      </c>
      <c r="CV158" s="30" t="e">
        <f>#N/A</f>
        <v>#N/A</v>
      </c>
      <c r="CW158" s="42" t="e">
        <f>#N/A</f>
        <v>#N/A</v>
      </c>
      <c r="CX158" s="30" t="e">
        <f>#N/A</f>
        <v>#N/A</v>
      </c>
      <c r="CY158" s="42" t="e">
        <f>#N/A</f>
        <v>#N/A</v>
      </c>
      <c r="CZ158" s="30" t="e">
        <f>#N/A</f>
        <v>#N/A</v>
      </c>
      <c r="DA158" s="42" t="e">
        <f>#N/A</f>
        <v>#N/A</v>
      </c>
      <c r="DB158" s="30" t="e">
        <f>#N/A</f>
        <v>#N/A</v>
      </c>
      <c r="DC158" s="42" t="e">
        <f>#N/A</f>
        <v>#N/A</v>
      </c>
      <c r="DD158" s="30" t="e">
        <f>#N/A</f>
        <v>#N/A</v>
      </c>
      <c r="DE158" s="42" t="e">
        <f>#N/A</f>
        <v>#N/A</v>
      </c>
      <c r="DF158" s="30" t="e">
        <f>#N/A</f>
        <v>#N/A</v>
      </c>
      <c r="DG158" s="42" t="e">
        <f>#N/A</f>
        <v>#N/A</v>
      </c>
      <c r="DH158" s="30" t="e">
        <f>#N/A</f>
        <v>#N/A</v>
      </c>
      <c r="DI158" s="42" t="e">
        <f>#N/A</f>
        <v>#N/A</v>
      </c>
      <c r="DJ158" s="30" t="e">
        <f>#N/A</f>
        <v>#N/A</v>
      </c>
      <c r="DK158" s="42" t="e">
        <f>#N/A</f>
        <v>#N/A</v>
      </c>
      <c r="DL158" s="30" t="e">
        <f>#N/A</f>
        <v>#N/A</v>
      </c>
      <c r="DM158" s="42" t="e">
        <f>#N/A</f>
        <v>#N/A</v>
      </c>
      <c r="DN158" s="30" t="e">
        <f>#N/A</f>
        <v>#N/A</v>
      </c>
      <c r="DO158" s="42" t="e">
        <f>#N/A</f>
        <v>#N/A</v>
      </c>
      <c r="DP158" s="30" t="e">
        <f>#N/A</f>
        <v>#N/A</v>
      </c>
      <c r="DQ158" s="42" t="e">
        <f>#N/A</f>
        <v>#N/A</v>
      </c>
      <c r="DR158" s="30" t="e">
        <f>#N/A</f>
        <v>#N/A</v>
      </c>
      <c r="DS158" s="42" t="e">
        <f>#N/A</f>
        <v>#N/A</v>
      </c>
      <c r="DT158" s="30" t="e">
        <f>#N/A</f>
        <v>#N/A</v>
      </c>
      <c r="DU158" s="42" t="e">
        <f>#N/A</f>
        <v>#N/A</v>
      </c>
      <c r="DV158" s="30" t="e">
        <f>#N/A</f>
        <v>#N/A</v>
      </c>
      <c r="DW158" s="42" t="e">
        <f>#N/A</f>
        <v>#N/A</v>
      </c>
      <c r="DX158" s="30" t="e">
        <f>#N/A</f>
        <v>#N/A</v>
      </c>
      <c r="DY158" s="42" t="e">
        <f>#N/A</f>
        <v>#N/A</v>
      </c>
      <c r="DZ158" s="30" t="e">
        <f>#N/A</f>
        <v>#N/A</v>
      </c>
      <c r="EA158" s="42" t="e">
        <f>#N/A</f>
        <v>#N/A</v>
      </c>
      <c r="EB158" s="30" t="e">
        <f>#N/A</f>
        <v>#N/A</v>
      </c>
      <c r="EC158" s="42" t="e">
        <f>#N/A</f>
        <v>#N/A</v>
      </c>
      <c r="ED158" s="30" t="e">
        <f>#N/A</f>
        <v>#N/A</v>
      </c>
      <c r="EE158" s="42" t="e">
        <f>#N/A</f>
        <v>#N/A</v>
      </c>
      <c r="EF158" s="30" t="e">
        <f>#N/A</f>
        <v>#N/A</v>
      </c>
      <c r="EG158" s="42" t="e">
        <f>#N/A</f>
        <v>#N/A</v>
      </c>
      <c r="EH158" s="30" t="e">
        <f>#N/A</f>
        <v>#N/A</v>
      </c>
      <c r="EI158" s="42" t="e">
        <f>#N/A</f>
        <v>#N/A</v>
      </c>
      <c r="EJ158" s="30" t="e">
        <f>#N/A</f>
        <v>#N/A</v>
      </c>
      <c r="EK158" s="42" t="e">
        <f>#N/A</f>
        <v>#N/A</v>
      </c>
      <c r="EL158" s="30" t="e">
        <f>#N/A</f>
        <v>#N/A</v>
      </c>
      <c r="EM158" s="42" t="e">
        <f>#N/A</f>
        <v>#N/A</v>
      </c>
      <c r="EN158" s="30" t="e">
        <f>#N/A</f>
        <v>#N/A</v>
      </c>
      <c r="EO158" s="42" t="e">
        <f>#N/A</f>
        <v>#N/A</v>
      </c>
      <c r="EP158" s="30" t="e">
        <f>#N/A</f>
        <v>#N/A</v>
      </c>
      <c r="EQ158" s="42" t="e">
        <f>#N/A</f>
        <v>#N/A</v>
      </c>
      <c r="ER158" s="30" t="e">
        <f>#N/A</f>
        <v>#N/A</v>
      </c>
      <c r="ES158" s="42" t="e">
        <f>#N/A</f>
        <v>#N/A</v>
      </c>
      <c r="ET158" s="30" t="e">
        <f>#N/A</f>
        <v>#N/A</v>
      </c>
      <c r="EU158" s="42" t="e">
        <f>#N/A</f>
        <v>#N/A</v>
      </c>
      <c r="EV158" s="30" t="e">
        <f>#N/A</f>
        <v>#N/A</v>
      </c>
      <c r="EW158" s="42" t="e">
        <f>#N/A</f>
        <v>#N/A</v>
      </c>
      <c r="EX158" s="30" t="e">
        <f>#N/A</f>
        <v>#N/A</v>
      </c>
      <c r="EY158" s="42" t="e">
        <f>#N/A</f>
        <v>#N/A</v>
      </c>
      <c r="EZ158" s="30" t="e">
        <f>#N/A</f>
        <v>#N/A</v>
      </c>
      <c r="FA158" s="42" t="e">
        <f>#N/A</f>
        <v>#N/A</v>
      </c>
      <c r="FB158" s="30" t="e">
        <f>#N/A</f>
        <v>#N/A</v>
      </c>
      <c r="FC158" s="42" t="e">
        <f>#N/A</f>
        <v>#N/A</v>
      </c>
      <c r="FD158" s="30" t="e">
        <f>#N/A</f>
        <v>#N/A</v>
      </c>
      <c r="FE158" s="42" t="e">
        <f>#N/A</f>
        <v>#N/A</v>
      </c>
      <c r="FF158" s="30" t="e">
        <f>#N/A</f>
        <v>#N/A</v>
      </c>
      <c r="FG158" s="42" t="e">
        <f>#N/A</f>
        <v>#N/A</v>
      </c>
      <c r="FH158" s="30" t="e">
        <f>#N/A</f>
        <v>#N/A</v>
      </c>
      <c r="FI158" s="42" t="e">
        <f>#N/A</f>
        <v>#N/A</v>
      </c>
      <c r="FJ158" s="30" t="e">
        <f>#N/A</f>
        <v>#N/A</v>
      </c>
      <c r="FK158" s="42" t="e">
        <f>#N/A</f>
        <v>#N/A</v>
      </c>
      <c r="FL158" s="30" t="e">
        <f>#N/A</f>
        <v>#N/A</v>
      </c>
      <c r="FM158" s="42" t="e">
        <f>#N/A</f>
        <v>#N/A</v>
      </c>
      <c r="FN158" s="30" t="e">
        <f>#N/A</f>
        <v>#N/A</v>
      </c>
      <c r="FO158" s="42" t="e">
        <f>#N/A</f>
        <v>#N/A</v>
      </c>
      <c r="FP158" s="30" t="e">
        <f>#N/A</f>
        <v>#N/A</v>
      </c>
      <c r="FQ158" s="42" t="e">
        <f>#N/A</f>
        <v>#N/A</v>
      </c>
      <c r="FR158" s="30" t="e">
        <f>#N/A</f>
        <v>#N/A</v>
      </c>
      <c r="FS158" s="42" t="e">
        <f>#N/A</f>
        <v>#N/A</v>
      </c>
      <c r="FT158" s="30" t="e">
        <f>#N/A</f>
        <v>#N/A</v>
      </c>
      <c r="FU158" s="42" t="e">
        <f>#N/A</f>
        <v>#N/A</v>
      </c>
      <c r="FV158" s="30" t="e">
        <f>#N/A</f>
        <v>#N/A</v>
      </c>
      <c r="FW158" s="42" t="e">
        <f>#N/A</f>
        <v>#N/A</v>
      </c>
      <c r="FX158" s="30" t="e">
        <f>#N/A</f>
        <v>#N/A</v>
      </c>
      <c r="FY158" s="42" t="e">
        <f>#N/A</f>
        <v>#N/A</v>
      </c>
      <c r="FZ158" s="30" t="e">
        <f>#N/A</f>
        <v>#N/A</v>
      </c>
      <c r="GA158" s="42" t="e">
        <f>#N/A</f>
        <v>#N/A</v>
      </c>
      <c r="GB158" s="30" t="e">
        <f>#N/A</f>
        <v>#N/A</v>
      </c>
      <c r="GC158" s="42" t="e">
        <f>#N/A</f>
        <v>#N/A</v>
      </c>
      <c r="GD158" s="30" t="e">
        <f>#N/A</f>
        <v>#N/A</v>
      </c>
      <c r="GE158" s="42">
        <v>131149</v>
      </c>
      <c r="GF158" s="30">
        <v>101792</v>
      </c>
      <c r="GG158" s="42">
        <v>132470</v>
      </c>
      <c r="GH158" s="30">
        <v>132833</v>
      </c>
      <c r="GI158" s="42">
        <v>121866</v>
      </c>
      <c r="GJ158" s="30">
        <v>135496</v>
      </c>
      <c r="GK158" s="42">
        <v>141645</v>
      </c>
      <c r="GL158" s="30">
        <v>126484</v>
      </c>
      <c r="GM158" s="42">
        <v>132311</v>
      </c>
      <c r="GN158" s="30">
        <v>121290</v>
      </c>
      <c r="GO158" s="42">
        <v>133895</v>
      </c>
      <c r="GP158" s="30">
        <v>157200</v>
      </c>
      <c r="GQ158" s="42">
        <v>106973</v>
      </c>
      <c r="GR158" s="30">
        <v>88658</v>
      </c>
      <c r="GS158" s="42">
        <v>124468</v>
      </c>
      <c r="GT158" s="30">
        <v>120198</v>
      </c>
      <c r="GU158" s="42">
        <v>123567</v>
      </c>
      <c r="GV158" s="30">
        <v>123269</v>
      </c>
      <c r="GW158" s="42">
        <v>124382</v>
      </c>
      <c r="GX158" s="30">
        <v>129503</v>
      </c>
      <c r="GY158" s="42">
        <v>133647</v>
      </c>
      <c r="GZ158" s="30">
        <v>120964</v>
      </c>
      <c r="HA158" s="42">
        <v>138730</v>
      </c>
      <c r="HB158" s="30">
        <v>161378</v>
      </c>
      <c r="HC158" s="42">
        <v>124602</v>
      </c>
      <c r="HD158" s="30">
        <v>122420</v>
      </c>
      <c r="HE158" s="42">
        <v>146848</v>
      </c>
      <c r="HF158" s="30">
        <v>133293</v>
      </c>
      <c r="HG158" s="42">
        <v>141205</v>
      </c>
      <c r="HH158" s="30">
        <v>143442</v>
      </c>
      <c r="HI158" s="42">
        <v>139038</v>
      </c>
      <c r="HJ158" s="30">
        <v>146968</v>
      </c>
      <c r="HK158" s="42">
        <v>162971</v>
      </c>
      <c r="HL158" s="30">
        <v>141721</v>
      </c>
      <c r="HM158" s="42">
        <v>168846</v>
      </c>
      <c r="HN158" s="30">
        <v>169473</v>
      </c>
      <c r="HO158" s="42">
        <v>172454</v>
      </c>
      <c r="HP158" s="30">
        <v>131424</v>
      </c>
      <c r="HQ158" s="42">
        <v>172166</v>
      </c>
      <c r="HR158" s="30">
        <v>164115</v>
      </c>
      <c r="HS158" s="42">
        <v>179166</v>
      </c>
      <c r="HT158" s="30">
        <v>160954</v>
      </c>
      <c r="HU158" s="42">
        <v>175152</v>
      </c>
      <c r="HV158" s="30">
        <v>177154</v>
      </c>
      <c r="HW158" s="42">
        <v>182633</v>
      </c>
      <c r="HX158" s="30">
        <v>173819</v>
      </c>
      <c r="HY158" s="42">
        <v>170679</v>
      </c>
      <c r="HZ158" s="30">
        <v>154675</v>
      </c>
      <c r="IA158" s="42">
        <v>167680</v>
      </c>
      <c r="IB158" s="30">
        <v>123196</v>
      </c>
      <c r="IC158" s="42">
        <v>155861</v>
      </c>
      <c r="ID158" s="30">
        <v>169149</v>
      </c>
      <c r="IE158" s="42">
        <v>160772</v>
      </c>
      <c r="IF158" s="30">
        <v>151211</v>
      </c>
      <c r="IG158" s="42">
        <v>165588</v>
      </c>
      <c r="IH158" s="30">
        <v>169013</v>
      </c>
      <c r="II158" s="42">
        <v>169400</v>
      </c>
      <c r="IJ158" s="30">
        <v>163500</v>
      </c>
      <c r="IK158" s="42">
        <v>174193</v>
      </c>
      <c r="IL158" s="30">
        <v>183288</v>
      </c>
      <c r="IM158" s="42" t="e">
        <f>#N/A</f>
        <v>#N/A</v>
      </c>
      <c r="IN158" s="30" t="e">
        <f>#N/A</f>
        <v>#N/A</v>
      </c>
      <c r="IO158" s="42" t="e">
        <f>#N/A</f>
        <v>#N/A</v>
      </c>
      <c r="IP158" s="30" t="e">
        <f>#N/A</f>
        <v>#N/A</v>
      </c>
      <c r="IQ158" s="42"/>
      <c r="IR158" s="30"/>
      <c r="IS158" s="42"/>
      <c r="IT158" s="30"/>
      <c r="IU158" s="42"/>
      <c r="IV158" s="30"/>
      <c r="IW158" s="30"/>
      <c r="IX158" s="30"/>
    </row>
    <row r="159" spans="1:258" x14ac:dyDescent="0.3">
      <c r="A159" s="35" t="s">
        <v>27</v>
      </c>
      <c r="B159" s="30" t="s">
        <v>1406</v>
      </c>
      <c r="C159" s="35" t="s">
        <v>129</v>
      </c>
      <c r="D159" s="30" t="s">
        <v>2</v>
      </c>
      <c r="E159" s="35" t="s">
        <v>1407</v>
      </c>
      <c r="F159" s="30"/>
      <c r="G159" s="41" t="e">
        <f>#N/A</f>
        <v>#N/A</v>
      </c>
      <c r="H159" s="30" t="e">
        <f>#N/A</f>
        <v>#N/A</v>
      </c>
      <c r="I159" s="42" t="e">
        <f>#N/A</f>
        <v>#N/A</v>
      </c>
      <c r="J159" s="30" t="e">
        <f>#N/A</f>
        <v>#N/A</v>
      </c>
      <c r="K159" s="42" t="e">
        <f>#N/A</f>
        <v>#N/A</v>
      </c>
      <c r="L159" s="30" t="e">
        <f>#N/A</f>
        <v>#N/A</v>
      </c>
      <c r="M159" s="42" t="e">
        <f>#N/A</f>
        <v>#N/A</v>
      </c>
      <c r="N159" s="30" t="e">
        <f>#N/A</f>
        <v>#N/A</v>
      </c>
      <c r="O159" s="42" t="e">
        <f>#N/A</f>
        <v>#N/A</v>
      </c>
      <c r="P159" s="30" t="e">
        <f>#N/A</f>
        <v>#N/A</v>
      </c>
      <c r="Q159" s="42" t="e">
        <f>#N/A</f>
        <v>#N/A</v>
      </c>
      <c r="R159" s="30" t="e">
        <f>#N/A</f>
        <v>#N/A</v>
      </c>
      <c r="S159" s="42" t="e">
        <f>#N/A</f>
        <v>#N/A</v>
      </c>
      <c r="T159" s="30" t="e">
        <f>#N/A</f>
        <v>#N/A</v>
      </c>
      <c r="U159" s="42" t="e">
        <f>#N/A</f>
        <v>#N/A</v>
      </c>
      <c r="V159" s="30" t="e">
        <f>#N/A</f>
        <v>#N/A</v>
      </c>
      <c r="W159" s="42" t="e">
        <f>#N/A</f>
        <v>#N/A</v>
      </c>
      <c r="X159" s="30" t="e">
        <f>#N/A</f>
        <v>#N/A</v>
      </c>
      <c r="Y159" s="42" t="e">
        <f>#N/A</f>
        <v>#N/A</v>
      </c>
      <c r="Z159" s="30" t="e">
        <f>#N/A</f>
        <v>#N/A</v>
      </c>
      <c r="AA159" s="42" t="e">
        <f>#N/A</f>
        <v>#N/A</v>
      </c>
      <c r="AB159" s="30" t="e">
        <f>#N/A</f>
        <v>#N/A</v>
      </c>
      <c r="AC159" s="42" t="e">
        <f>#N/A</f>
        <v>#N/A</v>
      </c>
      <c r="AD159" s="30" t="e">
        <f>#N/A</f>
        <v>#N/A</v>
      </c>
      <c r="AE159" s="42" t="e">
        <f>#N/A</f>
        <v>#N/A</v>
      </c>
      <c r="AF159" s="30" t="e">
        <f>#N/A</f>
        <v>#N/A</v>
      </c>
      <c r="AG159" s="42" t="e">
        <f>#N/A</f>
        <v>#N/A</v>
      </c>
      <c r="AH159" s="30" t="e">
        <f>#N/A</f>
        <v>#N/A</v>
      </c>
      <c r="AI159" s="42" t="e">
        <f>#N/A</f>
        <v>#N/A</v>
      </c>
      <c r="AJ159" s="30" t="e">
        <f>#N/A</f>
        <v>#N/A</v>
      </c>
      <c r="AK159" s="42" t="e">
        <f>#N/A</f>
        <v>#N/A</v>
      </c>
      <c r="AL159" s="30" t="e">
        <f>#N/A</f>
        <v>#N/A</v>
      </c>
      <c r="AM159" s="42" t="e">
        <f>#N/A</f>
        <v>#N/A</v>
      </c>
      <c r="AN159" s="30" t="e">
        <f>#N/A</f>
        <v>#N/A</v>
      </c>
      <c r="AO159" s="42" t="e">
        <f>#N/A</f>
        <v>#N/A</v>
      </c>
      <c r="AP159" s="30" t="e">
        <f>#N/A</f>
        <v>#N/A</v>
      </c>
      <c r="AQ159" s="42" t="e">
        <f>#N/A</f>
        <v>#N/A</v>
      </c>
      <c r="AR159" s="30" t="e">
        <f>#N/A</f>
        <v>#N/A</v>
      </c>
      <c r="AS159" s="42" t="e">
        <f>#N/A</f>
        <v>#N/A</v>
      </c>
      <c r="AT159" s="30" t="e">
        <f>#N/A</f>
        <v>#N/A</v>
      </c>
      <c r="AU159" s="42" t="e">
        <f>#N/A</f>
        <v>#N/A</v>
      </c>
      <c r="AV159" s="30" t="e">
        <f>#N/A</f>
        <v>#N/A</v>
      </c>
      <c r="AW159" s="42" t="e">
        <f>#N/A</f>
        <v>#N/A</v>
      </c>
      <c r="AX159" s="30" t="e">
        <f>#N/A</f>
        <v>#N/A</v>
      </c>
      <c r="AY159" s="42" t="e">
        <f>#N/A</f>
        <v>#N/A</v>
      </c>
      <c r="AZ159" s="30" t="e">
        <f>#N/A</f>
        <v>#N/A</v>
      </c>
      <c r="BA159" s="42" t="e">
        <f>#N/A</f>
        <v>#N/A</v>
      </c>
      <c r="BB159" s="30" t="e">
        <f>#N/A</f>
        <v>#N/A</v>
      </c>
      <c r="BC159" s="42" t="e">
        <f>#N/A</f>
        <v>#N/A</v>
      </c>
      <c r="BD159" s="30" t="e">
        <f>#N/A</f>
        <v>#N/A</v>
      </c>
      <c r="BE159" s="42" t="e">
        <f>#N/A</f>
        <v>#N/A</v>
      </c>
      <c r="BF159" s="30" t="e">
        <f>#N/A</f>
        <v>#N/A</v>
      </c>
      <c r="BG159" s="42" t="e">
        <f>#N/A</f>
        <v>#N/A</v>
      </c>
      <c r="BH159" s="30" t="e">
        <f>#N/A</f>
        <v>#N/A</v>
      </c>
      <c r="BI159" s="42" t="e">
        <f>#N/A</f>
        <v>#N/A</v>
      </c>
      <c r="BJ159" s="30" t="e">
        <f>#N/A</f>
        <v>#N/A</v>
      </c>
      <c r="BK159" s="42" t="e">
        <f>#N/A</f>
        <v>#N/A</v>
      </c>
      <c r="BL159" s="30" t="e">
        <f>#N/A</f>
        <v>#N/A</v>
      </c>
      <c r="BM159" s="42" t="e">
        <f>#N/A</f>
        <v>#N/A</v>
      </c>
      <c r="BN159" s="30" t="e">
        <f>#N/A</f>
        <v>#N/A</v>
      </c>
      <c r="BO159" s="42" t="e">
        <f>#N/A</f>
        <v>#N/A</v>
      </c>
      <c r="BP159" s="30" t="e">
        <f>#N/A</f>
        <v>#N/A</v>
      </c>
      <c r="BQ159" s="42" t="e">
        <f>#N/A</f>
        <v>#N/A</v>
      </c>
      <c r="BR159" s="30" t="e">
        <f>#N/A</f>
        <v>#N/A</v>
      </c>
      <c r="BS159" s="42" t="e">
        <f>#N/A</f>
        <v>#N/A</v>
      </c>
      <c r="BT159" s="30" t="e">
        <f>#N/A</f>
        <v>#N/A</v>
      </c>
      <c r="BU159" s="42" t="e">
        <f>#N/A</f>
        <v>#N/A</v>
      </c>
      <c r="BV159" s="30" t="e">
        <f>#N/A</f>
        <v>#N/A</v>
      </c>
      <c r="BW159" s="42" t="e">
        <f>#N/A</f>
        <v>#N/A</v>
      </c>
      <c r="BX159" s="30" t="e">
        <f>#N/A</f>
        <v>#N/A</v>
      </c>
      <c r="BY159" s="42" t="e">
        <f>#N/A</f>
        <v>#N/A</v>
      </c>
      <c r="BZ159" s="30" t="e">
        <f>#N/A</f>
        <v>#N/A</v>
      </c>
      <c r="CA159" s="42" t="e">
        <f>#N/A</f>
        <v>#N/A</v>
      </c>
      <c r="CB159" s="30" t="e">
        <f>#N/A</f>
        <v>#N/A</v>
      </c>
      <c r="CC159" s="42" t="e">
        <f>#N/A</f>
        <v>#N/A</v>
      </c>
      <c r="CD159" s="30" t="e">
        <f>#N/A</f>
        <v>#N/A</v>
      </c>
      <c r="CE159" s="42" t="e">
        <f>#N/A</f>
        <v>#N/A</v>
      </c>
      <c r="CF159" s="30" t="e">
        <f>#N/A</f>
        <v>#N/A</v>
      </c>
      <c r="CG159" s="42" t="e">
        <f>#N/A</f>
        <v>#N/A</v>
      </c>
      <c r="CH159" s="30" t="e">
        <f>#N/A</f>
        <v>#N/A</v>
      </c>
      <c r="CI159" s="42" t="e">
        <f>#N/A</f>
        <v>#N/A</v>
      </c>
      <c r="CJ159" s="30" t="e">
        <f>#N/A</f>
        <v>#N/A</v>
      </c>
      <c r="CK159" s="42" t="e">
        <f>#N/A</f>
        <v>#N/A</v>
      </c>
      <c r="CL159" s="30" t="e">
        <f>#N/A</f>
        <v>#N/A</v>
      </c>
      <c r="CM159" s="42" t="e">
        <f>#N/A</f>
        <v>#N/A</v>
      </c>
      <c r="CN159" s="30" t="e">
        <f>#N/A</f>
        <v>#N/A</v>
      </c>
      <c r="CO159" s="42" t="e">
        <f>#N/A</f>
        <v>#N/A</v>
      </c>
      <c r="CP159" s="30" t="e">
        <f>#N/A</f>
        <v>#N/A</v>
      </c>
      <c r="CQ159" s="42" t="e">
        <f>#N/A</f>
        <v>#N/A</v>
      </c>
      <c r="CR159" s="30" t="e">
        <f>#N/A</f>
        <v>#N/A</v>
      </c>
      <c r="CS159" s="42" t="e">
        <f>#N/A</f>
        <v>#N/A</v>
      </c>
      <c r="CT159" s="30" t="e">
        <f>#N/A</f>
        <v>#N/A</v>
      </c>
      <c r="CU159" s="42" t="e">
        <f>#N/A</f>
        <v>#N/A</v>
      </c>
      <c r="CV159" s="30" t="e">
        <f>#N/A</f>
        <v>#N/A</v>
      </c>
      <c r="CW159" s="42" t="e">
        <f>#N/A</f>
        <v>#N/A</v>
      </c>
      <c r="CX159" s="30" t="e">
        <f>#N/A</f>
        <v>#N/A</v>
      </c>
      <c r="CY159" s="42" t="e">
        <f>#N/A</f>
        <v>#N/A</v>
      </c>
      <c r="CZ159" s="30" t="e">
        <f>#N/A</f>
        <v>#N/A</v>
      </c>
      <c r="DA159" s="42" t="e">
        <f>#N/A</f>
        <v>#N/A</v>
      </c>
      <c r="DB159" s="30" t="e">
        <f>#N/A</f>
        <v>#N/A</v>
      </c>
      <c r="DC159" s="42" t="e">
        <f>#N/A</f>
        <v>#N/A</v>
      </c>
      <c r="DD159" s="30" t="e">
        <f>#N/A</f>
        <v>#N/A</v>
      </c>
      <c r="DE159" s="42" t="e">
        <f>#N/A</f>
        <v>#N/A</v>
      </c>
      <c r="DF159" s="30" t="e">
        <f>#N/A</f>
        <v>#N/A</v>
      </c>
      <c r="DG159" s="42" t="e">
        <f>#N/A</f>
        <v>#N/A</v>
      </c>
      <c r="DH159" s="30" t="e">
        <f>#N/A</f>
        <v>#N/A</v>
      </c>
      <c r="DI159" s="42" t="e">
        <f>#N/A</f>
        <v>#N/A</v>
      </c>
      <c r="DJ159" s="30" t="e">
        <f>#N/A</f>
        <v>#N/A</v>
      </c>
      <c r="DK159" s="42" t="e">
        <f>#N/A</f>
        <v>#N/A</v>
      </c>
      <c r="DL159" s="30" t="e">
        <f>#N/A</f>
        <v>#N/A</v>
      </c>
      <c r="DM159" s="42" t="e">
        <f>#N/A</f>
        <v>#N/A</v>
      </c>
      <c r="DN159" s="30" t="e">
        <f>#N/A</f>
        <v>#N/A</v>
      </c>
      <c r="DO159" s="42" t="e">
        <f>#N/A</f>
        <v>#N/A</v>
      </c>
      <c r="DP159" s="30" t="e">
        <f>#N/A</f>
        <v>#N/A</v>
      </c>
      <c r="DQ159" s="42" t="e">
        <f>#N/A</f>
        <v>#N/A</v>
      </c>
      <c r="DR159" s="30" t="e">
        <f>#N/A</f>
        <v>#N/A</v>
      </c>
      <c r="DS159" s="42" t="e">
        <f>#N/A</f>
        <v>#N/A</v>
      </c>
      <c r="DT159" s="30" t="e">
        <f>#N/A</f>
        <v>#N/A</v>
      </c>
      <c r="DU159" s="42" t="e">
        <f>#N/A</f>
        <v>#N/A</v>
      </c>
      <c r="DV159" s="30" t="e">
        <f>#N/A</f>
        <v>#N/A</v>
      </c>
      <c r="DW159" s="42" t="e">
        <f>#N/A</f>
        <v>#N/A</v>
      </c>
      <c r="DX159" s="30" t="e">
        <f>#N/A</f>
        <v>#N/A</v>
      </c>
      <c r="DY159" s="42" t="e">
        <f>#N/A</f>
        <v>#N/A</v>
      </c>
      <c r="DZ159" s="30" t="e">
        <f>#N/A</f>
        <v>#N/A</v>
      </c>
      <c r="EA159" s="42" t="e">
        <f>#N/A</f>
        <v>#N/A</v>
      </c>
      <c r="EB159" s="30" t="e">
        <f>#N/A</f>
        <v>#N/A</v>
      </c>
      <c r="EC159" s="42" t="e">
        <f>#N/A</f>
        <v>#N/A</v>
      </c>
      <c r="ED159" s="30" t="e">
        <f>#N/A</f>
        <v>#N/A</v>
      </c>
      <c r="EE159" s="42" t="e">
        <f>#N/A</f>
        <v>#N/A</v>
      </c>
      <c r="EF159" s="30" t="e">
        <f>#N/A</f>
        <v>#N/A</v>
      </c>
      <c r="EG159" s="42" t="e">
        <f>#N/A</f>
        <v>#N/A</v>
      </c>
      <c r="EH159" s="30" t="e">
        <f>#N/A</f>
        <v>#N/A</v>
      </c>
      <c r="EI159" s="42" t="e">
        <f>#N/A</f>
        <v>#N/A</v>
      </c>
      <c r="EJ159" s="30" t="e">
        <f>#N/A</f>
        <v>#N/A</v>
      </c>
      <c r="EK159" s="42" t="e">
        <f>#N/A</f>
        <v>#N/A</v>
      </c>
      <c r="EL159" s="30" t="e">
        <f>#N/A</f>
        <v>#N/A</v>
      </c>
      <c r="EM159" s="42" t="e">
        <f>#N/A</f>
        <v>#N/A</v>
      </c>
      <c r="EN159" s="30" t="e">
        <f>#N/A</f>
        <v>#N/A</v>
      </c>
      <c r="EO159" s="42" t="e">
        <f>#N/A</f>
        <v>#N/A</v>
      </c>
      <c r="EP159" s="30" t="e">
        <f>#N/A</f>
        <v>#N/A</v>
      </c>
      <c r="EQ159" s="42" t="e">
        <f>#N/A</f>
        <v>#N/A</v>
      </c>
      <c r="ER159" s="30" t="e">
        <f>#N/A</f>
        <v>#N/A</v>
      </c>
      <c r="ES159" s="42" t="e">
        <f>#N/A</f>
        <v>#N/A</v>
      </c>
      <c r="ET159" s="30" t="e">
        <f>#N/A</f>
        <v>#N/A</v>
      </c>
      <c r="EU159" s="42" t="e">
        <f>#N/A</f>
        <v>#N/A</v>
      </c>
      <c r="EV159" s="30" t="e">
        <f>#N/A</f>
        <v>#N/A</v>
      </c>
      <c r="EW159" s="42" t="e">
        <f>#N/A</f>
        <v>#N/A</v>
      </c>
      <c r="EX159" s="30" t="e">
        <f>#N/A</f>
        <v>#N/A</v>
      </c>
      <c r="EY159" s="42" t="e">
        <f>#N/A</f>
        <v>#N/A</v>
      </c>
      <c r="EZ159" s="30" t="e">
        <f>#N/A</f>
        <v>#N/A</v>
      </c>
      <c r="FA159" s="42" t="e">
        <f>#N/A</f>
        <v>#N/A</v>
      </c>
      <c r="FB159" s="30" t="e">
        <f>#N/A</f>
        <v>#N/A</v>
      </c>
      <c r="FC159" s="42" t="e">
        <f>#N/A</f>
        <v>#N/A</v>
      </c>
      <c r="FD159" s="30" t="e">
        <f>#N/A</f>
        <v>#N/A</v>
      </c>
      <c r="FE159" s="42" t="e">
        <f>#N/A</f>
        <v>#N/A</v>
      </c>
      <c r="FF159" s="30" t="e">
        <f>#N/A</f>
        <v>#N/A</v>
      </c>
      <c r="FG159" s="42" t="e">
        <f>#N/A</f>
        <v>#N/A</v>
      </c>
      <c r="FH159" s="30" t="e">
        <f>#N/A</f>
        <v>#N/A</v>
      </c>
      <c r="FI159" s="42" t="e">
        <f>#N/A</f>
        <v>#N/A</v>
      </c>
      <c r="FJ159" s="30" t="e">
        <f>#N/A</f>
        <v>#N/A</v>
      </c>
      <c r="FK159" s="42" t="e">
        <f>#N/A</f>
        <v>#N/A</v>
      </c>
      <c r="FL159" s="30" t="e">
        <f>#N/A</f>
        <v>#N/A</v>
      </c>
      <c r="FM159" s="42" t="e">
        <f>#N/A</f>
        <v>#N/A</v>
      </c>
      <c r="FN159" s="30" t="e">
        <f>#N/A</f>
        <v>#N/A</v>
      </c>
      <c r="FO159" s="42" t="e">
        <f>#N/A</f>
        <v>#N/A</v>
      </c>
      <c r="FP159" s="30" t="e">
        <f>#N/A</f>
        <v>#N/A</v>
      </c>
      <c r="FQ159" s="42" t="e">
        <f>#N/A</f>
        <v>#N/A</v>
      </c>
      <c r="FR159" s="30" t="e">
        <f>#N/A</f>
        <v>#N/A</v>
      </c>
      <c r="FS159" s="42" t="e">
        <f>#N/A</f>
        <v>#N/A</v>
      </c>
      <c r="FT159" s="30" t="e">
        <f>#N/A</f>
        <v>#N/A</v>
      </c>
      <c r="FU159" s="42" t="e">
        <f>#N/A</f>
        <v>#N/A</v>
      </c>
      <c r="FV159" s="30" t="e">
        <f>#N/A</f>
        <v>#N/A</v>
      </c>
      <c r="FW159" s="42" t="e">
        <f>#N/A</f>
        <v>#N/A</v>
      </c>
      <c r="FX159" s="30" t="e">
        <f>#N/A</f>
        <v>#N/A</v>
      </c>
      <c r="FY159" s="42" t="e">
        <f>#N/A</f>
        <v>#N/A</v>
      </c>
      <c r="FZ159" s="30" t="e">
        <f>#N/A</f>
        <v>#N/A</v>
      </c>
      <c r="GA159" s="42" t="e">
        <f>#N/A</f>
        <v>#N/A</v>
      </c>
      <c r="GB159" s="30" t="e">
        <f>#N/A</f>
        <v>#N/A</v>
      </c>
      <c r="GC159" s="42" t="e">
        <f>#N/A</f>
        <v>#N/A</v>
      </c>
      <c r="GD159" s="30" t="e">
        <f>#N/A</f>
        <v>#N/A</v>
      </c>
      <c r="GE159" s="42" t="e">
        <f>#N/A</f>
        <v>#N/A</v>
      </c>
      <c r="GF159" s="30" t="e">
        <f>#N/A</f>
        <v>#N/A</v>
      </c>
      <c r="GG159" s="42" t="e">
        <f>#N/A</f>
        <v>#N/A</v>
      </c>
      <c r="GH159" s="30" t="e">
        <f>#N/A</f>
        <v>#N/A</v>
      </c>
      <c r="GI159" s="42" t="e">
        <f>#N/A</f>
        <v>#N/A</v>
      </c>
      <c r="GJ159" s="30" t="e">
        <f>#N/A</f>
        <v>#N/A</v>
      </c>
      <c r="GK159" s="42" t="e">
        <f>#N/A</f>
        <v>#N/A</v>
      </c>
      <c r="GL159" s="30" t="e">
        <f>#N/A</f>
        <v>#N/A</v>
      </c>
      <c r="GM159" s="42" t="e">
        <f>#N/A</f>
        <v>#N/A</v>
      </c>
      <c r="GN159" s="30" t="e">
        <f>#N/A</f>
        <v>#N/A</v>
      </c>
      <c r="GO159" s="42" t="e">
        <f>#N/A</f>
        <v>#N/A</v>
      </c>
      <c r="GP159" s="30" t="e">
        <f>#N/A</f>
        <v>#N/A</v>
      </c>
      <c r="GQ159" s="42" t="e">
        <f>#N/A</f>
        <v>#N/A</v>
      </c>
      <c r="GR159" s="30" t="e">
        <f>#N/A</f>
        <v>#N/A</v>
      </c>
      <c r="GS159" s="42">
        <v>8.3000000000000007</v>
      </c>
      <c r="GT159" s="30" t="e">
        <f>#N/A</f>
        <v>#N/A</v>
      </c>
      <c r="GU159" s="42" t="e">
        <f>#N/A</f>
        <v>#N/A</v>
      </c>
      <c r="GV159" s="30" t="e">
        <f>#N/A</f>
        <v>#N/A</v>
      </c>
      <c r="GW159" s="42" t="e">
        <f>#N/A</f>
        <v>#N/A</v>
      </c>
      <c r="GX159" s="30" t="e">
        <f>#N/A</f>
        <v>#N/A</v>
      </c>
      <c r="GY159" s="42" t="e">
        <f>#N/A</f>
        <v>#N/A</v>
      </c>
      <c r="GZ159" s="30" t="e">
        <f>#N/A</f>
        <v>#N/A</v>
      </c>
      <c r="HA159" s="42" t="e">
        <f>#N/A</f>
        <v>#N/A</v>
      </c>
      <c r="HB159" s="30" t="e">
        <f>#N/A</f>
        <v>#N/A</v>
      </c>
      <c r="HC159" s="42" t="e">
        <f>#N/A</f>
        <v>#N/A</v>
      </c>
      <c r="HD159" s="30" t="e">
        <f>#N/A</f>
        <v>#N/A</v>
      </c>
      <c r="HE159" s="42">
        <v>8.3000000000000007</v>
      </c>
      <c r="HF159" s="30">
        <v>8.1</v>
      </c>
      <c r="HG159" s="42">
        <v>8.1</v>
      </c>
      <c r="HH159" s="30">
        <v>8.6</v>
      </c>
      <c r="HI159" s="42">
        <v>8.3000000000000007</v>
      </c>
      <c r="HJ159" s="30">
        <v>8.3000000000000007</v>
      </c>
      <c r="HK159" s="42">
        <v>8.3000000000000007</v>
      </c>
      <c r="HL159" s="30">
        <v>8</v>
      </c>
      <c r="HM159" s="42">
        <v>7.8</v>
      </c>
      <c r="HN159" s="30">
        <v>7.9</v>
      </c>
      <c r="HO159" s="42" t="e">
        <f>#N/A</f>
        <v>#N/A</v>
      </c>
      <c r="HP159" s="30" t="e">
        <f>#N/A</f>
        <v>#N/A</v>
      </c>
      <c r="HQ159" s="42">
        <v>8.3000000000000007</v>
      </c>
      <c r="HR159" s="30">
        <v>8</v>
      </c>
      <c r="HS159" s="42">
        <v>8.1</v>
      </c>
      <c r="HT159" s="30">
        <v>8</v>
      </c>
      <c r="HU159" s="42">
        <v>7.6</v>
      </c>
      <c r="HV159" s="30">
        <v>7.5</v>
      </c>
      <c r="HW159" s="42">
        <v>7.3</v>
      </c>
      <c r="HX159" s="30">
        <v>7.2</v>
      </c>
      <c r="HY159" s="42">
        <v>7.2</v>
      </c>
      <c r="HZ159" s="30">
        <v>7.3</v>
      </c>
      <c r="IA159" s="42" t="e">
        <f>#N/A</f>
        <v>#N/A</v>
      </c>
      <c r="IB159" s="30" t="e">
        <f>#N/A</f>
        <v>#N/A</v>
      </c>
      <c r="IC159" s="42">
        <v>7.6</v>
      </c>
      <c r="ID159" s="30">
        <v>7.4</v>
      </c>
      <c r="IE159" s="42">
        <v>7</v>
      </c>
      <c r="IF159" s="30">
        <v>7.1</v>
      </c>
      <c r="IG159" s="42">
        <v>6.3</v>
      </c>
      <c r="IH159" s="30">
        <v>6.4</v>
      </c>
      <c r="II159" s="42">
        <v>6.7</v>
      </c>
      <c r="IJ159" s="30">
        <v>6.6</v>
      </c>
      <c r="IK159" s="42">
        <v>6.8</v>
      </c>
      <c r="IL159" s="30">
        <v>6.8</v>
      </c>
      <c r="IM159" s="42" t="e">
        <f>#N/A</f>
        <v>#N/A</v>
      </c>
      <c r="IN159" s="30" t="e">
        <f>#N/A</f>
        <v>#N/A</v>
      </c>
      <c r="IO159" s="42" t="e">
        <f>#N/A</f>
        <v>#N/A</v>
      </c>
      <c r="IP159" s="30" t="e">
        <f>#N/A</f>
        <v>#N/A</v>
      </c>
      <c r="IQ159" s="42"/>
      <c r="IR159" s="30"/>
      <c r="IS159" s="42"/>
      <c r="IT159" s="30"/>
      <c r="IU159" s="42"/>
      <c r="IV159" s="30"/>
      <c r="IW159" s="30"/>
      <c r="IX159" s="30"/>
    </row>
    <row r="160" spans="1:258" x14ac:dyDescent="0.3">
      <c r="A160" s="35" t="s">
        <v>27</v>
      </c>
      <c r="B160" s="30" t="s">
        <v>692</v>
      </c>
      <c r="C160" s="35" t="s">
        <v>132</v>
      </c>
      <c r="D160" s="30" t="s">
        <v>7</v>
      </c>
      <c r="E160" s="35" t="s">
        <v>133</v>
      </c>
      <c r="F160" s="30"/>
      <c r="G160" s="41">
        <v>827.93</v>
      </c>
      <c r="H160" s="30">
        <v>827.79</v>
      </c>
      <c r="I160" s="42">
        <v>827.86</v>
      </c>
      <c r="J160" s="30">
        <v>827.93</v>
      </c>
      <c r="K160" s="42">
        <v>827.77</v>
      </c>
      <c r="L160" s="30">
        <v>827.72</v>
      </c>
      <c r="M160" s="42">
        <v>827.93</v>
      </c>
      <c r="N160" s="30">
        <v>827.96</v>
      </c>
      <c r="O160" s="42">
        <v>827.86</v>
      </c>
      <c r="P160" s="30">
        <v>827.85</v>
      </c>
      <c r="Q160" s="42">
        <v>827.74</v>
      </c>
      <c r="R160" s="30">
        <v>827.72</v>
      </c>
      <c r="S160" s="42">
        <v>827.71</v>
      </c>
      <c r="T160" s="30">
        <v>827.7</v>
      </c>
      <c r="U160" s="42">
        <v>827.76</v>
      </c>
      <c r="V160" s="30">
        <v>827.71</v>
      </c>
      <c r="W160" s="42">
        <v>827.72</v>
      </c>
      <c r="X160" s="30">
        <v>827.71</v>
      </c>
      <c r="Y160" s="42">
        <v>827.69</v>
      </c>
      <c r="Z160" s="30">
        <v>827.7</v>
      </c>
      <c r="AA160" s="42">
        <v>827.68</v>
      </c>
      <c r="AB160" s="30">
        <v>827.68</v>
      </c>
      <c r="AC160" s="42">
        <v>827.69</v>
      </c>
      <c r="AD160" s="30">
        <v>827.68</v>
      </c>
      <c r="AE160" s="42">
        <v>827.67</v>
      </c>
      <c r="AF160" s="30">
        <v>827.66</v>
      </c>
      <c r="AG160" s="42">
        <v>827.7</v>
      </c>
      <c r="AH160" s="30">
        <v>827.72</v>
      </c>
      <c r="AI160" s="42">
        <v>827.69</v>
      </c>
      <c r="AJ160" s="30">
        <v>827.7</v>
      </c>
      <c r="AK160" s="42">
        <v>827.68</v>
      </c>
      <c r="AL160" s="30">
        <v>827.67</v>
      </c>
      <c r="AM160" s="42">
        <v>827.7</v>
      </c>
      <c r="AN160" s="30">
        <v>827.69</v>
      </c>
      <c r="AO160" s="42">
        <v>827.71</v>
      </c>
      <c r="AP160" s="30">
        <v>827.72</v>
      </c>
      <c r="AQ160" s="42">
        <v>827.68</v>
      </c>
      <c r="AR160" s="30">
        <v>827.74</v>
      </c>
      <c r="AS160" s="42">
        <v>827.72</v>
      </c>
      <c r="AT160" s="30">
        <v>827.71</v>
      </c>
      <c r="AU160" s="42">
        <v>827.69</v>
      </c>
      <c r="AV160" s="30">
        <v>827.7</v>
      </c>
      <c r="AW160" s="42">
        <v>827.73</v>
      </c>
      <c r="AX160" s="30">
        <v>827.7</v>
      </c>
      <c r="AY160" s="42">
        <v>827.71</v>
      </c>
      <c r="AZ160" s="30">
        <v>827.67</v>
      </c>
      <c r="BA160" s="42">
        <v>827.69</v>
      </c>
      <c r="BB160" s="30">
        <v>827.7</v>
      </c>
      <c r="BC160" s="42">
        <v>827.69</v>
      </c>
      <c r="BD160" s="30">
        <v>827.71</v>
      </c>
      <c r="BE160" s="42">
        <v>827.71</v>
      </c>
      <c r="BF160" s="30">
        <v>827.69</v>
      </c>
      <c r="BG160" s="42">
        <v>827.7</v>
      </c>
      <c r="BH160" s="30">
        <v>827.66</v>
      </c>
      <c r="BI160" s="42">
        <v>827.67</v>
      </c>
      <c r="BJ160" s="30">
        <v>827.68</v>
      </c>
      <c r="BK160" s="42">
        <v>827.66</v>
      </c>
      <c r="BL160" s="30">
        <v>827.65</v>
      </c>
      <c r="BM160" s="42">
        <v>827.65</v>
      </c>
      <c r="BN160" s="30">
        <v>827.65</v>
      </c>
      <c r="BO160" s="42">
        <v>827.65</v>
      </c>
      <c r="BP160" s="30">
        <v>827.65</v>
      </c>
      <c r="BQ160" s="42">
        <v>827.65</v>
      </c>
      <c r="BR160" s="30">
        <v>827.65</v>
      </c>
      <c r="BS160" s="42">
        <v>827.65</v>
      </c>
      <c r="BT160" s="30">
        <v>827.65</v>
      </c>
      <c r="BU160" s="42">
        <v>823.69</v>
      </c>
      <c r="BV160" s="30">
        <v>810.19</v>
      </c>
      <c r="BW160" s="42">
        <v>809.22</v>
      </c>
      <c r="BX160" s="30">
        <v>808.89</v>
      </c>
      <c r="BY160" s="42">
        <v>808.4</v>
      </c>
      <c r="BZ160" s="30">
        <v>807.59</v>
      </c>
      <c r="CA160" s="42">
        <v>806.68</v>
      </c>
      <c r="CB160" s="30">
        <v>804.93</v>
      </c>
      <c r="CC160" s="42">
        <v>803.5</v>
      </c>
      <c r="CD160" s="30">
        <v>801.56</v>
      </c>
      <c r="CE160" s="42">
        <v>801.52</v>
      </c>
      <c r="CF160" s="30">
        <v>800.67</v>
      </c>
      <c r="CG160" s="42">
        <v>799.1</v>
      </c>
      <c r="CH160" s="30">
        <v>797.33</v>
      </c>
      <c r="CI160" s="42">
        <v>793.68</v>
      </c>
      <c r="CJ160" s="30">
        <v>790.32</v>
      </c>
      <c r="CK160" s="42">
        <v>786.52</v>
      </c>
      <c r="CL160" s="30">
        <v>782.35</v>
      </c>
      <c r="CM160" s="42">
        <v>778.98</v>
      </c>
      <c r="CN160" s="30">
        <v>775.46</v>
      </c>
      <c r="CO160" s="42">
        <v>773.9</v>
      </c>
      <c r="CP160" s="30">
        <v>772.49</v>
      </c>
      <c r="CQ160" s="42">
        <v>767.04</v>
      </c>
      <c r="CR160" s="30">
        <v>763.31</v>
      </c>
      <c r="CS160" s="42">
        <v>758.05</v>
      </c>
      <c r="CT160" s="30">
        <v>757.53</v>
      </c>
      <c r="CU160" s="42">
        <v>752.58</v>
      </c>
      <c r="CV160" s="30">
        <v>750.12</v>
      </c>
      <c r="CW160" s="42">
        <v>742.33</v>
      </c>
      <c r="CX160" s="30">
        <v>736.98</v>
      </c>
      <c r="CY160" s="42">
        <v>724.78</v>
      </c>
      <c r="CZ160" s="30">
        <v>716.01</v>
      </c>
      <c r="DA160" s="42">
        <v>707.52</v>
      </c>
      <c r="DB160" s="30">
        <v>700.15</v>
      </c>
      <c r="DC160" s="42">
        <v>697.24</v>
      </c>
      <c r="DD160" s="30">
        <v>689.71</v>
      </c>
      <c r="DE160" s="42">
        <v>683.76</v>
      </c>
      <c r="DF160" s="30">
        <v>685.15</v>
      </c>
      <c r="DG160" s="42">
        <v>683.07</v>
      </c>
      <c r="DH160" s="30">
        <v>683.16</v>
      </c>
      <c r="DI160" s="42">
        <v>682.86</v>
      </c>
      <c r="DJ160" s="30">
        <v>684.24</v>
      </c>
      <c r="DK160" s="42">
        <v>683.82</v>
      </c>
      <c r="DL160" s="30">
        <v>683.57</v>
      </c>
      <c r="DM160" s="42">
        <v>683.41</v>
      </c>
      <c r="DN160" s="30">
        <v>683.12</v>
      </c>
      <c r="DO160" s="42">
        <v>682.45</v>
      </c>
      <c r="DP160" s="30">
        <v>683.32</v>
      </c>
      <c r="DQ160" s="42">
        <v>683.2</v>
      </c>
      <c r="DR160" s="30">
        <v>683.22</v>
      </c>
      <c r="DS160" s="42">
        <v>682.89</v>
      </c>
      <c r="DT160" s="30">
        <v>682.75</v>
      </c>
      <c r="DU160" s="42">
        <v>682.74</v>
      </c>
      <c r="DV160" s="30">
        <v>682.79</v>
      </c>
      <c r="DW160" s="42">
        <v>682.73</v>
      </c>
      <c r="DX160" s="30">
        <v>682.7</v>
      </c>
      <c r="DY160" s="42">
        <v>682.64</v>
      </c>
      <c r="DZ160" s="30">
        <v>682.62</v>
      </c>
      <c r="EA160" s="42">
        <v>682.74</v>
      </c>
      <c r="EB160" s="30">
        <v>681.65</v>
      </c>
      <c r="EC160" s="42">
        <v>677.76</v>
      </c>
      <c r="ED160" s="30">
        <v>679.01</v>
      </c>
      <c r="EE160" s="42">
        <v>674.62</v>
      </c>
      <c r="EF160" s="30">
        <v>667.25</v>
      </c>
      <c r="EG160" s="42">
        <v>665.56</v>
      </c>
      <c r="EH160" s="30">
        <v>665.22</v>
      </c>
      <c r="EI160" s="42">
        <v>660.22</v>
      </c>
      <c r="EJ160" s="30">
        <v>658.31</v>
      </c>
      <c r="EK160" s="42">
        <v>656.35</v>
      </c>
      <c r="EL160" s="30">
        <v>652.91999999999996</v>
      </c>
      <c r="EM160" s="42">
        <v>649.95000000000005</v>
      </c>
      <c r="EN160" s="30">
        <v>647.78</v>
      </c>
      <c r="EO160" s="42">
        <v>646.23</v>
      </c>
      <c r="EP160" s="30">
        <v>640.9</v>
      </c>
      <c r="EQ160" s="42">
        <v>638.33000000000004</v>
      </c>
      <c r="ER160" s="30">
        <v>635.45000000000005</v>
      </c>
      <c r="ES160" s="42">
        <v>634.08000000000004</v>
      </c>
      <c r="ET160" s="30">
        <v>632.80999999999995</v>
      </c>
      <c r="EU160" s="42">
        <v>631.58000000000004</v>
      </c>
      <c r="EV160" s="30">
        <v>630.05999999999995</v>
      </c>
      <c r="EW160" s="42">
        <v>630.80999999999995</v>
      </c>
      <c r="EX160" s="30">
        <v>629.66</v>
      </c>
      <c r="EY160" s="42">
        <v>630.62</v>
      </c>
      <c r="EZ160" s="30">
        <v>631.78</v>
      </c>
      <c r="FA160" s="42">
        <v>632.35</v>
      </c>
      <c r="FB160" s="30">
        <v>634.04</v>
      </c>
      <c r="FC160" s="42">
        <v>633.95000000000005</v>
      </c>
      <c r="FD160" s="30">
        <v>631.44000000000005</v>
      </c>
      <c r="FE160" s="42">
        <v>629.53</v>
      </c>
      <c r="FF160" s="30">
        <v>629</v>
      </c>
      <c r="FG160" s="42">
        <v>627.87</v>
      </c>
      <c r="FH160" s="30">
        <v>628.45000000000005</v>
      </c>
      <c r="FI160" s="42">
        <v>627.42999999999995</v>
      </c>
      <c r="FJ160" s="30">
        <v>624.71</v>
      </c>
      <c r="FK160" s="42">
        <v>619.70000000000005</v>
      </c>
      <c r="FL160" s="30">
        <v>617.17999999999995</v>
      </c>
      <c r="FM160" s="42">
        <v>617.25</v>
      </c>
      <c r="FN160" s="30">
        <v>617.08000000000004</v>
      </c>
      <c r="FO160" s="42">
        <v>615.88</v>
      </c>
      <c r="FP160" s="30">
        <v>613.92999999999995</v>
      </c>
      <c r="FQ160" s="42">
        <v>613.72</v>
      </c>
      <c r="FR160" s="30">
        <v>611.6</v>
      </c>
      <c r="FS160" s="42">
        <v>610.42999999999995</v>
      </c>
      <c r="FT160" s="30">
        <v>611.28</v>
      </c>
      <c r="FU160" s="42">
        <v>613.58000000000004</v>
      </c>
      <c r="FV160" s="30">
        <v>615.53</v>
      </c>
      <c r="FW160" s="42">
        <v>616.36</v>
      </c>
      <c r="FX160" s="30">
        <v>615.57000000000005</v>
      </c>
      <c r="FY160" s="42">
        <v>615.69000000000005</v>
      </c>
      <c r="FZ160" s="30">
        <v>616.05999999999995</v>
      </c>
      <c r="GA160" s="42">
        <v>615.28</v>
      </c>
      <c r="GB160" s="30">
        <v>614.41</v>
      </c>
      <c r="GC160" s="42">
        <v>614.32000000000005</v>
      </c>
      <c r="GD160" s="30">
        <v>612.38</v>
      </c>
      <c r="GE160" s="42">
        <v>612.72</v>
      </c>
      <c r="GF160" s="30">
        <v>613.39</v>
      </c>
      <c r="GG160" s="42">
        <v>615.07000000000005</v>
      </c>
      <c r="GH160" s="30">
        <v>613.02</v>
      </c>
      <c r="GI160" s="42">
        <v>611.41</v>
      </c>
      <c r="GJ160" s="30">
        <v>611.61</v>
      </c>
      <c r="GK160" s="42">
        <v>611.66999999999996</v>
      </c>
      <c r="GL160" s="30">
        <v>630.55999999999995</v>
      </c>
      <c r="GM160" s="42">
        <v>636.91</v>
      </c>
      <c r="GN160" s="30">
        <v>634.86</v>
      </c>
      <c r="GO160" s="42">
        <v>636.66</v>
      </c>
      <c r="GP160" s="30">
        <v>644.76</v>
      </c>
      <c r="GQ160" s="42">
        <v>655.27</v>
      </c>
      <c r="GR160" s="30">
        <v>653.11</v>
      </c>
      <c r="GS160" s="42">
        <v>650.64</v>
      </c>
      <c r="GT160" s="30">
        <v>647.62</v>
      </c>
      <c r="GU160" s="42">
        <v>653.15</v>
      </c>
      <c r="GV160" s="30">
        <v>658.74</v>
      </c>
      <c r="GW160" s="42">
        <v>667.74</v>
      </c>
      <c r="GX160" s="30">
        <v>664.74</v>
      </c>
      <c r="GY160" s="42">
        <v>667.15</v>
      </c>
      <c r="GZ160" s="30">
        <v>674.42</v>
      </c>
      <c r="HA160" s="42">
        <v>683.75</v>
      </c>
      <c r="HB160" s="30">
        <v>691.82</v>
      </c>
      <c r="HC160" s="42">
        <v>689.18</v>
      </c>
      <c r="HD160" s="30">
        <v>687.13</v>
      </c>
      <c r="HE160" s="42">
        <v>689.32</v>
      </c>
      <c r="HF160" s="30">
        <v>688.45</v>
      </c>
      <c r="HG160" s="42">
        <v>688.27</v>
      </c>
      <c r="HH160" s="30">
        <v>680.19</v>
      </c>
      <c r="HI160" s="42">
        <v>676.54</v>
      </c>
      <c r="HJ160" s="30">
        <v>667.36</v>
      </c>
      <c r="HK160" s="42">
        <v>656.34</v>
      </c>
      <c r="HL160" s="30">
        <v>661.54</v>
      </c>
      <c r="HM160" s="42">
        <v>661.86</v>
      </c>
      <c r="HN160" s="30">
        <v>659.42</v>
      </c>
      <c r="HO160" s="42">
        <v>643.64</v>
      </c>
      <c r="HP160" s="30">
        <v>631.62</v>
      </c>
      <c r="HQ160" s="42">
        <v>632.20000000000005</v>
      </c>
      <c r="HR160" s="30">
        <v>629.75</v>
      </c>
      <c r="HS160" s="42">
        <v>637.58000000000004</v>
      </c>
      <c r="HT160" s="30">
        <v>645.55999999999995</v>
      </c>
      <c r="HU160" s="42">
        <v>670.34</v>
      </c>
      <c r="HV160" s="30">
        <v>684.33</v>
      </c>
      <c r="HW160" s="42">
        <v>684.45</v>
      </c>
      <c r="HX160" s="30">
        <v>692.64</v>
      </c>
      <c r="HY160" s="42">
        <v>693.51</v>
      </c>
      <c r="HZ160" s="30">
        <v>688.53</v>
      </c>
      <c r="IA160" s="42">
        <v>678.97</v>
      </c>
      <c r="IB160" s="30">
        <v>673.64</v>
      </c>
      <c r="IC160" s="42">
        <v>670.93</v>
      </c>
      <c r="ID160" s="30">
        <v>671.51</v>
      </c>
      <c r="IE160" s="42">
        <v>685.24</v>
      </c>
      <c r="IF160" s="30">
        <v>688.2</v>
      </c>
      <c r="IG160" s="42">
        <v>687.52</v>
      </c>
      <c r="IH160" s="30">
        <v>702.14</v>
      </c>
      <c r="II160" s="42">
        <v>707.85</v>
      </c>
      <c r="IJ160" s="30">
        <v>707.02</v>
      </c>
      <c r="IK160" s="42">
        <v>701.77</v>
      </c>
      <c r="IL160" s="30">
        <v>701.28</v>
      </c>
      <c r="IM160" s="42">
        <v>691.72</v>
      </c>
      <c r="IN160" s="30">
        <v>699.23</v>
      </c>
      <c r="IO160" s="42">
        <v>701.19</v>
      </c>
      <c r="IP160" s="30" t="e">
        <f>#N/A</f>
        <v>#N/A</v>
      </c>
      <c r="IQ160" s="42"/>
      <c r="IR160" s="30"/>
      <c r="IS160" s="42"/>
      <c r="IT160" s="30"/>
      <c r="IU160" s="42"/>
      <c r="IV160" s="30"/>
      <c r="IW160" s="30"/>
      <c r="IX160" s="30"/>
    </row>
    <row r="161" spans="1:258" x14ac:dyDescent="0.3">
      <c r="A161" s="35" t="s">
        <v>70</v>
      </c>
      <c r="B161" s="30" t="s">
        <v>702</v>
      </c>
      <c r="C161" s="35" t="s">
        <v>129</v>
      </c>
      <c r="D161" s="30" t="s">
        <v>6</v>
      </c>
      <c r="E161" s="35" t="s">
        <v>6</v>
      </c>
      <c r="F161" s="30"/>
      <c r="G161" s="41">
        <v>2.06766917293232</v>
      </c>
      <c r="H161" s="30">
        <v>2.44360902255639</v>
      </c>
      <c r="I161" s="42">
        <v>2.8301886792452802</v>
      </c>
      <c r="J161" s="30">
        <v>3.2075471698113298</v>
      </c>
      <c r="K161" s="42">
        <v>3.39622641509433</v>
      </c>
      <c r="L161" s="30">
        <v>3.75234521575985</v>
      </c>
      <c r="M161" s="42">
        <v>4.3071161048689204</v>
      </c>
      <c r="N161" s="30">
        <v>4.2910447761194002</v>
      </c>
      <c r="O161" s="42">
        <v>4.0816326530612299</v>
      </c>
      <c r="P161" s="30">
        <v>4.6210720887245804</v>
      </c>
      <c r="Q161" s="42">
        <v>5.7195571955719497</v>
      </c>
      <c r="R161" s="30">
        <v>6.26151012891345</v>
      </c>
      <c r="S161" s="42">
        <v>7.5506445672191598</v>
      </c>
      <c r="T161" s="30">
        <v>7.5229357798165202</v>
      </c>
      <c r="U161" s="42">
        <v>7.7064220183486301</v>
      </c>
      <c r="V161" s="30">
        <v>7.3126142595978099</v>
      </c>
      <c r="W161" s="42">
        <v>7.4817518248175201</v>
      </c>
      <c r="X161" s="30">
        <v>7.23327305605787</v>
      </c>
      <c r="Y161" s="42">
        <v>7.1813285457809704</v>
      </c>
      <c r="Z161" s="30">
        <v>6.9767441860465098</v>
      </c>
      <c r="AA161" s="42">
        <v>6.9518716577540101</v>
      </c>
      <c r="AB161" s="30">
        <v>6.0070671378091802</v>
      </c>
      <c r="AC161" s="42">
        <v>5.0610820244328201</v>
      </c>
      <c r="AD161" s="30">
        <v>4.5060658578856101</v>
      </c>
      <c r="AE161" s="42">
        <v>3.7671232876712399</v>
      </c>
      <c r="AF161" s="30">
        <v>3.24232081911263</v>
      </c>
      <c r="AG161" s="42">
        <v>3.40715502555366</v>
      </c>
      <c r="AH161" s="30">
        <v>3.5775127768313402</v>
      </c>
      <c r="AI161" s="42">
        <v>3.5653650254669</v>
      </c>
      <c r="AJ161" s="30">
        <v>3.0354131534570099</v>
      </c>
      <c r="AK161" s="42">
        <v>2.6800670016750301</v>
      </c>
      <c r="AL161" s="30">
        <v>3.0100334448160599</v>
      </c>
      <c r="AM161" s="42">
        <v>2.6666666666666701</v>
      </c>
      <c r="AN161" s="30">
        <v>2.6666666666666701</v>
      </c>
      <c r="AO161" s="42">
        <v>2.4916943521594699</v>
      </c>
      <c r="AP161" s="30">
        <v>2.65339966832504</v>
      </c>
      <c r="AQ161" s="42">
        <v>2.8052805280527999</v>
      </c>
      <c r="AR161" s="30">
        <v>3.1404958677685899</v>
      </c>
      <c r="AS161" s="42">
        <v>2.9654036243822</v>
      </c>
      <c r="AT161" s="30">
        <v>3.2894736842105301</v>
      </c>
      <c r="AU161" s="42">
        <v>3.27868852459016</v>
      </c>
      <c r="AV161" s="30">
        <v>3.9279869067103101</v>
      </c>
      <c r="AW161" s="42">
        <v>3.7520391517128902</v>
      </c>
      <c r="AX161" s="30">
        <v>3.4090909090909101</v>
      </c>
      <c r="AY161" s="42">
        <v>3.5714285714285601</v>
      </c>
      <c r="AZ161" s="30">
        <v>3.5714285714285601</v>
      </c>
      <c r="BA161" s="42">
        <v>3.72771474878444</v>
      </c>
      <c r="BB161" s="30">
        <v>3.8772213247172802</v>
      </c>
      <c r="BC161" s="42">
        <v>4.0128410914927803</v>
      </c>
      <c r="BD161" s="30">
        <v>4.1666666666666696</v>
      </c>
      <c r="BE161" s="42">
        <v>4.1599999999999904</v>
      </c>
      <c r="BF161" s="30">
        <v>4.2993630573248502</v>
      </c>
      <c r="BG161" s="42">
        <v>4.4444444444444402</v>
      </c>
      <c r="BH161" s="30">
        <v>5.5118110236220499</v>
      </c>
      <c r="BI161" s="42">
        <v>6.4465408805031501</v>
      </c>
      <c r="BJ161" s="30">
        <v>6.7503924646781703</v>
      </c>
      <c r="BK161" s="42">
        <v>7.2100313479624001</v>
      </c>
      <c r="BL161" s="30">
        <v>7.6802507836990701</v>
      </c>
      <c r="BM161" s="42">
        <v>8.28125</v>
      </c>
      <c r="BN161" s="30">
        <v>8.3981337480560008</v>
      </c>
      <c r="BO161" s="42">
        <v>8.4876543209876605</v>
      </c>
      <c r="BP161" s="30">
        <v>8.3076923076923208</v>
      </c>
      <c r="BQ161" s="42">
        <v>8.6021505376344205</v>
      </c>
      <c r="BR161" s="30">
        <v>8.3969465648855</v>
      </c>
      <c r="BS161" s="42">
        <v>8.5106382978723492</v>
      </c>
      <c r="BT161" s="30">
        <v>7.4626865671641802</v>
      </c>
      <c r="BU161" s="42">
        <v>7.23781388478581</v>
      </c>
      <c r="BV161" s="30">
        <v>7.6470588235294201</v>
      </c>
      <c r="BW161" s="42">
        <v>7.0175438596491198</v>
      </c>
      <c r="BX161" s="30">
        <v>7.1324599708879104</v>
      </c>
      <c r="BY161" s="42">
        <v>7.0707070707070798</v>
      </c>
      <c r="BZ161" s="30">
        <v>6.7431850789096197</v>
      </c>
      <c r="CA161" s="42">
        <v>6.6856330014224801</v>
      </c>
      <c r="CB161" s="30">
        <v>7.6704545454545299</v>
      </c>
      <c r="CC161" s="42">
        <v>7.4964639321074902</v>
      </c>
      <c r="CD161" s="30">
        <v>7.1830985915492898</v>
      </c>
      <c r="CE161" s="42">
        <v>6.8627450980392002</v>
      </c>
      <c r="CF161" s="30">
        <v>6.8055555555555598</v>
      </c>
      <c r="CG161" s="42">
        <v>6.4738292011019301</v>
      </c>
      <c r="CH161" s="30">
        <v>5.8743169398907096</v>
      </c>
      <c r="CI161" s="42">
        <v>5.7377049180327901</v>
      </c>
      <c r="CJ161" s="30">
        <v>5.2989130434782696</v>
      </c>
      <c r="CK161" s="42">
        <v>4.7169811320754702</v>
      </c>
      <c r="CL161" s="30">
        <v>4.4354838709677402</v>
      </c>
      <c r="CM161" s="42">
        <v>3.8666666666666698</v>
      </c>
      <c r="CN161" s="30">
        <v>2.63852242744063</v>
      </c>
      <c r="CO161" s="42">
        <v>2.2368421052631602</v>
      </c>
      <c r="CP161" s="30">
        <v>2.3653088042050099</v>
      </c>
      <c r="CQ161" s="42">
        <v>2.3591087811271301</v>
      </c>
      <c r="CR161" s="30">
        <v>2.3407022106632001</v>
      </c>
      <c r="CS161" s="42">
        <v>2.58732212160414</v>
      </c>
      <c r="CT161" s="30">
        <v>2.45161290322581</v>
      </c>
      <c r="CU161" s="42">
        <v>2.7131782945736398</v>
      </c>
      <c r="CV161" s="30">
        <v>2.8387096774193599</v>
      </c>
      <c r="CW161" s="42">
        <v>3.08880308880308</v>
      </c>
      <c r="CX161" s="30">
        <v>3.8610038610038599</v>
      </c>
      <c r="CY161" s="42">
        <v>4.8780487804878003</v>
      </c>
      <c r="CZ161" s="30">
        <v>5.3984575835475601</v>
      </c>
      <c r="DA161" s="42">
        <v>6.4350064350064402</v>
      </c>
      <c r="DB161" s="30">
        <v>8.3440308087291406</v>
      </c>
      <c r="DC161" s="42">
        <v>9.6030729833546804</v>
      </c>
      <c r="DD161" s="30">
        <v>11.3087674714104</v>
      </c>
      <c r="DE161" s="42">
        <v>12.232030264817199</v>
      </c>
      <c r="DF161" s="30">
        <v>12.3425692695214</v>
      </c>
      <c r="DG161" s="42">
        <v>11.823899371069199</v>
      </c>
      <c r="DH161" s="30">
        <v>11.041405269761601</v>
      </c>
      <c r="DI161" s="42">
        <v>9.9875156054931402</v>
      </c>
      <c r="DJ161" s="30">
        <v>8.0545229244113994</v>
      </c>
      <c r="DK161" s="42">
        <v>7.0991432068543396</v>
      </c>
      <c r="DL161" s="30">
        <v>7.1951219512195204</v>
      </c>
      <c r="DM161" s="42">
        <v>6.4087061668681899</v>
      </c>
      <c r="DN161" s="30">
        <v>4.7393364928909998</v>
      </c>
      <c r="DO161" s="42">
        <v>3.2710280373831901</v>
      </c>
      <c r="DP161" s="30">
        <v>1.4840182648402001</v>
      </c>
      <c r="DQ161" s="42">
        <v>0.11235955056179101</v>
      </c>
      <c r="DR161" s="30">
        <v>0.11210762331837899</v>
      </c>
      <c r="DS161" s="42">
        <v>0.56242969628796402</v>
      </c>
      <c r="DT161" s="30">
        <v>1.5819209039548101</v>
      </c>
      <c r="DU161" s="42">
        <v>2.72417707150966</v>
      </c>
      <c r="DV161" s="30">
        <v>4.3577981651376101</v>
      </c>
      <c r="DW161" s="42">
        <v>4.2285714285714304</v>
      </c>
      <c r="DX161" s="30">
        <v>4.3230944254835002</v>
      </c>
      <c r="DY161" s="42">
        <v>4.3181818181818201</v>
      </c>
      <c r="DZ161" s="30">
        <v>4.5248868778280498</v>
      </c>
      <c r="EA161" s="42">
        <v>4.2986425339366496</v>
      </c>
      <c r="EB161" s="30">
        <v>4.0494938132733296</v>
      </c>
      <c r="EC161" s="42">
        <v>4.1526374859708204</v>
      </c>
      <c r="ED161" s="30">
        <v>4.2553191489361701</v>
      </c>
      <c r="EE161" s="42">
        <v>4.2505592841163304</v>
      </c>
      <c r="EF161" s="30">
        <v>3.55951056729698</v>
      </c>
      <c r="EG161" s="42">
        <v>3.75690607734807</v>
      </c>
      <c r="EH161" s="30">
        <v>3.6263736263736202</v>
      </c>
      <c r="EI161" s="42">
        <v>3.9473684210526199</v>
      </c>
      <c r="EJ161" s="30">
        <v>4.6892039258451401</v>
      </c>
      <c r="EK161" s="42">
        <v>4.9019607843137303</v>
      </c>
      <c r="EL161" s="30">
        <v>4.6536796536796503</v>
      </c>
      <c r="EM161" s="42">
        <v>4.9891540130151801</v>
      </c>
      <c r="EN161" s="30">
        <v>5.2972972972973</v>
      </c>
      <c r="EO161" s="42">
        <v>4.9568965517241503</v>
      </c>
      <c r="EP161" s="30">
        <v>4.7261009667024796</v>
      </c>
      <c r="EQ161" s="42">
        <v>4.72103004291845</v>
      </c>
      <c r="ER161" s="30">
        <v>5.2631578947368496</v>
      </c>
      <c r="ES161" s="42">
        <v>4.7923322683706102</v>
      </c>
      <c r="ET161" s="30">
        <v>4.1357370095440098</v>
      </c>
      <c r="EU161" s="42">
        <v>4.0084388185654003</v>
      </c>
      <c r="EV161" s="30">
        <v>2.8125</v>
      </c>
      <c r="EW161" s="42">
        <v>2.6998961578400902</v>
      </c>
      <c r="EX161" s="30">
        <v>2.9989658738366001</v>
      </c>
      <c r="EY161" s="42">
        <v>2.7892561983471098</v>
      </c>
      <c r="EZ161" s="30">
        <v>2.5667351129363398</v>
      </c>
      <c r="FA161" s="42">
        <v>2.8747433264887001</v>
      </c>
      <c r="FB161" s="30">
        <v>3.5897435897435899</v>
      </c>
      <c r="FC161" s="42">
        <v>3.48360655737706</v>
      </c>
      <c r="FD161" s="30">
        <v>3.06122448979592</v>
      </c>
      <c r="FE161" s="42">
        <v>2.6422764227642199</v>
      </c>
      <c r="FF161" s="30">
        <v>2.7494908350305498</v>
      </c>
      <c r="FG161" s="42">
        <v>2.8397565922921002</v>
      </c>
      <c r="FH161" s="30">
        <v>2.9381965552178202</v>
      </c>
      <c r="FI161" s="42">
        <v>2.73003033367036</v>
      </c>
      <c r="FJ161" s="30">
        <v>2.20883534136546</v>
      </c>
      <c r="FK161" s="42">
        <v>2.3115577889447199</v>
      </c>
      <c r="FL161" s="30">
        <v>2.5025025025024998</v>
      </c>
      <c r="FM161" s="42">
        <v>2.3952095808383098</v>
      </c>
      <c r="FN161" s="30">
        <v>1.78217821782178</v>
      </c>
      <c r="FO161" s="42">
        <v>2.2772277227722699</v>
      </c>
      <c r="FP161" s="30">
        <v>2.3762376237623801</v>
      </c>
      <c r="FQ161" s="42">
        <v>2.8712871287128801</v>
      </c>
      <c r="FR161" s="30">
        <v>3.7661050545094099</v>
      </c>
      <c r="FS161" s="42">
        <v>3.7475345167652798</v>
      </c>
      <c r="FT161" s="30">
        <v>3.6417322834645698</v>
      </c>
      <c r="FU161" s="42">
        <v>3.5433070866141798</v>
      </c>
      <c r="FV161" s="30">
        <v>3.6345776031434198</v>
      </c>
      <c r="FW161" s="42">
        <v>4.0275049115913601</v>
      </c>
      <c r="FX161" s="30">
        <v>3.8085937499999898</v>
      </c>
      <c r="FY161" s="42">
        <v>4.1910331384015702</v>
      </c>
      <c r="FZ161" s="30">
        <v>4.1828793774318997</v>
      </c>
      <c r="GA161" s="42">
        <v>3.8722168441432698</v>
      </c>
      <c r="GB161" s="30">
        <v>3.67504835589942</v>
      </c>
      <c r="GC161" s="42">
        <v>2.9836381135707399</v>
      </c>
      <c r="GD161" s="30">
        <v>1.9102196752626599</v>
      </c>
      <c r="GE161" s="42">
        <v>1.5209125475285099</v>
      </c>
      <c r="GF161" s="30">
        <v>1.51946818613486</v>
      </c>
      <c r="GG161" s="42">
        <v>1.5209125475285099</v>
      </c>
      <c r="GH161" s="30">
        <v>1.4218009478672999</v>
      </c>
      <c r="GI161" s="42">
        <v>0.944287063267233</v>
      </c>
      <c r="GJ161" s="30">
        <v>0.56444026340546405</v>
      </c>
      <c r="GK161" s="42">
        <v>0.187090739008408</v>
      </c>
      <c r="GL161" s="30">
        <v>0</v>
      </c>
      <c r="GM161" s="42">
        <v>-0.37278657968312301</v>
      </c>
      <c r="GN161" s="30">
        <v>-0.18656716417910699</v>
      </c>
      <c r="GO161" s="42">
        <v>0.28037383177569802</v>
      </c>
      <c r="GP161" s="30">
        <v>0.74976569821930406</v>
      </c>
      <c r="GQ161" s="42">
        <v>0.74906367041198196</v>
      </c>
      <c r="GR161" s="30">
        <v>0.46772684752104798</v>
      </c>
      <c r="GS161" s="42">
        <v>0.56179775280899702</v>
      </c>
      <c r="GT161" s="30">
        <v>0.65420560747663803</v>
      </c>
      <c r="GU161" s="42">
        <v>0.93545369504209497</v>
      </c>
      <c r="GV161" s="30">
        <v>1.30963517305893</v>
      </c>
      <c r="GW161" s="42">
        <v>1.3071895424836699</v>
      </c>
      <c r="GX161" s="30">
        <v>1.3071895424836699</v>
      </c>
      <c r="GY161" s="42">
        <v>1.6838166510757699</v>
      </c>
      <c r="GZ161" s="30">
        <v>1.7757009345794399</v>
      </c>
      <c r="HA161" s="42">
        <v>2.0503261882572299</v>
      </c>
      <c r="HB161" s="30">
        <v>2.2325581395348899</v>
      </c>
      <c r="HC161" s="42">
        <v>2.5092936802974002</v>
      </c>
      <c r="HD161" s="30">
        <v>3.0726256983240199</v>
      </c>
      <c r="HE161" s="42">
        <v>3.0726256983240199</v>
      </c>
      <c r="HF161" s="30">
        <v>3.1569173630454901</v>
      </c>
      <c r="HG161" s="42">
        <v>2.8730305838739501</v>
      </c>
      <c r="HH161" s="30">
        <v>2.4930747922437702</v>
      </c>
      <c r="HI161" s="42">
        <v>2.3963133640552901</v>
      </c>
      <c r="HJ161" s="30">
        <v>2.5806451612903198</v>
      </c>
      <c r="HK161" s="42">
        <v>3.0358785648573998</v>
      </c>
      <c r="HL161" s="30">
        <v>3.1221303948576602</v>
      </c>
      <c r="HM161" s="42">
        <v>3.0136986301369801</v>
      </c>
      <c r="HN161" s="30">
        <v>2.9117379435850701</v>
      </c>
      <c r="HO161" s="42">
        <v>3.4451495920217599</v>
      </c>
      <c r="HP161" s="30">
        <v>3.7940379403794098</v>
      </c>
      <c r="HQ161" s="42">
        <v>4.3360433604336004</v>
      </c>
      <c r="HR161" s="30">
        <v>4.5004500450045004</v>
      </c>
      <c r="HS161" s="42">
        <v>4.5945945945945903</v>
      </c>
      <c r="HT161" s="30">
        <v>5.2252252252252198</v>
      </c>
      <c r="HU161" s="42">
        <v>5.6705670567056803</v>
      </c>
      <c r="HV161" s="30">
        <v>6.3791554357592197</v>
      </c>
      <c r="HW161" s="42">
        <v>6.6964285714285703</v>
      </c>
      <c r="HX161" s="30">
        <v>6.67853962600178</v>
      </c>
      <c r="HY161" s="42">
        <v>6.0283687943262398</v>
      </c>
      <c r="HZ161" s="30">
        <v>5.1282051282051402</v>
      </c>
      <c r="IA161" s="42">
        <v>4.3821209465381301</v>
      </c>
      <c r="IB161" s="30">
        <v>3.8294168842471601</v>
      </c>
      <c r="IC161" s="42">
        <v>3.2900432900432901</v>
      </c>
      <c r="ID161" s="30">
        <v>3.0146425495262701</v>
      </c>
      <c r="IE161" s="42">
        <v>3.1869078380706299</v>
      </c>
      <c r="IF161" s="30">
        <v>2.6541095890410999</v>
      </c>
      <c r="IG161" s="42">
        <v>2.38500851788756</v>
      </c>
      <c r="IH161" s="30">
        <v>1.6891891891891899</v>
      </c>
      <c r="II161" s="42">
        <v>0.92050209205020495</v>
      </c>
      <c r="IJ161" s="30">
        <v>0.83472454090150205</v>
      </c>
      <c r="IK161" s="42">
        <v>1.2541806020066899</v>
      </c>
      <c r="IL161" s="30">
        <v>2.5231286795626602</v>
      </c>
      <c r="IM161" s="42">
        <v>2.93870696893367</v>
      </c>
      <c r="IN161" s="30">
        <v>2.5984911986588499</v>
      </c>
      <c r="IO161" s="42" t="e">
        <f>#N/A</f>
        <v>#N/A</v>
      </c>
      <c r="IP161" s="30" t="e">
        <f>#N/A</f>
        <v>#N/A</v>
      </c>
      <c r="IQ161" s="42"/>
      <c r="IR161" s="30"/>
      <c r="IS161" s="42"/>
      <c r="IT161" s="30"/>
      <c r="IU161" s="42"/>
      <c r="IV161" s="30"/>
      <c r="IW161" s="30"/>
      <c r="IX161" s="30"/>
    </row>
    <row r="162" spans="1:258" x14ac:dyDescent="0.3">
      <c r="A162" s="35" t="s">
        <v>70</v>
      </c>
      <c r="B162" s="30" t="s">
        <v>703</v>
      </c>
      <c r="C162" s="35" t="s">
        <v>1137</v>
      </c>
      <c r="D162" s="30" t="s">
        <v>4</v>
      </c>
      <c r="E162" s="35" t="s">
        <v>4</v>
      </c>
      <c r="F162" s="30"/>
      <c r="G162" s="41">
        <v>686441</v>
      </c>
      <c r="H162" s="30">
        <v>435494</v>
      </c>
      <c r="I162" s="42">
        <v>480821</v>
      </c>
      <c r="J162" s="30">
        <v>452512</v>
      </c>
      <c r="K162" s="42">
        <v>528690</v>
      </c>
      <c r="L162" s="30">
        <v>516493</v>
      </c>
      <c r="M162" s="42">
        <v>502103</v>
      </c>
      <c r="N162" s="30">
        <v>510806</v>
      </c>
      <c r="O162" s="42">
        <v>490843</v>
      </c>
      <c r="P162" s="30">
        <v>497517</v>
      </c>
      <c r="Q162" s="42">
        <v>428471</v>
      </c>
      <c r="R162" s="30">
        <v>520259</v>
      </c>
      <c r="S162" s="42">
        <v>456151</v>
      </c>
      <c r="T162" s="30">
        <v>432961</v>
      </c>
      <c r="U162" s="42">
        <v>465307</v>
      </c>
      <c r="V162" s="30">
        <v>510153</v>
      </c>
      <c r="W162" s="42">
        <v>537827</v>
      </c>
      <c r="X162" s="30">
        <v>489641</v>
      </c>
      <c r="Y162" s="42">
        <v>524004</v>
      </c>
      <c r="Z162" s="30">
        <v>522367</v>
      </c>
      <c r="AA162" s="42">
        <v>488092</v>
      </c>
      <c r="AB162" s="30">
        <v>551663</v>
      </c>
      <c r="AC162" s="42">
        <v>478848</v>
      </c>
      <c r="AD162" s="30">
        <v>574257</v>
      </c>
      <c r="AE162" s="42">
        <v>541486</v>
      </c>
      <c r="AF162" s="30">
        <v>524343</v>
      </c>
      <c r="AG162" s="42">
        <v>596286</v>
      </c>
      <c r="AH162" s="30">
        <v>662729</v>
      </c>
      <c r="AI162" s="42">
        <v>645210</v>
      </c>
      <c r="AJ162" s="30">
        <v>567171</v>
      </c>
      <c r="AK162" s="42">
        <v>622793</v>
      </c>
      <c r="AL162" s="30">
        <v>578651</v>
      </c>
      <c r="AM162" s="42">
        <v>551032</v>
      </c>
      <c r="AN162" s="30">
        <v>555089</v>
      </c>
      <c r="AO162" s="42">
        <v>520595</v>
      </c>
      <c r="AP162" s="30">
        <v>520771</v>
      </c>
      <c r="AQ162" s="42">
        <v>624019</v>
      </c>
      <c r="AR162" s="30">
        <v>543558</v>
      </c>
      <c r="AS162" s="42">
        <v>620760</v>
      </c>
      <c r="AT162" s="30">
        <v>590718</v>
      </c>
      <c r="AU162" s="42">
        <v>669543</v>
      </c>
      <c r="AV162" s="30">
        <v>626670</v>
      </c>
      <c r="AW162" s="42">
        <v>661234</v>
      </c>
      <c r="AX162" s="30">
        <v>587036</v>
      </c>
      <c r="AY162" s="42">
        <v>642970</v>
      </c>
      <c r="AZ162" s="30">
        <v>694430</v>
      </c>
      <c r="BA162" s="42">
        <v>579286</v>
      </c>
      <c r="BB162" s="30">
        <v>738234</v>
      </c>
      <c r="BC162" s="42">
        <v>624267</v>
      </c>
      <c r="BD162" s="30">
        <v>609116</v>
      </c>
      <c r="BE162" s="42">
        <v>724460</v>
      </c>
      <c r="BF162" s="30">
        <v>663517</v>
      </c>
      <c r="BG162" s="42">
        <v>693340</v>
      </c>
      <c r="BH162" s="30">
        <v>708019</v>
      </c>
      <c r="BI162" s="42">
        <v>703915</v>
      </c>
      <c r="BJ162" s="30">
        <v>743554</v>
      </c>
      <c r="BK162" s="42">
        <v>734766</v>
      </c>
      <c r="BL162" s="30">
        <v>741504</v>
      </c>
      <c r="BM162" s="42">
        <v>734786</v>
      </c>
      <c r="BN162" s="30">
        <v>869127</v>
      </c>
      <c r="BO162" s="42">
        <v>786568</v>
      </c>
      <c r="BP162" s="30">
        <v>775855</v>
      </c>
      <c r="BQ162" s="42">
        <v>892490</v>
      </c>
      <c r="BR162" s="30">
        <v>895479</v>
      </c>
      <c r="BS162" s="42">
        <v>878959</v>
      </c>
      <c r="BT162" s="30">
        <v>935380</v>
      </c>
      <c r="BU162" s="42">
        <v>884605</v>
      </c>
      <c r="BV162" s="30">
        <v>972943</v>
      </c>
      <c r="BW162" s="42">
        <v>942443</v>
      </c>
      <c r="BX162" s="30">
        <v>867182</v>
      </c>
      <c r="BY162" s="42">
        <v>895234</v>
      </c>
      <c r="BZ162" s="30">
        <v>961867</v>
      </c>
      <c r="CA162" s="42">
        <v>916612</v>
      </c>
      <c r="CB162" s="30">
        <v>865794</v>
      </c>
      <c r="CC162" s="42">
        <v>1031991</v>
      </c>
      <c r="CD162" s="30">
        <v>898512</v>
      </c>
      <c r="CE162" s="42">
        <v>1141582</v>
      </c>
      <c r="CF162" s="30">
        <v>1104376</v>
      </c>
      <c r="CG162" s="42">
        <v>1047918</v>
      </c>
      <c r="CH162" s="30">
        <v>1091383</v>
      </c>
      <c r="CI162" s="42">
        <v>1013969</v>
      </c>
      <c r="CJ162" s="30">
        <v>1185696</v>
      </c>
      <c r="CK162" s="42">
        <v>1144010</v>
      </c>
      <c r="CL162" s="30">
        <v>1319465</v>
      </c>
      <c r="CM162" s="42">
        <v>1099354</v>
      </c>
      <c r="CN162" s="30">
        <v>1085544</v>
      </c>
      <c r="CO162" s="42">
        <v>1304847</v>
      </c>
      <c r="CP162" s="30">
        <v>1191540</v>
      </c>
      <c r="CQ162" s="42">
        <v>1237140</v>
      </c>
      <c r="CR162" s="30">
        <v>1115753</v>
      </c>
      <c r="CS162" s="42">
        <v>1096558</v>
      </c>
      <c r="CT162" s="30">
        <v>1206942</v>
      </c>
      <c r="CU162" s="42">
        <v>1139845</v>
      </c>
      <c r="CV162" s="30">
        <v>1388459</v>
      </c>
      <c r="CW162" s="42">
        <v>1186970</v>
      </c>
      <c r="CX162" s="30">
        <v>1396976</v>
      </c>
      <c r="CY162" s="42">
        <v>1264036</v>
      </c>
      <c r="CZ162" s="30">
        <v>1258638</v>
      </c>
      <c r="DA162" s="42">
        <v>1427807</v>
      </c>
      <c r="DB162" s="30">
        <v>1410210</v>
      </c>
      <c r="DC162" s="42">
        <v>1429832</v>
      </c>
      <c r="DD162" s="30">
        <v>1450838</v>
      </c>
      <c r="DE162" s="42">
        <v>1366796</v>
      </c>
      <c r="DF162" s="30">
        <v>1332023</v>
      </c>
      <c r="DG162" s="42">
        <v>1332912</v>
      </c>
      <c r="DH162" s="30">
        <v>1434726</v>
      </c>
      <c r="DI162" s="42">
        <v>1311322</v>
      </c>
      <c r="DJ162" s="30">
        <v>1407714</v>
      </c>
      <c r="DK162" s="42">
        <v>1265515</v>
      </c>
      <c r="DL162" s="30">
        <v>1320032</v>
      </c>
      <c r="DM162" s="42">
        <v>1471482</v>
      </c>
      <c r="DN162" s="30">
        <v>1441741</v>
      </c>
      <c r="DO162" s="42">
        <v>1482175</v>
      </c>
      <c r="DP162" s="30">
        <v>1498737</v>
      </c>
      <c r="DQ162" s="42">
        <v>1494038</v>
      </c>
      <c r="DR162" s="30">
        <v>1369084</v>
      </c>
      <c r="DS162" s="42">
        <v>1446917</v>
      </c>
      <c r="DT162" s="30">
        <v>1531294</v>
      </c>
      <c r="DU162" s="42">
        <v>1459162</v>
      </c>
      <c r="DV162" s="30">
        <v>1567875</v>
      </c>
      <c r="DW162" s="42">
        <v>1372788</v>
      </c>
      <c r="DX162" s="30">
        <v>1413127</v>
      </c>
      <c r="DY162" s="42">
        <v>1553492</v>
      </c>
      <c r="DZ162" s="30">
        <v>1520200</v>
      </c>
      <c r="EA162" s="42">
        <v>1578938</v>
      </c>
      <c r="EB162" s="30">
        <v>1623638</v>
      </c>
      <c r="EC162" s="42">
        <v>1616778</v>
      </c>
      <c r="ED162" s="30">
        <v>1502887</v>
      </c>
      <c r="EE162" s="42">
        <v>1600554</v>
      </c>
      <c r="EF162" s="30">
        <v>1673725</v>
      </c>
      <c r="EG162" s="42">
        <v>1612744</v>
      </c>
      <c r="EH162" s="30">
        <v>1694118</v>
      </c>
      <c r="EI162" s="42">
        <v>1476933</v>
      </c>
      <c r="EJ162" s="30">
        <v>1500910</v>
      </c>
      <c r="EK162" s="42">
        <v>1616521</v>
      </c>
      <c r="EL162" s="30">
        <v>1615888</v>
      </c>
      <c r="EM162" s="42">
        <v>1688207</v>
      </c>
      <c r="EN162" s="30">
        <v>1737320</v>
      </c>
      <c r="EO162" s="42">
        <v>1715338</v>
      </c>
      <c r="EP162" s="30">
        <v>1670072</v>
      </c>
      <c r="EQ162" s="42">
        <v>1735639</v>
      </c>
      <c r="ER162" s="30">
        <v>1777189</v>
      </c>
      <c r="ES162" s="42">
        <v>1783317</v>
      </c>
      <c r="ET162" s="30">
        <v>1799658</v>
      </c>
      <c r="EU162" s="42">
        <v>1557084</v>
      </c>
      <c r="EV162" s="30">
        <v>1587409</v>
      </c>
      <c r="EW162" s="42">
        <v>1697765</v>
      </c>
      <c r="EX162" s="30">
        <v>1701078</v>
      </c>
      <c r="EY162" s="42">
        <v>1773628</v>
      </c>
      <c r="EZ162" s="30">
        <v>1810946</v>
      </c>
      <c r="FA162" s="42">
        <v>1808584</v>
      </c>
      <c r="FB162" s="30">
        <v>1796510</v>
      </c>
      <c r="FC162" s="42">
        <v>1837977</v>
      </c>
      <c r="FD162" s="30">
        <v>1927569</v>
      </c>
      <c r="FE162" s="42">
        <v>1918255</v>
      </c>
      <c r="FF162" s="30">
        <v>1974528</v>
      </c>
      <c r="FG162" s="42">
        <v>1698662</v>
      </c>
      <c r="FH162" s="30">
        <v>1700102</v>
      </c>
      <c r="FI162" s="42">
        <v>1768425</v>
      </c>
      <c r="FJ162" s="30">
        <v>1819145</v>
      </c>
      <c r="FK162" s="42">
        <v>1879007</v>
      </c>
      <c r="FL162" s="30">
        <v>1934764</v>
      </c>
      <c r="FM162" s="42">
        <v>1946024</v>
      </c>
      <c r="FN162" s="30">
        <v>1937977</v>
      </c>
      <c r="FO162" s="42">
        <v>1952805</v>
      </c>
      <c r="FP162" s="30">
        <v>2083233</v>
      </c>
      <c r="FQ162" s="42">
        <v>2084452</v>
      </c>
      <c r="FR162" s="30">
        <v>2179441</v>
      </c>
      <c r="FS162" s="42">
        <v>1865392</v>
      </c>
      <c r="FT162" s="30">
        <v>1790882</v>
      </c>
      <c r="FU162" s="42">
        <v>2062611</v>
      </c>
      <c r="FV162" s="30">
        <v>1998097</v>
      </c>
      <c r="FW162" s="42">
        <v>1959364</v>
      </c>
      <c r="FX162" s="30">
        <v>2008744</v>
      </c>
      <c r="FY162" s="42">
        <v>2124823</v>
      </c>
      <c r="FZ162" s="30">
        <v>2007052</v>
      </c>
      <c r="GA162" s="42">
        <v>2205430</v>
      </c>
      <c r="GB162" s="30">
        <v>2258048</v>
      </c>
      <c r="GC162" s="42">
        <v>1993240</v>
      </c>
      <c r="GD162" s="30">
        <v>2354375</v>
      </c>
      <c r="GE162" s="42">
        <v>1927252</v>
      </c>
      <c r="GF162" s="30">
        <v>1935784</v>
      </c>
      <c r="GG162" s="42">
        <v>2394165</v>
      </c>
      <c r="GH162" s="30">
        <v>2069992</v>
      </c>
      <c r="GI162" s="42">
        <v>2067545</v>
      </c>
      <c r="GJ162" s="30">
        <v>2226774</v>
      </c>
      <c r="GK162" s="42">
        <v>2252853</v>
      </c>
      <c r="GL162" s="30">
        <v>1994102</v>
      </c>
      <c r="GM162" s="42">
        <v>2234060</v>
      </c>
      <c r="GN162" s="30">
        <v>2163566</v>
      </c>
      <c r="GO162" s="42">
        <v>1870574</v>
      </c>
      <c r="GP162" s="30">
        <v>2470164</v>
      </c>
      <c r="GQ162" s="42">
        <v>1997251</v>
      </c>
      <c r="GR162" s="30">
        <v>2097907</v>
      </c>
      <c r="GS162" s="42">
        <v>2361757</v>
      </c>
      <c r="GT162" s="30">
        <v>2213238</v>
      </c>
      <c r="GU162" s="42">
        <v>2188362</v>
      </c>
      <c r="GV162" s="30">
        <v>2333960</v>
      </c>
      <c r="GW162" s="42">
        <v>2130866</v>
      </c>
      <c r="GX162" s="30">
        <v>2318977</v>
      </c>
      <c r="GY162" s="42">
        <v>2383073</v>
      </c>
      <c r="GZ162" s="30">
        <v>2098802</v>
      </c>
      <c r="HA162" s="42">
        <v>2216885</v>
      </c>
      <c r="HB162" s="30">
        <v>2558764</v>
      </c>
      <c r="HC162" s="42">
        <v>2168689</v>
      </c>
      <c r="HD162" s="30">
        <v>2169241</v>
      </c>
      <c r="HE162" s="42">
        <v>2615216</v>
      </c>
      <c r="HF162" s="30">
        <v>2082618</v>
      </c>
      <c r="HG162" s="42">
        <v>2309758</v>
      </c>
      <c r="HH162" s="30">
        <v>2467073</v>
      </c>
      <c r="HI162" s="42">
        <v>2282731</v>
      </c>
      <c r="HJ162" s="30">
        <v>2499483</v>
      </c>
      <c r="HK162" s="42">
        <v>2186091</v>
      </c>
      <c r="HL162" s="30">
        <v>2275151</v>
      </c>
      <c r="HM162" s="42">
        <v>2262313</v>
      </c>
      <c r="HN162" s="30">
        <v>2741425</v>
      </c>
      <c r="HO162" s="42">
        <v>2379201</v>
      </c>
      <c r="HP162" s="30">
        <v>2267356</v>
      </c>
      <c r="HQ162" s="42">
        <v>2359615</v>
      </c>
      <c r="HR162" s="30">
        <v>2346900</v>
      </c>
      <c r="HS162" s="42">
        <v>2469383</v>
      </c>
      <c r="HT162" s="30">
        <v>2356881</v>
      </c>
      <c r="HU162" s="42">
        <v>2400790</v>
      </c>
      <c r="HV162" s="30">
        <v>2476474</v>
      </c>
      <c r="HW162" s="42">
        <v>2237003</v>
      </c>
      <c r="HX162" s="30">
        <v>2473972</v>
      </c>
      <c r="HY162" s="42">
        <v>2326471</v>
      </c>
      <c r="HZ162" s="30">
        <v>2849066</v>
      </c>
      <c r="IA162" s="42">
        <v>2483616</v>
      </c>
      <c r="IB162" s="30">
        <v>2300797</v>
      </c>
      <c r="IC162" s="42">
        <v>2514251</v>
      </c>
      <c r="ID162" s="30">
        <v>2440630</v>
      </c>
      <c r="IE162" s="42">
        <v>2609471</v>
      </c>
      <c r="IF162" s="30">
        <v>2289532</v>
      </c>
      <c r="IG162" s="42">
        <v>2580711</v>
      </c>
      <c r="IH162" s="30">
        <v>2589236</v>
      </c>
      <c r="II162" s="42">
        <v>2379042</v>
      </c>
      <c r="IJ162" s="30">
        <v>2671199</v>
      </c>
      <c r="IK162" s="42">
        <v>2372399</v>
      </c>
      <c r="IL162" s="30">
        <v>2902416</v>
      </c>
      <c r="IM162" s="42">
        <v>2648019</v>
      </c>
      <c r="IN162" s="30" t="e">
        <f>#N/A</f>
        <v>#N/A</v>
      </c>
      <c r="IO162" s="42" t="e">
        <f>#N/A</f>
        <v>#N/A</v>
      </c>
      <c r="IP162" s="30" t="e">
        <f>#N/A</f>
        <v>#N/A</v>
      </c>
      <c r="IQ162" s="42"/>
      <c r="IR162" s="30"/>
      <c r="IS162" s="42"/>
      <c r="IT162" s="30"/>
      <c r="IU162" s="42"/>
      <c r="IV162" s="30"/>
      <c r="IW162" s="30"/>
      <c r="IX162" s="30"/>
    </row>
    <row r="163" spans="1:258" x14ac:dyDescent="0.3">
      <c r="A163" s="35" t="s">
        <v>70</v>
      </c>
      <c r="B163" s="30" t="s">
        <v>704</v>
      </c>
      <c r="C163" s="35" t="s">
        <v>705</v>
      </c>
      <c r="D163" s="30" t="s">
        <v>2</v>
      </c>
      <c r="E163" s="35" t="s">
        <v>153</v>
      </c>
      <c r="F163" s="30"/>
      <c r="G163" s="41">
        <v>91.2</v>
      </c>
      <c r="H163" s="30">
        <v>93.5</v>
      </c>
      <c r="I163" s="42">
        <v>98.8</v>
      </c>
      <c r="J163" s="30">
        <v>87.9</v>
      </c>
      <c r="K163" s="42">
        <v>99.5</v>
      </c>
      <c r="L163" s="30">
        <v>105.8</v>
      </c>
      <c r="M163" s="42">
        <v>98.1</v>
      </c>
      <c r="N163" s="30">
        <v>101.9</v>
      </c>
      <c r="O163" s="42">
        <v>103.9</v>
      </c>
      <c r="P163" s="30">
        <v>109.1</v>
      </c>
      <c r="Q163" s="42">
        <v>104.2</v>
      </c>
      <c r="R163" s="30">
        <v>106.3</v>
      </c>
      <c r="S163" s="42">
        <v>94.8</v>
      </c>
      <c r="T163" s="30">
        <v>97.4</v>
      </c>
      <c r="U163" s="42">
        <v>104.9</v>
      </c>
      <c r="V163" s="30">
        <v>88.9</v>
      </c>
      <c r="W163" s="42">
        <v>95.9</v>
      </c>
      <c r="X163" s="30">
        <v>100.3</v>
      </c>
      <c r="Y163" s="42">
        <v>93.5</v>
      </c>
      <c r="Z163" s="30">
        <v>101.4</v>
      </c>
      <c r="AA163" s="42">
        <v>97.9</v>
      </c>
      <c r="AB163" s="30">
        <v>99.8</v>
      </c>
      <c r="AC163" s="42">
        <v>98.7</v>
      </c>
      <c r="AD163" s="30">
        <v>94.6</v>
      </c>
      <c r="AE163" s="42">
        <v>86.9</v>
      </c>
      <c r="AF163" s="30">
        <v>92</v>
      </c>
      <c r="AG163" s="42">
        <v>93.1</v>
      </c>
      <c r="AH163" s="30">
        <v>99.8</v>
      </c>
      <c r="AI163" s="42">
        <v>100</v>
      </c>
      <c r="AJ163" s="30">
        <v>99.1</v>
      </c>
      <c r="AK163" s="42">
        <v>94.6</v>
      </c>
      <c r="AL163" s="30">
        <v>96.3</v>
      </c>
      <c r="AM163" s="42">
        <v>102.2</v>
      </c>
      <c r="AN163" s="30">
        <v>105.5</v>
      </c>
      <c r="AO163" s="42">
        <v>103.7</v>
      </c>
      <c r="AP163" s="30">
        <v>100.1</v>
      </c>
      <c r="AQ163" s="42">
        <v>91.8</v>
      </c>
      <c r="AR163" s="30">
        <v>91.8</v>
      </c>
      <c r="AS163" s="42">
        <v>101.7</v>
      </c>
      <c r="AT163" s="30">
        <v>93.4</v>
      </c>
      <c r="AU163" s="42">
        <v>98.9</v>
      </c>
      <c r="AV163" s="30">
        <v>99.7</v>
      </c>
      <c r="AW163" s="42">
        <v>99.2</v>
      </c>
      <c r="AX163" s="30">
        <v>99</v>
      </c>
      <c r="AY163" s="42">
        <v>95.6</v>
      </c>
      <c r="AZ163" s="30">
        <v>97.3</v>
      </c>
      <c r="BA163" s="42">
        <v>95.7</v>
      </c>
      <c r="BB163" s="30">
        <v>93.4</v>
      </c>
      <c r="BC163" s="42">
        <v>91.3</v>
      </c>
      <c r="BD163" s="30">
        <v>91</v>
      </c>
      <c r="BE163" s="42">
        <v>94.2</v>
      </c>
      <c r="BF163" s="30">
        <v>91.6</v>
      </c>
      <c r="BG163" s="42">
        <v>93</v>
      </c>
      <c r="BH163" s="30">
        <v>97.8</v>
      </c>
      <c r="BI163" s="42">
        <v>94.3</v>
      </c>
      <c r="BJ163" s="30">
        <v>90.9</v>
      </c>
      <c r="BK163" s="42">
        <v>96.9</v>
      </c>
      <c r="BL163" s="30">
        <v>97.8</v>
      </c>
      <c r="BM163" s="42">
        <v>96.1</v>
      </c>
      <c r="BN163" s="30">
        <v>93.3</v>
      </c>
      <c r="BO163" s="42">
        <v>87.2</v>
      </c>
      <c r="BP163" s="30">
        <v>88.2</v>
      </c>
      <c r="BQ163" s="42">
        <v>91.3</v>
      </c>
      <c r="BR163" s="30">
        <v>93.3</v>
      </c>
      <c r="BS163" s="42">
        <v>94.1</v>
      </c>
      <c r="BT163" s="30">
        <v>95.3</v>
      </c>
      <c r="BU163" s="42">
        <v>96.7</v>
      </c>
      <c r="BV163" s="30">
        <v>98.2</v>
      </c>
      <c r="BW163" s="42">
        <v>94</v>
      </c>
      <c r="BX163" s="30">
        <v>102.8</v>
      </c>
      <c r="BY163" s="42">
        <v>102.4</v>
      </c>
      <c r="BZ163" s="30">
        <v>96</v>
      </c>
      <c r="CA163" s="42">
        <v>84.5</v>
      </c>
      <c r="CB163" s="30">
        <v>84.6</v>
      </c>
      <c r="CC163" s="42">
        <v>92</v>
      </c>
      <c r="CD163" s="30">
        <v>84.8</v>
      </c>
      <c r="CE163" s="42">
        <v>89.6</v>
      </c>
      <c r="CF163" s="30">
        <v>87.8</v>
      </c>
      <c r="CG163" s="42">
        <v>84.9</v>
      </c>
      <c r="CH163" s="30">
        <v>88.2</v>
      </c>
      <c r="CI163" s="42">
        <v>87.9</v>
      </c>
      <c r="CJ163" s="30">
        <v>92.6</v>
      </c>
      <c r="CK163" s="42">
        <v>94.5</v>
      </c>
      <c r="CL163" s="30">
        <v>92.1</v>
      </c>
      <c r="CM163" s="42">
        <v>81.5</v>
      </c>
      <c r="CN163" s="30">
        <v>74.400000000000006</v>
      </c>
      <c r="CO163" s="42">
        <v>84.8</v>
      </c>
      <c r="CP163" s="30">
        <v>79.8</v>
      </c>
      <c r="CQ163" s="42">
        <v>81.5</v>
      </c>
      <c r="CR163" s="30">
        <v>84.4</v>
      </c>
      <c r="CS163" s="42">
        <v>85.7</v>
      </c>
      <c r="CT163" s="30">
        <v>85.6</v>
      </c>
      <c r="CU163" s="42">
        <v>83.9</v>
      </c>
      <c r="CV163" s="30">
        <v>88.4</v>
      </c>
      <c r="CW163" s="42">
        <v>89</v>
      </c>
      <c r="CX163" s="30">
        <v>95.9</v>
      </c>
      <c r="CY163" s="42">
        <v>79.8</v>
      </c>
      <c r="CZ163" s="30">
        <v>79.5</v>
      </c>
      <c r="DA163" s="42">
        <v>80.5</v>
      </c>
      <c r="DB163" s="30">
        <v>85.2</v>
      </c>
      <c r="DC163" s="42">
        <v>86.3</v>
      </c>
      <c r="DD163" s="30">
        <v>87</v>
      </c>
      <c r="DE163" s="42">
        <v>89.4</v>
      </c>
      <c r="DF163" s="30">
        <v>85.8</v>
      </c>
      <c r="DG163" s="42">
        <v>90.2</v>
      </c>
      <c r="DH163" s="30">
        <v>91.5</v>
      </c>
      <c r="DI163" s="42">
        <v>82.1</v>
      </c>
      <c r="DJ163" s="30">
        <v>80.3</v>
      </c>
      <c r="DK163" s="42">
        <v>56.9</v>
      </c>
      <c r="DL163" s="30">
        <v>60.3</v>
      </c>
      <c r="DM163" s="42">
        <v>68.099999999999994</v>
      </c>
      <c r="DN163" s="30">
        <v>66.8</v>
      </c>
      <c r="DO163" s="42">
        <v>73.3</v>
      </c>
      <c r="DP163" s="30">
        <v>74</v>
      </c>
      <c r="DQ163" s="42">
        <v>76.400000000000006</v>
      </c>
      <c r="DR163" s="30">
        <v>75.900000000000006</v>
      </c>
      <c r="DS163" s="42">
        <v>81.5</v>
      </c>
      <c r="DT163" s="30">
        <v>86</v>
      </c>
      <c r="DU163" s="42">
        <v>87</v>
      </c>
      <c r="DV163" s="30">
        <v>90.1</v>
      </c>
      <c r="DW163" s="42">
        <v>77.400000000000006</v>
      </c>
      <c r="DX163" s="30">
        <v>79.8</v>
      </c>
      <c r="DY163" s="42">
        <v>85.6</v>
      </c>
      <c r="DZ163" s="30">
        <v>87.6</v>
      </c>
      <c r="EA163" s="42">
        <v>92.4</v>
      </c>
      <c r="EB163" s="30">
        <v>92.6</v>
      </c>
      <c r="EC163" s="42">
        <v>92.9</v>
      </c>
      <c r="ED163" s="30">
        <v>95.3</v>
      </c>
      <c r="EE163" s="42">
        <v>94.2</v>
      </c>
      <c r="EF163" s="30">
        <v>100.5</v>
      </c>
      <c r="EG163" s="42">
        <v>101.7</v>
      </c>
      <c r="EH163" s="30">
        <v>104.2</v>
      </c>
      <c r="EI163" s="42">
        <v>88.6</v>
      </c>
      <c r="EJ163" s="30">
        <v>88.7</v>
      </c>
      <c r="EK163" s="42">
        <v>94.3</v>
      </c>
      <c r="EL163" s="30">
        <v>90.3</v>
      </c>
      <c r="EM163" s="42">
        <v>94.9</v>
      </c>
      <c r="EN163" s="30">
        <v>92.4</v>
      </c>
      <c r="EO163" s="42">
        <v>97.2</v>
      </c>
      <c r="EP163" s="30">
        <v>96.4</v>
      </c>
      <c r="EQ163" s="42">
        <v>94.5</v>
      </c>
      <c r="ER163" s="30">
        <v>87.9</v>
      </c>
      <c r="ES163" s="42">
        <v>95.2</v>
      </c>
      <c r="ET163" s="30">
        <v>96.1</v>
      </c>
      <c r="EU163" s="42">
        <v>90.8</v>
      </c>
      <c r="EV163" s="30">
        <v>95.9</v>
      </c>
      <c r="EW163" s="42">
        <v>105.3</v>
      </c>
      <c r="EX163" s="30">
        <v>94.6</v>
      </c>
      <c r="EY163" s="42">
        <v>91.7</v>
      </c>
      <c r="EZ163" s="30">
        <v>102.3</v>
      </c>
      <c r="FA163" s="42">
        <v>100.9</v>
      </c>
      <c r="FB163" s="30">
        <v>98.7</v>
      </c>
      <c r="FC163" s="42">
        <v>103.8</v>
      </c>
      <c r="FD163" s="30">
        <v>106</v>
      </c>
      <c r="FE163" s="42">
        <v>106.3</v>
      </c>
      <c r="FF163" s="30">
        <v>106.2</v>
      </c>
      <c r="FG163" s="42">
        <v>99.9</v>
      </c>
      <c r="FH163" s="30">
        <v>99.8</v>
      </c>
      <c r="FI163" s="42">
        <v>101.2</v>
      </c>
      <c r="FJ163" s="30">
        <v>97.6</v>
      </c>
      <c r="FK163" s="42">
        <v>103.2</v>
      </c>
      <c r="FL163" s="30">
        <v>102.3</v>
      </c>
      <c r="FM163" s="42">
        <v>103.6</v>
      </c>
      <c r="FN163" s="30">
        <v>102.5</v>
      </c>
      <c r="FO163" s="42">
        <v>107.7</v>
      </c>
      <c r="FP163" s="30">
        <v>110</v>
      </c>
      <c r="FQ163" s="42">
        <v>106</v>
      </c>
      <c r="FR163" s="30">
        <v>107.3</v>
      </c>
      <c r="FS163" s="42">
        <v>104.3</v>
      </c>
      <c r="FT163" s="30">
        <v>107.1</v>
      </c>
      <c r="FU163" s="42">
        <v>104.2</v>
      </c>
      <c r="FV163" s="30">
        <v>114.2</v>
      </c>
      <c r="FW163" s="42">
        <v>124.2</v>
      </c>
      <c r="FX163" s="30">
        <v>125.6</v>
      </c>
      <c r="FY163" s="42">
        <v>124.3</v>
      </c>
      <c r="FZ163" s="30">
        <v>122.6</v>
      </c>
      <c r="GA163" s="42">
        <v>129.30000000000001</v>
      </c>
      <c r="GB163" s="30">
        <v>139.6</v>
      </c>
      <c r="GC163" s="42">
        <v>137.80000000000001</v>
      </c>
      <c r="GD163" s="30">
        <v>136.4</v>
      </c>
      <c r="GE163" s="42">
        <v>107.1</v>
      </c>
      <c r="GF163" s="30">
        <v>103.4</v>
      </c>
      <c r="GG163" s="42">
        <v>116</v>
      </c>
      <c r="GH163" s="30">
        <v>109.2</v>
      </c>
      <c r="GI163" s="42">
        <v>113.3</v>
      </c>
      <c r="GJ163" s="30">
        <v>111.2</v>
      </c>
      <c r="GK163" s="42">
        <v>108.9</v>
      </c>
      <c r="GL163" s="30">
        <v>107.9</v>
      </c>
      <c r="GM163" s="42">
        <v>112.9</v>
      </c>
      <c r="GN163" s="30">
        <v>117.8</v>
      </c>
      <c r="GO163" s="42">
        <v>116.8</v>
      </c>
      <c r="GP163" s="30">
        <v>113.1</v>
      </c>
      <c r="GQ163" s="42">
        <v>113.1</v>
      </c>
      <c r="GR163" s="30">
        <v>117.4</v>
      </c>
      <c r="GS163" s="42">
        <v>124.8</v>
      </c>
      <c r="GT163" s="30">
        <v>120.8</v>
      </c>
      <c r="GU163" s="42">
        <v>122.4</v>
      </c>
      <c r="GV163" s="30">
        <v>123.4</v>
      </c>
      <c r="GW163" s="42">
        <v>123.8</v>
      </c>
      <c r="GX163" s="30">
        <v>124.2</v>
      </c>
      <c r="GY163" s="42">
        <v>127.5</v>
      </c>
      <c r="GZ163" s="30">
        <v>131.6</v>
      </c>
      <c r="HA163" s="42">
        <v>138.5</v>
      </c>
      <c r="HB163" s="30">
        <v>143.9</v>
      </c>
      <c r="HC163" s="42">
        <v>130.30000000000001</v>
      </c>
      <c r="HD163" s="30">
        <v>131.19999999999999</v>
      </c>
      <c r="HE163" s="42">
        <v>145.30000000000001</v>
      </c>
      <c r="HF163" s="30">
        <v>128.5</v>
      </c>
      <c r="HG163" s="42">
        <v>135.1</v>
      </c>
      <c r="HH163" s="30">
        <v>135.80000000000001</v>
      </c>
      <c r="HI163" s="42">
        <v>132.6</v>
      </c>
      <c r="HJ163" s="30">
        <v>142.9</v>
      </c>
      <c r="HK163" s="42">
        <v>140.19999999999999</v>
      </c>
      <c r="HL163" s="30">
        <v>145.9</v>
      </c>
      <c r="HM163" s="42">
        <v>149.30000000000001</v>
      </c>
      <c r="HN163" s="30">
        <v>165</v>
      </c>
      <c r="HO163" s="42">
        <v>144.30000000000001</v>
      </c>
      <c r="HP163" s="30">
        <v>151.1</v>
      </c>
      <c r="HQ163" s="42">
        <v>161.30000000000001</v>
      </c>
      <c r="HR163" s="30">
        <v>155.4</v>
      </c>
      <c r="HS163" s="42">
        <v>152.69999999999999</v>
      </c>
      <c r="HT163" s="30">
        <v>149.1</v>
      </c>
      <c r="HU163" s="42">
        <v>146</v>
      </c>
      <c r="HV163" s="30">
        <v>147.30000000000001</v>
      </c>
      <c r="HW163" s="42">
        <v>142</v>
      </c>
      <c r="HX163" s="30">
        <v>150.1</v>
      </c>
      <c r="HY163" s="42">
        <v>152.1</v>
      </c>
      <c r="HZ163" s="30">
        <v>149.69999999999999</v>
      </c>
      <c r="IA163" s="42">
        <v>138.19999999999999</v>
      </c>
      <c r="IB163" s="30">
        <v>137.1</v>
      </c>
      <c r="IC163" s="42">
        <v>147.1</v>
      </c>
      <c r="ID163" s="30">
        <v>133.69999999999999</v>
      </c>
      <c r="IE163" s="42">
        <v>140.80000000000001</v>
      </c>
      <c r="IF163" s="30">
        <v>135.69999999999999</v>
      </c>
      <c r="IG163" s="42">
        <v>133.6</v>
      </c>
      <c r="IH163" s="30">
        <v>129.30000000000001</v>
      </c>
      <c r="II163" s="42">
        <v>133.1</v>
      </c>
      <c r="IJ163" s="30">
        <v>143.1</v>
      </c>
      <c r="IK163" s="42">
        <v>140.69999999999999</v>
      </c>
      <c r="IL163" s="30">
        <v>136.1</v>
      </c>
      <c r="IM163" s="42">
        <v>135.9</v>
      </c>
      <c r="IN163" s="30" t="e">
        <f>#N/A</f>
        <v>#N/A</v>
      </c>
      <c r="IO163" s="42" t="e">
        <f>#N/A</f>
        <v>#N/A</v>
      </c>
      <c r="IP163" s="30" t="e">
        <f>#N/A</f>
        <v>#N/A</v>
      </c>
      <c r="IQ163" s="42"/>
      <c r="IR163" s="30"/>
      <c r="IS163" s="42"/>
      <c r="IT163" s="30"/>
      <c r="IU163" s="42"/>
      <c r="IV163" s="30"/>
      <c r="IW163" s="30"/>
      <c r="IX163" s="30"/>
    </row>
    <row r="164" spans="1:258" x14ac:dyDescent="0.3">
      <c r="A164" s="35" t="s">
        <v>70</v>
      </c>
      <c r="B164" s="30" t="s">
        <v>706</v>
      </c>
      <c r="C164" s="35" t="s">
        <v>249</v>
      </c>
      <c r="D164" s="30" t="s">
        <v>5</v>
      </c>
      <c r="E164" s="35" t="s">
        <v>163</v>
      </c>
      <c r="F164" s="30"/>
      <c r="G164" s="41">
        <v>176470</v>
      </c>
      <c r="H164" s="30">
        <v>167446</v>
      </c>
      <c r="I164" s="42">
        <v>175746</v>
      </c>
      <c r="J164" s="30">
        <v>168129</v>
      </c>
      <c r="K164" s="42">
        <v>146685</v>
      </c>
      <c r="L164" s="30">
        <v>144505</v>
      </c>
      <c r="M164" s="42">
        <v>157085</v>
      </c>
      <c r="N164" s="30">
        <v>149292</v>
      </c>
      <c r="O164" s="42">
        <v>121109</v>
      </c>
      <c r="P164" s="30">
        <v>133316</v>
      </c>
      <c r="Q164" s="42">
        <v>137171</v>
      </c>
      <c r="R164" s="30">
        <v>164829</v>
      </c>
      <c r="S164" s="42">
        <v>155399</v>
      </c>
      <c r="T164" s="30">
        <v>137115</v>
      </c>
      <c r="U164" s="42">
        <v>173032</v>
      </c>
      <c r="V164" s="30">
        <v>165099</v>
      </c>
      <c r="W164" s="42">
        <v>136613</v>
      </c>
      <c r="X164" s="30">
        <v>137025</v>
      </c>
      <c r="Y164" s="42">
        <v>146205</v>
      </c>
      <c r="Z164" s="30">
        <v>146421</v>
      </c>
      <c r="AA164" s="42">
        <v>116999</v>
      </c>
      <c r="AB164" s="30">
        <v>107467</v>
      </c>
      <c r="AC164" s="42">
        <v>116088</v>
      </c>
      <c r="AD164" s="30">
        <v>160599</v>
      </c>
      <c r="AE164" s="42">
        <v>151824</v>
      </c>
      <c r="AF164" s="30">
        <v>150064</v>
      </c>
      <c r="AG164" s="42">
        <v>167098</v>
      </c>
      <c r="AH164" s="30">
        <v>157852</v>
      </c>
      <c r="AI164" s="42">
        <v>154303</v>
      </c>
      <c r="AJ164" s="30">
        <v>153053</v>
      </c>
      <c r="AK164" s="42">
        <v>163144</v>
      </c>
      <c r="AL164" s="30">
        <v>158091</v>
      </c>
      <c r="AM164" s="42">
        <v>132866</v>
      </c>
      <c r="AN164" s="30">
        <v>144498</v>
      </c>
      <c r="AO164" s="42">
        <v>138896</v>
      </c>
      <c r="AP164" s="30">
        <v>177234</v>
      </c>
      <c r="AQ164" s="42">
        <v>167954</v>
      </c>
      <c r="AR164" s="30">
        <v>156197</v>
      </c>
      <c r="AS164" s="42">
        <v>147023</v>
      </c>
      <c r="AT164" s="30">
        <v>115529</v>
      </c>
      <c r="AU164" s="42">
        <v>101538</v>
      </c>
      <c r="AV164" s="30">
        <v>123572</v>
      </c>
      <c r="AW164" s="42">
        <v>157747</v>
      </c>
      <c r="AX164" s="30">
        <v>155538</v>
      </c>
      <c r="AY164" s="42">
        <v>135409</v>
      </c>
      <c r="AZ164" s="30">
        <v>160623</v>
      </c>
      <c r="BA164" s="42">
        <v>163757</v>
      </c>
      <c r="BB164" s="30">
        <v>222015</v>
      </c>
      <c r="BC164" s="42">
        <v>199651</v>
      </c>
      <c r="BD164" s="30">
        <v>170791</v>
      </c>
      <c r="BE164" s="42">
        <v>182658</v>
      </c>
      <c r="BF164" s="30">
        <v>181056</v>
      </c>
      <c r="BG164" s="42">
        <v>172334</v>
      </c>
      <c r="BH164" s="30">
        <v>176871</v>
      </c>
      <c r="BI164" s="42">
        <v>190525</v>
      </c>
      <c r="BJ164" s="30">
        <v>179604</v>
      </c>
      <c r="BK164" s="42">
        <v>154208</v>
      </c>
      <c r="BL164" s="30">
        <v>169054</v>
      </c>
      <c r="BM164" s="42">
        <v>185233</v>
      </c>
      <c r="BN164" s="30">
        <v>225625</v>
      </c>
      <c r="BO164" s="42">
        <v>213263</v>
      </c>
      <c r="BP164" s="30">
        <v>194166</v>
      </c>
      <c r="BQ164" s="42">
        <v>210004</v>
      </c>
      <c r="BR164" s="30">
        <v>197364</v>
      </c>
      <c r="BS164" s="42">
        <v>202966</v>
      </c>
      <c r="BT164" s="30">
        <v>206383</v>
      </c>
      <c r="BU164" s="42">
        <v>223152</v>
      </c>
      <c r="BV164" s="30">
        <v>200681</v>
      </c>
      <c r="BW164" s="42">
        <v>170640</v>
      </c>
      <c r="BX164" s="30">
        <v>198769</v>
      </c>
      <c r="BY164" s="42">
        <v>218747</v>
      </c>
      <c r="BZ164" s="30">
        <v>261554</v>
      </c>
      <c r="CA164" s="42">
        <v>258189</v>
      </c>
      <c r="CB164" s="30">
        <v>214365</v>
      </c>
      <c r="CC164" s="42">
        <v>218762</v>
      </c>
      <c r="CD164" s="30">
        <v>223695</v>
      </c>
      <c r="CE164" s="42">
        <v>215036</v>
      </c>
      <c r="CF164" s="30">
        <v>212635</v>
      </c>
      <c r="CG164" s="42">
        <v>237299</v>
      </c>
      <c r="CH164" s="30">
        <v>212268</v>
      </c>
      <c r="CI164" s="42">
        <v>185562</v>
      </c>
      <c r="CJ164" s="30">
        <v>214055</v>
      </c>
      <c r="CK164" s="42">
        <v>229381</v>
      </c>
      <c r="CL164" s="30">
        <v>275733</v>
      </c>
      <c r="CM164" s="42">
        <v>260084</v>
      </c>
      <c r="CN164" s="30">
        <v>238172</v>
      </c>
      <c r="CO164" s="42">
        <v>250845</v>
      </c>
      <c r="CP164" s="30">
        <v>227109</v>
      </c>
      <c r="CQ164" s="42">
        <v>228634</v>
      </c>
      <c r="CR164" s="30">
        <v>234281</v>
      </c>
      <c r="CS164" s="42">
        <v>261387</v>
      </c>
      <c r="CT164" s="30">
        <v>231417</v>
      </c>
      <c r="CU164" s="42">
        <v>203014</v>
      </c>
      <c r="CV164" s="30">
        <v>229250</v>
      </c>
      <c r="CW164" s="42">
        <v>251596</v>
      </c>
      <c r="CX164" s="30">
        <v>295465</v>
      </c>
      <c r="CY164" s="42">
        <v>279338</v>
      </c>
      <c r="CZ164" s="30">
        <v>265827</v>
      </c>
      <c r="DA164" s="42">
        <v>263862</v>
      </c>
      <c r="DB164" s="30">
        <v>235895</v>
      </c>
      <c r="DC164" s="42">
        <v>242822</v>
      </c>
      <c r="DD164" s="30">
        <v>242879</v>
      </c>
      <c r="DE164" s="42">
        <v>264314</v>
      </c>
      <c r="DF164" s="30">
        <v>224764</v>
      </c>
      <c r="DG164" s="42">
        <v>198522</v>
      </c>
      <c r="DH164" s="30">
        <v>229755</v>
      </c>
      <c r="DI164" s="42">
        <v>220025</v>
      </c>
      <c r="DJ164" s="30">
        <v>276132</v>
      </c>
      <c r="DK164" s="42">
        <v>273467</v>
      </c>
      <c r="DL164" s="30">
        <v>223010</v>
      </c>
      <c r="DM164" s="42">
        <v>242253</v>
      </c>
      <c r="DN164" s="30">
        <v>242035</v>
      </c>
      <c r="DO164" s="42">
        <v>228545</v>
      </c>
      <c r="DP164" s="30">
        <v>214811</v>
      </c>
      <c r="DQ164" s="42">
        <v>238523</v>
      </c>
      <c r="DR164" s="30">
        <v>224317</v>
      </c>
      <c r="DS164" s="42">
        <v>192967</v>
      </c>
      <c r="DT164" s="30">
        <v>214569</v>
      </c>
      <c r="DU164" s="42">
        <v>236920</v>
      </c>
      <c r="DV164" s="30">
        <v>287761</v>
      </c>
      <c r="DW164" s="42">
        <v>282217</v>
      </c>
      <c r="DX164" s="30">
        <v>256569</v>
      </c>
      <c r="DY164" s="42">
        <v>283110</v>
      </c>
      <c r="DZ164" s="30">
        <v>255808</v>
      </c>
      <c r="EA164" s="42">
        <v>262456</v>
      </c>
      <c r="EB164" s="30">
        <v>257017</v>
      </c>
      <c r="EC164" s="42">
        <v>300519</v>
      </c>
      <c r="ED164" s="30">
        <v>275285</v>
      </c>
      <c r="EE164" s="42">
        <v>235250</v>
      </c>
      <c r="EF164" s="30">
        <v>252829</v>
      </c>
      <c r="EG164" s="42">
        <v>267815</v>
      </c>
      <c r="EH164" s="30">
        <v>363151</v>
      </c>
      <c r="EI164" s="42">
        <v>334307</v>
      </c>
      <c r="EJ164" s="30">
        <v>307110</v>
      </c>
      <c r="EK164" s="42">
        <v>297213</v>
      </c>
      <c r="EL164" s="30">
        <v>294992</v>
      </c>
      <c r="EM164" s="42">
        <v>286044</v>
      </c>
      <c r="EN164" s="30">
        <v>293753</v>
      </c>
      <c r="EO164" s="42">
        <v>339000</v>
      </c>
      <c r="EP164" s="30">
        <v>308934</v>
      </c>
      <c r="EQ164" s="42">
        <v>274000</v>
      </c>
      <c r="ER164" s="30">
        <v>286014</v>
      </c>
      <c r="ES164" s="42">
        <v>325198</v>
      </c>
      <c r="ET164" s="30">
        <v>363737</v>
      </c>
      <c r="EU164" s="42">
        <v>395533</v>
      </c>
      <c r="EV164" s="30">
        <v>349168</v>
      </c>
      <c r="EW164" s="42">
        <v>349967</v>
      </c>
      <c r="EX164" s="30">
        <v>328109</v>
      </c>
      <c r="EY164" s="42">
        <v>303190</v>
      </c>
      <c r="EZ164" s="30">
        <v>306836</v>
      </c>
      <c r="FA164" s="42">
        <v>353766</v>
      </c>
      <c r="FB164" s="30">
        <v>322863</v>
      </c>
      <c r="FC164" s="42">
        <v>281492</v>
      </c>
      <c r="FD164" s="30">
        <v>315656</v>
      </c>
      <c r="FE164" s="42">
        <v>339381</v>
      </c>
      <c r="FF164" s="30">
        <v>410907</v>
      </c>
      <c r="FG164" s="42">
        <v>420209</v>
      </c>
      <c r="FH164" s="30">
        <v>405808</v>
      </c>
      <c r="FI164" s="42">
        <v>391751</v>
      </c>
      <c r="FJ164" s="30">
        <v>357175</v>
      </c>
      <c r="FK164" s="42">
        <v>344083</v>
      </c>
      <c r="FL164" s="30">
        <v>352538</v>
      </c>
      <c r="FM164" s="42">
        <v>396904</v>
      </c>
      <c r="FN164" s="30">
        <v>368136</v>
      </c>
      <c r="FO164" s="42">
        <v>318383</v>
      </c>
      <c r="FP164" s="30">
        <v>345824</v>
      </c>
      <c r="FQ164" s="42">
        <v>350076</v>
      </c>
      <c r="FR164" s="30">
        <v>426808</v>
      </c>
      <c r="FS164" s="42">
        <v>445593</v>
      </c>
      <c r="FT164" s="30">
        <v>411218</v>
      </c>
      <c r="FU164" s="42">
        <v>400466</v>
      </c>
      <c r="FV164" s="30">
        <v>366428</v>
      </c>
      <c r="FW164" s="42">
        <v>346804</v>
      </c>
      <c r="FX164" s="30">
        <v>356831</v>
      </c>
      <c r="FY164" s="42">
        <v>406027</v>
      </c>
      <c r="FZ164" s="30">
        <v>391511</v>
      </c>
      <c r="GA164" s="42">
        <v>318672</v>
      </c>
      <c r="GB164" s="30">
        <v>344357</v>
      </c>
      <c r="GC164" s="42">
        <v>378190</v>
      </c>
      <c r="GD164" s="30">
        <v>459367</v>
      </c>
      <c r="GE164" s="42">
        <v>462886</v>
      </c>
      <c r="GF164" s="30">
        <v>443996</v>
      </c>
      <c r="GG164" s="42">
        <v>431210</v>
      </c>
      <c r="GH164" s="30">
        <v>403554</v>
      </c>
      <c r="GI164" s="42">
        <v>396131</v>
      </c>
      <c r="GJ164" s="30">
        <v>374761</v>
      </c>
      <c r="GK164" s="42">
        <v>467592</v>
      </c>
      <c r="GL164" s="30">
        <v>465936</v>
      </c>
      <c r="GM164" s="42">
        <v>383156</v>
      </c>
      <c r="GN164" s="30">
        <v>397267</v>
      </c>
      <c r="GO164" s="42">
        <v>399475</v>
      </c>
      <c r="GP164" s="30">
        <v>522855</v>
      </c>
      <c r="GQ164" s="42">
        <v>525832</v>
      </c>
      <c r="GR164" s="30">
        <v>537194</v>
      </c>
      <c r="GS164" s="42">
        <v>485892</v>
      </c>
      <c r="GT164" s="30">
        <v>452396</v>
      </c>
      <c r="GU164" s="42">
        <v>427934</v>
      </c>
      <c r="GV164" s="30">
        <v>444043</v>
      </c>
      <c r="GW164" s="42">
        <v>541298</v>
      </c>
      <c r="GX164" s="30">
        <v>490190</v>
      </c>
      <c r="GY164" s="42">
        <v>414202</v>
      </c>
      <c r="GZ164" s="30">
        <v>432157</v>
      </c>
      <c r="HA164" s="42">
        <v>472258</v>
      </c>
      <c r="HB164" s="30">
        <v>553186</v>
      </c>
      <c r="HC164" s="42">
        <v>620121</v>
      </c>
      <c r="HD164" s="30">
        <v>569361</v>
      </c>
      <c r="HE164" s="42">
        <v>556906</v>
      </c>
      <c r="HF164" s="30">
        <v>551497</v>
      </c>
      <c r="HG164" s="42">
        <v>520780</v>
      </c>
      <c r="HH164" s="30">
        <v>462729</v>
      </c>
      <c r="HI164" s="42">
        <v>551638</v>
      </c>
      <c r="HJ164" s="30">
        <v>535076</v>
      </c>
      <c r="HK164" s="42">
        <v>472766</v>
      </c>
      <c r="HL164" s="30">
        <v>513638</v>
      </c>
      <c r="HM164" s="42">
        <v>522723</v>
      </c>
      <c r="HN164" s="30">
        <v>603062</v>
      </c>
      <c r="HO164" s="42">
        <v>724586</v>
      </c>
      <c r="HP164" s="30">
        <v>668630</v>
      </c>
      <c r="HQ164" s="42">
        <v>635485</v>
      </c>
      <c r="HR164" s="30">
        <v>583996</v>
      </c>
      <c r="HS164" s="42">
        <v>531175</v>
      </c>
      <c r="HT164" s="30">
        <v>523246</v>
      </c>
      <c r="HU164" s="42">
        <v>594356</v>
      </c>
      <c r="HV164" s="30">
        <v>546785</v>
      </c>
      <c r="HW164" s="42">
        <v>514174</v>
      </c>
      <c r="HX164" s="30">
        <v>518920</v>
      </c>
      <c r="HY164" s="42">
        <v>559468</v>
      </c>
      <c r="HZ164" s="30">
        <v>685488</v>
      </c>
      <c r="IA164" s="42">
        <v>718118</v>
      </c>
      <c r="IB164" s="30">
        <v>762437</v>
      </c>
      <c r="IC164" s="42">
        <v>709399</v>
      </c>
      <c r="ID164" s="30">
        <v>653336</v>
      </c>
      <c r="IE164" s="42">
        <v>612861</v>
      </c>
      <c r="IF164" s="30">
        <v>638440</v>
      </c>
      <c r="IG164" s="42">
        <v>712285</v>
      </c>
      <c r="IH164" s="30">
        <v>699933</v>
      </c>
      <c r="II164" s="42">
        <v>604552</v>
      </c>
      <c r="IJ164" s="30">
        <v>634786</v>
      </c>
      <c r="IK164" s="42">
        <v>679273</v>
      </c>
      <c r="IL164" s="30">
        <v>763057</v>
      </c>
      <c r="IM164" s="42" t="e">
        <f>#N/A</f>
        <v>#N/A</v>
      </c>
      <c r="IN164" s="30" t="e">
        <f>#N/A</f>
        <v>#N/A</v>
      </c>
      <c r="IO164" s="42" t="e">
        <f>#N/A</f>
        <v>#N/A</v>
      </c>
      <c r="IP164" s="30" t="e">
        <f>#N/A</f>
        <v>#N/A</v>
      </c>
      <c r="IQ164" s="42"/>
      <c r="IR164" s="30"/>
      <c r="IS164" s="42"/>
      <c r="IT164" s="30"/>
      <c r="IU164" s="42"/>
      <c r="IV164" s="30"/>
      <c r="IW164" s="30"/>
      <c r="IX164" s="30"/>
    </row>
    <row r="165" spans="1:258" x14ac:dyDescent="0.3">
      <c r="A165" s="35" t="s">
        <v>70</v>
      </c>
      <c r="B165" s="30" t="s">
        <v>707</v>
      </c>
      <c r="C165" s="35" t="s">
        <v>124</v>
      </c>
      <c r="D165" s="30" t="s">
        <v>3</v>
      </c>
      <c r="E165" s="35" t="s">
        <v>125</v>
      </c>
      <c r="F165" s="30" t="s">
        <v>294</v>
      </c>
      <c r="G165" s="41">
        <v>1609.3431</v>
      </c>
      <c r="H165" s="30">
        <v>1698.047</v>
      </c>
      <c r="I165" s="42">
        <v>1769.2515000000001</v>
      </c>
      <c r="J165" s="30">
        <v>1553.2242000000001</v>
      </c>
      <c r="K165" s="42">
        <v>1727.615</v>
      </c>
      <c r="L165" s="30">
        <v>2033.5531000000001</v>
      </c>
      <c r="M165" s="42">
        <v>1904.4195</v>
      </c>
      <c r="N165" s="30">
        <v>2104.1541999999999</v>
      </c>
      <c r="O165" s="42">
        <v>2072.7759000000001</v>
      </c>
      <c r="P165" s="30">
        <v>2007.6057000000001</v>
      </c>
      <c r="Q165" s="42">
        <v>1974.4170999999999</v>
      </c>
      <c r="R165" s="30">
        <v>2081.8274000000001</v>
      </c>
      <c r="S165" s="42">
        <v>1705.8915999999999</v>
      </c>
      <c r="T165" s="30">
        <v>1656.4105</v>
      </c>
      <c r="U165" s="42">
        <v>1685.375</v>
      </c>
      <c r="V165" s="30">
        <v>1311.8530000000001</v>
      </c>
      <c r="W165" s="42">
        <v>1514.0014000000001</v>
      </c>
      <c r="X165" s="30">
        <v>1510.9843000000001</v>
      </c>
      <c r="Y165" s="42">
        <v>1531.5008</v>
      </c>
      <c r="Z165" s="30">
        <v>1549.6036999999999</v>
      </c>
      <c r="AA165" s="42">
        <v>1605.1190999999999</v>
      </c>
      <c r="AB165" s="30">
        <v>1719.1669999999999</v>
      </c>
      <c r="AC165" s="42">
        <v>1549.0001999999999</v>
      </c>
      <c r="AD165" s="30">
        <v>1556.2414000000001</v>
      </c>
      <c r="AE165" s="42">
        <v>1548.3968</v>
      </c>
      <c r="AF165" s="30">
        <v>1546.5864999999999</v>
      </c>
      <c r="AG165" s="42">
        <v>1676.9269999999999</v>
      </c>
      <c r="AH165" s="30">
        <v>1615.9808</v>
      </c>
      <c r="AI165" s="42">
        <v>1720.3739</v>
      </c>
      <c r="AJ165" s="30">
        <v>1736.0630000000001</v>
      </c>
      <c r="AK165" s="42">
        <v>1911.0572</v>
      </c>
      <c r="AL165" s="30">
        <v>1790.9749999999999</v>
      </c>
      <c r="AM165" s="42">
        <v>1877.2652</v>
      </c>
      <c r="AN165" s="30">
        <v>1793.9920999999999</v>
      </c>
      <c r="AO165" s="42">
        <v>1823.5600999999999</v>
      </c>
      <c r="AP165" s="30">
        <v>1718.5636</v>
      </c>
      <c r="AQ165" s="42">
        <v>1614.7738999999999</v>
      </c>
      <c r="AR165" s="30">
        <v>1644.9453000000001</v>
      </c>
      <c r="AS165" s="42">
        <v>1839.8526999999999</v>
      </c>
      <c r="AT165" s="30">
        <v>1610.5499</v>
      </c>
      <c r="AU165" s="42">
        <v>1668.479</v>
      </c>
      <c r="AV165" s="30">
        <v>1787.3543999999999</v>
      </c>
      <c r="AW165" s="42">
        <v>1768.0446999999999</v>
      </c>
      <c r="AX165" s="30">
        <v>1772.8721</v>
      </c>
      <c r="AY165" s="42">
        <v>1964.7623000000001</v>
      </c>
      <c r="AZ165" s="30">
        <v>1966.5726</v>
      </c>
      <c r="BA165" s="42">
        <v>1821.7498000000001</v>
      </c>
      <c r="BB165" s="30">
        <v>1864.5932</v>
      </c>
      <c r="BC165" s="42">
        <v>1669.6858999999999</v>
      </c>
      <c r="BD165" s="30">
        <v>1760.8036</v>
      </c>
      <c r="BE165" s="42">
        <v>1974.4170999999999</v>
      </c>
      <c r="BF165" s="30">
        <v>1758.3897999999999</v>
      </c>
      <c r="BG165" s="42">
        <v>1927.9531999999999</v>
      </c>
      <c r="BH165" s="30">
        <v>1958.7280000000001</v>
      </c>
      <c r="BI165" s="42">
        <v>1835.6287</v>
      </c>
      <c r="BJ165" s="30">
        <v>2021.4845</v>
      </c>
      <c r="BK165" s="42">
        <v>2167.5142000000001</v>
      </c>
      <c r="BL165" s="30">
        <v>2207.3404</v>
      </c>
      <c r="BM165" s="42">
        <v>2182.5999000000002</v>
      </c>
      <c r="BN165" s="30">
        <v>1944.8492000000001</v>
      </c>
      <c r="BO165" s="42">
        <v>1952.0903000000001</v>
      </c>
      <c r="BP165" s="30">
        <v>1782.4712999999999</v>
      </c>
      <c r="BQ165" s="42">
        <v>1916.453</v>
      </c>
      <c r="BR165" s="30">
        <v>2020.5753999999999</v>
      </c>
      <c r="BS165" s="42">
        <v>2026.0115000000001</v>
      </c>
      <c r="BT165" s="30">
        <v>2058.8458000000001</v>
      </c>
      <c r="BU165" s="42">
        <v>2152.1035000000002</v>
      </c>
      <c r="BV165" s="30">
        <v>2211.1797000000001</v>
      </c>
      <c r="BW165" s="42">
        <v>2174.4382000000001</v>
      </c>
      <c r="BX165" s="30">
        <v>2342.8591000000001</v>
      </c>
      <c r="BY165" s="42">
        <v>2286.7923999999998</v>
      </c>
      <c r="BZ165" s="30">
        <v>2237.9549999999999</v>
      </c>
      <c r="CA165" s="42">
        <v>2319.2855</v>
      </c>
      <c r="CB165" s="30">
        <v>2140.6107999999999</v>
      </c>
      <c r="CC165" s="42">
        <v>2698.1804999999999</v>
      </c>
      <c r="CD165" s="30">
        <v>2727.1288</v>
      </c>
      <c r="CE165" s="42">
        <v>2482.1095</v>
      </c>
      <c r="CF165" s="30">
        <v>2634.2150000000001</v>
      </c>
      <c r="CG165" s="42">
        <v>2665.9690999999998</v>
      </c>
      <c r="CH165" s="30">
        <v>2705.4204</v>
      </c>
      <c r="CI165" s="42">
        <v>2683.866</v>
      </c>
      <c r="CJ165" s="30">
        <v>2722.105</v>
      </c>
      <c r="CK165" s="42">
        <v>2605.6341000000002</v>
      </c>
      <c r="CL165" s="30">
        <v>2349.9185000000002</v>
      </c>
      <c r="CM165" s="42">
        <v>2479.6188000000002</v>
      </c>
      <c r="CN165" s="30">
        <v>2296.0254</v>
      </c>
      <c r="CO165" s="42">
        <v>2593.0976999999998</v>
      </c>
      <c r="CP165" s="30">
        <v>2742.4103</v>
      </c>
      <c r="CQ165" s="42">
        <v>2593.1417999999999</v>
      </c>
      <c r="CR165" s="30">
        <v>2795.0331000000001</v>
      </c>
      <c r="CS165" s="42">
        <v>2835.6260000000002</v>
      </c>
      <c r="CT165" s="30">
        <v>2686.0929999999998</v>
      </c>
      <c r="CU165" s="42">
        <v>2877.0463</v>
      </c>
      <c r="CV165" s="30">
        <v>3033.6934999999999</v>
      </c>
      <c r="CW165" s="42">
        <v>2724.9533000000001</v>
      </c>
      <c r="CX165" s="30">
        <v>3145.8339999999998</v>
      </c>
      <c r="CY165" s="42">
        <v>2978.5234</v>
      </c>
      <c r="CZ165" s="30">
        <v>2887.8494999999998</v>
      </c>
      <c r="DA165" s="42">
        <v>2866.1914000000002</v>
      </c>
      <c r="DB165" s="30">
        <v>3132.4695999999999</v>
      </c>
      <c r="DC165" s="42">
        <v>3009.6145000000001</v>
      </c>
      <c r="DD165" s="30">
        <v>3260.2838000000002</v>
      </c>
      <c r="DE165" s="42">
        <v>3184.3633</v>
      </c>
      <c r="DF165" s="30">
        <v>3003.6446999999998</v>
      </c>
      <c r="DG165" s="42">
        <v>3150.7132999999999</v>
      </c>
      <c r="DH165" s="30">
        <v>2828.6990000000001</v>
      </c>
      <c r="DI165" s="42">
        <v>2410.5506999999998</v>
      </c>
      <c r="DJ165" s="30">
        <v>1965.8474000000001</v>
      </c>
      <c r="DK165" s="42">
        <v>1876.143</v>
      </c>
      <c r="DL165" s="30">
        <v>1857.5730000000001</v>
      </c>
      <c r="DM165" s="42">
        <v>2130.1651000000002</v>
      </c>
      <c r="DN165" s="30">
        <v>2068.7820999999999</v>
      </c>
      <c r="DO165" s="42">
        <v>2278.4198000000001</v>
      </c>
      <c r="DP165" s="30">
        <v>2624.0527000000002</v>
      </c>
      <c r="DQ165" s="42">
        <v>2470.4020999999998</v>
      </c>
      <c r="DR165" s="30">
        <v>2700.9432000000002</v>
      </c>
      <c r="DS165" s="42">
        <v>2839.0383999999999</v>
      </c>
      <c r="DT165" s="30">
        <v>2917.4949999999999</v>
      </c>
      <c r="DU165" s="42">
        <v>2836.049</v>
      </c>
      <c r="DV165" s="30">
        <v>2543.8029000000001</v>
      </c>
      <c r="DW165" s="42">
        <v>2710.5306</v>
      </c>
      <c r="DX165" s="30">
        <v>2683.6925000000001</v>
      </c>
      <c r="DY165" s="42">
        <v>3203.1743000000001</v>
      </c>
      <c r="DZ165" s="30">
        <v>2754.2885000000001</v>
      </c>
      <c r="EA165" s="42">
        <v>3139.9452000000001</v>
      </c>
      <c r="EB165" s="30">
        <v>3090.1388000000002</v>
      </c>
      <c r="EC165" s="42">
        <v>3023.1134000000002</v>
      </c>
      <c r="ED165" s="30">
        <v>3174.5821999999998</v>
      </c>
      <c r="EE165" s="42">
        <v>3392.7844</v>
      </c>
      <c r="EF165" s="30">
        <v>3212.9194000000002</v>
      </c>
      <c r="EG165" s="42">
        <v>3114.0167999999999</v>
      </c>
      <c r="EH165" s="30">
        <v>3272.5284999999999</v>
      </c>
      <c r="EI165" s="42">
        <v>3122.866</v>
      </c>
      <c r="EJ165" s="30">
        <v>3098.6696000000002</v>
      </c>
      <c r="EK165" s="42">
        <v>3401.3476999999998</v>
      </c>
      <c r="EL165" s="30">
        <v>3377.9740000000002</v>
      </c>
      <c r="EM165" s="42">
        <v>3319.855</v>
      </c>
      <c r="EN165" s="30">
        <v>3372.7267000000002</v>
      </c>
      <c r="EO165" s="42">
        <v>3586.9461999999999</v>
      </c>
      <c r="EP165" s="30">
        <v>3324.2177000000001</v>
      </c>
      <c r="EQ165" s="42">
        <v>3047.8310999999999</v>
      </c>
      <c r="ER165" s="30">
        <v>3247.4834000000001</v>
      </c>
      <c r="ES165" s="42">
        <v>2605.8026</v>
      </c>
      <c r="ET165" s="30">
        <v>2770.7516999999998</v>
      </c>
      <c r="EU165" s="42">
        <v>3253.0466000000001</v>
      </c>
      <c r="EV165" s="30">
        <v>3532.0772000000002</v>
      </c>
      <c r="EW165" s="42">
        <v>3553.9733000000001</v>
      </c>
      <c r="EX165" s="30">
        <v>4263.5983999999999</v>
      </c>
      <c r="EY165" s="42">
        <v>4506.3113999999996</v>
      </c>
      <c r="EZ165" s="30">
        <v>3921.7309</v>
      </c>
      <c r="FA165" s="42">
        <v>4363.6198000000004</v>
      </c>
      <c r="FB165" s="30">
        <v>3461.1233000000002</v>
      </c>
      <c r="FC165" s="42">
        <v>4477.5005000000001</v>
      </c>
      <c r="FD165" s="30">
        <v>4070.0799000000002</v>
      </c>
      <c r="FE165" s="42">
        <v>3288.5554999999999</v>
      </c>
      <c r="FF165" s="30">
        <v>3692.6714000000002</v>
      </c>
      <c r="FG165" s="42">
        <v>3579.4394000000002</v>
      </c>
      <c r="FH165" s="30">
        <v>3249.4158000000002</v>
      </c>
      <c r="FI165" s="42">
        <v>3717.4928</v>
      </c>
      <c r="FJ165" s="30">
        <v>3509.3877000000002</v>
      </c>
      <c r="FK165" s="42">
        <v>4081.6444000000001</v>
      </c>
      <c r="FL165" s="30">
        <v>3543.5992000000001</v>
      </c>
      <c r="FM165" s="42">
        <v>3799.5056</v>
      </c>
      <c r="FN165" s="30">
        <v>3869.8312000000001</v>
      </c>
      <c r="FO165" s="42">
        <v>3958.7377999999999</v>
      </c>
      <c r="FP165" s="30">
        <v>4031.7248</v>
      </c>
      <c r="FQ165" s="42">
        <v>3249.1846999999998</v>
      </c>
      <c r="FR165" s="30">
        <v>3922.4376999999999</v>
      </c>
      <c r="FS165" s="42">
        <v>3237.9034000000001</v>
      </c>
      <c r="FT165" s="30">
        <v>3749.3541</v>
      </c>
      <c r="FU165" s="42">
        <v>4259.8145000000004</v>
      </c>
      <c r="FV165" s="30">
        <v>3571.9783000000002</v>
      </c>
      <c r="FW165" s="42">
        <v>4979.9822999999997</v>
      </c>
      <c r="FX165" s="30">
        <v>4473.0463</v>
      </c>
      <c r="FY165" s="42">
        <v>4397.4818999999998</v>
      </c>
      <c r="FZ165" s="30">
        <v>4378.6134000000002</v>
      </c>
      <c r="GA165" s="42">
        <v>4785.3836000000001</v>
      </c>
      <c r="GB165" s="30">
        <v>4121.8903</v>
      </c>
      <c r="GC165" s="42">
        <v>4074.5695999999998</v>
      </c>
      <c r="GD165" s="30">
        <v>3793.6846</v>
      </c>
      <c r="GE165" s="42">
        <v>3125.7507000000001</v>
      </c>
      <c r="GF165" s="30">
        <v>3262.3431</v>
      </c>
      <c r="GG165" s="42">
        <v>4178.6835000000001</v>
      </c>
      <c r="GH165" s="30">
        <v>3324.0041000000001</v>
      </c>
      <c r="GI165" s="42">
        <v>3843.6372999999999</v>
      </c>
      <c r="GJ165" s="30">
        <v>4066.3824</v>
      </c>
      <c r="GK165" s="42">
        <v>3871.3134</v>
      </c>
      <c r="GL165" s="30">
        <v>3736.7055999999998</v>
      </c>
      <c r="GM165" s="42">
        <v>3562.0996</v>
      </c>
      <c r="GN165" s="30">
        <v>3155.9902000000002</v>
      </c>
      <c r="GO165" s="42">
        <v>3788.3476999999998</v>
      </c>
      <c r="GP165" s="30">
        <v>3281.8490000000002</v>
      </c>
      <c r="GQ165" s="42">
        <v>3154.0011</v>
      </c>
      <c r="GR165" s="30">
        <v>3251.6947</v>
      </c>
      <c r="GS165" s="42">
        <v>3533.4787999999999</v>
      </c>
      <c r="GT165" s="30">
        <v>3177.8876</v>
      </c>
      <c r="GU165" s="42">
        <v>3603.4229</v>
      </c>
      <c r="GV165" s="30">
        <v>3606.9949000000001</v>
      </c>
      <c r="GW165" s="42">
        <v>3549.2046999999998</v>
      </c>
      <c r="GX165" s="30">
        <v>3742.3193999999999</v>
      </c>
      <c r="GY165" s="42">
        <v>4002.6377000000002</v>
      </c>
      <c r="GZ165" s="30">
        <v>3759.7966000000001</v>
      </c>
      <c r="HA165" s="42">
        <v>3646.9681999999998</v>
      </c>
      <c r="HB165" s="30">
        <v>3706.0167000000001</v>
      </c>
      <c r="HC165" s="42">
        <v>4213.2115999999996</v>
      </c>
      <c r="HD165" s="30">
        <v>3890.4203000000002</v>
      </c>
      <c r="HE165" s="42">
        <v>4551.3436000000002</v>
      </c>
      <c r="HF165" s="30">
        <v>4232.21</v>
      </c>
      <c r="HG165" s="42">
        <v>4512.4372999999996</v>
      </c>
      <c r="HH165" s="30">
        <v>4314.6845999999996</v>
      </c>
      <c r="HI165" s="42">
        <v>4396.7039999999997</v>
      </c>
      <c r="HJ165" s="30">
        <v>4520.9804000000004</v>
      </c>
      <c r="HK165" s="42">
        <v>4511.6457</v>
      </c>
      <c r="HL165" s="30">
        <v>4421.4277000000002</v>
      </c>
      <c r="HM165" s="42">
        <v>4190.7864</v>
      </c>
      <c r="HN165" s="30">
        <v>4058.4103</v>
      </c>
      <c r="HO165" s="42">
        <v>4268.5186999999996</v>
      </c>
      <c r="HP165" s="30">
        <v>3814.4011</v>
      </c>
      <c r="HQ165" s="42">
        <v>4522.3571000000002</v>
      </c>
      <c r="HR165" s="30">
        <v>4141.7936</v>
      </c>
      <c r="HS165" s="42">
        <v>4683.3598000000002</v>
      </c>
      <c r="HT165" s="30">
        <v>4540.8738999999996</v>
      </c>
      <c r="HU165" s="42">
        <v>4384.8807999999999</v>
      </c>
      <c r="HV165" s="30">
        <v>4636.9193999999998</v>
      </c>
      <c r="HW165" s="42">
        <v>4512.0655999999999</v>
      </c>
      <c r="HX165" s="30">
        <v>4711.3230000000003</v>
      </c>
      <c r="HY165" s="42">
        <v>4248.4722000000002</v>
      </c>
      <c r="HZ165" s="30">
        <v>3520.4254999999998</v>
      </c>
      <c r="IA165" s="42">
        <v>3797.5988000000002</v>
      </c>
      <c r="IB165" s="30">
        <v>3948.4688999999998</v>
      </c>
      <c r="IC165" s="42">
        <v>4450.6832000000004</v>
      </c>
      <c r="ID165" s="30">
        <v>4142.0802000000003</v>
      </c>
      <c r="IE165" s="42">
        <v>4742.8545000000004</v>
      </c>
      <c r="IF165" s="30">
        <v>4855.4543000000003</v>
      </c>
      <c r="IG165" s="42">
        <v>4587.4265999999998</v>
      </c>
      <c r="IH165" s="30">
        <v>4697.5388000000003</v>
      </c>
      <c r="II165" s="42">
        <v>4576.5316000000003</v>
      </c>
      <c r="IJ165" s="30">
        <v>4925.2451000000001</v>
      </c>
      <c r="IK165" s="42">
        <v>4258.0236000000004</v>
      </c>
      <c r="IL165" s="30">
        <v>4400.4969000000001</v>
      </c>
      <c r="IM165" s="42" t="e">
        <f>#N/A</f>
        <v>#N/A</v>
      </c>
      <c r="IN165" s="30" t="e">
        <f>#N/A</f>
        <v>#N/A</v>
      </c>
      <c r="IO165" s="42" t="e">
        <f>#N/A</f>
        <v>#N/A</v>
      </c>
      <c r="IP165" s="30" t="e">
        <f>#N/A</f>
        <v>#N/A</v>
      </c>
      <c r="IQ165" s="42"/>
      <c r="IR165" s="30"/>
      <c r="IS165" s="42"/>
      <c r="IT165" s="30"/>
      <c r="IU165" s="42"/>
      <c r="IV165" s="30"/>
      <c r="IW165" s="30"/>
      <c r="IX165" s="30"/>
    </row>
    <row r="166" spans="1:258" x14ac:dyDescent="0.3">
      <c r="A166" s="35" t="s">
        <v>70</v>
      </c>
      <c r="B166" s="30" t="s">
        <v>708</v>
      </c>
      <c r="C166" s="35" t="s">
        <v>124</v>
      </c>
      <c r="D166" s="30" t="s">
        <v>3</v>
      </c>
      <c r="E166" s="35" t="s">
        <v>127</v>
      </c>
      <c r="F166" s="30" t="s">
        <v>294</v>
      </c>
      <c r="G166" s="41">
        <v>2812.8971000000001</v>
      </c>
      <c r="H166" s="30">
        <v>2672.5990999999999</v>
      </c>
      <c r="I166" s="42">
        <v>2798.2505999999998</v>
      </c>
      <c r="J166" s="30">
        <v>2619.4092000000001</v>
      </c>
      <c r="K166" s="42">
        <v>2594.7415000000001</v>
      </c>
      <c r="L166" s="30">
        <v>2690.3290999999999</v>
      </c>
      <c r="M166" s="42">
        <v>2801.3341</v>
      </c>
      <c r="N166" s="30">
        <v>2788.2293</v>
      </c>
      <c r="O166" s="42">
        <v>3088.0969</v>
      </c>
      <c r="P166" s="30">
        <v>3081.93</v>
      </c>
      <c r="Q166" s="42">
        <v>2822.9184</v>
      </c>
      <c r="R166" s="30">
        <v>2621.7217999999998</v>
      </c>
      <c r="S166" s="42">
        <v>2617.8674999999998</v>
      </c>
      <c r="T166" s="30">
        <v>2193.8901000000001</v>
      </c>
      <c r="U166" s="42">
        <v>2622.4926999999998</v>
      </c>
      <c r="V166" s="30">
        <v>2677.2242999999999</v>
      </c>
      <c r="W166" s="42">
        <v>2519.9672999999998</v>
      </c>
      <c r="X166" s="30">
        <v>2496.8411999999998</v>
      </c>
      <c r="Y166" s="42">
        <v>2532.3011999999999</v>
      </c>
      <c r="Z166" s="30">
        <v>2526.1342</v>
      </c>
      <c r="AA166" s="42">
        <v>2408.9623000000001</v>
      </c>
      <c r="AB166" s="30">
        <v>2249.3926000000001</v>
      </c>
      <c r="AC166" s="42">
        <v>1995.0062</v>
      </c>
      <c r="AD166" s="30">
        <v>2127.5954999999999</v>
      </c>
      <c r="AE166" s="42">
        <v>1749.8702000000001</v>
      </c>
      <c r="AF166" s="30">
        <v>1988.8393000000001</v>
      </c>
      <c r="AG166" s="42">
        <v>2861.4618</v>
      </c>
      <c r="AH166" s="30">
        <v>2977.8627999999999</v>
      </c>
      <c r="AI166" s="42">
        <v>2560.0524</v>
      </c>
      <c r="AJ166" s="30">
        <v>2637.9101000000001</v>
      </c>
      <c r="AK166" s="42">
        <v>2775.8953999999999</v>
      </c>
      <c r="AL166" s="30">
        <v>2994.0511000000001</v>
      </c>
      <c r="AM166" s="42">
        <v>2772.0410999999999</v>
      </c>
      <c r="AN166" s="30">
        <v>2515.3420999999998</v>
      </c>
      <c r="AO166" s="42">
        <v>2648.7022000000002</v>
      </c>
      <c r="AP166" s="30">
        <v>2301.0408000000002</v>
      </c>
      <c r="AQ166" s="42">
        <v>2468.3191000000002</v>
      </c>
      <c r="AR166" s="30">
        <v>2395.8575000000001</v>
      </c>
      <c r="AS166" s="42">
        <v>2904.6304</v>
      </c>
      <c r="AT166" s="30">
        <v>2662.5778</v>
      </c>
      <c r="AU166" s="42">
        <v>2819.8348999999998</v>
      </c>
      <c r="AV166" s="30">
        <v>2503.779</v>
      </c>
      <c r="AW166" s="42">
        <v>2747.3733000000002</v>
      </c>
      <c r="AX166" s="30">
        <v>2640.2226999999998</v>
      </c>
      <c r="AY166" s="42">
        <v>2575.4697999999999</v>
      </c>
      <c r="AZ166" s="30">
        <v>2656.4108999999999</v>
      </c>
      <c r="BA166" s="42">
        <v>2751.2276999999999</v>
      </c>
      <c r="BB166" s="30">
        <v>2626.3470000000002</v>
      </c>
      <c r="BC166" s="42">
        <v>2725.7890000000002</v>
      </c>
      <c r="BD166" s="30">
        <v>2580.8658</v>
      </c>
      <c r="BE166" s="42">
        <v>3054.1788000000001</v>
      </c>
      <c r="BF166" s="30">
        <v>2933.1525000000001</v>
      </c>
      <c r="BG166" s="42">
        <v>2780.5205999999998</v>
      </c>
      <c r="BH166" s="30">
        <v>2943.9445999999998</v>
      </c>
      <c r="BI166" s="42">
        <v>2930.8398999999999</v>
      </c>
      <c r="BJ166" s="30">
        <v>2846.8153000000002</v>
      </c>
      <c r="BK166" s="42">
        <v>3005.6140999999998</v>
      </c>
      <c r="BL166" s="30">
        <v>3091.1804000000002</v>
      </c>
      <c r="BM166" s="42">
        <v>2840.6482999999998</v>
      </c>
      <c r="BN166" s="30">
        <v>2553.1145999999999</v>
      </c>
      <c r="BO166" s="42">
        <v>2759.7071999999998</v>
      </c>
      <c r="BP166" s="30">
        <v>2477.0408000000002</v>
      </c>
      <c r="BQ166" s="42">
        <v>2921.9360999999999</v>
      </c>
      <c r="BR166" s="30">
        <v>3153.5230000000001</v>
      </c>
      <c r="BS166" s="42">
        <v>2955.7552000000001</v>
      </c>
      <c r="BT166" s="30">
        <v>3311.2471999999998</v>
      </c>
      <c r="BU166" s="42">
        <v>3037.3919999999998</v>
      </c>
      <c r="BV166" s="30">
        <v>3532.9232000000002</v>
      </c>
      <c r="BW166" s="42">
        <v>3420.6680999999999</v>
      </c>
      <c r="BX166" s="30">
        <v>3338.2011000000002</v>
      </c>
      <c r="BY166" s="42">
        <v>3155.6808000000001</v>
      </c>
      <c r="BZ166" s="30">
        <v>3243.3310999999999</v>
      </c>
      <c r="CA166" s="42">
        <v>3511.0268999999998</v>
      </c>
      <c r="CB166" s="30">
        <v>3123.1614</v>
      </c>
      <c r="CC166" s="42">
        <v>3955.4888000000001</v>
      </c>
      <c r="CD166" s="30">
        <v>3530.8290000000002</v>
      </c>
      <c r="CE166" s="42">
        <v>3484.8319000000001</v>
      </c>
      <c r="CF166" s="30">
        <v>3611.9850000000001</v>
      </c>
      <c r="CG166" s="42">
        <v>3552.3252000000002</v>
      </c>
      <c r="CH166" s="30">
        <v>3885.2339999999999</v>
      </c>
      <c r="CI166" s="42">
        <v>3371.7604999999999</v>
      </c>
      <c r="CJ166" s="30">
        <v>3589.8645999999999</v>
      </c>
      <c r="CK166" s="42">
        <v>3469.3872000000001</v>
      </c>
      <c r="CL166" s="30">
        <v>3107.7066</v>
      </c>
      <c r="CM166" s="42">
        <v>3452.9917999999998</v>
      </c>
      <c r="CN166" s="30">
        <v>3359.9119999999998</v>
      </c>
      <c r="CO166" s="42">
        <v>3692.1415000000002</v>
      </c>
      <c r="CP166" s="30">
        <v>4138.7489999999998</v>
      </c>
      <c r="CQ166" s="42">
        <v>4029.9603000000002</v>
      </c>
      <c r="CR166" s="30">
        <v>3747.0018</v>
      </c>
      <c r="CS166" s="42">
        <v>4173.1898000000001</v>
      </c>
      <c r="CT166" s="30">
        <v>4037.0976999999998</v>
      </c>
      <c r="CU166" s="42">
        <v>3693.3478</v>
      </c>
      <c r="CV166" s="30">
        <v>4056.3678</v>
      </c>
      <c r="CW166" s="42">
        <v>4254.6621999999998</v>
      </c>
      <c r="CX166" s="30">
        <v>4133.3371999999999</v>
      </c>
      <c r="CY166" s="42">
        <v>4117.9096</v>
      </c>
      <c r="CZ166" s="30">
        <v>3928.7698</v>
      </c>
      <c r="DA166" s="42">
        <v>4432.2542000000003</v>
      </c>
      <c r="DB166" s="30">
        <v>4851.9148999999998</v>
      </c>
      <c r="DC166" s="42">
        <v>4843.6241</v>
      </c>
      <c r="DD166" s="30">
        <v>5210.6737999999996</v>
      </c>
      <c r="DE166" s="42">
        <v>5628.0064000000002</v>
      </c>
      <c r="DF166" s="30">
        <v>4871.6598999999997</v>
      </c>
      <c r="DG166" s="42">
        <v>4788.8937999999998</v>
      </c>
      <c r="DH166" s="30">
        <v>4293.3329000000003</v>
      </c>
      <c r="DI166" s="42">
        <v>3390.3896</v>
      </c>
      <c r="DJ166" s="30">
        <v>2966.9382000000001</v>
      </c>
      <c r="DK166" s="42">
        <v>3185.5526</v>
      </c>
      <c r="DL166" s="30">
        <v>2783.7260999999999</v>
      </c>
      <c r="DM166" s="42">
        <v>3261.14</v>
      </c>
      <c r="DN166" s="30">
        <v>3183.4137000000001</v>
      </c>
      <c r="DO166" s="42">
        <v>3441.1109000000001</v>
      </c>
      <c r="DP166" s="30">
        <v>3931.4816000000001</v>
      </c>
      <c r="DQ166" s="42">
        <v>3823.5164</v>
      </c>
      <c r="DR166" s="30">
        <v>3590.2429999999999</v>
      </c>
      <c r="DS166" s="42">
        <v>3967.7671999999998</v>
      </c>
      <c r="DT166" s="30">
        <v>3917.2804000000001</v>
      </c>
      <c r="DU166" s="42">
        <v>4005.5039999999999</v>
      </c>
      <c r="DV166" s="30">
        <v>3912.2743999999998</v>
      </c>
      <c r="DW166" s="42">
        <v>4235.2046</v>
      </c>
      <c r="DX166" s="30">
        <v>3727.6914000000002</v>
      </c>
      <c r="DY166" s="42">
        <v>4531.3302000000003</v>
      </c>
      <c r="DZ166" s="30">
        <v>4406.8958000000002</v>
      </c>
      <c r="EA166" s="42">
        <v>4809.3594999999996</v>
      </c>
      <c r="EB166" s="30">
        <v>4227.5027</v>
      </c>
      <c r="EC166" s="42">
        <v>4507.2921999999999</v>
      </c>
      <c r="ED166" s="30">
        <v>4244.3164999999999</v>
      </c>
      <c r="EE166" s="42">
        <v>4501.5627999999997</v>
      </c>
      <c r="EF166" s="30">
        <v>4847.1742000000004</v>
      </c>
      <c r="EG166" s="42">
        <v>4824.7415000000001</v>
      </c>
      <c r="EH166" s="30">
        <v>4767.8442999999997</v>
      </c>
      <c r="EI166" s="42">
        <v>4853.2914000000001</v>
      </c>
      <c r="EJ166" s="30">
        <v>4538.241</v>
      </c>
      <c r="EK166" s="42">
        <v>5019.4660999999996</v>
      </c>
      <c r="EL166" s="30">
        <v>5078.5659999999998</v>
      </c>
      <c r="EM166" s="42">
        <v>4554.5306</v>
      </c>
      <c r="EN166" s="30">
        <v>5086.4540999999999</v>
      </c>
      <c r="EO166" s="42">
        <v>5602.0177999999996</v>
      </c>
      <c r="EP166" s="30">
        <v>4826.1077999999998</v>
      </c>
      <c r="EQ166" s="42">
        <v>4769.3149000000003</v>
      </c>
      <c r="ER166" s="30">
        <v>5244.9615000000003</v>
      </c>
      <c r="ES166" s="42">
        <v>4646.6929</v>
      </c>
      <c r="ET166" s="30">
        <v>4484.8636999999999</v>
      </c>
      <c r="EU166" s="42">
        <v>5460.3842000000004</v>
      </c>
      <c r="EV166" s="30">
        <v>5235.0842000000002</v>
      </c>
      <c r="EW166" s="42">
        <v>5867.2437</v>
      </c>
      <c r="EX166" s="30">
        <v>5074.1607999999997</v>
      </c>
      <c r="EY166" s="42">
        <v>5674.2159000000001</v>
      </c>
      <c r="EZ166" s="30">
        <v>5661.1415999999999</v>
      </c>
      <c r="FA166" s="42">
        <v>5362.7482</v>
      </c>
      <c r="FB166" s="30">
        <v>5197.7596999999996</v>
      </c>
      <c r="FC166" s="42">
        <v>5525.6039000000001</v>
      </c>
      <c r="FD166" s="30">
        <v>5391.7815000000001</v>
      </c>
      <c r="FE166" s="42">
        <v>5363.1688999999997</v>
      </c>
      <c r="FF166" s="30">
        <v>5497.0730000000003</v>
      </c>
      <c r="FG166" s="42">
        <v>4482.7766000000001</v>
      </c>
      <c r="FH166" s="30">
        <v>4570.8563000000004</v>
      </c>
      <c r="FI166" s="42">
        <v>4814.1850000000004</v>
      </c>
      <c r="FJ166" s="30">
        <v>5052.9039000000002</v>
      </c>
      <c r="FK166" s="42">
        <v>5427.8149000000003</v>
      </c>
      <c r="FL166" s="30">
        <v>4802.8823000000002</v>
      </c>
      <c r="FM166" s="42">
        <v>5606.4480999999996</v>
      </c>
      <c r="FN166" s="30">
        <v>5353.0573999999997</v>
      </c>
      <c r="FO166" s="42">
        <v>6012.7304999999997</v>
      </c>
      <c r="FP166" s="30">
        <v>4935.1489000000001</v>
      </c>
      <c r="FQ166" s="42">
        <v>5457.8796000000002</v>
      </c>
      <c r="FR166" s="30">
        <v>5657.6932999999999</v>
      </c>
      <c r="FS166" s="42">
        <v>5985.1413000000002</v>
      </c>
      <c r="FT166" s="30">
        <v>5069.0374000000002</v>
      </c>
      <c r="FU166" s="42">
        <v>5599.4652999999998</v>
      </c>
      <c r="FV166" s="30">
        <v>5534.5401000000002</v>
      </c>
      <c r="FW166" s="42">
        <v>5279.2290999999996</v>
      </c>
      <c r="FX166" s="30">
        <v>4833.0631000000003</v>
      </c>
      <c r="FY166" s="42">
        <v>5654.8338999999996</v>
      </c>
      <c r="FZ166" s="30">
        <v>6076.8310000000001</v>
      </c>
      <c r="GA166" s="42">
        <v>5984.9106000000002</v>
      </c>
      <c r="GB166" s="30">
        <v>5695.9043000000001</v>
      </c>
      <c r="GC166" s="42">
        <v>5710.2290999999996</v>
      </c>
      <c r="GD166" s="30">
        <v>5730.9251999999997</v>
      </c>
      <c r="GE166" s="42">
        <v>5309.7605000000003</v>
      </c>
      <c r="GF166" s="30">
        <v>5373.8379000000004</v>
      </c>
      <c r="GG166" s="42">
        <v>5215.4164000000001</v>
      </c>
      <c r="GH166" s="30">
        <v>4951.4494999999997</v>
      </c>
      <c r="GI166" s="42">
        <v>4739.2782999999999</v>
      </c>
      <c r="GJ166" s="30">
        <v>5739.1279999999997</v>
      </c>
      <c r="GK166" s="42">
        <v>6209.1966000000002</v>
      </c>
      <c r="GL166" s="30">
        <v>5579.4439000000002</v>
      </c>
      <c r="GM166" s="42">
        <v>5709.9612999999999</v>
      </c>
      <c r="GN166" s="30">
        <v>6120.2543999999998</v>
      </c>
      <c r="GO166" s="42">
        <v>5705.7548999999999</v>
      </c>
      <c r="GP166" s="30">
        <v>5852.8474999999999</v>
      </c>
      <c r="GQ166" s="42">
        <v>6322.2696999999998</v>
      </c>
      <c r="GR166" s="30">
        <v>5140.4462999999996</v>
      </c>
      <c r="GS166" s="42">
        <v>6309.7379000000001</v>
      </c>
      <c r="GT166" s="30">
        <v>6463.6779999999999</v>
      </c>
      <c r="GU166" s="42">
        <v>6637.8851999999997</v>
      </c>
      <c r="GV166" s="30">
        <v>6802.7834999999995</v>
      </c>
      <c r="GW166" s="42">
        <v>6668.0931</v>
      </c>
      <c r="GX166" s="30">
        <v>6704.3018000000002</v>
      </c>
      <c r="GY166" s="42">
        <v>6910.902</v>
      </c>
      <c r="GZ166" s="30">
        <v>6584.1809000000003</v>
      </c>
      <c r="HA166" s="42">
        <v>6839.1550999999999</v>
      </c>
      <c r="HB166" s="30">
        <v>6899.8035</v>
      </c>
      <c r="HC166" s="42">
        <v>7463.3669</v>
      </c>
      <c r="HD166" s="30">
        <v>6524.393</v>
      </c>
      <c r="HE166" s="42">
        <v>7808.7555000000002</v>
      </c>
      <c r="HF166" s="30">
        <v>6854.2604000000001</v>
      </c>
      <c r="HG166" s="42">
        <v>8222.1525000000001</v>
      </c>
      <c r="HH166" s="30">
        <v>7124.1346000000003</v>
      </c>
      <c r="HI166" s="42">
        <v>6988.9616999999998</v>
      </c>
      <c r="HJ166" s="30">
        <v>8426.2708000000002</v>
      </c>
      <c r="HK166" s="42">
        <v>7473.53</v>
      </c>
      <c r="HL166" s="30">
        <v>8090.8055999999997</v>
      </c>
      <c r="HM166" s="42">
        <v>8397.3839000000007</v>
      </c>
      <c r="HN166" s="30">
        <v>8655.0364000000009</v>
      </c>
      <c r="HO166" s="42">
        <v>8285.1833000000006</v>
      </c>
      <c r="HP166" s="30">
        <v>7165.2515999999996</v>
      </c>
      <c r="HQ166" s="42">
        <v>7703.1418999999996</v>
      </c>
      <c r="HR166" s="30">
        <v>8245.0642000000007</v>
      </c>
      <c r="HS166" s="42">
        <v>9173.4429999999993</v>
      </c>
      <c r="HT166" s="30">
        <v>8732.8780000000006</v>
      </c>
      <c r="HU166" s="42">
        <v>9016.3477999999996</v>
      </c>
      <c r="HV166" s="30">
        <v>8915.3616000000002</v>
      </c>
      <c r="HW166" s="42">
        <v>9083.7451000000001</v>
      </c>
      <c r="HX166" s="30">
        <v>9561.4946</v>
      </c>
      <c r="HY166" s="42">
        <v>8843.9302000000007</v>
      </c>
      <c r="HZ166" s="30">
        <v>8232.0470999999998</v>
      </c>
      <c r="IA166" s="42">
        <v>8615.0959999999995</v>
      </c>
      <c r="IB166" s="30">
        <v>7341.6360000000004</v>
      </c>
      <c r="IC166" s="42">
        <v>8477.6648000000005</v>
      </c>
      <c r="ID166" s="30">
        <v>8372.6597999999994</v>
      </c>
      <c r="IE166" s="42">
        <v>8642.7266999999993</v>
      </c>
      <c r="IF166" s="30">
        <v>7864.8914999999997</v>
      </c>
      <c r="IG166" s="42">
        <v>8880.3873000000003</v>
      </c>
      <c r="IH166" s="30">
        <v>8338.4722000000002</v>
      </c>
      <c r="II166" s="42">
        <v>8355.9542999999994</v>
      </c>
      <c r="IJ166" s="30">
        <v>8951.6504999999997</v>
      </c>
      <c r="IK166" s="42">
        <v>8293.5643999999993</v>
      </c>
      <c r="IL166" s="30">
        <v>7713.3611000000001</v>
      </c>
      <c r="IM166" s="42" t="e">
        <f>#N/A</f>
        <v>#N/A</v>
      </c>
      <c r="IN166" s="30" t="e">
        <f>#N/A</f>
        <v>#N/A</v>
      </c>
      <c r="IO166" s="42" t="e">
        <f>#N/A</f>
        <v>#N/A</v>
      </c>
      <c r="IP166" s="30" t="e">
        <f>#N/A</f>
        <v>#N/A</v>
      </c>
      <c r="IQ166" s="42"/>
      <c r="IR166" s="30"/>
      <c r="IS166" s="42"/>
      <c r="IT166" s="30"/>
      <c r="IU166" s="42"/>
      <c r="IV166" s="30"/>
      <c r="IW166" s="30"/>
      <c r="IX166" s="30"/>
    </row>
    <row r="167" spans="1:258" x14ac:dyDescent="0.3">
      <c r="A167" s="35" t="s">
        <v>70</v>
      </c>
      <c r="B167" s="30" t="s">
        <v>710</v>
      </c>
      <c r="C167" s="35" t="s">
        <v>132</v>
      </c>
      <c r="D167" s="30" t="s">
        <v>7</v>
      </c>
      <c r="E167" s="35" t="s">
        <v>133</v>
      </c>
      <c r="F167" s="30"/>
      <c r="G167" s="41">
        <v>40.427</v>
      </c>
      <c r="H167" s="30">
        <v>40.572000000000003</v>
      </c>
      <c r="I167" s="42">
        <v>40.938000000000002</v>
      </c>
      <c r="J167" s="30">
        <v>41.188000000000002</v>
      </c>
      <c r="K167" s="42">
        <v>41.805999999999997</v>
      </c>
      <c r="L167" s="30">
        <v>42.649000000000001</v>
      </c>
      <c r="M167" s="42">
        <v>44.356000000000002</v>
      </c>
      <c r="N167" s="30">
        <v>44.898000000000003</v>
      </c>
      <c r="O167" s="42">
        <v>45.737000000000002</v>
      </c>
      <c r="P167" s="30">
        <v>48.106000000000002</v>
      </c>
      <c r="Q167" s="42">
        <v>49.753999999999998</v>
      </c>
      <c r="R167" s="30">
        <v>49.896000000000001</v>
      </c>
      <c r="S167" s="42">
        <v>50.969000000000001</v>
      </c>
      <c r="T167" s="30">
        <v>48.29</v>
      </c>
      <c r="U167" s="42">
        <v>48.466999999999999</v>
      </c>
      <c r="V167" s="30">
        <v>50.185000000000002</v>
      </c>
      <c r="W167" s="42">
        <v>50.539000000000001</v>
      </c>
      <c r="X167" s="30">
        <v>51.488</v>
      </c>
      <c r="Y167" s="42">
        <v>53.223999999999997</v>
      </c>
      <c r="Z167" s="30">
        <v>51.988</v>
      </c>
      <c r="AA167" s="42">
        <v>51.25</v>
      </c>
      <c r="AB167" s="30">
        <v>51.732999999999997</v>
      </c>
      <c r="AC167" s="42">
        <v>51.99</v>
      </c>
      <c r="AD167" s="30">
        <v>51.789000000000001</v>
      </c>
      <c r="AE167" s="42">
        <v>51.41</v>
      </c>
      <c r="AF167" s="30">
        <v>51.281999999999996</v>
      </c>
      <c r="AG167" s="42">
        <v>51.066000000000003</v>
      </c>
      <c r="AH167" s="30">
        <v>50.987000000000002</v>
      </c>
      <c r="AI167" s="42">
        <v>49.838000000000001</v>
      </c>
      <c r="AJ167" s="30">
        <v>50.406999999999996</v>
      </c>
      <c r="AK167" s="42">
        <v>50.595999999999997</v>
      </c>
      <c r="AL167" s="30">
        <v>51.792999999999999</v>
      </c>
      <c r="AM167" s="42">
        <v>52.128999999999998</v>
      </c>
      <c r="AN167" s="30">
        <v>52.906999999999996</v>
      </c>
      <c r="AO167" s="42">
        <v>53.308</v>
      </c>
      <c r="AP167" s="30">
        <v>53.52</v>
      </c>
      <c r="AQ167" s="42">
        <v>53.564</v>
      </c>
      <c r="AR167" s="30">
        <v>54.075000000000003</v>
      </c>
      <c r="AS167" s="42">
        <v>54.591000000000001</v>
      </c>
      <c r="AT167" s="30">
        <v>52.807000000000002</v>
      </c>
      <c r="AU167" s="42">
        <v>52.506999999999998</v>
      </c>
      <c r="AV167" s="30">
        <v>53.399000000000001</v>
      </c>
      <c r="AW167" s="42">
        <v>53.713999999999999</v>
      </c>
      <c r="AX167" s="30">
        <v>54.991</v>
      </c>
      <c r="AY167" s="42">
        <v>55.024000000000001</v>
      </c>
      <c r="AZ167" s="30">
        <v>54.951999999999998</v>
      </c>
      <c r="BA167" s="42">
        <v>55.372</v>
      </c>
      <c r="BB167" s="30">
        <v>55.445</v>
      </c>
      <c r="BC167" s="42">
        <v>55.526000000000003</v>
      </c>
      <c r="BD167" s="30">
        <v>56.07</v>
      </c>
      <c r="BE167" s="42">
        <v>56.302999999999997</v>
      </c>
      <c r="BF167" s="30">
        <v>55.904000000000003</v>
      </c>
      <c r="BG167" s="42">
        <v>55.844999999999999</v>
      </c>
      <c r="BH167" s="30">
        <v>55.984999999999999</v>
      </c>
      <c r="BI167" s="42">
        <v>55.953000000000003</v>
      </c>
      <c r="BJ167" s="30">
        <v>55.834000000000003</v>
      </c>
      <c r="BK167" s="42">
        <v>56.213000000000001</v>
      </c>
      <c r="BL167" s="30">
        <v>56.341000000000001</v>
      </c>
      <c r="BM167" s="42">
        <v>56.322000000000003</v>
      </c>
      <c r="BN167" s="30">
        <v>56.183</v>
      </c>
      <c r="BO167" s="42">
        <v>55.765999999999998</v>
      </c>
      <c r="BP167" s="30">
        <v>54.813000000000002</v>
      </c>
      <c r="BQ167" s="42">
        <v>54.44</v>
      </c>
      <c r="BR167" s="30">
        <v>54.491999999999997</v>
      </c>
      <c r="BS167" s="42">
        <v>54.341000000000001</v>
      </c>
      <c r="BT167" s="30">
        <v>55.179000000000002</v>
      </c>
      <c r="BU167" s="42">
        <v>56.006</v>
      </c>
      <c r="BV167" s="30">
        <v>55.951999999999998</v>
      </c>
      <c r="BW167" s="42">
        <v>56.155999999999999</v>
      </c>
      <c r="BX167" s="30">
        <v>55.707999999999998</v>
      </c>
      <c r="BY167" s="42">
        <v>54.561</v>
      </c>
      <c r="BZ167" s="30">
        <v>53.612000000000002</v>
      </c>
      <c r="CA167" s="42">
        <v>52.616999999999997</v>
      </c>
      <c r="CB167" s="30">
        <v>51.817</v>
      </c>
      <c r="CC167" s="42">
        <v>51.219000000000001</v>
      </c>
      <c r="CD167" s="30">
        <v>51.36</v>
      </c>
      <c r="CE167" s="42">
        <v>52.127000000000002</v>
      </c>
      <c r="CF167" s="30">
        <v>53.156999999999996</v>
      </c>
      <c r="CG167" s="42">
        <v>52.398000000000003</v>
      </c>
      <c r="CH167" s="30">
        <v>51.362000000000002</v>
      </c>
      <c r="CI167" s="42">
        <v>50.401000000000003</v>
      </c>
      <c r="CJ167" s="30">
        <v>50.003999999999998</v>
      </c>
      <c r="CK167" s="42">
        <v>49.843000000000004</v>
      </c>
      <c r="CL167" s="30">
        <v>49.466999999999999</v>
      </c>
      <c r="CM167" s="42">
        <v>48.914000000000001</v>
      </c>
      <c r="CN167" s="30">
        <v>48.381</v>
      </c>
      <c r="CO167" s="42">
        <v>48.517000000000003</v>
      </c>
      <c r="CP167" s="30">
        <v>47.822000000000003</v>
      </c>
      <c r="CQ167" s="42">
        <v>46.814</v>
      </c>
      <c r="CR167" s="30">
        <v>46.16</v>
      </c>
      <c r="CS167" s="42">
        <v>45.625</v>
      </c>
      <c r="CT167" s="30">
        <v>46.073999999999998</v>
      </c>
      <c r="CU167" s="42">
        <v>46.131</v>
      </c>
      <c r="CV167" s="30">
        <v>44.38</v>
      </c>
      <c r="CW167" s="42">
        <v>43.218000000000004</v>
      </c>
      <c r="CX167" s="30">
        <v>41.743000000000002</v>
      </c>
      <c r="CY167" s="42">
        <v>40.938000000000002</v>
      </c>
      <c r="CZ167" s="30">
        <v>40.670999999999999</v>
      </c>
      <c r="DA167" s="42">
        <v>41.252000000000002</v>
      </c>
      <c r="DB167" s="30">
        <v>41.82</v>
      </c>
      <c r="DC167" s="42">
        <v>42.902000000000001</v>
      </c>
      <c r="DD167" s="30">
        <v>44.280999999999999</v>
      </c>
      <c r="DE167" s="42">
        <v>44.956000000000003</v>
      </c>
      <c r="DF167" s="30">
        <v>44.877000000000002</v>
      </c>
      <c r="DG167" s="42">
        <v>46.692</v>
      </c>
      <c r="DH167" s="30">
        <v>48.024999999999999</v>
      </c>
      <c r="DI167" s="42">
        <v>49.186</v>
      </c>
      <c r="DJ167" s="30">
        <v>48.094000000000001</v>
      </c>
      <c r="DK167" s="42">
        <v>47.207000000000001</v>
      </c>
      <c r="DL167" s="30">
        <v>47.585000000000001</v>
      </c>
      <c r="DM167" s="42">
        <v>48.457999999999998</v>
      </c>
      <c r="DN167" s="30">
        <v>48.216999999999999</v>
      </c>
      <c r="DO167" s="42">
        <v>47.524000000000001</v>
      </c>
      <c r="DP167" s="30">
        <v>47.905000000000001</v>
      </c>
      <c r="DQ167" s="42">
        <v>48.146000000000001</v>
      </c>
      <c r="DR167" s="30">
        <v>48.161000000000001</v>
      </c>
      <c r="DS167" s="42">
        <v>48.139000000000003</v>
      </c>
      <c r="DT167" s="30">
        <v>46.850999999999999</v>
      </c>
      <c r="DU167" s="42">
        <v>47.031999999999996</v>
      </c>
      <c r="DV167" s="30">
        <v>46.420999999999999</v>
      </c>
      <c r="DW167" s="42">
        <v>46.027999999999999</v>
      </c>
      <c r="DX167" s="30">
        <v>46.311999999999998</v>
      </c>
      <c r="DY167" s="42">
        <v>45.749000000000002</v>
      </c>
      <c r="DZ167" s="30">
        <v>44.627000000000002</v>
      </c>
      <c r="EA167" s="42">
        <v>45.597000000000001</v>
      </c>
      <c r="EB167" s="30">
        <v>46.302999999999997</v>
      </c>
      <c r="EC167" s="42">
        <v>46.325000000000003</v>
      </c>
      <c r="ED167" s="30">
        <v>45.182000000000002</v>
      </c>
      <c r="EE167" s="42">
        <v>44.314</v>
      </c>
      <c r="EF167" s="30">
        <v>43.445</v>
      </c>
      <c r="EG167" s="42">
        <v>43.491999999999997</v>
      </c>
      <c r="EH167" s="30">
        <v>43.954999999999998</v>
      </c>
      <c r="EI167" s="42">
        <v>44.171999999999997</v>
      </c>
      <c r="EJ167" s="30">
        <v>43.703000000000003</v>
      </c>
      <c r="EK167" s="42">
        <v>43.515999999999998</v>
      </c>
      <c r="EL167" s="30">
        <v>43.280999999999999</v>
      </c>
      <c r="EM167" s="42">
        <v>43.113999999999997</v>
      </c>
      <c r="EN167" s="30">
        <v>43.359000000000002</v>
      </c>
      <c r="EO167" s="42">
        <v>42.82</v>
      </c>
      <c r="EP167" s="30">
        <v>42.420999999999999</v>
      </c>
      <c r="EQ167" s="42">
        <v>43.069000000000003</v>
      </c>
      <c r="ER167" s="30">
        <v>43.460999999999999</v>
      </c>
      <c r="ES167" s="42">
        <v>43.274999999999999</v>
      </c>
      <c r="ET167" s="30">
        <v>43.649000000000001</v>
      </c>
      <c r="EU167" s="42">
        <v>43.619</v>
      </c>
      <c r="EV167" s="30">
        <v>42.661000000000001</v>
      </c>
      <c r="EW167" s="42">
        <v>42.856999999999999</v>
      </c>
      <c r="EX167" s="30">
        <v>42.7</v>
      </c>
      <c r="EY167" s="42">
        <v>42.850999999999999</v>
      </c>
      <c r="EZ167" s="30">
        <v>42.776000000000003</v>
      </c>
      <c r="FA167" s="42">
        <v>41.905000000000001</v>
      </c>
      <c r="FB167" s="30">
        <v>42.045000000000002</v>
      </c>
      <c r="FC167" s="42">
        <v>41.749000000000002</v>
      </c>
      <c r="FD167" s="30">
        <v>41.451999999999998</v>
      </c>
      <c r="FE167" s="42">
        <v>41.122</v>
      </c>
      <c r="FF167" s="30">
        <v>41.006999999999998</v>
      </c>
      <c r="FG167" s="42">
        <v>40.729999999999997</v>
      </c>
      <c r="FH167" s="30">
        <v>40.671999999999997</v>
      </c>
      <c r="FI167" s="42">
        <v>40.713000000000001</v>
      </c>
      <c r="FJ167" s="30">
        <v>41.142000000000003</v>
      </c>
      <c r="FK167" s="42">
        <v>41.298000000000002</v>
      </c>
      <c r="FL167" s="30">
        <v>42.851999999999997</v>
      </c>
      <c r="FM167" s="42">
        <v>43.356000000000002</v>
      </c>
      <c r="FN167" s="30">
        <v>43.863999999999997</v>
      </c>
      <c r="FO167" s="42">
        <v>43.832000000000001</v>
      </c>
      <c r="FP167" s="30">
        <v>43.186999999999998</v>
      </c>
      <c r="FQ167" s="42">
        <v>43.555</v>
      </c>
      <c r="FR167" s="30">
        <v>44.103999999999999</v>
      </c>
      <c r="FS167" s="42">
        <v>44.927</v>
      </c>
      <c r="FT167" s="30">
        <v>44.895000000000003</v>
      </c>
      <c r="FU167" s="42">
        <v>44.792000000000002</v>
      </c>
      <c r="FV167" s="30">
        <v>44.642000000000003</v>
      </c>
      <c r="FW167" s="42">
        <v>43.923999999999999</v>
      </c>
      <c r="FX167" s="30">
        <v>43.832999999999998</v>
      </c>
      <c r="FY167" s="42">
        <v>43.466999999999999</v>
      </c>
      <c r="FZ167" s="30">
        <v>43.767000000000003</v>
      </c>
      <c r="GA167" s="42">
        <v>44.075000000000003</v>
      </c>
      <c r="GB167" s="30">
        <v>44.798000000000002</v>
      </c>
      <c r="GC167" s="42">
        <v>44.951000000000001</v>
      </c>
      <c r="GD167" s="30">
        <v>44.688000000000002</v>
      </c>
      <c r="GE167" s="42">
        <v>44.603999999999999</v>
      </c>
      <c r="GF167" s="30">
        <v>44.220999999999997</v>
      </c>
      <c r="GG167" s="42">
        <v>44.445999999999998</v>
      </c>
      <c r="GH167" s="30">
        <v>44.414000000000001</v>
      </c>
      <c r="GI167" s="42">
        <v>44.610999999999997</v>
      </c>
      <c r="GJ167" s="30">
        <v>44.982999999999997</v>
      </c>
      <c r="GK167" s="42">
        <v>45.265000000000001</v>
      </c>
      <c r="GL167" s="30">
        <v>46.142000000000003</v>
      </c>
      <c r="GM167" s="42">
        <v>46.75</v>
      </c>
      <c r="GN167" s="30">
        <v>46.360999999999997</v>
      </c>
      <c r="GO167" s="42">
        <v>47.006999999999998</v>
      </c>
      <c r="GP167" s="30">
        <v>47.23</v>
      </c>
      <c r="GQ167" s="42">
        <v>47.511000000000003</v>
      </c>
      <c r="GR167" s="30">
        <v>47.636000000000003</v>
      </c>
      <c r="GS167" s="42">
        <v>46.723999999999997</v>
      </c>
      <c r="GT167" s="30">
        <v>46.284999999999997</v>
      </c>
      <c r="GU167" s="42">
        <v>46.802</v>
      </c>
      <c r="GV167" s="30">
        <v>46.460999999999999</v>
      </c>
      <c r="GW167" s="42">
        <v>47.058</v>
      </c>
      <c r="GX167" s="30">
        <v>46.680999999999997</v>
      </c>
      <c r="GY167" s="42">
        <v>47.429000000000002</v>
      </c>
      <c r="GZ167" s="30">
        <v>48.347999999999999</v>
      </c>
      <c r="HA167" s="42">
        <v>49.155000000000001</v>
      </c>
      <c r="HB167" s="30">
        <v>49.816000000000003</v>
      </c>
      <c r="HC167" s="42">
        <v>49.735999999999997</v>
      </c>
      <c r="HD167" s="30">
        <v>49.960999999999999</v>
      </c>
      <c r="HE167" s="42">
        <v>50.274999999999999</v>
      </c>
      <c r="HF167" s="30">
        <v>49.863</v>
      </c>
      <c r="HG167" s="42">
        <v>49.86</v>
      </c>
      <c r="HH167" s="30">
        <v>49.85</v>
      </c>
      <c r="HI167" s="42">
        <v>50.637999999999998</v>
      </c>
      <c r="HJ167" s="30">
        <v>50.875</v>
      </c>
      <c r="HK167" s="42">
        <v>51.009</v>
      </c>
      <c r="HL167" s="30">
        <v>51.343000000000004</v>
      </c>
      <c r="HM167" s="42">
        <v>51.037999999999997</v>
      </c>
      <c r="HN167" s="30">
        <v>50.395000000000003</v>
      </c>
      <c r="HO167" s="42">
        <v>50.509</v>
      </c>
      <c r="HP167" s="30">
        <v>51.786000000000001</v>
      </c>
      <c r="HQ167" s="42">
        <v>52.067999999999998</v>
      </c>
      <c r="HR167" s="30">
        <v>52.098999999999997</v>
      </c>
      <c r="HS167" s="42">
        <v>52.195</v>
      </c>
      <c r="HT167" s="30">
        <v>53.048000000000002</v>
      </c>
      <c r="HU167" s="42">
        <v>53.433</v>
      </c>
      <c r="HV167" s="30">
        <v>53.274000000000001</v>
      </c>
      <c r="HW167" s="42">
        <v>53.942</v>
      </c>
      <c r="HX167" s="30">
        <v>54.009</v>
      </c>
      <c r="HY167" s="42">
        <v>52.808</v>
      </c>
      <c r="HZ167" s="30">
        <v>52.768999999999998</v>
      </c>
      <c r="IA167" s="42">
        <v>52.468000000000004</v>
      </c>
      <c r="IB167" s="30">
        <v>52.19</v>
      </c>
      <c r="IC167" s="42">
        <v>52.412999999999997</v>
      </c>
      <c r="ID167" s="30">
        <v>52.112000000000002</v>
      </c>
      <c r="IE167" s="42">
        <v>52.262</v>
      </c>
      <c r="IF167" s="30">
        <v>51.802999999999997</v>
      </c>
      <c r="IG167" s="42">
        <v>51.143000000000001</v>
      </c>
      <c r="IH167" s="30">
        <v>52.055</v>
      </c>
      <c r="II167" s="42">
        <v>52.104999999999997</v>
      </c>
      <c r="IJ167" s="30">
        <v>51.503999999999998</v>
      </c>
      <c r="IK167" s="42">
        <v>50.726999999999997</v>
      </c>
      <c r="IL167" s="30">
        <v>50.767000000000003</v>
      </c>
      <c r="IM167" s="42">
        <v>50.838999999999999</v>
      </c>
      <c r="IN167" s="30">
        <v>50.744999999999997</v>
      </c>
      <c r="IO167" s="42">
        <v>50.904000000000003</v>
      </c>
      <c r="IP167" s="30" t="e">
        <f>#N/A</f>
        <v>#N/A</v>
      </c>
      <c r="IQ167" s="42"/>
      <c r="IR167" s="30"/>
      <c r="IS167" s="42"/>
      <c r="IT167" s="30"/>
      <c r="IU167" s="42"/>
      <c r="IV167" s="30"/>
      <c r="IW167" s="30"/>
      <c r="IX167" s="30"/>
    </row>
    <row r="168" spans="1:258" x14ac:dyDescent="0.3">
      <c r="A168" s="35" t="s">
        <v>33</v>
      </c>
      <c r="B168" s="30" t="s">
        <v>720</v>
      </c>
      <c r="C168" s="35" t="s">
        <v>129</v>
      </c>
      <c r="D168" s="30" t="s">
        <v>6</v>
      </c>
      <c r="E168" s="35" t="s">
        <v>6</v>
      </c>
      <c r="F168" s="30"/>
      <c r="G168" s="41">
        <v>1.89114319761053</v>
      </c>
      <c r="H168" s="30">
        <v>1.7706615709420399</v>
      </c>
      <c r="I168" s="42">
        <v>2.1107692307692298</v>
      </c>
      <c r="J168" s="30">
        <v>1.4455834509851999</v>
      </c>
      <c r="K168" s="42">
        <v>1.1036815002689899</v>
      </c>
      <c r="L168" s="30">
        <v>2.2173428995546698</v>
      </c>
      <c r="M168" s="42">
        <v>2.9789610873207999</v>
      </c>
      <c r="N168" s="30">
        <v>2.4465912057870201</v>
      </c>
      <c r="O168" s="42">
        <v>3.5158942933741701</v>
      </c>
      <c r="P168" s="30">
        <v>2.6395815594209999</v>
      </c>
      <c r="Q168" s="42">
        <v>2.2023211185232499</v>
      </c>
      <c r="R168" s="30">
        <v>2.7796423994629902</v>
      </c>
      <c r="S168" s="42">
        <v>3.4386913531493399</v>
      </c>
      <c r="T168" s="30">
        <v>3.6265899454875798</v>
      </c>
      <c r="U168" s="42">
        <v>4.0122340746097702</v>
      </c>
      <c r="V168" s="30">
        <v>4.8331467642876698</v>
      </c>
      <c r="W168" s="42">
        <v>5.2620376142185998</v>
      </c>
      <c r="X168" s="30">
        <v>5.0343387892173199</v>
      </c>
      <c r="Y168" s="42">
        <v>4.8137768938708998</v>
      </c>
      <c r="Z168" s="30">
        <v>4.6908731110578197</v>
      </c>
      <c r="AA168" s="42">
        <v>3.25144294805387</v>
      </c>
      <c r="AB168" s="30">
        <v>3.35239393221141</v>
      </c>
      <c r="AC168" s="42">
        <v>3.3738674296614102</v>
      </c>
      <c r="AD168" s="30">
        <v>3.1631289891643202</v>
      </c>
      <c r="AE168" s="42">
        <v>2.6386502797233802</v>
      </c>
      <c r="AF168" s="30">
        <v>2.6273105866880999</v>
      </c>
      <c r="AG168" s="42">
        <v>2.3133193307742599</v>
      </c>
      <c r="AH168" s="30">
        <v>2.49779945455332</v>
      </c>
      <c r="AI168" s="42">
        <v>2.9811942109368301</v>
      </c>
      <c r="AJ168" s="30">
        <v>2.5880692456145402</v>
      </c>
      <c r="AK168" s="42">
        <v>2.10588353673438</v>
      </c>
      <c r="AL168" s="30">
        <v>2.3842595907379098</v>
      </c>
      <c r="AM168" s="42">
        <v>3.0544526782002999</v>
      </c>
      <c r="AN168" s="30">
        <v>2.7663508535554202</v>
      </c>
      <c r="AO168" s="42">
        <v>3.4540422096643999</v>
      </c>
      <c r="AP168" s="30">
        <v>3.73375922648595</v>
      </c>
      <c r="AQ168" s="42">
        <v>3.8111587982832398</v>
      </c>
      <c r="AR168" s="30">
        <v>3.8856378055899601</v>
      </c>
      <c r="AS168" s="42">
        <v>4.5248612526900001</v>
      </c>
      <c r="AT168" s="30">
        <v>3.74901452866313</v>
      </c>
      <c r="AU168" s="42">
        <v>3.17540463968133</v>
      </c>
      <c r="AV168" s="30">
        <v>2.9916749729752499</v>
      </c>
      <c r="AW168" s="42">
        <v>3.18729586665166</v>
      </c>
      <c r="AX168" s="30">
        <v>2.9791043106100799</v>
      </c>
      <c r="AY168" s="42">
        <v>3.3324988177696202</v>
      </c>
      <c r="AZ168" s="30">
        <v>3.71424187901864</v>
      </c>
      <c r="BA168" s="42">
        <v>3.4320829385207201</v>
      </c>
      <c r="BB168" s="30">
        <v>3.4190523746116299</v>
      </c>
      <c r="BC168" s="42">
        <v>3.3942450802050699</v>
      </c>
      <c r="BD168" s="30">
        <v>3.2852717853128901</v>
      </c>
      <c r="BE168" s="42">
        <v>3.0652327030394799</v>
      </c>
      <c r="BF168" s="30">
        <v>3.2512382115476002</v>
      </c>
      <c r="BG168" s="42">
        <v>3.3481960794975798</v>
      </c>
      <c r="BH168" s="30">
        <v>3.6299446579973398</v>
      </c>
      <c r="BI168" s="42">
        <v>4.3590373280942902</v>
      </c>
      <c r="BJ168" s="30">
        <v>4.7916553485087299</v>
      </c>
      <c r="BK168" s="42">
        <v>3.8522626322448801</v>
      </c>
      <c r="BL168" s="30">
        <v>3.7600860677783801</v>
      </c>
      <c r="BM168" s="42">
        <v>3.3195467956404001</v>
      </c>
      <c r="BN168" s="30">
        <v>3.0350987781816099</v>
      </c>
      <c r="BO168" s="42">
        <v>3.40277500099964</v>
      </c>
      <c r="BP168" s="30">
        <v>3.3652251224140501</v>
      </c>
      <c r="BQ168" s="42">
        <v>2.9885268954278401</v>
      </c>
      <c r="BR168" s="30">
        <v>3.0923499494027</v>
      </c>
      <c r="BS168" s="42">
        <v>3.0779348898388501</v>
      </c>
      <c r="BT168" s="30">
        <v>2.7675106872739201</v>
      </c>
      <c r="BU168" s="42">
        <v>2.55324155783034</v>
      </c>
      <c r="BV168" s="30">
        <v>1.9739229612732601</v>
      </c>
      <c r="BW168" s="42">
        <v>2.4819845507802301</v>
      </c>
      <c r="BX168" s="30">
        <v>2.2785006998807602</v>
      </c>
      <c r="BY168" s="42">
        <v>2.4892099464083</v>
      </c>
      <c r="BZ168" s="30">
        <v>2.6189732375299402</v>
      </c>
      <c r="CA168" s="42">
        <v>2.22480020623872</v>
      </c>
      <c r="CB168" s="30">
        <v>2.0142499518582699</v>
      </c>
      <c r="CC168" s="42">
        <v>2.0021693358004198</v>
      </c>
      <c r="CD168" s="30">
        <v>2.0001529753709701</v>
      </c>
      <c r="CE168" s="42">
        <v>2.3020481082115798</v>
      </c>
      <c r="CF168" s="30">
        <v>2.41139653649733</v>
      </c>
      <c r="CG168" s="42">
        <v>2.39916373463871</v>
      </c>
      <c r="CH168" s="30">
        <v>2.69195083821604</v>
      </c>
      <c r="CI168" s="42">
        <v>2.4800495756977901</v>
      </c>
      <c r="CJ168" s="30">
        <v>2.1871911194464801</v>
      </c>
      <c r="CK168" s="42">
        <v>2.0966921119593001</v>
      </c>
      <c r="CL168" s="30">
        <v>2.0891470901618598</v>
      </c>
      <c r="CM168" s="42">
        <v>1.6820921493960099</v>
      </c>
      <c r="CN168" s="30">
        <v>2.1707943219571102</v>
      </c>
      <c r="CO168" s="42">
        <v>2.1592814071609099</v>
      </c>
      <c r="CP168" s="30">
        <v>2.4496019396847899</v>
      </c>
      <c r="CQ168" s="42">
        <v>2.34878818495929</v>
      </c>
      <c r="CR168" s="30">
        <v>2.5483358954169999</v>
      </c>
      <c r="CS168" s="42">
        <v>2.5396509224908601</v>
      </c>
      <c r="CT168" s="30">
        <v>2.0384420213621901</v>
      </c>
      <c r="CU168" s="42">
        <v>2.3237733241188798</v>
      </c>
      <c r="CV168" s="30">
        <v>3.0158730158730198</v>
      </c>
      <c r="CW168" s="42">
        <v>3.5190908184627601</v>
      </c>
      <c r="CX168" s="30">
        <v>3.6069729011095402</v>
      </c>
      <c r="CY168" s="42">
        <v>3.8901289682539701</v>
      </c>
      <c r="CZ168" s="30">
        <v>3.5756075330402002</v>
      </c>
      <c r="DA168" s="42">
        <v>3.93828067597356</v>
      </c>
      <c r="DB168" s="30">
        <v>4.1159894111475701</v>
      </c>
      <c r="DC168" s="42">
        <v>4.8749573441232403</v>
      </c>
      <c r="DD168" s="30">
        <v>5.5440452396041398</v>
      </c>
      <c r="DE168" s="42">
        <v>5.9041352014180601</v>
      </c>
      <c r="DF168" s="30">
        <v>5.6135073504439399</v>
      </c>
      <c r="DG168" s="42">
        <v>5.1088464089730303</v>
      </c>
      <c r="DH168" s="30">
        <v>4.8151001540832103</v>
      </c>
      <c r="DI168" s="42">
        <v>4.5322130200308202</v>
      </c>
      <c r="DJ168" s="30">
        <v>4.1385844146499497</v>
      </c>
      <c r="DK168" s="42">
        <v>3.7468517612232399</v>
      </c>
      <c r="DL168" s="30">
        <v>4.1038386529039697</v>
      </c>
      <c r="DM168" s="42">
        <v>3.8809557472076901</v>
      </c>
      <c r="DN168" s="30">
        <v>3.5830199069680302</v>
      </c>
      <c r="DO168" s="42">
        <v>2.73439315762562</v>
      </c>
      <c r="DP168" s="30">
        <v>1.99304857911571</v>
      </c>
      <c r="DQ168" s="42">
        <v>1.61872771669973</v>
      </c>
      <c r="DR168" s="30">
        <v>2.16257809628812</v>
      </c>
      <c r="DS168" s="42">
        <v>2.1606177783387599</v>
      </c>
      <c r="DT168" s="30">
        <v>1.9822675486953301</v>
      </c>
      <c r="DU168" s="42">
        <v>2.4390524776304998</v>
      </c>
      <c r="DV168" s="30">
        <v>2.8006494927277599</v>
      </c>
      <c r="DW168" s="42">
        <v>3.5183395462285501</v>
      </c>
      <c r="DX168" s="30">
        <v>2.9848188890031202</v>
      </c>
      <c r="DY168" s="42">
        <v>2.4588862424861002</v>
      </c>
      <c r="DZ168" s="30">
        <v>2.5982693286578802</v>
      </c>
      <c r="EA168" s="42">
        <v>2.7012046829930498</v>
      </c>
      <c r="EB168" s="30">
        <v>2.6888720323343902</v>
      </c>
      <c r="EC168" s="42">
        <v>2.5304317415191599</v>
      </c>
      <c r="ED168" s="30">
        <v>2.6811309088865198</v>
      </c>
      <c r="EE168" s="42">
        <v>3.4076869510523999</v>
      </c>
      <c r="EF168" s="30">
        <v>3.6825153719678299</v>
      </c>
      <c r="EG168" s="42">
        <v>2.9880276544320199</v>
      </c>
      <c r="EH168" s="30">
        <v>3.0335278764184599</v>
      </c>
      <c r="EI168" s="42">
        <v>3.4409940649520898</v>
      </c>
      <c r="EJ168" s="30">
        <v>3.93872842628332</v>
      </c>
      <c r="EK168" s="42">
        <v>4.1333658039806203</v>
      </c>
      <c r="EL168" s="30">
        <v>3.8157923750303202</v>
      </c>
      <c r="EM168" s="42">
        <v>3.9121958741312599</v>
      </c>
      <c r="EN168" s="30">
        <v>4.2171065687636498</v>
      </c>
      <c r="EO168" s="42">
        <v>4.5090444962809704</v>
      </c>
      <c r="EP168" s="30">
        <v>4.6857893584409904</v>
      </c>
      <c r="EQ168" s="42">
        <v>3.7591779988703999</v>
      </c>
      <c r="ER168" s="30">
        <v>3.5614980232002398</v>
      </c>
      <c r="ES168" s="42">
        <v>4.1751716459454498</v>
      </c>
      <c r="ET168" s="30">
        <v>4.15864835774161</v>
      </c>
      <c r="EU168" s="42">
        <v>3.3458687009777601</v>
      </c>
      <c r="EV168" s="30">
        <v>3.0328577374155801</v>
      </c>
      <c r="EW168" s="42">
        <v>2.66179096861977</v>
      </c>
      <c r="EX168" s="30">
        <v>2.55301976360141</v>
      </c>
      <c r="EY168" s="42">
        <v>2.5385553023477598</v>
      </c>
      <c r="EZ168" s="30">
        <v>2.1961979117077601</v>
      </c>
      <c r="FA168" s="42">
        <v>1.47712198100693</v>
      </c>
      <c r="FB168" s="30">
        <v>1.26647144948755</v>
      </c>
      <c r="FC168" s="42">
        <v>2.0873242680233202</v>
      </c>
      <c r="FD168" s="30">
        <v>2.0913085886289</v>
      </c>
      <c r="FE168" s="42">
        <v>1.63142563758671</v>
      </c>
      <c r="FF168" s="30">
        <v>1.4258574977557901</v>
      </c>
      <c r="FG168" s="42">
        <v>1.6291690925725799</v>
      </c>
      <c r="FH168" s="30">
        <v>1.58365182446219</v>
      </c>
      <c r="FI168" s="42">
        <v>1.46102551358516</v>
      </c>
      <c r="FJ168" s="30">
        <v>1.3296467737425901</v>
      </c>
      <c r="FK168" s="42">
        <v>1.1484391151540301</v>
      </c>
      <c r="FL168" s="30">
        <v>1.1687007649865999</v>
      </c>
      <c r="FM168" s="42">
        <v>1.61539658660579</v>
      </c>
      <c r="FN168" s="30">
        <v>1.5046834175005901</v>
      </c>
      <c r="FO168" s="42">
        <v>0.98028157460291798</v>
      </c>
      <c r="FP168" s="30">
        <v>0.86089109419464405</v>
      </c>
      <c r="FQ168" s="42">
        <v>1.2010928398370999</v>
      </c>
      <c r="FR168" s="30">
        <v>1.1433805368022301</v>
      </c>
      <c r="FS168" s="42">
        <v>1.08029585375085</v>
      </c>
      <c r="FT168" s="30">
        <v>1.01245947103325</v>
      </c>
      <c r="FU168" s="42">
        <v>1.2920081235266001</v>
      </c>
      <c r="FV168" s="30">
        <v>1.49819623713605</v>
      </c>
      <c r="FW168" s="42">
        <v>1.6657979989984699</v>
      </c>
      <c r="FX168" s="30">
        <v>1.6586174436213299</v>
      </c>
      <c r="FY168" s="42">
        <v>1.5897163627452999</v>
      </c>
      <c r="FZ168" s="30">
        <v>1.40810678821423</v>
      </c>
      <c r="GA168" s="42">
        <v>1.14643731150804</v>
      </c>
      <c r="GB168" s="30">
        <v>1.1499404149563599</v>
      </c>
      <c r="GC168" s="42">
        <v>0.96577017114915198</v>
      </c>
      <c r="GD168" s="30">
        <v>0.83334181259475903</v>
      </c>
      <c r="GE168" s="42">
        <v>0.97462730373353501</v>
      </c>
      <c r="GF168" s="30">
        <v>0.64499197545194398</v>
      </c>
      <c r="GG168" s="42">
        <v>0.47051474514624098</v>
      </c>
      <c r="GH168" s="30">
        <v>0.43597772788143702</v>
      </c>
      <c r="GI168" s="42">
        <v>0.55186417506861296</v>
      </c>
      <c r="GJ168" s="30">
        <v>0.70153895705212999</v>
      </c>
      <c r="GK168" s="42">
        <v>0.73468075056031601</v>
      </c>
      <c r="GL168" s="30">
        <v>0.70029697407497404</v>
      </c>
      <c r="GM168" s="42">
        <v>0.503975584290414</v>
      </c>
      <c r="GN168" s="30">
        <v>0.80758851250653796</v>
      </c>
      <c r="GO168" s="42">
        <v>0.81930822940630199</v>
      </c>
      <c r="GP168" s="30">
        <v>1.13221255726654</v>
      </c>
      <c r="GQ168" s="42">
        <v>0.62142928736093495</v>
      </c>
      <c r="GR168" s="30">
        <v>1.1132283622505299</v>
      </c>
      <c r="GS168" s="42">
        <v>0.84235860409145902</v>
      </c>
      <c r="GT168" s="30">
        <v>1.0025062656641599</v>
      </c>
      <c r="GU168" s="42">
        <v>0.77976607017894795</v>
      </c>
      <c r="GV168" s="30">
        <v>0.73963018490755605</v>
      </c>
      <c r="GW168" s="42">
        <v>0.369150952808531</v>
      </c>
      <c r="GX168" s="30">
        <v>0.48819368337152003</v>
      </c>
      <c r="GY168" s="42">
        <v>1.34851663170512</v>
      </c>
      <c r="GZ168" s="30">
        <v>1.48836280091898</v>
      </c>
      <c r="HA168" s="42">
        <v>1.5312249799839901</v>
      </c>
      <c r="HB168" s="30">
        <v>1.33705847136301</v>
      </c>
      <c r="HC168" s="42">
        <v>2.2412590895507498</v>
      </c>
      <c r="HD168" s="30">
        <v>2.0829200555445402</v>
      </c>
      <c r="HE168" s="42">
        <v>2.2772474144789099</v>
      </c>
      <c r="HF168" s="30">
        <v>1.9553349875930499</v>
      </c>
      <c r="HG168" s="42">
        <v>2.0037694673147501</v>
      </c>
      <c r="HH168" s="30">
        <v>1.8057346959023599</v>
      </c>
      <c r="HI168" s="42">
        <v>2.16699801192844</v>
      </c>
      <c r="HJ168" s="30">
        <v>2.4885980567122798</v>
      </c>
      <c r="HK168" s="42">
        <v>2.0007884880741198</v>
      </c>
      <c r="HL168" s="30">
        <v>1.7618110236220501</v>
      </c>
      <c r="HM168" s="42">
        <v>1.15327747658945</v>
      </c>
      <c r="HN168" s="30">
        <v>1.40803465931468</v>
      </c>
      <c r="HO168" s="42">
        <v>0.75993764614185599</v>
      </c>
      <c r="HP168" s="30">
        <v>1.25340069957248</v>
      </c>
      <c r="HQ168" s="42">
        <v>1.21536217792902</v>
      </c>
      <c r="HR168" s="30">
        <v>1.52842679127727</v>
      </c>
      <c r="HS168" s="42">
        <v>1.4684430613634201</v>
      </c>
      <c r="HT168" s="30">
        <v>1.48133710164701</v>
      </c>
      <c r="HU168" s="42">
        <v>1.11889472660051</v>
      </c>
      <c r="HV168" s="30">
        <v>1.4317500241849599</v>
      </c>
      <c r="HW168" s="42">
        <v>2.08715817953426</v>
      </c>
      <c r="HX168" s="30">
        <v>2.0021278653641499</v>
      </c>
      <c r="HY168" s="42">
        <v>2.0366400311829902</v>
      </c>
      <c r="HZ168" s="30">
        <v>1.3205165550053399</v>
      </c>
      <c r="IA168" s="42">
        <v>0.79288338812608095</v>
      </c>
      <c r="IB168" s="30">
        <v>0.46060838691104899</v>
      </c>
      <c r="IC168" s="42">
        <v>0.37463976945244998</v>
      </c>
      <c r="ID168" s="30">
        <v>0.55614152843033704</v>
      </c>
      <c r="IE168" s="42">
        <v>0.68046770174429205</v>
      </c>
      <c r="IF168" s="30">
        <v>0.72025352924229302</v>
      </c>
      <c r="IG168" s="42">
        <v>0.60617723467718199</v>
      </c>
      <c r="IH168" s="30">
        <v>-3.8149737720545598E-2</v>
      </c>
      <c r="II168" s="42">
        <v>-0.42593469001420098</v>
      </c>
      <c r="IJ168" s="30">
        <v>0</v>
      </c>
      <c r="IK168" s="42">
        <v>0.15280297965811401</v>
      </c>
      <c r="IL168" s="30">
        <v>0.73790129372305702</v>
      </c>
      <c r="IM168" s="42">
        <v>1.4869531849577999</v>
      </c>
      <c r="IN168" s="30">
        <v>1.0602731875059701</v>
      </c>
      <c r="IO168" s="42" t="e">
        <f>#N/A</f>
        <v>#N/A</v>
      </c>
      <c r="IP168" s="30" t="e">
        <f>#N/A</f>
        <v>#N/A</v>
      </c>
      <c r="IQ168" s="42"/>
      <c r="IR168" s="30"/>
      <c r="IS168" s="42"/>
      <c r="IT168" s="30"/>
      <c r="IU168" s="42"/>
      <c r="IV168" s="30"/>
      <c r="IW168" s="30"/>
      <c r="IX168" s="30"/>
    </row>
    <row r="169" spans="1:258" x14ac:dyDescent="0.3">
      <c r="A169" s="35" t="s">
        <v>33</v>
      </c>
      <c r="B169" s="30" t="s">
        <v>721</v>
      </c>
      <c r="C169" s="35" t="s">
        <v>722</v>
      </c>
      <c r="D169" s="30" t="s">
        <v>2</v>
      </c>
      <c r="E169" s="35" t="s">
        <v>207</v>
      </c>
      <c r="F169" s="30"/>
      <c r="G169" s="41" t="e">
        <f>#N/A</f>
        <v>#N/A</v>
      </c>
      <c r="H169" s="30" t="e">
        <f>#N/A</f>
        <v>#N/A</v>
      </c>
      <c r="I169" s="42" t="e">
        <f>#N/A</f>
        <v>#N/A</v>
      </c>
      <c r="J169" s="30" t="e">
        <f>#N/A</f>
        <v>#N/A</v>
      </c>
      <c r="K169" s="42" t="e">
        <f>#N/A</f>
        <v>#N/A</v>
      </c>
      <c r="L169" s="30" t="e">
        <f>#N/A</f>
        <v>#N/A</v>
      </c>
      <c r="M169" s="42" t="e">
        <f>#N/A</f>
        <v>#N/A</v>
      </c>
      <c r="N169" s="30" t="e">
        <f>#N/A</f>
        <v>#N/A</v>
      </c>
      <c r="O169" s="42" t="e">
        <f>#N/A</f>
        <v>#N/A</v>
      </c>
      <c r="P169" s="30" t="e">
        <f>#N/A</f>
        <v>#N/A</v>
      </c>
      <c r="Q169" s="42" t="e">
        <f>#N/A</f>
        <v>#N/A</v>
      </c>
      <c r="R169" s="30" t="e">
        <f>#N/A</f>
        <v>#N/A</v>
      </c>
      <c r="S169" s="42" t="e">
        <f>#N/A</f>
        <v>#N/A</v>
      </c>
      <c r="T169" s="30" t="e">
        <f>#N/A</f>
        <v>#N/A</v>
      </c>
      <c r="U169" s="42" t="e">
        <f>#N/A</f>
        <v>#N/A</v>
      </c>
      <c r="V169" s="30" t="e">
        <f>#N/A</f>
        <v>#N/A</v>
      </c>
      <c r="W169" s="42" t="e">
        <f>#N/A</f>
        <v>#N/A</v>
      </c>
      <c r="X169" s="30" t="e">
        <f>#N/A</f>
        <v>#N/A</v>
      </c>
      <c r="Y169" s="42" t="e">
        <f>#N/A</f>
        <v>#N/A</v>
      </c>
      <c r="Z169" s="30" t="e">
        <f>#N/A</f>
        <v>#N/A</v>
      </c>
      <c r="AA169" s="42" t="e">
        <f>#N/A</f>
        <v>#N/A</v>
      </c>
      <c r="AB169" s="30" t="e">
        <f>#N/A</f>
        <v>#N/A</v>
      </c>
      <c r="AC169" s="42" t="e">
        <f>#N/A</f>
        <v>#N/A</v>
      </c>
      <c r="AD169" s="30" t="e">
        <f>#N/A</f>
        <v>#N/A</v>
      </c>
      <c r="AE169" s="42" t="e">
        <f>#N/A</f>
        <v>#N/A</v>
      </c>
      <c r="AF169" s="30" t="e">
        <f>#N/A</f>
        <v>#N/A</v>
      </c>
      <c r="AG169" s="42" t="e">
        <f>#N/A</f>
        <v>#N/A</v>
      </c>
      <c r="AH169" s="30" t="e">
        <f>#N/A</f>
        <v>#N/A</v>
      </c>
      <c r="AI169" s="42" t="e">
        <f>#N/A</f>
        <v>#N/A</v>
      </c>
      <c r="AJ169" s="30" t="e">
        <f>#N/A</f>
        <v>#N/A</v>
      </c>
      <c r="AK169" s="42" t="e">
        <f>#N/A</f>
        <v>#N/A</v>
      </c>
      <c r="AL169" s="30" t="e">
        <f>#N/A</f>
        <v>#N/A</v>
      </c>
      <c r="AM169" s="42" t="e">
        <f>#N/A</f>
        <v>#N/A</v>
      </c>
      <c r="AN169" s="30" t="e">
        <f>#N/A</f>
        <v>#N/A</v>
      </c>
      <c r="AO169" s="42" t="e">
        <f>#N/A</f>
        <v>#N/A</v>
      </c>
      <c r="AP169" s="30" t="e">
        <f>#N/A</f>
        <v>#N/A</v>
      </c>
      <c r="AQ169" s="42" t="e">
        <f>#N/A</f>
        <v>#N/A</v>
      </c>
      <c r="AR169" s="30" t="e">
        <f>#N/A</f>
        <v>#N/A</v>
      </c>
      <c r="AS169" s="42" t="e">
        <f>#N/A</f>
        <v>#N/A</v>
      </c>
      <c r="AT169" s="30" t="e">
        <f>#N/A</f>
        <v>#N/A</v>
      </c>
      <c r="AU169" s="42" t="e">
        <f>#N/A</f>
        <v>#N/A</v>
      </c>
      <c r="AV169" s="30" t="e">
        <f>#N/A</f>
        <v>#N/A</v>
      </c>
      <c r="AW169" s="42" t="e">
        <f>#N/A</f>
        <v>#N/A</v>
      </c>
      <c r="AX169" s="30" t="e">
        <f>#N/A</f>
        <v>#N/A</v>
      </c>
      <c r="AY169" s="42" t="e">
        <f>#N/A</f>
        <v>#N/A</v>
      </c>
      <c r="AZ169" s="30" t="e">
        <f>#N/A</f>
        <v>#N/A</v>
      </c>
      <c r="BA169" s="42" t="e">
        <f>#N/A</f>
        <v>#N/A</v>
      </c>
      <c r="BB169" s="30" t="e">
        <f>#N/A</f>
        <v>#N/A</v>
      </c>
      <c r="BC169" s="42" t="e">
        <f>#N/A</f>
        <v>#N/A</v>
      </c>
      <c r="BD169" s="30" t="e">
        <f>#N/A</f>
        <v>#N/A</v>
      </c>
      <c r="BE169" s="42" t="e">
        <f>#N/A</f>
        <v>#N/A</v>
      </c>
      <c r="BF169" s="30" t="e">
        <f>#N/A</f>
        <v>#N/A</v>
      </c>
      <c r="BG169" s="42" t="e">
        <f>#N/A</f>
        <v>#N/A</v>
      </c>
      <c r="BH169" s="30" t="e">
        <f>#N/A</f>
        <v>#N/A</v>
      </c>
      <c r="BI169" s="42" t="e">
        <f>#N/A</f>
        <v>#N/A</v>
      </c>
      <c r="BJ169" s="30" t="e">
        <f>#N/A</f>
        <v>#N/A</v>
      </c>
      <c r="BK169" s="42" t="e">
        <f>#N/A</f>
        <v>#N/A</v>
      </c>
      <c r="BL169" s="30" t="e">
        <f>#N/A</f>
        <v>#N/A</v>
      </c>
      <c r="BM169" s="42" t="e">
        <f>#N/A</f>
        <v>#N/A</v>
      </c>
      <c r="BN169" s="30" t="e">
        <f>#N/A</f>
        <v>#N/A</v>
      </c>
      <c r="BO169" s="42">
        <v>17099585</v>
      </c>
      <c r="BP169" s="30">
        <v>16571260</v>
      </c>
      <c r="BQ169" s="42">
        <v>18241181</v>
      </c>
      <c r="BR169" s="30">
        <v>18360667</v>
      </c>
      <c r="BS169" s="42">
        <v>18858628</v>
      </c>
      <c r="BT169" s="30">
        <v>18365399</v>
      </c>
      <c r="BU169" s="42">
        <v>18231022</v>
      </c>
      <c r="BV169" s="30">
        <v>17766369</v>
      </c>
      <c r="BW169" s="42">
        <v>19235942</v>
      </c>
      <c r="BX169" s="30">
        <v>19488351</v>
      </c>
      <c r="BY169" s="42">
        <v>19978954</v>
      </c>
      <c r="BZ169" s="30">
        <v>21352374</v>
      </c>
      <c r="CA169" s="42">
        <v>19524286</v>
      </c>
      <c r="CB169" s="30">
        <v>17449964</v>
      </c>
      <c r="CC169" s="42">
        <v>19824744</v>
      </c>
      <c r="CD169" s="30">
        <v>19762155</v>
      </c>
      <c r="CE169" s="42">
        <v>20506123</v>
      </c>
      <c r="CF169" s="30">
        <v>20078106</v>
      </c>
      <c r="CG169" s="42">
        <v>18491293</v>
      </c>
      <c r="CH169" s="30">
        <v>19068348</v>
      </c>
      <c r="CI169" s="42">
        <v>20666367</v>
      </c>
      <c r="CJ169" s="30">
        <v>20521330</v>
      </c>
      <c r="CK169" s="42">
        <v>20809545</v>
      </c>
      <c r="CL169" s="30">
        <v>22370153</v>
      </c>
      <c r="CM169" s="42">
        <v>19740886</v>
      </c>
      <c r="CN169" s="30">
        <v>19619208</v>
      </c>
      <c r="CO169" s="42">
        <v>21228889</v>
      </c>
      <c r="CP169" s="30">
        <v>20758611</v>
      </c>
      <c r="CQ169" s="42">
        <v>21757350</v>
      </c>
      <c r="CR169" s="30">
        <v>20894928</v>
      </c>
      <c r="CS169" s="42">
        <v>20460483</v>
      </c>
      <c r="CT169" s="30">
        <v>20211988</v>
      </c>
      <c r="CU169" s="42">
        <v>22112943</v>
      </c>
      <c r="CV169" s="30">
        <v>22300542</v>
      </c>
      <c r="CW169" s="42">
        <v>22506276</v>
      </c>
      <c r="CX169" s="30">
        <v>23481948</v>
      </c>
      <c r="CY169" s="42">
        <v>21786400</v>
      </c>
      <c r="CZ169" s="30">
        <v>21020328</v>
      </c>
      <c r="DA169" s="42">
        <v>22901735</v>
      </c>
      <c r="DB169" s="30">
        <v>22919666</v>
      </c>
      <c r="DC169" s="42">
        <v>23713786</v>
      </c>
      <c r="DD169" s="30">
        <v>22112784</v>
      </c>
      <c r="DE169" s="42">
        <v>22880543</v>
      </c>
      <c r="DF169" s="30">
        <v>22277928</v>
      </c>
      <c r="DG169" s="42">
        <v>23086099</v>
      </c>
      <c r="DH169" s="30">
        <v>22516539</v>
      </c>
      <c r="DI169" s="42">
        <v>22092763</v>
      </c>
      <c r="DJ169" s="30">
        <v>22602229</v>
      </c>
      <c r="DK169" s="42">
        <v>21720731</v>
      </c>
      <c r="DL169" s="30">
        <v>20238020</v>
      </c>
      <c r="DM169" s="42">
        <v>22478580</v>
      </c>
      <c r="DN169" s="30">
        <v>22412812</v>
      </c>
      <c r="DO169" s="42">
        <v>24173534</v>
      </c>
      <c r="DP169" s="30">
        <v>23531324</v>
      </c>
      <c r="DQ169" s="42">
        <v>22960627</v>
      </c>
      <c r="DR169" s="30">
        <v>22273916</v>
      </c>
      <c r="DS169" s="42">
        <v>24806058</v>
      </c>
      <c r="DT169" s="30">
        <v>25027118</v>
      </c>
      <c r="DU169" s="42">
        <v>24851590</v>
      </c>
      <c r="DV169" s="30">
        <v>26328974</v>
      </c>
      <c r="DW169" s="42">
        <v>26531038</v>
      </c>
      <c r="DX169" s="30">
        <v>26120361</v>
      </c>
      <c r="DY169" s="42">
        <v>27614470</v>
      </c>
      <c r="DZ169" s="30">
        <v>27283807</v>
      </c>
      <c r="EA169" s="42">
        <v>28473675</v>
      </c>
      <c r="EB169" s="30">
        <v>27782868</v>
      </c>
      <c r="EC169" s="42">
        <v>28259591</v>
      </c>
      <c r="ED169" s="30">
        <v>27306041</v>
      </c>
      <c r="EE169" s="42">
        <v>29444906</v>
      </c>
      <c r="EF169" s="30">
        <v>29716799</v>
      </c>
      <c r="EG169" s="42">
        <v>29909553</v>
      </c>
      <c r="EH169" s="30">
        <v>31272669</v>
      </c>
      <c r="EI169" s="42">
        <v>30753749</v>
      </c>
      <c r="EJ169" s="30">
        <v>27236721</v>
      </c>
      <c r="EK169" s="42">
        <v>30680379</v>
      </c>
      <c r="EL169" s="30">
        <v>30305165</v>
      </c>
      <c r="EM169" s="42">
        <v>31686308</v>
      </c>
      <c r="EN169" s="30">
        <v>30919728</v>
      </c>
      <c r="EO169" s="42">
        <v>30911969</v>
      </c>
      <c r="EP169" s="30">
        <v>30251204</v>
      </c>
      <c r="EQ169" s="42">
        <v>31766438</v>
      </c>
      <c r="ER169" s="30">
        <v>31976843</v>
      </c>
      <c r="ES169" s="42">
        <v>31893608</v>
      </c>
      <c r="ET169" s="30">
        <v>33527859</v>
      </c>
      <c r="EU169" s="42">
        <v>32452471</v>
      </c>
      <c r="EV169" s="30">
        <v>29583631</v>
      </c>
      <c r="EW169" s="42">
        <v>31901050</v>
      </c>
      <c r="EX169" s="30">
        <v>31268915</v>
      </c>
      <c r="EY169" s="42">
        <v>33454966</v>
      </c>
      <c r="EZ169" s="30">
        <v>31950892</v>
      </c>
      <c r="FA169" s="42">
        <v>32174161</v>
      </c>
      <c r="FB169" s="30">
        <v>30739865</v>
      </c>
      <c r="FC169" s="42">
        <v>33414106</v>
      </c>
      <c r="FD169" s="30">
        <v>33063399</v>
      </c>
      <c r="FE169" s="42">
        <v>33639672</v>
      </c>
      <c r="FF169" s="30">
        <v>34501805</v>
      </c>
      <c r="FG169" s="42">
        <v>31717746</v>
      </c>
      <c r="FH169" s="30">
        <v>30312779</v>
      </c>
      <c r="FI169" s="42">
        <v>32637176</v>
      </c>
      <c r="FJ169" s="30">
        <v>31753572</v>
      </c>
      <c r="FK169" s="42">
        <v>33396853</v>
      </c>
      <c r="FL169" s="30">
        <v>32067802</v>
      </c>
      <c r="FM169" s="42">
        <v>32801899</v>
      </c>
      <c r="FN169" s="30">
        <v>31672705</v>
      </c>
      <c r="FO169" s="42">
        <v>33027898</v>
      </c>
      <c r="FP169" s="30">
        <v>33691724</v>
      </c>
      <c r="FQ169" s="42">
        <v>34346651</v>
      </c>
      <c r="FR169" s="30">
        <v>34815616</v>
      </c>
      <c r="FS169" s="42">
        <v>33650956</v>
      </c>
      <c r="FT169" s="30">
        <v>30119424</v>
      </c>
      <c r="FU169" s="42">
        <v>33513656</v>
      </c>
      <c r="FV169" s="30">
        <v>32376660</v>
      </c>
      <c r="FW169" s="42">
        <v>34335179</v>
      </c>
      <c r="FX169" s="30">
        <v>32780698</v>
      </c>
      <c r="FY169" s="42">
        <v>33400881</v>
      </c>
      <c r="FZ169" s="30">
        <v>32722272</v>
      </c>
      <c r="GA169" s="42">
        <v>33299600</v>
      </c>
      <c r="GB169" s="30">
        <v>33745928</v>
      </c>
      <c r="GC169" s="42">
        <v>34369226</v>
      </c>
      <c r="GD169" s="30">
        <v>35932170</v>
      </c>
      <c r="GE169" s="42">
        <v>32181972</v>
      </c>
      <c r="GF169" s="30">
        <v>31646995</v>
      </c>
      <c r="GG169" s="42">
        <v>33833882</v>
      </c>
      <c r="GH169" s="30">
        <v>33502589</v>
      </c>
      <c r="GI169" s="42">
        <v>35086616</v>
      </c>
      <c r="GJ169" s="30">
        <v>32497374</v>
      </c>
      <c r="GK169" s="42">
        <v>33452387</v>
      </c>
      <c r="GL169" s="30">
        <v>32666749</v>
      </c>
      <c r="GM169" s="42">
        <v>34723285</v>
      </c>
      <c r="GN169" s="30">
        <v>35917319</v>
      </c>
      <c r="GO169" s="42">
        <v>35926043</v>
      </c>
      <c r="GP169" s="30">
        <v>36882006</v>
      </c>
      <c r="GQ169" s="42">
        <v>33636691</v>
      </c>
      <c r="GR169" s="30">
        <v>32419066</v>
      </c>
      <c r="GS169" s="42">
        <v>35310548</v>
      </c>
      <c r="GT169" s="30">
        <v>34633383</v>
      </c>
      <c r="GU169" s="42">
        <v>36477538</v>
      </c>
      <c r="GV169" s="30">
        <v>35140555</v>
      </c>
      <c r="GW169" s="42">
        <v>34688681</v>
      </c>
      <c r="GX169" s="30">
        <v>34298905</v>
      </c>
      <c r="GY169" s="42">
        <v>35238201</v>
      </c>
      <c r="GZ169" s="30">
        <v>37134134</v>
      </c>
      <c r="HA169" s="42">
        <v>37250733</v>
      </c>
      <c r="HB169" s="30">
        <v>38124781</v>
      </c>
      <c r="HC169" s="42">
        <v>35852264</v>
      </c>
      <c r="HD169" s="30">
        <v>33075639</v>
      </c>
      <c r="HE169" s="42">
        <v>36587608</v>
      </c>
      <c r="HF169" s="30">
        <v>35886333</v>
      </c>
      <c r="HG169" s="42">
        <v>37230697</v>
      </c>
      <c r="HH169" s="30">
        <v>35937289</v>
      </c>
      <c r="HI169" s="42">
        <v>36065993</v>
      </c>
      <c r="HJ169" s="30">
        <v>35112032</v>
      </c>
      <c r="HK169" s="42">
        <v>38192194</v>
      </c>
      <c r="HL169" s="30">
        <v>37519328</v>
      </c>
      <c r="HM169" s="42">
        <v>39649924</v>
      </c>
      <c r="HN169" s="30">
        <v>39178700</v>
      </c>
      <c r="HO169" s="42">
        <v>36572792</v>
      </c>
      <c r="HP169" s="30">
        <v>35692615</v>
      </c>
      <c r="HQ169" s="42">
        <v>39512339</v>
      </c>
      <c r="HR169" s="30">
        <v>38327946</v>
      </c>
      <c r="HS169" s="42">
        <v>39453228</v>
      </c>
      <c r="HT169" s="30">
        <v>37947071</v>
      </c>
      <c r="HU169" s="42">
        <v>38607766</v>
      </c>
      <c r="HV169" s="30">
        <v>37793997</v>
      </c>
      <c r="HW169" s="42">
        <v>39346399</v>
      </c>
      <c r="HX169" s="30">
        <v>40368653</v>
      </c>
      <c r="HY169" s="42">
        <v>40800065</v>
      </c>
      <c r="HZ169" s="30">
        <v>40582051</v>
      </c>
      <c r="IA169" s="42">
        <v>38005632</v>
      </c>
      <c r="IB169" s="30">
        <v>34661225</v>
      </c>
      <c r="IC169" s="42">
        <v>40194324</v>
      </c>
      <c r="ID169" s="30">
        <v>38877265</v>
      </c>
      <c r="IE169" s="42">
        <v>40872504</v>
      </c>
      <c r="IF169" s="30">
        <v>38415254</v>
      </c>
      <c r="IG169" s="42">
        <v>38401576</v>
      </c>
      <c r="IH169" s="30">
        <v>38789902</v>
      </c>
      <c r="II169" s="42">
        <v>39763732</v>
      </c>
      <c r="IJ169" s="30">
        <v>40666543</v>
      </c>
      <c r="IK169" s="42">
        <v>41961308</v>
      </c>
      <c r="IL169" s="30">
        <v>42552385</v>
      </c>
      <c r="IM169" s="42">
        <v>39599648</v>
      </c>
      <c r="IN169" s="30">
        <v>34504540</v>
      </c>
      <c r="IO169" s="42" t="e">
        <f>#N/A</f>
        <v>#N/A</v>
      </c>
      <c r="IP169" s="30" t="e">
        <f>#N/A</f>
        <v>#N/A</v>
      </c>
      <c r="IQ169" s="42"/>
      <c r="IR169" s="30"/>
      <c r="IS169" s="42"/>
      <c r="IT169" s="30"/>
      <c r="IU169" s="42"/>
      <c r="IV169" s="30"/>
      <c r="IW169" s="30"/>
      <c r="IX169" s="30"/>
    </row>
    <row r="170" spans="1:258" x14ac:dyDescent="0.3">
      <c r="A170" s="35" t="s">
        <v>33</v>
      </c>
      <c r="B170" s="30" t="s">
        <v>723</v>
      </c>
      <c r="C170" s="35" t="s">
        <v>205</v>
      </c>
      <c r="D170" s="30" t="s">
        <v>2</v>
      </c>
      <c r="E170" s="35" t="s">
        <v>207</v>
      </c>
      <c r="F170" s="30"/>
      <c r="G170" s="41">
        <v>43.4</v>
      </c>
      <c r="H170" s="30">
        <v>42.2</v>
      </c>
      <c r="I170" s="42">
        <v>44.7</v>
      </c>
      <c r="J170" s="30">
        <v>45.2</v>
      </c>
      <c r="K170" s="42">
        <v>46.5</v>
      </c>
      <c r="L170" s="30">
        <v>44.4</v>
      </c>
      <c r="M170" s="42">
        <v>46.2</v>
      </c>
      <c r="N170" s="30">
        <v>43.7</v>
      </c>
      <c r="O170" s="42">
        <v>46.2</v>
      </c>
      <c r="P170" s="30">
        <v>46.6</v>
      </c>
      <c r="Q170" s="42">
        <v>46.9</v>
      </c>
      <c r="R170" s="30">
        <v>47.7</v>
      </c>
      <c r="S170" s="42">
        <v>47.6</v>
      </c>
      <c r="T170" s="30">
        <v>43.2</v>
      </c>
      <c r="U170" s="42">
        <v>48.5</v>
      </c>
      <c r="V170" s="30">
        <v>49.5</v>
      </c>
      <c r="W170" s="42">
        <v>51.2</v>
      </c>
      <c r="X170" s="30">
        <v>49.1</v>
      </c>
      <c r="Y170" s="42">
        <v>49.5</v>
      </c>
      <c r="Z170" s="30">
        <v>47.7</v>
      </c>
      <c r="AA170" s="42">
        <v>53.4</v>
      </c>
      <c r="AB170" s="30">
        <v>51.9</v>
      </c>
      <c r="AC170" s="42">
        <v>53.3</v>
      </c>
      <c r="AD170" s="30">
        <v>55</v>
      </c>
      <c r="AE170" s="42">
        <v>52.6</v>
      </c>
      <c r="AF170" s="30">
        <v>51.5</v>
      </c>
      <c r="AG170" s="42">
        <v>56.4</v>
      </c>
      <c r="AH170" s="30">
        <v>56.7</v>
      </c>
      <c r="AI170" s="42">
        <v>57.3</v>
      </c>
      <c r="AJ170" s="30">
        <v>53.8</v>
      </c>
      <c r="AK170" s="42">
        <v>55.3</v>
      </c>
      <c r="AL170" s="30">
        <v>54.6</v>
      </c>
      <c r="AM170" s="42">
        <v>58.3</v>
      </c>
      <c r="AN170" s="30">
        <v>58.6</v>
      </c>
      <c r="AO170" s="42">
        <v>58.5</v>
      </c>
      <c r="AP170" s="30">
        <v>59.3</v>
      </c>
      <c r="AQ170" s="42">
        <v>59</v>
      </c>
      <c r="AR170" s="30">
        <v>50.7</v>
      </c>
      <c r="AS170" s="42">
        <v>56.2</v>
      </c>
      <c r="AT170" s="30">
        <v>55.2</v>
      </c>
      <c r="AU170" s="42">
        <v>56.7</v>
      </c>
      <c r="AV170" s="30">
        <v>52.7</v>
      </c>
      <c r="AW170" s="42">
        <v>53.3</v>
      </c>
      <c r="AX170" s="30">
        <v>51.9</v>
      </c>
      <c r="AY170" s="42">
        <v>57.2</v>
      </c>
      <c r="AZ170" s="30">
        <v>57.5</v>
      </c>
      <c r="BA170" s="42">
        <v>57.3</v>
      </c>
      <c r="BB170" s="30">
        <v>58.6</v>
      </c>
      <c r="BC170" s="42">
        <v>58.3</v>
      </c>
      <c r="BD170" s="30">
        <v>52.2</v>
      </c>
      <c r="BE170" s="42">
        <v>56.2</v>
      </c>
      <c r="BF170" s="30">
        <v>56.4</v>
      </c>
      <c r="BG170" s="42">
        <v>57.3</v>
      </c>
      <c r="BH170" s="30">
        <v>56.2</v>
      </c>
      <c r="BI170" s="42">
        <v>56</v>
      </c>
      <c r="BJ170" s="30">
        <v>53.6</v>
      </c>
      <c r="BK170" s="42">
        <v>60.4</v>
      </c>
      <c r="BL170" s="30">
        <v>59</v>
      </c>
      <c r="BM170" s="42">
        <v>59</v>
      </c>
      <c r="BN170" s="30">
        <v>61.9</v>
      </c>
      <c r="BO170" s="42">
        <v>57.7</v>
      </c>
      <c r="BP170" s="30">
        <v>56.4</v>
      </c>
      <c r="BQ170" s="42">
        <v>60.9</v>
      </c>
      <c r="BR170" s="30">
        <v>59.8</v>
      </c>
      <c r="BS170" s="42">
        <v>60.9</v>
      </c>
      <c r="BT170" s="30">
        <v>59.4</v>
      </c>
      <c r="BU170" s="42">
        <v>59</v>
      </c>
      <c r="BV170" s="30">
        <v>57.6</v>
      </c>
      <c r="BW170" s="42">
        <v>62.1</v>
      </c>
      <c r="BX170" s="30">
        <v>63.2</v>
      </c>
      <c r="BY170" s="42">
        <v>65</v>
      </c>
      <c r="BZ170" s="30">
        <v>70.900000000000006</v>
      </c>
      <c r="CA170" s="42">
        <v>65.3</v>
      </c>
      <c r="CB170" s="30">
        <v>57.7</v>
      </c>
      <c r="CC170" s="42">
        <v>64.099999999999994</v>
      </c>
      <c r="CD170" s="30">
        <v>63.5</v>
      </c>
      <c r="CE170" s="42">
        <v>65.5</v>
      </c>
      <c r="CF170" s="30">
        <v>63.9</v>
      </c>
      <c r="CG170" s="42">
        <v>59.5</v>
      </c>
      <c r="CH170" s="30">
        <v>61.1</v>
      </c>
      <c r="CI170" s="42">
        <v>66.099999999999994</v>
      </c>
      <c r="CJ170" s="30">
        <v>65.8</v>
      </c>
      <c r="CK170" s="42">
        <v>67.099999999999994</v>
      </c>
      <c r="CL170" s="30">
        <v>71.7</v>
      </c>
      <c r="CM170" s="42">
        <v>64.8</v>
      </c>
      <c r="CN170" s="30">
        <v>63.8</v>
      </c>
      <c r="CO170" s="42">
        <v>67.8</v>
      </c>
      <c r="CP170" s="30">
        <v>66.099999999999994</v>
      </c>
      <c r="CQ170" s="42">
        <v>69</v>
      </c>
      <c r="CR170" s="30">
        <v>66.400000000000006</v>
      </c>
      <c r="CS170" s="42">
        <v>65</v>
      </c>
      <c r="CT170" s="30">
        <v>64.400000000000006</v>
      </c>
      <c r="CU170" s="42">
        <v>70.7</v>
      </c>
      <c r="CV170" s="30">
        <v>71.5</v>
      </c>
      <c r="CW170" s="42">
        <v>72</v>
      </c>
      <c r="CX170" s="30">
        <v>75.099999999999994</v>
      </c>
      <c r="CY170" s="42">
        <v>71.400000000000006</v>
      </c>
      <c r="CZ170" s="30">
        <v>68.7</v>
      </c>
      <c r="DA170" s="42">
        <v>74</v>
      </c>
      <c r="DB170" s="30">
        <v>73.599999999999994</v>
      </c>
      <c r="DC170" s="42">
        <v>76.099999999999994</v>
      </c>
      <c r="DD170" s="30">
        <v>70.900000000000006</v>
      </c>
      <c r="DE170" s="42">
        <v>73.400000000000006</v>
      </c>
      <c r="DF170" s="30">
        <v>71.5</v>
      </c>
      <c r="DG170" s="42">
        <v>74.099999999999994</v>
      </c>
      <c r="DH170" s="30">
        <v>72.900000000000006</v>
      </c>
      <c r="DI170" s="42">
        <v>71.7</v>
      </c>
      <c r="DJ170" s="30">
        <v>74.099999999999994</v>
      </c>
      <c r="DK170" s="42">
        <v>70.900000000000006</v>
      </c>
      <c r="DL170" s="30">
        <v>66.2</v>
      </c>
      <c r="DM170" s="42">
        <v>72.599999999999994</v>
      </c>
      <c r="DN170" s="30">
        <v>72.2</v>
      </c>
      <c r="DO170" s="42">
        <v>77.599999999999994</v>
      </c>
      <c r="DP170" s="30">
        <v>75.7</v>
      </c>
      <c r="DQ170" s="42">
        <v>73.900000000000006</v>
      </c>
      <c r="DR170" s="30">
        <v>71.7</v>
      </c>
      <c r="DS170" s="42">
        <v>79.599999999999994</v>
      </c>
      <c r="DT170" s="30">
        <v>80.900000000000006</v>
      </c>
      <c r="DU170" s="42">
        <v>80.3</v>
      </c>
      <c r="DV170" s="30">
        <v>85.5</v>
      </c>
      <c r="DW170" s="42">
        <v>77.599999999999994</v>
      </c>
      <c r="DX170" s="30">
        <v>76.400000000000006</v>
      </c>
      <c r="DY170" s="42">
        <v>80.900000000000006</v>
      </c>
      <c r="DZ170" s="30">
        <v>79.8</v>
      </c>
      <c r="EA170" s="42">
        <v>83.3</v>
      </c>
      <c r="EB170" s="30">
        <v>81.3</v>
      </c>
      <c r="EC170" s="42">
        <v>82.8</v>
      </c>
      <c r="ED170" s="30">
        <v>79.900000000000006</v>
      </c>
      <c r="EE170" s="42">
        <v>86.1</v>
      </c>
      <c r="EF170" s="30">
        <v>87.1</v>
      </c>
      <c r="EG170" s="42">
        <v>87.6</v>
      </c>
      <c r="EH170" s="30">
        <v>91.6</v>
      </c>
      <c r="EI170" s="42">
        <v>89.9</v>
      </c>
      <c r="EJ170" s="30">
        <v>79.7</v>
      </c>
      <c r="EK170" s="42">
        <v>89.8</v>
      </c>
      <c r="EL170" s="30">
        <v>88.6</v>
      </c>
      <c r="EM170" s="42">
        <v>92.7</v>
      </c>
      <c r="EN170" s="30">
        <v>90.5</v>
      </c>
      <c r="EO170" s="42">
        <v>90.5</v>
      </c>
      <c r="EP170" s="30">
        <v>88.5</v>
      </c>
      <c r="EQ170" s="42">
        <v>92.8</v>
      </c>
      <c r="ER170" s="30">
        <v>93.5</v>
      </c>
      <c r="ES170" s="42">
        <v>93.4</v>
      </c>
      <c r="ET170" s="30">
        <v>98.1</v>
      </c>
      <c r="EU170" s="42">
        <v>94.8</v>
      </c>
      <c r="EV170" s="30">
        <v>86.6</v>
      </c>
      <c r="EW170" s="42">
        <v>93.3</v>
      </c>
      <c r="EX170" s="30">
        <v>91.5</v>
      </c>
      <c r="EY170" s="42">
        <v>97.8</v>
      </c>
      <c r="EZ170" s="30">
        <v>93.5</v>
      </c>
      <c r="FA170" s="42">
        <v>94.3</v>
      </c>
      <c r="FB170" s="30">
        <v>89.9</v>
      </c>
      <c r="FC170" s="42">
        <v>97.6</v>
      </c>
      <c r="FD170" s="30">
        <v>96.8</v>
      </c>
      <c r="FE170" s="42">
        <v>98.5</v>
      </c>
      <c r="FF170" s="30">
        <v>101.1</v>
      </c>
      <c r="FG170" s="42">
        <v>92.8</v>
      </c>
      <c r="FH170" s="30">
        <v>88.6</v>
      </c>
      <c r="FI170" s="42">
        <v>95.5</v>
      </c>
      <c r="FJ170" s="30">
        <v>92.9</v>
      </c>
      <c r="FK170" s="42">
        <v>97.7</v>
      </c>
      <c r="FL170" s="30">
        <v>93.9</v>
      </c>
      <c r="FM170" s="42">
        <v>96.1</v>
      </c>
      <c r="FN170" s="30">
        <v>92.6</v>
      </c>
      <c r="FO170" s="42">
        <v>96.3</v>
      </c>
      <c r="FP170" s="30">
        <v>98.6</v>
      </c>
      <c r="FQ170" s="42">
        <v>100.6</v>
      </c>
      <c r="FR170" s="30">
        <v>101.8</v>
      </c>
      <c r="FS170" s="42">
        <v>98.3</v>
      </c>
      <c r="FT170" s="30">
        <v>88.2</v>
      </c>
      <c r="FU170" s="42">
        <v>98</v>
      </c>
      <c r="FV170" s="30">
        <v>94.8</v>
      </c>
      <c r="FW170" s="42">
        <v>100.5</v>
      </c>
      <c r="FX170" s="30">
        <v>96</v>
      </c>
      <c r="FY170" s="42">
        <v>97.8</v>
      </c>
      <c r="FZ170" s="30">
        <v>95.7</v>
      </c>
      <c r="GA170" s="42">
        <v>97.4</v>
      </c>
      <c r="GB170" s="30">
        <v>98.7</v>
      </c>
      <c r="GC170" s="42">
        <v>100.7</v>
      </c>
      <c r="GD170" s="30">
        <v>105.4</v>
      </c>
      <c r="GE170" s="42">
        <v>94.6</v>
      </c>
      <c r="GF170" s="30">
        <v>93</v>
      </c>
      <c r="GG170" s="42">
        <v>99.4</v>
      </c>
      <c r="GH170" s="30">
        <v>98.5</v>
      </c>
      <c r="GI170" s="42">
        <v>103.1</v>
      </c>
      <c r="GJ170" s="30">
        <v>95.5</v>
      </c>
      <c r="GK170" s="42">
        <v>98.3</v>
      </c>
      <c r="GL170" s="30">
        <v>96</v>
      </c>
      <c r="GM170" s="42">
        <v>102</v>
      </c>
      <c r="GN170" s="30">
        <v>105.6</v>
      </c>
      <c r="GO170" s="42">
        <v>105.6</v>
      </c>
      <c r="GP170" s="30">
        <v>108.4</v>
      </c>
      <c r="GQ170" s="42">
        <v>98.9</v>
      </c>
      <c r="GR170" s="30">
        <v>95.3</v>
      </c>
      <c r="GS170" s="42">
        <v>103.8</v>
      </c>
      <c r="GT170" s="30">
        <v>101.8</v>
      </c>
      <c r="GU170" s="42">
        <v>107.2</v>
      </c>
      <c r="GV170" s="30">
        <v>103.3</v>
      </c>
      <c r="GW170" s="42">
        <v>101.9</v>
      </c>
      <c r="GX170" s="30">
        <v>100.8</v>
      </c>
      <c r="GY170" s="42">
        <v>103.6</v>
      </c>
      <c r="GZ170" s="30">
        <v>109.1</v>
      </c>
      <c r="HA170" s="42">
        <v>109.5</v>
      </c>
      <c r="HB170" s="30">
        <v>112</v>
      </c>
      <c r="HC170" s="42">
        <v>105.4</v>
      </c>
      <c r="HD170" s="30">
        <v>97.2</v>
      </c>
      <c r="HE170" s="42">
        <v>107.5</v>
      </c>
      <c r="HF170" s="30">
        <v>105.5</v>
      </c>
      <c r="HG170" s="42">
        <v>109.4</v>
      </c>
      <c r="HH170" s="30">
        <v>105.6</v>
      </c>
      <c r="HI170" s="42">
        <v>106</v>
      </c>
      <c r="HJ170" s="30">
        <v>103.2</v>
      </c>
      <c r="HK170" s="42">
        <v>112.2</v>
      </c>
      <c r="HL170" s="30">
        <v>110.3</v>
      </c>
      <c r="HM170" s="42">
        <v>116.5</v>
      </c>
      <c r="HN170" s="30">
        <v>115.1</v>
      </c>
      <c r="HO170" s="42">
        <v>107.5</v>
      </c>
      <c r="HP170" s="30">
        <v>104.9</v>
      </c>
      <c r="HQ170" s="42">
        <v>116.1</v>
      </c>
      <c r="HR170" s="30">
        <v>112.6</v>
      </c>
      <c r="HS170" s="42">
        <v>115.9</v>
      </c>
      <c r="HT170" s="30">
        <v>111.5</v>
      </c>
      <c r="HU170" s="42">
        <v>113.5</v>
      </c>
      <c r="HV170" s="30">
        <v>111.1</v>
      </c>
      <c r="HW170" s="42">
        <v>115.6</v>
      </c>
      <c r="HX170" s="30">
        <v>118.6</v>
      </c>
      <c r="HY170" s="42">
        <v>119.9</v>
      </c>
      <c r="HZ170" s="30">
        <v>119.3</v>
      </c>
      <c r="IA170" s="42">
        <v>111.7</v>
      </c>
      <c r="IB170" s="30">
        <v>101.9</v>
      </c>
      <c r="IC170" s="42">
        <v>118.1</v>
      </c>
      <c r="ID170" s="30">
        <v>114.3</v>
      </c>
      <c r="IE170" s="42">
        <v>120.1</v>
      </c>
      <c r="IF170" s="30">
        <v>112.9</v>
      </c>
      <c r="IG170" s="42">
        <v>112.9</v>
      </c>
      <c r="IH170" s="30">
        <v>114</v>
      </c>
      <c r="II170" s="42">
        <v>116.9</v>
      </c>
      <c r="IJ170" s="30">
        <v>119.5</v>
      </c>
      <c r="IK170" s="42">
        <v>123.3</v>
      </c>
      <c r="IL170" s="30">
        <v>125.1</v>
      </c>
      <c r="IM170" s="42">
        <v>116.4</v>
      </c>
      <c r="IN170" s="30">
        <v>101.4</v>
      </c>
      <c r="IO170" s="42" t="e">
        <f>#N/A</f>
        <v>#N/A</v>
      </c>
      <c r="IP170" s="30" t="e">
        <f>#N/A</f>
        <v>#N/A</v>
      </c>
      <c r="IQ170" s="42"/>
      <c r="IR170" s="30"/>
      <c r="IS170" s="42"/>
      <c r="IT170" s="30"/>
      <c r="IU170" s="42"/>
      <c r="IV170" s="30"/>
      <c r="IW170" s="30"/>
      <c r="IX170" s="30"/>
    </row>
    <row r="171" spans="1:258" x14ac:dyDescent="0.3">
      <c r="A171" s="35" t="s">
        <v>33</v>
      </c>
      <c r="B171" s="30" t="s">
        <v>724</v>
      </c>
      <c r="C171" s="35" t="s">
        <v>205</v>
      </c>
      <c r="D171" s="30" t="s">
        <v>2</v>
      </c>
      <c r="E171" s="35" t="s">
        <v>207</v>
      </c>
      <c r="F171" s="30"/>
      <c r="G171" s="41">
        <v>57.2</v>
      </c>
      <c r="H171" s="30">
        <v>55.4</v>
      </c>
      <c r="I171" s="42">
        <v>59</v>
      </c>
      <c r="J171" s="30">
        <v>60.1</v>
      </c>
      <c r="K171" s="42">
        <v>61.9</v>
      </c>
      <c r="L171" s="30">
        <v>58.6</v>
      </c>
      <c r="M171" s="42">
        <v>60.9</v>
      </c>
      <c r="N171" s="30">
        <v>57.1</v>
      </c>
      <c r="O171" s="42">
        <v>59.6</v>
      </c>
      <c r="P171" s="30">
        <v>60.3</v>
      </c>
      <c r="Q171" s="42">
        <v>61.3</v>
      </c>
      <c r="R171" s="30">
        <v>62</v>
      </c>
      <c r="S171" s="42">
        <v>61.4</v>
      </c>
      <c r="T171" s="30">
        <v>55.5</v>
      </c>
      <c r="U171" s="42">
        <v>62.2</v>
      </c>
      <c r="V171" s="30">
        <v>63.1</v>
      </c>
      <c r="W171" s="42">
        <v>65.400000000000006</v>
      </c>
      <c r="X171" s="30">
        <v>62.5</v>
      </c>
      <c r="Y171" s="42">
        <v>62.9</v>
      </c>
      <c r="Z171" s="30">
        <v>60.3</v>
      </c>
      <c r="AA171" s="42">
        <v>67.7</v>
      </c>
      <c r="AB171" s="30">
        <v>65.900000000000006</v>
      </c>
      <c r="AC171" s="42">
        <v>68.5</v>
      </c>
      <c r="AD171" s="30">
        <v>70.599999999999994</v>
      </c>
      <c r="AE171" s="42">
        <v>67.3</v>
      </c>
      <c r="AF171" s="30">
        <v>65.5</v>
      </c>
      <c r="AG171" s="42">
        <v>71.900000000000006</v>
      </c>
      <c r="AH171" s="30">
        <v>71.599999999999994</v>
      </c>
      <c r="AI171" s="42">
        <v>72.3</v>
      </c>
      <c r="AJ171" s="30">
        <v>67.599999999999994</v>
      </c>
      <c r="AK171" s="42">
        <v>69.900000000000006</v>
      </c>
      <c r="AL171" s="30">
        <v>68.5</v>
      </c>
      <c r="AM171" s="42">
        <v>72.400000000000006</v>
      </c>
      <c r="AN171" s="30">
        <v>73.2</v>
      </c>
      <c r="AO171" s="42">
        <v>73</v>
      </c>
      <c r="AP171" s="30">
        <v>73.599999999999994</v>
      </c>
      <c r="AQ171" s="42">
        <v>72.599999999999994</v>
      </c>
      <c r="AR171" s="30">
        <v>62</v>
      </c>
      <c r="AS171" s="42">
        <v>68.2</v>
      </c>
      <c r="AT171" s="30">
        <v>67.8</v>
      </c>
      <c r="AU171" s="42">
        <v>69.900000000000006</v>
      </c>
      <c r="AV171" s="30">
        <v>65.5</v>
      </c>
      <c r="AW171" s="42">
        <v>66.7</v>
      </c>
      <c r="AX171" s="30">
        <v>64.5</v>
      </c>
      <c r="AY171" s="42">
        <v>70.099999999999994</v>
      </c>
      <c r="AZ171" s="30">
        <v>70.599999999999994</v>
      </c>
      <c r="BA171" s="42">
        <v>70.599999999999994</v>
      </c>
      <c r="BB171" s="30">
        <v>71.7</v>
      </c>
      <c r="BC171" s="42">
        <v>71.400000000000006</v>
      </c>
      <c r="BD171" s="30">
        <v>64</v>
      </c>
      <c r="BE171" s="42">
        <v>68.400000000000006</v>
      </c>
      <c r="BF171" s="30">
        <v>68.599999999999994</v>
      </c>
      <c r="BG171" s="42">
        <v>69.7</v>
      </c>
      <c r="BH171" s="30">
        <v>68.3</v>
      </c>
      <c r="BI171" s="42">
        <v>67.599999999999994</v>
      </c>
      <c r="BJ171" s="30">
        <v>63.8</v>
      </c>
      <c r="BK171" s="42">
        <v>71.3</v>
      </c>
      <c r="BL171" s="30">
        <v>70.5</v>
      </c>
      <c r="BM171" s="42">
        <v>71</v>
      </c>
      <c r="BN171" s="30">
        <v>74.400000000000006</v>
      </c>
      <c r="BO171" s="42">
        <v>68.8</v>
      </c>
      <c r="BP171" s="30">
        <v>66.900000000000006</v>
      </c>
      <c r="BQ171" s="42">
        <v>71.900000000000006</v>
      </c>
      <c r="BR171" s="30">
        <v>70.5</v>
      </c>
      <c r="BS171" s="42">
        <v>71.900000000000006</v>
      </c>
      <c r="BT171" s="30">
        <v>70.7</v>
      </c>
      <c r="BU171" s="42">
        <v>69.8</v>
      </c>
      <c r="BV171" s="30">
        <v>67.599999999999994</v>
      </c>
      <c r="BW171" s="42">
        <v>72.2</v>
      </c>
      <c r="BX171" s="30">
        <v>73.5</v>
      </c>
      <c r="BY171" s="42">
        <v>76.400000000000006</v>
      </c>
      <c r="BZ171" s="30">
        <v>83.1</v>
      </c>
      <c r="CA171" s="42">
        <v>76.099999999999994</v>
      </c>
      <c r="CB171" s="30">
        <v>67.5</v>
      </c>
      <c r="CC171" s="42">
        <v>74.7</v>
      </c>
      <c r="CD171" s="30">
        <v>73.900000000000006</v>
      </c>
      <c r="CE171" s="42">
        <v>75.900000000000006</v>
      </c>
      <c r="CF171" s="30">
        <v>74.3</v>
      </c>
      <c r="CG171" s="42">
        <v>69.3</v>
      </c>
      <c r="CH171" s="30">
        <v>70.5</v>
      </c>
      <c r="CI171" s="42">
        <v>76</v>
      </c>
      <c r="CJ171" s="30">
        <v>76.5</v>
      </c>
      <c r="CK171" s="42">
        <v>78.7</v>
      </c>
      <c r="CL171" s="30">
        <v>84.6</v>
      </c>
      <c r="CM171" s="42">
        <v>76.3</v>
      </c>
      <c r="CN171" s="30">
        <v>74.599999999999994</v>
      </c>
      <c r="CO171" s="42">
        <v>79.400000000000006</v>
      </c>
      <c r="CP171" s="30">
        <v>76.7</v>
      </c>
      <c r="CQ171" s="42">
        <v>80.099999999999994</v>
      </c>
      <c r="CR171" s="30">
        <v>77.2</v>
      </c>
      <c r="CS171" s="42">
        <v>75.7</v>
      </c>
      <c r="CT171" s="30">
        <v>74.7</v>
      </c>
      <c r="CU171" s="42">
        <v>81.099999999999994</v>
      </c>
      <c r="CV171" s="30">
        <v>81.599999999999994</v>
      </c>
      <c r="CW171" s="42">
        <v>82.1</v>
      </c>
      <c r="CX171" s="30">
        <v>85.2</v>
      </c>
      <c r="CY171" s="42">
        <v>80.400000000000006</v>
      </c>
      <c r="CZ171" s="30">
        <v>77.2</v>
      </c>
      <c r="DA171" s="42">
        <v>83</v>
      </c>
      <c r="DB171" s="30">
        <v>81.599999999999994</v>
      </c>
      <c r="DC171" s="42">
        <v>82.8</v>
      </c>
      <c r="DD171" s="30">
        <v>76.7</v>
      </c>
      <c r="DE171" s="42">
        <v>78.8</v>
      </c>
      <c r="DF171" s="30">
        <v>76.400000000000006</v>
      </c>
      <c r="DG171" s="42">
        <v>79.599999999999994</v>
      </c>
      <c r="DH171" s="30">
        <v>78.900000000000006</v>
      </c>
      <c r="DI171" s="42">
        <v>78.400000000000006</v>
      </c>
      <c r="DJ171" s="30">
        <v>81.099999999999994</v>
      </c>
      <c r="DK171" s="42">
        <v>78</v>
      </c>
      <c r="DL171" s="30">
        <v>72.8</v>
      </c>
      <c r="DM171" s="42">
        <v>78.900000000000006</v>
      </c>
      <c r="DN171" s="30">
        <v>78.099999999999994</v>
      </c>
      <c r="DO171" s="42">
        <v>84.2</v>
      </c>
      <c r="DP171" s="30">
        <v>82.5</v>
      </c>
      <c r="DQ171" s="42">
        <v>79.7</v>
      </c>
      <c r="DR171" s="30">
        <v>76.7</v>
      </c>
      <c r="DS171" s="42">
        <v>85</v>
      </c>
      <c r="DT171" s="30">
        <v>86.8</v>
      </c>
      <c r="DU171" s="42">
        <v>86.1</v>
      </c>
      <c r="DV171" s="30">
        <v>91.5</v>
      </c>
      <c r="DW171" s="42">
        <v>82.8</v>
      </c>
      <c r="DX171" s="30">
        <v>81.400000000000006</v>
      </c>
      <c r="DY171" s="42">
        <v>85.8</v>
      </c>
      <c r="DZ171" s="30">
        <v>84.2</v>
      </c>
      <c r="EA171" s="42">
        <v>87.8</v>
      </c>
      <c r="EB171" s="30">
        <v>86.1</v>
      </c>
      <c r="EC171" s="42">
        <v>87.3</v>
      </c>
      <c r="ED171" s="30">
        <v>83.9</v>
      </c>
      <c r="EE171" s="42">
        <v>89.6</v>
      </c>
      <c r="EF171" s="30">
        <v>90.7</v>
      </c>
      <c r="EG171" s="42">
        <v>91.8</v>
      </c>
      <c r="EH171" s="30">
        <v>95.1</v>
      </c>
      <c r="EI171" s="42">
        <v>91.8</v>
      </c>
      <c r="EJ171" s="30">
        <v>80.8</v>
      </c>
      <c r="EK171" s="42">
        <v>90.6</v>
      </c>
      <c r="EL171" s="30">
        <v>89.5</v>
      </c>
      <c r="EM171" s="42">
        <v>93.6</v>
      </c>
      <c r="EN171" s="30">
        <v>91.4</v>
      </c>
      <c r="EO171" s="42">
        <v>91</v>
      </c>
      <c r="EP171" s="30">
        <v>88.1</v>
      </c>
      <c r="EQ171" s="42">
        <v>92.5</v>
      </c>
      <c r="ER171" s="30">
        <v>93.7</v>
      </c>
      <c r="ES171" s="42">
        <v>93.6</v>
      </c>
      <c r="ET171" s="30">
        <v>97.7</v>
      </c>
      <c r="EU171" s="42">
        <v>93.8</v>
      </c>
      <c r="EV171" s="30">
        <v>85.4</v>
      </c>
      <c r="EW171" s="42">
        <v>91.7</v>
      </c>
      <c r="EX171" s="30">
        <v>89.9</v>
      </c>
      <c r="EY171" s="42">
        <v>96.2</v>
      </c>
      <c r="EZ171" s="30">
        <v>92.7</v>
      </c>
      <c r="FA171" s="42">
        <v>94.5</v>
      </c>
      <c r="FB171" s="30">
        <v>89.4</v>
      </c>
      <c r="FC171" s="42">
        <v>95.3</v>
      </c>
      <c r="FD171" s="30">
        <v>95.2</v>
      </c>
      <c r="FE171" s="42">
        <v>97.5</v>
      </c>
      <c r="FF171" s="30">
        <v>99.8</v>
      </c>
      <c r="FG171" s="42">
        <v>91.2</v>
      </c>
      <c r="FH171" s="30">
        <v>86.8</v>
      </c>
      <c r="FI171" s="42">
        <v>93.6</v>
      </c>
      <c r="FJ171" s="30">
        <v>91.9</v>
      </c>
      <c r="FK171" s="42">
        <v>96.7</v>
      </c>
      <c r="FL171" s="30">
        <v>93.2</v>
      </c>
      <c r="FM171" s="42">
        <v>95.3</v>
      </c>
      <c r="FN171" s="30">
        <v>91.1</v>
      </c>
      <c r="FO171" s="42">
        <v>94</v>
      </c>
      <c r="FP171" s="30">
        <v>97.1</v>
      </c>
      <c r="FQ171" s="42">
        <v>98.7</v>
      </c>
      <c r="FR171" s="30">
        <v>99.9</v>
      </c>
      <c r="FS171" s="42">
        <v>96.4</v>
      </c>
      <c r="FT171" s="30">
        <v>86.7</v>
      </c>
      <c r="FU171" s="42">
        <v>95.7</v>
      </c>
      <c r="FV171" s="30">
        <v>92.5</v>
      </c>
      <c r="FW171" s="42">
        <v>98.1</v>
      </c>
      <c r="FX171" s="30">
        <v>94.5</v>
      </c>
      <c r="FY171" s="42">
        <v>96.4</v>
      </c>
      <c r="FZ171" s="30">
        <v>94</v>
      </c>
      <c r="GA171" s="42">
        <v>95.7</v>
      </c>
      <c r="GB171" s="30">
        <v>97.4</v>
      </c>
      <c r="GC171" s="42">
        <v>100</v>
      </c>
      <c r="GD171" s="30">
        <v>105.2</v>
      </c>
      <c r="GE171" s="42">
        <v>94.2</v>
      </c>
      <c r="GF171" s="30">
        <v>92.9</v>
      </c>
      <c r="GG171" s="42">
        <v>99.2</v>
      </c>
      <c r="GH171" s="30">
        <v>98.7</v>
      </c>
      <c r="GI171" s="42">
        <v>102.6</v>
      </c>
      <c r="GJ171" s="30">
        <v>95</v>
      </c>
      <c r="GK171" s="42">
        <v>97.9</v>
      </c>
      <c r="GL171" s="30">
        <v>95.6</v>
      </c>
      <c r="GM171" s="42">
        <v>102.2</v>
      </c>
      <c r="GN171" s="30">
        <v>106.3</v>
      </c>
      <c r="GO171" s="42">
        <v>106.3</v>
      </c>
      <c r="GP171" s="30">
        <v>109</v>
      </c>
      <c r="GQ171" s="42">
        <v>99.6</v>
      </c>
      <c r="GR171" s="30">
        <v>95.6</v>
      </c>
      <c r="GS171" s="42">
        <v>104.5</v>
      </c>
      <c r="GT171" s="30">
        <v>102.1</v>
      </c>
      <c r="GU171" s="42">
        <v>107.3</v>
      </c>
      <c r="GV171" s="30">
        <v>103.4</v>
      </c>
      <c r="GW171" s="42">
        <v>102.1</v>
      </c>
      <c r="GX171" s="30">
        <v>100.8</v>
      </c>
      <c r="GY171" s="42">
        <v>102.2</v>
      </c>
      <c r="GZ171" s="30">
        <v>108.4</v>
      </c>
      <c r="HA171" s="42">
        <v>109.1</v>
      </c>
      <c r="HB171" s="30">
        <v>111.2</v>
      </c>
      <c r="HC171" s="42">
        <v>103.3</v>
      </c>
      <c r="HD171" s="30">
        <v>95.2</v>
      </c>
      <c r="HE171" s="42">
        <v>105.4</v>
      </c>
      <c r="HF171" s="30">
        <v>103.9</v>
      </c>
      <c r="HG171" s="42">
        <v>107.6</v>
      </c>
      <c r="HH171" s="30">
        <v>104.2</v>
      </c>
      <c r="HI171" s="42">
        <v>104.9</v>
      </c>
      <c r="HJ171" s="30">
        <v>101.3</v>
      </c>
      <c r="HK171" s="42">
        <v>109.5</v>
      </c>
      <c r="HL171" s="30">
        <v>108</v>
      </c>
      <c r="HM171" s="42">
        <v>115</v>
      </c>
      <c r="HN171" s="30">
        <v>112.9</v>
      </c>
      <c r="HO171" s="42">
        <v>105.3</v>
      </c>
      <c r="HP171" s="30">
        <v>101.7</v>
      </c>
      <c r="HQ171" s="42">
        <v>113.3</v>
      </c>
      <c r="HR171" s="30">
        <v>109.9</v>
      </c>
      <c r="HS171" s="42">
        <v>112.8</v>
      </c>
      <c r="HT171" s="30">
        <v>108.7</v>
      </c>
      <c r="HU171" s="42">
        <v>110.8</v>
      </c>
      <c r="HV171" s="30">
        <v>107</v>
      </c>
      <c r="HW171" s="42">
        <v>110</v>
      </c>
      <c r="HX171" s="30">
        <v>113.6</v>
      </c>
      <c r="HY171" s="42">
        <v>116.2</v>
      </c>
      <c r="HZ171" s="30">
        <v>116.4</v>
      </c>
      <c r="IA171" s="42">
        <v>109.8</v>
      </c>
      <c r="IB171" s="30">
        <v>99.8</v>
      </c>
      <c r="IC171" s="42">
        <v>116</v>
      </c>
      <c r="ID171" s="30">
        <v>111.4</v>
      </c>
      <c r="IE171" s="42">
        <v>116.6</v>
      </c>
      <c r="IF171" s="30">
        <v>110</v>
      </c>
      <c r="IG171" s="42">
        <v>110.5</v>
      </c>
      <c r="IH171" s="30">
        <v>111.4</v>
      </c>
      <c r="II171" s="42">
        <v>113.3</v>
      </c>
      <c r="IJ171" s="30">
        <v>115.8</v>
      </c>
      <c r="IK171" s="42">
        <v>120.5</v>
      </c>
      <c r="IL171" s="30">
        <v>121.6</v>
      </c>
      <c r="IM171" s="42">
        <v>111.8</v>
      </c>
      <c r="IN171" s="30">
        <v>97.5</v>
      </c>
      <c r="IO171" s="42" t="e">
        <f>#N/A</f>
        <v>#N/A</v>
      </c>
      <c r="IP171" s="30" t="e">
        <f>#N/A</f>
        <v>#N/A</v>
      </c>
      <c r="IQ171" s="42"/>
      <c r="IR171" s="30"/>
      <c r="IS171" s="42"/>
      <c r="IT171" s="30"/>
      <c r="IU171" s="42"/>
      <c r="IV171" s="30"/>
      <c r="IW171" s="30"/>
      <c r="IX171" s="30"/>
    </row>
    <row r="172" spans="1:258" x14ac:dyDescent="0.3">
      <c r="A172" s="35" t="s">
        <v>33</v>
      </c>
      <c r="B172" s="30" t="s">
        <v>725</v>
      </c>
      <c r="C172" s="35" t="s">
        <v>124</v>
      </c>
      <c r="D172" s="30" t="s">
        <v>3</v>
      </c>
      <c r="E172" s="35" t="s">
        <v>125</v>
      </c>
      <c r="F172" s="30" t="s">
        <v>294</v>
      </c>
      <c r="G172" s="41">
        <v>12858.9</v>
      </c>
      <c r="H172" s="30">
        <v>11567.3</v>
      </c>
      <c r="I172" s="42">
        <v>14516</v>
      </c>
      <c r="J172" s="30">
        <v>13281.9</v>
      </c>
      <c r="K172" s="42">
        <v>14363.3</v>
      </c>
      <c r="L172" s="30">
        <v>15457.5</v>
      </c>
      <c r="M172" s="42">
        <v>14403.7</v>
      </c>
      <c r="N172" s="30">
        <v>14473.7</v>
      </c>
      <c r="O172" s="42">
        <v>14927.5</v>
      </c>
      <c r="P172" s="30">
        <v>14765.3</v>
      </c>
      <c r="Q172" s="42">
        <v>14180.7</v>
      </c>
      <c r="R172" s="30">
        <v>14727.8</v>
      </c>
      <c r="S172" s="42">
        <v>11525.4</v>
      </c>
      <c r="T172" s="30">
        <v>12107.4</v>
      </c>
      <c r="U172" s="42">
        <v>14106</v>
      </c>
      <c r="V172" s="30">
        <v>11715.8</v>
      </c>
      <c r="W172" s="42">
        <v>13066.1</v>
      </c>
      <c r="X172" s="30">
        <v>13168.1</v>
      </c>
      <c r="Y172" s="42">
        <v>11513.1</v>
      </c>
      <c r="Z172" s="30">
        <v>11476.5</v>
      </c>
      <c r="AA172" s="42">
        <v>12479.5</v>
      </c>
      <c r="AB172" s="30">
        <v>11469.3</v>
      </c>
      <c r="AC172" s="42">
        <v>11965</v>
      </c>
      <c r="AD172" s="30">
        <v>11827.4</v>
      </c>
      <c r="AE172" s="42">
        <v>11232.3</v>
      </c>
      <c r="AF172" s="30">
        <v>10534.7</v>
      </c>
      <c r="AG172" s="42">
        <v>13146.3</v>
      </c>
      <c r="AH172" s="30">
        <v>13337.5</v>
      </c>
      <c r="AI172" s="42">
        <v>13724.7</v>
      </c>
      <c r="AJ172" s="30">
        <v>12746.5</v>
      </c>
      <c r="AK172" s="42">
        <v>13098.7</v>
      </c>
      <c r="AL172" s="30">
        <v>12934.2</v>
      </c>
      <c r="AM172" s="42">
        <v>14867.6</v>
      </c>
      <c r="AN172" s="30">
        <v>15135.2</v>
      </c>
      <c r="AO172" s="42">
        <v>14563.4</v>
      </c>
      <c r="AP172" s="30">
        <v>15634.9</v>
      </c>
      <c r="AQ172" s="42">
        <v>13881.6</v>
      </c>
      <c r="AR172" s="30">
        <v>13174.7</v>
      </c>
      <c r="AS172" s="42">
        <v>15944.4</v>
      </c>
      <c r="AT172" s="30">
        <v>15648.7</v>
      </c>
      <c r="AU172" s="42">
        <v>14306.9</v>
      </c>
      <c r="AV172" s="30">
        <v>15061.6</v>
      </c>
      <c r="AW172" s="42">
        <v>15862.7</v>
      </c>
      <c r="AX172" s="30">
        <v>15507.1</v>
      </c>
      <c r="AY172" s="42">
        <v>17919.900000000001</v>
      </c>
      <c r="AZ172" s="30">
        <v>19457.2</v>
      </c>
      <c r="BA172" s="42">
        <v>18201</v>
      </c>
      <c r="BB172" s="30">
        <v>19946</v>
      </c>
      <c r="BC172" s="42">
        <v>18996.7</v>
      </c>
      <c r="BD172" s="30">
        <v>18607.8</v>
      </c>
      <c r="BE172" s="42">
        <v>21828.799999999999</v>
      </c>
      <c r="BF172" s="30">
        <v>21501.8</v>
      </c>
      <c r="BG172" s="42">
        <v>21856.9</v>
      </c>
      <c r="BH172" s="30">
        <v>21184.6</v>
      </c>
      <c r="BI172" s="42">
        <v>21097.9</v>
      </c>
      <c r="BJ172" s="30">
        <v>19619.2</v>
      </c>
      <c r="BK172" s="42">
        <v>21627.200000000001</v>
      </c>
      <c r="BL172" s="30">
        <v>22905.7</v>
      </c>
      <c r="BM172" s="42">
        <v>23656.6</v>
      </c>
      <c r="BN172" s="30">
        <v>23170.5</v>
      </c>
      <c r="BO172" s="42">
        <v>21635.3</v>
      </c>
      <c r="BP172" s="30">
        <v>19567.599999999999</v>
      </c>
      <c r="BQ172" s="42">
        <v>24709.9</v>
      </c>
      <c r="BR172" s="30">
        <v>22963.7</v>
      </c>
      <c r="BS172" s="42">
        <v>23226.799999999999</v>
      </c>
      <c r="BT172" s="30">
        <v>24012</v>
      </c>
      <c r="BU172" s="42">
        <v>23718.3</v>
      </c>
      <c r="BV172" s="30">
        <v>23720.3</v>
      </c>
      <c r="BW172" s="42">
        <v>24638.3</v>
      </c>
      <c r="BX172" s="30">
        <v>25115.3</v>
      </c>
      <c r="BY172" s="42">
        <v>26089.4</v>
      </c>
      <c r="BZ172" s="30">
        <v>25865.1</v>
      </c>
      <c r="CA172" s="42">
        <v>23672.7</v>
      </c>
      <c r="CB172" s="30">
        <v>23407.599999999999</v>
      </c>
      <c r="CC172" s="42">
        <v>27388.1</v>
      </c>
      <c r="CD172" s="30">
        <v>25389.200000000001</v>
      </c>
      <c r="CE172" s="42">
        <v>27414.6</v>
      </c>
      <c r="CF172" s="30">
        <v>28262.1</v>
      </c>
      <c r="CG172" s="42">
        <v>26703.9</v>
      </c>
      <c r="CH172" s="30">
        <v>27914.6</v>
      </c>
      <c r="CI172" s="42">
        <v>31754.7</v>
      </c>
      <c r="CJ172" s="30">
        <v>28058.799999999999</v>
      </c>
      <c r="CK172" s="42">
        <v>30415.599999999999</v>
      </c>
      <c r="CL172" s="30">
        <v>28729</v>
      </c>
      <c r="CM172" s="42">
        <v>28544.799999999999</v>
      </c>
      <c r="CN172" s="30">
        <v>26984.3</v>
      </c>
      <c r="CO172" s="42">
        <v>31410.400000000001</v>
      </c>
      <c r="CP172" s="30">
        <v>30159.1</v>
      </c>
      <c r="CQ172" s="42">
        <v>31018.3</v>
      </c>
      <c r="CR172" s="30">
        <v>32223.8</v>
      </c>
      <c r="CS172" s="42">
        <v>33002.300000000003</v>
      </c>
      <c r="CT172" s="30">
        <v>32887.1</v>
      </c>
      <c r="CU172" s="42">
        <v>31464.1</v>
      </c>
      <c r="CV172" s="30">
        <v>35632.400000000001</v>
      </c>
      <c r="CW172" s="42">
        <v>36046.199999999997</v>
      </c>
      <c r="CX172" s="30">
        <v>33430</v>
      </c>
      <c r="CY172" s="42">
        <v>35631.199999999997</v>
      </c>
      <c r="CZ172" s="30">
        <v>31100.400000000001</v>
      </c>
      <c r="DA172" s="42">
        <v>37566.5</v>
      </c>
      <c r="DB172" s="30">
        <v>37534</v>
      </c>
      <c r="DC172" s="42">
        <v>36836.5</v>
      </c>
      <c r="DD172" s="30">
        <v>37728.1</v>
      </c>
      <c r="DE172" s="42">
        <v>42146.8</v>
      </c>
      <c r="DF172" s="30">
        <v>36567</v>
      </c>
      <c r="DG172" s="42">
        <v>40075.1</v>
      </c>
      <c r="DH172" s="30">
        <v>36048.1</v>
      </c>
      <c r="DI172" s="42">
        <v>28781.200000000001</v>
      </c>
      <c r="DJ172" s="30">
        <v>32894.699999999997</v>
      </c>
      <c r="DK172" s="42">
        <v>23998.6</v>
      </c>
      <c r="DL172" s="30">
        <v>26811.8</v>
      </c>
      <c r="DM172" s="42">
        <v>29749.200000000001</v>
      </c>
      <c r="DN172" s="30">
        <v>28745.5</v>
      </c>
      <c r="DO172" s="42">
        <v>26571.1</v>
      </c>
      <c r="DP172" s="30">
        <v>30690.5</v>
      </c>
      <c r="DQ172" s="42">
        <v>30869.5</v>
      </c>
      <c r="DR172" s="30">
        <v>28958.3</v>
      </c>
      <c r="DS172" s="42">
        <v>33125.699999999997</v>
      </c>
      <c r="DT172" s="30">
        <v>33274.400000000001</v>
      </c>
      <c r="DU172" s="42">
        <v>33836.9</v>
      </c>
      <c r="DV172" s="30">
        <v>37299.599999999999</v>
      </c>
      <c r="DW172" s="42">
        <v>30653.8</v>
      </c>
      <c r="DX172" s="30">
        <v>31364.5</v>
      </c>
      <c r="DY172" s="42">
        <v>38524.400000000001</v>
      </c>
      <c r="DZ172" s="30">
        <v>39000.1</v>
      </c>
      <c r="EA172" s="42">
        <v>39698.300000000003</v>
      </c>
      <c r="EB172" s="30">
        <v>39300.400000000001</v>
      </c>
      <c r="EC172" s="42">
        <v>39034.5</v>
      </c>
      <c r="ED172" s="30">
        <v>39002.6</v>
      </c>
      <c r="EE172" s="42">
        <v>39667.199999999997</v>
      </c>
      <c r="EF172" s="30">
        <v>41385.199999999997</v>
      </c>
      <c r="EG172" s="42">
        <v>44605.7</v>
      </c>
      <c r="EH172" s="30">
        <v>41598</v>
      </c>
      <c r="EI172" s="42">
        <v>43709.8</v>
      </c>
      <c r="EJ172" s="30">
        <v>39526.1</v>
      </c>
      <c r="EK172" s="42">
        <v>50626.2</v>
      </c>
      <c r="EL172" s="30">
        <v>49214.6</v>
      </c>
      <c r="EM172" s="42">
        <v>50138.2</v>
      </c>
      <c r="EN172" s="30">
        <v>50846.2</v>
      </c>
      <c r="EO172" s="42">
        <v>50629.8</v>
      </c>
      <c r="EP172" s="30">
        <v>49919.3</v>
      </c>
      <c r="EQ172" s="42">
        <v>50203.6</v>
      </c>
      <c r="ER172" s="30">
        <v>49471</v>
      </c>
      <c r="ES172" s="42">
        <v>51045.2</v>
      </c>
      <c r="ET172" s="30">
        <v>51883</v>
      </c>
      <c r="EU172" s="42">
        <v>44749.599999999999</v>
      </c>
      <c r="EV172" s="30">
        <v>48316.800000000003</v>
      </c>
      <c r="EW172" s="42">
        <v>51231.3</v>
      </c>
      <c r="EX172" s="30">
        <v>49342.3</v>
      </c>
      <c r="EY172" s="42">
        <v>50866.2</v>
      </c>
      <c r="EZ172" s="30">
        <v>50661.3</v>
      </c>
      <c r="FA172" s="42">
        <v>51543.8</v>
      </c>
      <c r="FB172" s="30">
        <v>47391.7</v>
      </c>
      <c r="FC172" s="42">
        <v>50722.8</v>
      </c>
      <c r="FD172" s="30">
        <v>53422.6</v>
      </c>
      <c r="FE172" s="42">
        <v>54506.2</v>
      </c>
      <c r="FF172" s="30">
        <v>50910.2</v>
      </c>
      <c r="FG172" s="42">
        <v>51782.3</v>
      </c>
      <c r="FH172" s="30">
        <v>44930.2</v>
      </c>
      <c r="FI172" s="42">
        <v>51158.5</v>
      </c>
      <c r="FJ172" s="30">
        <v>51722.6</v>
      </c>
      <c r="FK172" s="42">
        <v>53495.8</v>
      </c>
      <c r="FL172" s="30">
        <v>48900.3</v>
      </c>
      <c r="FM172" s="42">
        <v>53346.2</v>
      </c>
      <c r="FN172" s="30">
        <v>49918.9</v>
      </c>
      <c r="FO172" s="42">
        <v>50509.3</v>
      </c>
      <c r="FP172" s="30">
        <v>56844.1</v>
      </c>
      <c r="FQ172" s="42">
        <v>52726.5</v>
      </c>
      <c r="FR172" s="30">
        <v>53058.6</v>
      </c>
      <c r="FS172" s="42">
        <v>50146.9</v>
      </c>
      <c r="FT172" s="30">
        <v>47635.1</v>
      </c>
      <c r="FU172" s="42">
        <v>53781.8</v>
      </c>
      <c r="FV172" s="30">
        <v>56121.5</v>
      </c>
      <c r="FW172" s="42">
        <v>51988.7</v>
      </c>
      <c r="FX172" s="30">
        <v>49982.2</v>
      </c>
      <c r="FY172" s="42">
        <v>52446.3</v>
      </c>
      <c r="FZ172" s="30">
        <v>48181.4</v>
      </c>
      <c r="GA172" s="42">
        <v>50284.1</v>
      </c>
      <c r="GB172" s="30">
        <v>51064</v>
      </c>
      <c r="GC172" s="42">
        <v>49277</v>
      </c>
      <c r="GD172" s="30">
        <v>52487.5</v>
      </c>
      <c r="GE172" s="42">
        <v>44469.599999999999</v>
      </c>
      <c r="GF172" s="30">
        <v>39463.599999999999</v>
      </c>
      <c r="GG172" s="42">
        <v>47600.2</v>
      </c>
      <c r="GH172" s="30">
        <v>49675.6</v>
      </c>
      <c r="GI172" s="42">
        <v>43386.1</v>
      </c>
      <c r="GJ172" s="30">
        <v>48986.6</v>
      </c>
      <c r="GK172" s="42">
        <v>47239.3</v>
      </c>
      <c r="GL172" s="30">
        <v>42050.6</v>
      </c>
      <c r="GM172" s="42">
        <v>44280.2</v>
      </c>
      <c r="GN172" s="30">
        <v>46296</v>
      </c>
      <c r="GO172" s="42">
        <v>43171.5</v>
      </c>
      <c r="GP172" s="30">
        <v>46463.199999999997</v>
      </c>
      <c r="GQ172" s="42">
        <v>37326.800000000003</v>
      </c>
      <c r="GR172" s="30">
        <v>36545</v>
      </c>
      <c r="GS172" s="42">
        <v>45221.7</v>
      </c>
      <c r="GT172" s="30">
        <v>40501.1</v>
      </c>
      <c r="GU172" s="42">
        <v>42155.7</v>
      </c>
      <c r="GV172" s="30">
        <v>45018.400000000001</v>
      </c>
      <c r="GW172" s="42">
        <v>42616</v>
      </c>
      <c r="GX172" s="30">
        <v>41847.1</v>
      </c>
      <c r="GY172" s="42">
        <v>43841.9</v>
      </c>
      <c r="GZ172" s="30">
        <v>43111.199999999997</v>
      </c>
      <c r="HA172" s="42">
        <v>46297.1</v>
      </c>
      <c r="HB172" s="30">
        <v>47444.1</v>
      </c>
      <c r="HC172" s="42">
        <v>44498.9</v>
      </c>
      <c r="HD172" s="30">
        <v>44777.1</v>
      </c>
      <c r="HE172" s="42">
        <v>50322.3</v>
      </c>
      <c r="HF172" s="30">
        <v>48155</v>
      </c>
      <c r="HG172" s="42">
        <v>46728.9</v>
      </c>
      <c r="HH172" s="30">
        <v>48101.8</v>
      </c>
      <c r="HI172" s="42">
        <v>47108</v>
      </c>
      <c r="HJ172" s="30">
        <v>47834.3</v>
      </c>
      <c r="HK172" s="42">
        <v>54713.2</v>
      </c>
      <c r="HL172" s="30">
        <v>46115.1</v>
      </c>
      <c r="HM172" s="42">
        <v>51690</v>
      </c>
      <c r="HN172" s="30">
        <v>50265.599999999999</v>
      </c>
      <c r="HO172" s="42">
        <v>52187.5</v>
      </c>
      <c r="HP172" s="30">
        <v>44983.4</v>
      </c>
      <c r="HQ172" s="42">
        <v>52892.6</v>
      </c>
      <c r="HR172" s="30">
        <v>51521.7</v>
      </c>
      <c r="HS172" s="42">
        <v>53843.1</v>
      </c>
      <c r="HT172" s="30">
        <v>52426.1</v>
      </c>
      <c r="HU172" s="42">
        <v>54312.9</v>
      </c>
      <c r="HV172" s="30">
        <v>53535.199999999997</v>
      </c>
      <c r="HW172" s="42">
        <v>51493.4</v>
      </c>
      <c r="HX172" s="30">
        <v>57482</v>
      </c>
      <c r="HY172" s="42">
        <v>51813.9</v>
      </c>
      <c r="HZ172" s="30">
        <v>49774.7</v>
      </c>
      <c r="IA172" s="42">
        <v>49534.400000000001</v>
      </c>
      <c r="IB172" s="30">
        <v>40206</v>
      </c>
      <c r="IC172" s="42">
        <v>47984.3</v>
      </c>
      <c r="ID172" s="30">
        <v>48418.3</v>
      </c>
      <c r="IE172" s="42">
        <v>48103.4</v>
      </c>
      <c r="IF172" s="30">
        <v>44143.1</v>
      </c>
      <c r="IG172" s="42">
        <v>48423.8</v>
      </c>
      <c r="IH172" s="30">
        <v>45328</v>
      </c>
      <c r="II172" s="42">
        <v>46164.9</v>
      </c>
      <c r="IJ172" s="30">
        <v>49119.9</v>
      </c>
      <c r="IK172" s="42">
        <v>46497.3</v>
      </c>
      <c r="IL172" s="30">
        <v>48039.199999999997</v>
      </c>
      <c r="IM172" s="42">
        <v>43444.2</v>
      </c>
      <c r="IN172" s="30" t="e">
        <f>#N/A</f>
        <v>#N/A</v>
      </c>
      <c r="IO172" s="42" t="e">
        <f>#N/A</f>
        <v>#N/A</v>
      </c>
      <c r="IP172" s="30" t="e">
        <f>#N/A</f>
        <v>#N/A</v>
      </c>
      <c r="IQ172" s="42"/>
      <c r="IR172" s="30"/>
      <c r="IS172" s="42"/>
      <c r="IT172" s="30"/>
      <c r="IU172" s="42"/>
      <c r="IV172" s="30"/>
      <c r="IW172" s="30"/>
      <c r="IX172" s="30"/>
    </row>
    <row r="173" spans="1:258" x14ac:dyDescent="0.3">
      <c r="A173" s="35" t="s">
        <v>33</v>
      </c>
      <c r="B173" s="30" t="s">
        <v>726</v>
      </c>
      <c r="C173" s="35" t="s">
        <v>124</v>
      </c>
      <c r="D173" s="30" t="s">
        <v>3</v>
      </c>
      <c r="E173" s="35" t="s">
        <v>127</v>
      </c>
      <c r="F173" s="30" t="s">
        <v>294</v>
      </c>
      <c r="G173" s="41">
        <v>12685.7</v>
      </c>
      <c r="H173" s="30">
        <v>11783.2</v>
      </c>
      <c r="I173" s="42">
        <v>13524.6</v>
      </c>
      <c r="J173" s="30">
        <v>13190</v>
      </c>
      <c r="K173" s="42">
        <v>12444.1</v>
      </c>
      <c r="L173" s="30">
        <v>12633.6</v>
      </c>
      <c r="M173" s="42">
        <v>13619.8</v>
      </c>
      <c r="N173" s="30">
        <v>12411.6</v>
      </c>
      <c r="O173" s="42">
        <v>12493.4</v>
      </c>
      <c r="P173" s="30">
        <v>13312.6</v>
      </c>
      <c r="Q173" s="42">
        <v>13344.3</v>
      </c>
      <c r="R173" s="30">
        <v>12688.2</v>
      </c>
      <c r="S173" s="42">
        <v>12369.5</v>
      </c>
      <c r="T173" s="30">
        <v>12130.3</v>
      </c>
      <c r="U173" s="42">
        <v>12127.2</v>
      </c>
      <c r="V173" s="30">
        <v>11481.3</v>
      </c>
      <c r="W173" s="42">
        <v>11698.1</v>
      </c>
      <c r="X173" s="30">
        <v>10893.3</v>
      </c>
      <c r="Y173" s="42">
        <v>11111.4</v>
      </c>
      <c r="Z173" s="30">
        <v>10868.9</v>
      </c>
      <c r="AA173" s="42">
        <v>11444.6</v>
      </c>
      <c r="AB173" s="30">
        <v>10602.1</v>
      </c>
      <c r="AC173" s="42">
        <v>11623.6</v>
      </c>
      <c r="AD173" s="30">
        <v>10662.8</v>
      </c>
      <c r="AE173" s="42">
        <v>11273</v>
      </c>
      <c r="AF173" s="30">
        <v>9766.5</v>
      </c>
      <c r="AG173" s="42">
        <v>11247.6</v>
      </c>
      <c r="AH173" s="30">
        <v>12360.6</v>
      </c>
      <c r="AI173" s="42">
        <v>12124.2</v>
      </c>
      <c r="AJ173" s="30">
        <v>11152</v>
      </c>
      <c r="AK173" s="42">
        <v>12499.6</v>
      </c>
      <c r="AL173" s="30">
        <v>12897.4</v>
      </c>
      <c r="AM173" s="42">
        <v>12425</v>
      </c>
      <c r="AN173" s="30">
        <v>13591.5</v>
      </c>
      <c r="AO173" s="42">
        <v>13656.2</v>
      </c>
      <c r="AP173" s="30">
        <v>13548.8</v>
      </c>
      <c r="AQ173" s="42">
        <v>14771.6</v>
      </c>
      <c r="AR173" s="30">
        <v>13477.9</v>
      </c>
      <c r="AS173" s="42">
        <v>15069.8</v>
      </c>
      <c r="AT173" s="30">
        <v>14742.8</v>
      </c>
      <c r="AU173" s="42">
        <v>13541.2</v>
      </c>
      <c r="AV173" s="30">
        <v>12564.7</v>
      </c>
      <c r="AW173" s="42">
        <v>14157</v>
      </c>
      <c r="AX173" s="30">
        <v>13436.7</v>
      </c>
      <c r="AY173" s="42">
        <v>13693.1</v>
      </c>
      <c r="AZ173" s="30">
        <v>15510.4</v>
      </c>
      <c r="BA173" s="42">
        <v>15290.7</v>
      </c>
      <c r="BB173" s="30">
        <v>16517.900000000001</v>
      </c>
      <c r="BC173" s="42">
        <v>16208.4</v>
      </c>
      <c r="BD173" s="30">
        <v>17053.5</v>
      </c>
      <c r="BE173" s="42">
        <v>18611.2</v>
      </c>
      <c r="BF173" s="30">
        <v>18555.5</v>
      </c>
      <c r="BG173" s="42">
        <v>17138.400000000001</v>
      </c>
      <c r="BH173" s="30">
        <v>18224</v>
      </c>
      <c r="BI173" s="42">
        <v>18254.3</v>
      </c>
      <c r="BJ173" s="30">
        <v>17264.2</v>
      </c>
      <c r="BK173" s="42">
        <v>16930.5</v>
      </c>
      <c r="BL173" s="30">
        <v>20186.5</v>
      </c>
      <c r="BM173" s="42">
        <v>18941.7</v>
      </c>
      <c r="BN173" s="30">
        <v>19512.5</v>
      </c>
      <c r="BO173" s="42">
        <v>19551.2</v>
      </c>
      <c r="BP173" s="30">
        <v>18018</v>
      </c>
      <c r="BQ173" s="42">
        <v>21104</v>
      </c>
      <c r="BR173" s="30">
        <v>20780.2</v>
      </c>
      <c r="BS173" s="42">
        <v>21082.7</v>
      </c>
      <c r="BT173" s="30">
        <v>21153.8</v>
      </c>
      <c r="BU173" s="42">
        <v>21005.3</v>
      </c>
      <c r="BV173" s="30">
        <v>20349.400000000001</v>
      </c>
      <c r="BW173" s="42">
        <v>22528.799999999999</v>
      </c>
      <c r="BX173" s="30">
        <v>21317.9</v>
      </c>
      <c r="BY173" s="42">
        <v>23142</v>
      </c>
      <c r="BZ173" s="30">
        <v>22736.2</v>
      </c>
      <c r="CA173" s="42">
        <v>22007.5</v>
      </c>
      <c r="CB173" s="30">
        <v>24418.9</v>
      </c>
      <c r="CC173" s="42">
        <v>25903</v>
      </c>
      <c r="CD173" s="30">
        <v>24890.6</v>
      </c>
      <c r="CE173" s="42">
        <v>25845.7</v>
      </c>
      <c r="CF173" s="30">
        <v>24230.6</v>
      </c>
      <c r="CG173" s="42">
        <v>25960.6</v>
      </c>
      <c r="CH173" s="30">
        <v>27443.4</v>
      </c>
      <c r="CI173" s="42">
        <v>27359.3</v>
      </c>
      <c r="CJ173" s="30">
        <v>24572</v>
      </c>
      <c r="CK173" s="42">
        <v>25081.4</v>
      </c>
      <c r="CL173" s="30">
        <v>26883.4</v>
      </c>
      <c r="CM173" s="42">
        <v>26992.7</v>
      </c>
      <c r="CN173" s="30">
        <v>25765.4</v>
      </c>
      <c r="CO173" s="42">
        <v>28836.3</v>
      </c>
      <c r="CP173" s="30">
        <v>28372.9</v>
      </c>
      <c r="CQ173" s="42">
        <v>31757.9</v>
      </c>
      <c r="CR173" s="30">
        <v>28638.6</v>
      </c>
      <c r="CS173" s="42">
        <v>29263.3</v>
      </c>
      <c r="CT173" s="30">
        <v>29196.6</v>
      </c>
      <c r="CU173" s="42">
        <v>26227.599999999999</v>
      </c>
      <c r="CV173" s="30">
        <v>32043.8</v>
      </c>
      <c r="CW173" s="42">
        <v>31566.400000000001</v>
      </c>
      <c r="CX173" s="30">
        <v>31705.200000000001</v>
      </c>
      <c r="CY173" s="42">
        <v>35000.300000000003</v>
      </c>
      <c r="CZ173" s="30">
        <v>31483.9</v>
      </c>
      <c r="DA173" s="42">
        <v>36464.9</v>
      </c>
      <c r="DB173" s="30">
        <v>37045.599999999999</v>
      </c>
      <c r="DC173" s="42">
        <v>37393.9</v>
      </c>
      <c r="DD173" s="30">
        <v>36859.599999999999</v>
      </c>
      <c r="DE173" s="42">
        <v>41763.599999999999</v>
      </c>
      <c r="DF173" s="30">
        <v>38799.199999999997</v>
      </c>
      <c r="DG173" s="42">
        <v>38388.9</v>
      </c>
      <c r="DH173" s="30">
        <v>35220</v>
      </c>
      <c r="DI173" s="42">
        <v>27320.5</v>
      </c>
      <c r="DJ173" s="30">
        <v>25423.1</v>
      </c>
      <c r="DK173" s="42">
        <v>23568.6</v>
      </c>
      <c r="DL173" s="30">
        <v>21735.9</v>
      </c>
      <c r="DM173" s="42">
        <v>23142.6</v>
      </c>
      <c r="DN173" s="30">
        <v>24016.400000000001</v>
      </c>
      <c r="DO173" s="42">
        <v>22767.4</v>
      </c>
      <c r="DP173" s="30">
        <v>25140.1</v>
      </c>
      <c r="DQ173" s="42">
        <v>27296</v>
      </c>
      <c r="DR173" s="30">
        <v>26612.1</v>
      </c>
      <c r="DS173" s="42">
        <v>29612.2</v>
      </c>
      <c r="DT173" s="30">
        <v>29585.9</v>
      </c>
      <c r="DU173" s="42">
        <v>29261.3</v>
      </c>
      <c r="DV173" s="30">
        <v>33137</v>
      </c>
      <c r="DW173" s="42">
        <v>30393.5</v>
      </c>
      <c r="DX173" s="30">
        <v>29953.4</v>
      </c>
      <c r="DY173" s="42">
        <v>35213.199999999997</v>
      </c>
      <c r="DZ173" s="30">
        <v>34998.6</v>
      </c>
      <c r="EA173" s="42">
        <v>33757.4</v>
      </c>
      <c r="EB173" s="30">
        <v>34515.5</v>
      </c>
      <c r="EC173" s="42">
        <v>34997.800000000003</v>
      </c>
      <c r="ED173" s="30">
        <v>34220</v>
      </c>
      <c r="EE173" s="42">
        <v>34086.199999999997</v>
      </c>
      <c r="EF173" s="30">
        <v>35801.4</v>
      </c>
      <c r="EG173" s="42">
        <v>38102.699999999997</v>
      </c>
      <c r="EH173" s="30">
        <v>39862.699999999997</v>
      </c>
      <c r="EI173" s="42">
        <v>44291.4</v>
      </c>
      <c r="EJ173" s="30">
        <v>36944.300000000003</v>
      </c>
      <c r="EK173" s="42">
        <v>50445.5</v>
      </c>
      <c r="EL173" s="30">
        <v>48902.5</v>
      </c>
      <c r="EM173" s="42">
        <v>50874.5</v>
      </c>
      <c r="EN173" s="30">
        <v>48191.1</v>
      </c>
      <c r="EO173" s="42">
        <v>45932.9</v>
      </c>
      <c r="EP173" s="30">
        <v>45626</v>
      </c>
      <c r="EQ173" s="42">
        <v>48085.7</v>
      </c>
      <c r="ER173" s="30">
        <v>46246.7</v>
      </c>
      <c r="ES173" s="42">
        <v>44291.8</v>
      </c>
      <c r="ET173" s="30">
        <v>49366.3</v>
      </c>
      <c r="EU173" s="42">
        <v>46524.3</v>
      </c>
      <c r="EV173" s="30">
        <v>49244.6</v>
      </c>
      <c r="EW173" s="42">
        <v>47070.6</v>
      </c>
      <c r="EX173" s="30">
        <v>49670.6</v>
      </c>
      <c r="EY173" s="42">
        <v>47610.9</v>
      </c>
      <c r="EZ173" s="30">
        <v>45388.800000000003</v>
      </c>
      <c r="FA173" s="42">
        <v>43942.1</v>
      </c>
      <c r="FB173" s="30">
        <v>45393.5</v>
      </c>
      <c r="FC173" s="42">
        <v>44579.8</v>
      </c>
      <c r="FD173" s="30">
        <v>46060.800000000003</v>
      </c>
      <c r="FE173" s="42">
        <v>45954.9</v>
      </c>
      <c r="FF173" s="30">
        <v>43634.6</v>
      </c>
      <c r="FG173" s="42">
        <v>48016.2</v>
      </c>
      <c r="FH173" s="30">
        <v>41852.5</v>
      </c>
      <c r="FI173" s="42">
        <v>44259.6</v>
      </c>
      <c r="FJ173" s="30">
        <v>46407.8</v>
      </c>
      <c r="FK173" s="42">
        <v>44323.7</v>
      </c>
      <c r="FL173" s="30">
        <v>43397.8</v>
      </c>
      <c r="FM173" s="42">
        <v>46113.599999999999</v>
      </c>
      <c r="FN173" s="30">
        <v>42906.7</v>
      </c>
      <c r="FO173" s="42">
        <v>42170.8</v>
      </c>
      <c r="FP173" s="30">
        <v>47308.1</v>
      </c>
      <c r="FQ173" s="42">
        <v>44909.4</v>
      </c>
      <c r="FR173" s="30">
        <v>46468.1</v>
      </c>
      <c r="FS173" s="42">
        <v>46472.5</v>
      </c>
      <c r="FT173" s="30">
        <v>41704.400000000001</v>
      </c>
      <c r="FU173" s="42">
        <v>46331.5</v>
      </c>
      <c r="FV173" s="30">
        <v>46287.8</v>
      </c>
      <c r="FW173" s="42">
        <v>43427.8</v>
      </c>
      <c r="FX173" s="30">
        <v>43893.9</v>
      </c>
      <c r="FY173" s="42">
        <v>47024.800000000003</v>
      </c>
      <c r="FZ173" s="30">
        <v>41432.1</v>
      </c>
      <c r="GA173" s="42">
        <v>42271.5</v>
      </c>
      <c r="GB173" s="30">
        <v>43333.4</v>
      </c>
      <c r="GC173" s="42">
        <v>39912.800000000003</v>
      </c>
      <c r="GD173" s="30">
        <v>45159</v>
      </c>
      <c r="GE173" s="42">
        <v>37750.9</v>
      </c>
      <c r="GF173" s="30">
        <v>32593.1</v>
      </c>
      <c r="GG173" s="42">
        <v>37104.300000000003</v>
      </c>
      <c r="GH173" s="30">
        <v>37941.1</v>
      </c>
      <c r="GI173" s="42">
        <v>34801.300000000003</v>
      </c>
      <c r="GJ173" s="30">
        <v>36213.199999999997</v>
      </c>
      <c r="GK173" s="42">
        <v>37057.9</v>
      </c>
      <c r="GL173" s="30">
        <v>33398.300000000003</v>
      </c>
      <c r="GM173" s="42">
        <v>32253.9</v>
      </c>
      <c r="GN173" s="30">
        <v>35452.699999999997</v>
      </c>
      <c r="GO173" s="42">
        <v>32722.9</v>
      </c>
      <c r="GP173" s="30">
        <v>35517.9</v>
      </c>
      <c r="GQ173" s="42">
        <v>29071.8</v>
      </c>
      <c r="GR173" s="30">
        <v>28401.7</v>
      </c>
      <c r="GS173" s="42">
        <v>31905.4</v>
      </c>
      <c r="GT173" s="30">
        <v>30607.8</v>
      </c>
      <c r="GU173" s="42">
        <v>31918</v>
      </c>
      <c r="GV173" s="30">
        <v>32605.3</v>
      </c>
      <c r="GW173" s="42">
        <v>32129.200000000001</v>
      </c>
      <c r="GX173" s="30">
        <v>35056.1</v>
      </c>
      <c r="GY173" s="42">
        <v>33947.300000000003</v>
      </c>
      <c r="GZ173" s="30">
        <v>34236.300000000003</v>
      </c>
      <c r="HA173" s="42">
        <v>36844</v>
      </c>
      <c r="HB173" s="30">
        <v>38741.5</v>
      </c>
      <c r="HC173" s="42">
        <v>37811.4</v>
      </c>
      <c r="HD173" s="30">
        <v>35344.800000000003</v>
      </c>
      <c r="HE173" s="42">
        <v>41742.699999999997</v>
      </c>
      <c r="HF173" s="30">
        <v>37229.199999999997</v>
      </c>
      <c r="HG173" s="42">
        <v>39053.300000000003</v>
      </c>
      <c r="HH173" s="30">
        <v>39399.4</v>
      </c>
      <c r="HI173" s="42">
        <v>37187.300000000003</v>
      </c>
      <c r="HJ173" s="30">
        <v>39187</v>
      </c>
      <c r="HK173" s="42">
        <v>40190.5</v>
      </c>
      <c r="HL173" s="30">
        <v>36697.199999999997</v>
      </c>
      <c r="HM173" s="42">
        <v>40524.400000000001</v>
      </c>
      <c r="HN173" s="30">
        <v>42350.1</v>
      </c>
      <c r="HO173" s="42">
        <v>44849.5</v>
      </c>
      <c r="HP173" s="30">
        <v>40190.1</v>
      </c>
      <c r="HQ173" s="42">
        <v>43676.1</v>
      </c>
      <c r="HR173" s="30">
        <v>42119.5</v>
      </c>
      <c r="HS173" s="42">
        <v>43292.9</v>
      </c>
      <c r="HT173" s="30">
        <v>43012.6</v>
      </c>
      <c r="HU173" s="42">
        <v>43627.6</v>
      </c>
      <c r="HV173" s="30">
        <v>42607.6</v>
      </c>
      <c r="HW173" s="42">
        <v>38388.199999999997</v>
      </c>
      <c r="HX173" s="30">
        <v>46959.8</v>
      </c>
      <c r="HY173" s="42">
        <v>44309</v>
      </c>
      <c r="HZ173" s="30">
        <v>43146.8</v>
      </c>
      <c r="IA173" s="42">
        <v>43781.5</v>
      </c>
      <c r="IB173" s="30">
        <v>34781.599999999999</v>
      </c>
      <c r="IC173" s="42">
        <v>39645.599999999999</v>
      </c>
      <c r="ID173" s="30">
        <v>42809.4</v>
      </c>
      <c r="IE173" s="42">
        <v>42600.3</v>
      </c>
      <c r="IF173" s="30">
        <v>37873.800000000003</v>
      </c>
      <c r="IG173" s="42">
        <v>42241.4</v>
      </c>
      <c r="IH173" s="30">
        <v>40697.1</v>
      </c>
      <c r="II173" s="42">
        <v>37466.199999999997</v>
      </c>
      <c r="IJ173" s="30">
        <v>41091.699999999997</v>
      </c>
      <c r="IK173" s="42">
        <v>39106.400000000001</v>
      </c>
      <c r="IL173" s="30">
        <v>43011.6</v>
      </c>
      <c r="IM173" s="42">
        <v>41515.4</v>
      </c>
      <c r="IN173" s="30" t="e">
        <f>#N/A</f>
        <v>#N/A</v>
      </c>
      <c r="IO173" s="42" t="e">
        <f>#N/A</f>
        <v>#N/A</v>
      </c>
      <c r="IP173" s="30" t="e">
        <f>#N/A</f>
        <v>#N/A</v>
      </c>
      <c r="IQ173" s="42"/>
      <c r="IR173" s="30"/>
      <c r="IS173" s="42"/>
      <c r="IT173" s="30"/>
      <c r="IU173" s="42"/>
      <c r="IV173" s="30"/>
      <c r="IW173" s="30"/>
      <c r="IX173" s="30"/>
    </row>
    <row r="174" spans="1:258" x14ac:dyDescent="0.3">
      <c r="A174" s="35" t="s">
        <v>33</v>
      </c>
      <c r="B174" s="30" t="s">
        <v>727</v>
      </c>
      <c r="C174" s="35" t="s">
        <v>124</v>
      </c>
      <c r="D174" s="30" t="s">
        <v>4</v>
      </c>
      <c r="E174" s="35" t="s">
        <v>4</v>
      </c>
      <c r="F174" s="30"/>
      <c r="G174" s="41">
        <v>39.6</v>
      </c>
      <c r="H174" s="30">
        <v>67.5</v>
      </c>
      <c r="I174" s="42">
        <v>-35.1</v>
      </c>
      <c r="J174" s="30">
        <v>37.200000000000003</v>
      </c>
      <c r="K174" s="42">
        <v>4</v>
      </c>
      <c r="L174" s="30">
        <v>37.299999999999997</v>
      </c>
      <c r="M174" s="42">
        <v>29.9</v>
      </c>
      <c r="N174" s="30">
        <v>-22.9</v>
      </c>
      <c r="O174" s="42">
        <v>23.4</v>
      </c>
      <c r="P174" s="30">
        <v>35.6</v>
      </c>
      <c r="Q174" s="42">
        <v>50</v>
      </c>
      <c r="R174" s="30">
        <v>28.6</v>
      </c>
      <c r="S174" s="42">
        <v>35.799999999999997</v>
      </c>
      <c r="T174" s="30">
        <v>-33.4</v>
      </c>
      <c r="U174" s="42">
        <v>-24.1</v>
      </c>
      <c r="V174" s="30">
        <v>-19.5</v>
      </c>
      <c r="W174" s="42">
        <v>-53</v>
      </c>
      <c r="X174" s="30">
        <v>-53</v>
      </c>
      <c r="Y174" s="42">
        <v>-115.9</v>
      </c>
      <c r="Z174" s="30">
        <v>-120.9</v>
      </c>
      <c r="AA174" s="42">
        <v>-95.4</v>
      </c>
      <c r="AB174" s="30">
        <v>-39.1</v>
      </c>
      <c r="AC174" s="42">
        <v>-106.7</v>
      </c>
      <c r="AD174" s="30">
        <v>-44.9</v>
      </c>
      <c r="AE174" s="42">
        <v>-75.2</v>
      </c>
      <c r="AF174" s="30">
        <v>-61.7</v>
      </c>
      <c r="AG174" s="42">
        <v>-48.5</v>
      </c>
      <c r="AH174" s="30">
        <v>-128.4</v>
      </c>
      <c r="AI174" s="42">
        <v>-146.19999999999999</v>
      </c>
      <c r="AJ174" s="30">
        <v>-197.9</v>
      </c>
      <c r="AK174" s="42">
        <v>-160.1</v>
      </c>
      <c r="AL174" s="30">
        <v>-226.9</v>
      </c>
      <c r="AM174" s="42">
        <v>-97.4</v>
      </c>
      <c r="AN174" s="30">
        <v>6</v>
      </c>
      <c r="AO174" s="42">
        <v>-123.7</v>
      </c>
      <c r="AP174" s="30">
        <v>-161.69999999999999</v>
      </c>
      <c r="AQ174" s="42">
        <v>-240.8</v>
      </c>
      <c r="AR174" s="30">
        <v>-150.19999999999999</v>
      </c>
      <c r="AS174" s="42">
        <v>-192.5</v>
      </c>
      <c r="AT174" s="30">
        <v>-109</v>
      </c>
      <c r="AU174" s="42">
        <v>-209.5</v>
      </c>
      <c r="AV174" s="30">
        <v>-240.9</v>
      </c>
      <c r="AW174" s="42">
        <v>-234.7</v>
      </c>
      <c r="AX174" s="30">
        <v>-249</v>
      </c>
      <c r="AY174" s="42">
        <v>-276.89999999999998</v>
      </c>
      <c r="AZ174" s="30">
        <v>-145.6</v>
      </c>
      <c r="BA174" s="42">
        <v>-127.7</v>
      </c>
      <c r="BB174" s="30">
        <v>-133.1</v>
      </c>
      <c r="BC174" s="42">
        <v>-188.8</v>
      </c>
      <c r="BD174" s="30">
        <v>-211.9</v>
      </c>
      <c r="BE174" s="42">
        <v>-293.10000000000002</v>
      </c>
      <c r="BF174" s="30">
        <v>-123.5</v>
      </c>
      <c r="BG174" s="42">
        <v>-114.7</v>
      </c>
      <c r="BH174" s="30">
        <v>-202.8</v>
      </c>
      <c r="BI174" s="42">
        <v>-86.3</v>
      </c>
      <c r="BJ174" s="30">
        <v>-178.1</v>
      </c>
      <c r="BK174" s="42">
        <v>-132.19999999999999</v>
      </c>
      <c r="BL174" s="30">
        <v>-147.69999999999999</v>
      </c>
      <c r="BM174" s="42">
        <v>-228.4</v>
      </c>
      <c r="BN174" s="30">
        <v>-222.7</v>
      </c>
      <c r="BO174" s="42">
        <v>-158.1</v>
      </c>
      <c r="BP174" s="30">
        <v>-145.5</v>
      </c>
      <c r="BQ174" s="42">
        <v>-190.5</v>
      </c>
      <c r="BR174" s="30">
        <v>-202.9</v>
      </c>
      <c r="BS174" s="42">
        <v>-253.9</v>
      </c>
      <c r="BT174" s="30">
        <v>-155.9</v>
      </c>
      <c r="BU174" s="42">
        <v>-228.8</v>
      </c>
      <c r="BV174" s="30">
        <v>-238.5</v>
      </c>
      <c r="BW174" s="42">
        <v>-177.5</v>
      </c>
      <c r="BX174" s="30">
        <v>-148.5</v>
      </c>
      <c r="BY174" s="42">
        <v>-178</v>
      </c>
      <c r="BZ174" s="30">
        <v>-155.30000000000001</v>
      </c>
      <c r="CA174" s="42">
        <v>-233.8</v>
      </c>
      <c r="CB174" s="30">
        <v>-352.5</v>
      </c>
      <c r="CC174" s="42">
        <v>-350.9</v>
      </c>
      <c r="CD174" s="30">
        <v>-341.5</v>
      </c>
      <c r="CE174" s="42">
        <v>-294.2</v>
      </c>
      <c r="CF174" s="30">
        <v>-284</v>
      </c>
      <c r="CG174" s="42">
        <v>-241.5</v>
      </c>
      <c r="CH174" s="30">
        <v>-246.4</v>
      </c>
      <c r="CI174" s="42">
        <v>-265.89999999999998</v>
      </c>
      <c r="CJ174" s="30">
        <v>-232.7</v>
      </c>
      <c r="CK174" s="42">
        <v>-257.8</v>
      </c>
      <c r="CL174" s="30">
        <v>-218</v>
      </c>
      <c r="CM174" s="42">
        <v>-259.10000000000002</v>
      </c>
      <c r="CN174" s="30">
        <v>-237.5</v>
      </c>
      <c r="CO174" s="42">
        <v>-268</v>
      </c>
      <c r="CP174" s="30">
        <v>-334.4</v>
      </c>
      <c r="CQ174" s="42">
        <v>-394.5</v>
      </c>
      <c r="CR174" s="30">
        <v>-313.60000000000002</v>
      </c>
      <c r="CS174" s="42">
        <v>-321.7</v>
      </c>
      <c r="CT174" s="30">
        <v>-251.7</v>
      </c>
      <c r="CU174" s="42">
        <v>-235.9</v>
      </c>
      <c r="CV174" s="30">
        <v>-236.3</v>
      </c>
      <c r="CW174" s="42">
        <v>-191.8</v>
      </c>
      <c r="CX174" s="30">
        <v>-194.2</v>
      </c>
      <c r="CY174" s="42">
        <v>-312.8</v>
      </c>
      <c r="CZ174" s="30">
        <v>-216.1</v>
      </c>
      <c r="DA174" s="42">
        <v>200</v>
      </c>
      <c r="DB174" s="30">
        <v>-204.1</v>
      </c>
      <c r="DC174" s="42">
        <v>-255.3</v>
      </c>
      <c r="DD174" s="30">
        <v>-271.7</v>
      </c>
      <c r="DE174" s="42">
        <v>-443.4</v>
      </c>
      <c r="DF174" s="30">
        <v>-298.7</v>
      </c>
      <c r="DG174" s="42">
        <v>-21.9</v>
      </c>
      <c r="DH174" s="30">
        <v>844.6</v>
      </c>
      <c r="DI174" s="42">
        <v>522.6</v>
      </c>
      <c r="DJ174" s="30">
        <v>357.5</v>
      </c>
      <c r="DK174" s="42">
        <v>242.4</v>
      </c>
      <c r="DL174" s="30">
        <v>448.8</v>
      </c>
      <c r="DM174" s="42">
        <v>471.3</v>
      </c>
      <c r="DN174" s="30">
        <v>29.9</v>
      </c>
      <c r="DO174" s="42">
        <v>-251.1</v>
      </c>
      <c r="DP174" s="30">
        <v>-219.7</v>
      </c>
      <c r="DQ174" s="42">
        <v>-232.2</v>
      </c>
      <c r="DR174" s="30">
        <v>-303.10000000000002</v>
      </c>
      <c r="DS174" s="42">
        <v>-281.3</v>
      </c>
      <c r="DT174" s="30">
        <v>-137.9</v>
      </c>
      <c r="DU174" s="42">
        <v>-310.60000000000002</v>
      </c>
      <c r="DV174" s="30">
        <v>-347.1</v>
      </c>
      <c r="DW174" s="42">
        <v>-403.1</v>
      </c>
      <c r="DX174" s="30">
        <v>-260.8</v>
      </c>
      <c r="DY174" s="42">
        <v>-366</v>
      </c>
      <c r="DZ174" s="30">
        <v>-560.1</v>
      </c>
      <c r="EA174" s="42">
        <v>-29.7</v>
      </c>
      <c r="EB174" s="30">
        <v>-84.4</v>
      </c>
      <c r="EC174" s="42">
        <v>-281.39999999999998</v>
      </c>
      <c r="ED174" s="30">
        <v>-605.1</v>
      </c>
      <c r="EE174" s="42">
        <v>-362.6</v>
      </c>
      <c r="EF174" s="30">
        <v>-396.6</v>
      </c>
      <c r="EG174" s="42">
        <v>-302.8</v>
      </c>
      <c r="EH174" s="30">
        <v>-393.2</v>
      </c>
      <c r="EI174" s="42">
        <v>-515.70000000000005</v>
      </c>
      <c r="EJ174" s="30">
        <v>-254</v>
      </c>
      <c r="EK174" s="42">
        <v>-371.7</v>
      </c>
      <c r="EL174" s="30">
        <v>-483.1</v>
      </c>
      <c r="EM174" s="42">
        <v>-244.3</v>
      </c>
      <c r="EN174" s="30">
        <v>-323.3</v>
      </c>
      <c r="EO174" s="42">
        <v>-416.1</v>
      </c>
      <c r="EP174" s="30">
        <v>-198.8</v>
      </c>
      <c r="EQ174" s="42">
        <v>1.9</v>
      </c>
      <c r="ER174" s="30">
        <v>-118.7</v>
      </c>
      <c r="ES174" s="42">
        <v>-324.2</v>
      </c>
      <c r="ET174" s="30">
        <v>-218.9</v>
      </c>
      <c r="EU174" s="42">
        <v>-535.79999999999995</v>
      </c>
      <c r="EV174" s="30">
        <v>-164.1</v>
      </c>
      <c r="EW174" s="42">
        <v>-291.8</v>
      </c>
      <c r="EX174" s="30">
        <v>-189.5</v>
      </c>
      <c r="EY174" s="42">
        <v>-225.2</v>
      </c>
      <c r="EZ174" s="30">
        <v>-193.7</v>
      </c>
      <c r="FA174" s="42">
        <v>-356.6</v>
      </c>
      <c r="FB174" s="30">
        <v>-327.3</v>
      </c>
      <c r="FC174" s="42">
        <v>-240.8</v>
      </c>
      <c r="FD174" s="30">
        <v>-279.7</v>
      </c>
      <c r="FE174" s="42">
        <v>-277.2</v>
      </c>
      <c r="FF174" s="30">
        <v>-405.8</v>
      </c>
      <c r="FG174" s="42">
        <v>-431.3</v>
      </c>
      <c r="FH174" s="30">
        <v>-115.9</v>
      </c>
      <c r="FI174" s="42">
        <v>-89.5</v>
      </c>
      <c r="FJ174" s="30">
        <v>-57.2</v>
      </c>
      <c r="FK174" s="42">
        <v>-89.4</v>
      </c>
      <c r="FL174" s="30">
        <v>-62.8</v>
      </c>
      <c r="FM174" s="42">
        <v>-223.6</v>
      </c>
      <c r="FN174" s="30">
        <v>-213.6</v>
      </c>
      <c r="FO174" s="42">
        <v>-477.8</v>
      </c>
      <c r="FP174" s="30">
        <v>-284</v>
      </c>
      <c r="FQ174" s="42">
        <v>-288</v>
      </c>
      <c r="FR174" s="30">
        <v>-284.89999999999998</v>
      </c>
      <c r="FS174" s="42">
        <v>-351.2</v>
      </c>
      <c r="FT174" s="30">
        <v>-120.4</v>
      </c>
      <c r="FU174" s="42">
        <v>-212.6</v>
      </c>
      <c r="FV174" s="30">
        <v>-726</v>
      </c>
      <c r="FW174" s="42">
        <v>-373.8</v>
      </c>
      <c r="FX174" s="30">
        <v>-228.3</v>
      </c>
      <c r="FY174" s="42">
        <v>-335</v>
      </c>
      <c r="FZ174" s="30">
        <v>-340.1</v>
      </c>
      <c r="GA174" s="42">
        <v>-275.2</v>
      </c>
      <c r="GB174" s="30">
        <v>-188.2</v>
      </c>
      <c r="GC174" s="42">
        <v>-62.8</v>
      </c>
      <c r="GD174" s="30">
        <v>-547.5</v>
      </c>
      <c r="GE174" s="42">
        <v>-546.4</v>
      </c>
      <c r="GF174" s="30">
        <v>-119</v>
      </c>
      <c r="GG174" s="42">
        <v>-182.9</v>
      </c>
      <c r="GH174" s="30">
        <v>-578.5</v>
      </c>
      <c r="GI174" s="42">
        <v>-291.5</v>
      </c>
      <c r="GJ174" s="30">
        <v>-192.1</v>
      </c>
      <c r="GK174" s="42">
        <v>-38</v>
      </c>
      <c r="GL174" s="30">
        <v>-35.200000000000003</v>
      </c>
      <c r="GM174" s="42">
        <v>-427.3</v>
      </c>
      <c r="GN174" s="30">
        <v>-379.6</v>
      </c>
      <c r="GO174" s="42">
        <v>-128.19999999999999</v>
      </c>
      <c r="GP174" s="30">
        <v>-662.3</v>
      </c>
      <c r="GQ174" s="42">
        <v>-355.4</v>
      </c>
      <c r="GR174" s="30">
        <v>-2.1</v>
      </c>
      <c r="GS174" s="42">
        <v>-367.7</v>
      </c>
      <c r="GT174" s="30">
        <v>-356.7</v>
      </c>
      <c r="GU174" s="42">
        <v>-116.6</v>
      </c>
      <c r="GV174" s="30">
        <v>-360.8</v>
      </c>
      <c r="GW174" s="42">
        <v>-557.79999999999995</v>
      </c>
      <c r="GX174" s="30">
        <v>-784.9</v>
      </c>
      <c r="GY174" s="42">
        <v>-659.4</v>
      </c>
      <c r="GZ174" s="30">
        <v>-311.10000000000002</v>
      </c>
      <c r="HA174" s="42">
        <v>-225.6</v>
      </c>
      <c r="HB174" s="30">
        <v>-289.89999999999998</v>
      </c>
      <c r="HC174" s="42">
        <v>-429.3</v>
      </c>
      <c r="HD174" s="30">
        <v>-437.6</v>
      </c>
      <c r="HE174" s="42">
        <v>-722.3</v>
      </c>
      <c r="HF174" s="30">
        <v>-496.1</v>
      </c>
      <c r="HG174" s="42">
        <v>-467.8</v>
      </c>
      <c r="HH174" s="30">
        <v>-322.7</v>
      </c>
      <c r="HI174" s="42">
        <v>-502.7</v>
      </c>
      <c r="HJ174" s="30">
        <v>-730.9</v>
      </c>
      <c r="HK174" s="42">
        <v>-916.7</v>
      </c>
      <c r="HL174" s="30">
        <v>-396.5</v>
      </c>
      <c r="HM174" s="42">
        <v>-542.9</v>
      </c>
      <c r="HN174" s="30">
        <v>-665.7</v>
      </c>
      <c r="HO174" s="42">
        <v>-1645.3</v>
      </c>
      <c r="HP174" s="30">
        <v>-281.39999999999998</v>
      </c>
      <c r="HQ174" s="42">
        <v>-466.8</v>
      </c>
      <c r="HR174" s="30">
        <v>-574.70000000000005</v>
      </c>
      <c r="HS174" s="42">
        <v>-556.9</v>
      </c>
      <c r="HT174" s="30">
        <v>-482.6</v>
      </c>
      <c r="HU174" s="42">
        <v>-508.7</v>
      </c>
      <c r="HV174" s="30">
        <v>-560.29999999999995</v>
      </c>
      <c r="HW174" s="42">
        <v>-320.39999999999998</v>
      </c>
      <c r="HX174" s="30">
        <v>-293.39999999999998</v>
      </c>
      <c r="HY174" s="42">
        <v>-420.8</v>
      </c>
      <c r="HZ174" s="30">
        <v>-424.2</v>
      </c>
      <c r="IA174" s="42">
        <v>-520.29999999999995</v>
      </c>
      <c r="IB174" s="30">
        <v>-413.2</v>
      </c>
      <c r="IC174" s="42">
        <v>-354.5</v>
      </c>
      <c r="ID174" s="30">
        <v>-352.2</v>
      </c>
      <c r="IE174" s="42">
        <v>-400.5</v>
      </c>
      <c r="IF174" s="30">
        <v>-429.7</v>
      </c>
      <c r="IG174" s="42">
        <v>-322</v>
      </c>
      <c r="IH174" s="30">
        <v>-143.6</v>
      </c>
      <c r="II174" s="42">
        <v>-216.1</v>
      </c>
      <c r="IJ174" s="30">
        <v>-213</v>
      </c>
      <c r="IK174" s="42">
        <v>-306.10000000000002</v>
      </c>
      <c r="IL174" s="30">
        <v>-610.9</v>
      </c>
      <c r="IM174" s="42">
        <v>-236.5</v>
      </c>
      <c r="IN174" s="30" t="e">
        <f>#N/A</f>
        <v>#N/A</v>
      </c>
      <c r="IO174" s="42" t="e">
        <f>#N/A</f>
        <v>#N/A</v>
      </c>
      <c r="IP174" s="30" t="e">
        <f>#N/A</f>
        <v>#N/A</v>
      </c>
      <c r="IQ174" s="42"/>
      <c r="IR174" s="30"/>
      <c r="IS174" s="42"/>
      <c r="IT174" s="30"/>
      <c r="IU174" s="42"/>
      <c r="IV174" s="30"/>
      <c r="IW174" s="30"/>
      <c r="IX174" s="30"/>
    </row>
    <row r="175" spans="1:258" x14ac:dyDescent="0.3">
      <c r="A175" s="35" t="s">
        <v>33</v>
      </c>
      <c r="B175" s="30" t="s">
        <v>728</v>
      </c>
      <c r="C175" s="35" t="s">
        <v>249</v>
      </c>
      <c r="D175" s="30" t="s">
        <v>5</v>
      </c>
      <c r="E175" s="35" t="s">
        <v>163</v>
      </c>
      <c r="F175" s="30"/>
      <c r="G175" s="41">
        <v>286867</v>
      </c>
      <c r="H175" s="30">
        <v>357635</v>
      </c>
      <c r="I175" s="42">
        <v>368158</v>
      </c>
      <c r="J175" s="30">
        <v>351943</v>
      </c>
      <c r="K175" s="42">
        <v>377372</v>
      </c>
      <c r="L175" s="30">
        <v>371618</v>
      </c>
      <c r="M175" s="42">
        <v>383449</v>
      </c>
      <c r="N175" s="30">
        <v>372613</v>
      </c>
      <c r="O175" s="42">
        <v>393913</v>
      </c>
      <c r="P175" s="30">
        <v>395059</v>
      </c>
      <c r="Q175" s="42">
        <v>379618</v>
      </c>
      <c r="R175" s="30">
        <v>356306</v>
      </c>
      <c r="S175" s="42">
        <v>329977</v>
      </c>
      <c r="T175" s="30">
        <v>331646</v>
      </c>
      <c r="U175" s="42">
        <v>379823</v>
      </c>
      <c r="V175" s="30">
        <v>359778</v>
      </c>
      <c r="W175" s="42">
        <v>396179</v>
      </c>
      <c r="X175" s="30">
        <v>393950</v>
      </c>
      <c r="Y175" s="42">
        <v>391529</v>
      </c>
      <c r="Z175" s="30">
        <v>399605</v>
      </c>
      <c r="AA175" s="42">
        <v>352454</v>
      </c>
      <c r="AB175" s="30">
        <v>341972</v>
      </c>
      <c r="AC175" s="42">
        <v>301358</v>
      </c>
      <c r="AD175" s="30">
        <v>318489</v>
      </c>
      <c r="AE175" s="42">
        <v>293240</v>
      </c>
      <c r="AF175" s="30">
        <v>331453</v>
      </c>
      <c r="AG175" s="42">
        <v>374407</v>
      </c>
      <c r="AH175" s="30">
        <v>358827</v>
      </c>
      <c r="AI175" s="42">
        <v>356728</v>
      </c>
      <c r="AJ175" s="30">
        <v>331673</v>
      </c>
      <c r="AK175" s="42">
        <v>381198</v>
      </c>
      <c r="AL175" s="30">
        <v>400243</v>
      </c>
      <c r="AM175" s="42">
        <v>406482</v>
      </c>
      <c r="AN175" s="30">
        <v>440160</v>
      </c>
      <c r="AO175" s="42">
        <v>369129</v>
      </c>
      <c r="AP175" s="30">
        <v>377722</v>
      </c>
      <c r="AQ175" s="42">
        <v>312792</v>
      </c>
      <c r="AR175" s="30">
        <v>340867</v>
      </c>
      <c r="AS175" s="42">
        <v>326524</v>
      </c>
      <c r="AT175" s="30">
        <v>240956</v>
      </c>
      <c r="AU175" s="42">
        <v>198975</v>
      </c>
      <c r="AV175" s="30">
        <v>228028</v>
      </c>
      <c r="AW175" s="42">
        <v>301947</v>
      </c>
      <c r="AX175" s="30">
        <v>381727</v>
      </c>
      <c r="AY175" s="42">
        <v>367898</v>
      </c>
      <c r="AZ175" s="30">
        <v>395893</v>
      </c>
      <c r="BA175" s="42">
        <v>375023</v>
      </c>
      <c r="BB175" s="30">
        <v>406575</v>
      </c>
      <c r="BC175" s="42">
        <v>355388</v>
      </c>
      <c r="BD175" s="30">
        <v>344992</v>
      </c>
      <c r="BE175" s="42">
        <v>380840</v>
      </c>
      <c r="BF175" s="30">
        <v>373988</v>
      </c>
      <c r="BG175" s="42">
        <v>396626</v>
      </c>
      <c r="BH175" s="30">
        <v>422066</v>
      </c>
      <c r="BI175" s="42">
        <v>434098</v>
      </c>
      <c r="BJ175" s="30">
        <v>454659</v>
      </c>
      <c r="BK175" s="42">
        <v>417544</v>
      </c>
      <c r="BL175" s="30">
        <v>497025</v>
      </c>
      <c r="BM175" s="42">
        <v>446389</v>
      </c>
      <c r="BN175" s="30">
        <v>434095</v>
      </c>
      <c r="BO175" s="42">
        <v>386997</v>
      </c>
      <c r="BP175" s="30">
        <v>418730</v>
      </c>
      <c r="BQ175" s="42">
        <v>458934</v>
      </c>
      <c r="BR175" s="30">
        <v>419335</v>
      </c>
      <c r="BS175" s="42">
        <v>395983</v>
      </c>
      <c r="BT175" s="30">
        <v>401045</v>
      </c>
      <c r="BU175" s="42">
        <v>423663</v>
      </c>
      <c r="BV175" s="30">
        <v>461233</v>
      </c>
      <c r="BW175" s="42">
        <v>441631</v>
      </c>
      <c r="BX175" s="30">
        <v>499556</v>
      </c>
      <c r="BY175" s="42">
        <v>454282</v>
      </c>
      <c r="BZ175" s="30">
        <v>445097</v>
      </c>
      <c r="CA175" s="42">
        <v>412916</v>
      </c>
      <c r="CB175" s="30">
        <v>435147</v>
      </c>
      <c r="CC175" s="42">
        <v>501916</v>
      </c>
      <c r="CD175" s="30">
        <v>523468</v>
      </c>
      <c r="CE175" s="42">
        <v>499982</v>
      </c>
      <c r="CF175" s="30">
        <v>485124</v>
      </c>
      <c r="CG175" s="42">
        <v>481856</v>
      </c>
      <c r="CH175" s="30">
        <v>546641</v>
      </c>
      <c r="CI175" s="42">
        <v>524548</v>
      </c>
      <c r="CJ175" s="30">
        <v>563456</v>
      </c>
      <c r="CK175" s="42">
        <v>508306</v>
      </c>
      <c r="CL175" s="30">
        <v>482016</v>
      </c>
      <c r="CM175" s="42">
        <v>426323</v>
      </c>
      <c r="CN175" s="30">
        <v>459997</v>
      </c>
      <c r="CO175" s="42">
        <v>514749</v>
      </c>
      <c r="CP175" s="30">
        <v>507401</v>
      </c>
      <c r="CQ175" s="42">
        <v>500209</v>
      </c>
      <c r="CR175" s="30">
        <v>499608</v>
      </c>
      <c r="CS175" s="42">
        <v>503559</v>
      </c>
      <c r="CT175" s="30">
        <v>561741</v>
      </c>
      <c r="CU175" s="42">
        <v>534252</v>
      </c>
      <c r="CV175" s="30">
        <v>622081</v>
      </c>
      <c r="CW175" s="42">
        <v>540985</v>
      </c>
      <c r="CX175" s="30">
        <v>530305</v>
      </c>
      <c r="CY175" s="42">
        <v>466678</v>
      </c>
      <c r="CZ175" s="30">
        <v>511166</v>
      </c>
      <c r="DA175" s="42">
        <v>570281</v>
      </c>
      <c r="DB175" s="30">
        <v>547083</v>
      </c>
      <c r="DC175" s="42">
        <v>546063</v>
      </c>
      <c r="DD175" s="30">
        <v>516994</v>
      </c>
      <c r="DE175" s="42">
        <v>547353</v>
      </c>
      <c r="DF175" s="30">
        <v>559824</v>
      </c>
      <c r="DG175" s="42">
        <v>566396</v>
      </c>
      <c r="DH175" s="30">
        <v>627057</v>
      </c>
      <c r="DI175" s="42">
        <v>560065</v>
      </c>
      <c r="DJ175" s="30">
        <v>619434</v>
      </c>
      <c r="DK175" s="42">
        <v>592467</v>
      </c>
      <c r="DL175" s="30">
        <v>655151</v>
      </c>
      <c r="DM175" s="42">
        <v>709870</v>
      </c>
      <c r="DN175" s="30">
        <v>673605</v>
      </c>
      <c r="DO175" s="42">
        <v>560237</v>
      </c>
      <c r="DP175" s="30">
        <v>515481</v>
      </c>
      <c r="DQ175" s="42">
        <v>593988</v>
      </c>
      <c r="DR175" s="30">
        <v>682636</v>
      </c>
      <c r="DS175" s="42">
        <v>664701</v>
      </c>
      <c r="DT175" s="30">
        <v>722919</v>
      </c>
      <c r="DU175" s="42">
        <v>623478</v>
      </c>
      <c r="DV175" s="30">
        <v>638195</v>
      </c>
      <c r="DW175" s="42">
        <v>550870</v>
      </c>
      <c r="DX175" s="30">
        <v>621528</v>
      </c>
      <c r="DY175" s="42">
        <v>747406</v>
      </c>
      <c r="DZ175" s="30">
        <v>708200</v>
      </c>
      <c r="EA175" s="42">
        <v>707147</v>
      </c>
      <c r="EB175" s="30">
        <v>695529</v>
      </c>
      <c r="EC175" s="42">
        <v>733238</v>
      </c>
      <c r="ED175" s="30">
        <v>813694</v>
      </c>
      <c r="EE175" s="42">
        <v>743553</v>
      </c>
      <c r="EF175" s="30">
        <v>849980</v>
      </c>
      <c r="EG175" s="42">
        <v>743553</v>
      </c>
      <c r="EH175" s="30">
        <v>655508</v>
      </c>
      <c r="EI175" s="42">
        <v>568600</v>
      </c>
      <c r="EJ175" s="30">
        <v>651006</v>
      </c>
      <c r="EK175" s="42">
        <v>757945</v>
      </c>
      <c r="EL175" s="30">
        <v>732918</v>
      </c>
      <c r="EM175" s="42">
        <v>722366</v>
      </c>
      <c r="EN175" s="30">
        <v>773582</v>
      </c>
      <c r="EO175" s="42">
        <v>860836</v>
      </c>
      <c r="EP175" s="30">
        <v>956586</v>
      </c>
      <c r="EQ175" s="42">
        <v>886269</v>
      </c>
      <c r="ER175" s="30">
        <v>966854</v>
      </c>
      <c r="ES175" s="42">
        <v>850573</v>
      </c>
      <c r="ET175" s="30">
        <v>820602</v>
      </c>
      <c r="EU175" s="42">
        <v>736426</v>
      </c>
      <c r="EV175" s="30">
        <v>789696</v>
      </c>
      <c r="EW175" s="42">
        <v>889236</v>
      </c>
      <c r="EX175" s="30">
        <v>939692</v>
      </c>
      <c r="EY175" s="42">
        <v>914447</v>
      </c>
      <c r="EZ175" s="30">
        <v>919442</v>
      </c>
      <c r="FA175" s="42">
        <v>981867</v>
      </c>
      <c r="FB175" s="30">
        <v>1077302</v>
      </c>
      <c r="FC175" s="42">
        <v>960414</v>
      </c>
      <c r="FD175" s="30">
        <v>996426</v>
      </c>
      <c r="FE175" s="42">
        <v>816845</v>
      </c>
      <c r="FF175" s="30">
        <v>809186</v>
      </c>
      <c r="FG175" s="42">
        <v>732757</v>
      </c>
      <c r="FH175" s="30">
        <v>793841</v>
      </c>
      <c r="FI175" s="42">
        <v>985273</v>
      </c>
      <c r="FJ175" s="30">
        <v>946793</v>
      </c>
      <c r="FK175" s="42">
        <v>893449</v>
      </c>
      <c r="FL175" s="30">
        <v>1035020</v>
      </c>
      <c r="FM175" s="42">
        <v>1180570</v>
      </c>
      <c r="FN175" s="30">
        <v>1335581</v>
      </c>
      <c r="FO175" s="42">
        <v>1132375</v>
      </c>
      <c r="FP175" s="30">
        <v>1060948</v>
      </c>
      <c r="FQ175" s="42">
        <v>884419</v>
      </c>
      <c r="FR175" s="30">
        <v>904929</v>
      </c>
      <c r="FS175" s="42">
        <v>822753</v>
      </c>
      <c r="FT175" s="30">
        <v>867529</v>
      </c>
      <c r="FU175" s="42">
        <v>1108383</v>
      </c>
      <c r="FV175" s="30">
        <v>1226643</v>
      </c>
      <c r="FW175" s="42">
        <v>1215283</v>
      </c>
      <c r="FX175" s="30">
        <v>1251031</v>
      </c>
      <c r="FY175" s="42">
        <v>1332857</v>
      </c>
      <c r="FZ175" s="30">
        <v>1433334</v>
      </c>
      <c r="GA175" s="42">
        <v>1223770</v>
      </c>
      <c r="GB175" s="30">
        <v>1292953</v>
      </c>
      <c r="GC175" s="42">
        <v>1096176</v>
      </c>
      <c r="GD175" s="30">
        <v>1064489</v>
      </c>
      <c r="GE175" s="42">
        <v>899430</v>
      </c>
      <c r="GF175" s="30">
        <v>1033798</v>
      </c>
      <c r="GG175" s="42">
        <v>1215242</v>
      </c>
      <c r="GH175" s="30">
        <v>1361537</v>
      </c>
      <c r="GI175" s="42">
        <v>1310703</v>
      </c>
      <c r="GJ175" s="30">
        <v>734069</v>
      </c>
      <c r="GK175" s="42">
        <v>612929</v>
      </c>
      <c r="GL175" s="30">
        <v>1050209</v>
      </c>
      <c r="GM175" s="42">
        <v>1184793</v>
      </c>
      <c r="GN175" s="30">
        <v>1357714</v>
      </c>
      <c r="GO175" s="42">
        <v>1129263</v>
      </c>
      <c r="GP175" s="30">
        <v>1095211</v>
      </c>
      <c r="GQ175" s="42">
        <v>1060570</v>
      </c>
      <c r="GR175" s="30">
        <v>1109836</v>
      </c>
      <c r="GS175" s="42">
        <v>1366942</v>
      </c>
      <c r="GT175" s="30">
        <v>1446426</v>
      </c>
      <c r="GU175" s="42">
        <v>1470272</v>
      </c>
      <c r="GV175" s="30">
        <v>1531356</v>
      </c>
      <c r="GW175" s="42">
        <v>1685781</v>
      </c>
      <c r="GX175" s="30">
        <v>1645239</v>
      </c>
      <c r="GY175" s="42">
        <v>1501571</v>
      </c>
      <c r="GZ175" s="30">
        <v>1563488</v>
      </c>
      <c r="HA175" s="42">
        <v>1288071</v>
      </c>
      <c r="HB175" s="30">
        <v>1322626</v>
      </c>
      <c r="HC175" s="42">
        <v>1202778</v>
      </c>
      <c r="HD175" s="30">
        <v>1236487</v>
      </c>
      <c r="HE175" s="42">
        <v>1211985</v>
      </c>
      <c r="HF175" s="30">
        <v>1054657</v>
      </c>
      <c r="HG175" s="42">
        <v>956160</v>
      </c>
      <c r="HH175" s="30">
        <v>970643</v>
      </c>
      <c r="HI175" s="42">
        <v>991759</v>
      </c>
      <c r="HJ175" s="30">
        <v>1085058</v>
      </c>
      <c r="HK175" s="42">
        <v>1057480</v>
      </c>
      <c r="HL175" s="30">
        <v>1142709</v>
      </c>
      <c r="HM175" s="42">
        <v>1071751</v>
      </c>
      <c r="HN175" s="30">
        <v>1113494</v>
      </c>
      <c r="HO175" s="42">
        <v>938645</v>
      </c>
      <c r="HP175" s="30">
        <v>1029821</v>
      </c>
      <c r="HQ175" s="42">
        <v>1345384</v>
      </c>
      <c r="HR175" s="30">
        <v>1310311</v>
      </c>
      <c r="HS175" s="42">
        <v>1216128</v>
      </c>
      <c r="HT175" s="30">
        <v>1263401</v>
      </c>
      <c r="HU175" s="42">
        <v>1239332</v>
      </c>
      <c r="HV175" s="30">
        <v>1375867</v>
      </c>
      <c r="HW175" s="42">
        <v>1261028</v>
      </c>
      <c r="HX175" s="30">
        <v>1505706</v>
      </c>
      <c r="HY175" s="42">
        <v>1331920</v>
      </c>
      <c r="HZ175" s="30">
        <v>1307642</v>
      </c>
      <c r="IA175" s="42">
        <v>1091053</v>
      </c>
      <c r="IB175" s="30">
        <v>1188821</v>
      </c>
      <c r="IC175" s="42">
        <v>1519437</v>
      </c>
      <c r="ID175" s="30">
        <v>1618157</v>
      </c>
      <c r="IE175" s="42">
        <v>1467826</v>
      </c>
      <c r="IF175" s="30">
        <v>1463843</v>
      </c>
      <c r="IG175" s="42">
        <v>1437118</v>
      </c>
      <c r="IH175" s="30">
        <v>1575024</v>
      </c>
      <c r="II175" s="42">
        <v>1445507</v>
      </c>
      <c r="IJ175" s="30">
        <v>1640685</v>
      </c>
      <c r="IK175" s="42">
        <v>1443771</v>
      </c>
      <c r="IL175" s="30">
        <v>1454066</v>
      </c>
      <c r="IM175" s="42">
        <v>1266074</v>
      </c>
      <c r="IN175" s="30">
        <v>678392</v>
      </c>
      <c r="IO175" s="42" t="e">
        <f>#N/A</f>
        <v>#N/A</v>
      </c>
      <c r="IP175" s="30" t="e">
        <f>#N/A</f>
        <v>#N/A</v>
      </c>
      <c r="IQ175" s="42"/>
      <c r="IR175" s="30"/>
      <c r="IS175" s="42"/>
      <c r="IT175" s="30"/>
      <c r="IU175" s="42"/>
      <c r="IV175" s="30"/>
      <c r="IW175" s="30"/>
      <c r="IX175" s="30"/>
    </row>
    <row r="176" spans="1:258" x14ac:dyDescent="0.3">
      <c r="A176" s="35" t="s">
        <v>33</v>
      </c>
      <c r="B176" s="30" t="s">
        <v>729</v>
      </c>
      <c r="C176" s="35" t="s">
        <v>205</v>
      </c>
      <c r="D176" s="30" t="s">
        <v>2</v>
      </c>
      <c r="E176" s="35" t="s">
        <v>153</v>
      </c>
      <c r="F176" s="30"/>
      <c r="G176" s="41">
        <v>55</v>
      </c>
      <c r="H176" s="30">
        <v>51.9</v>
      </c>
      <c r="I176" s="42">
        <v>58.7</v>
      </c>
      <c r="J176" s="30">
        <v>56.9</v>
      </c>
      <c r="K176" s="42">
        <v>59.6</v>
      </c>
      <c r="L176" s="30">
        <v>59.8</v>
      </c>
      <c r="M176" s="42">
        <v>59.3</v>
      </c>
      <c r="N176" s="30">
        <v>58.1</v>
      </c>
      <c r="O176" s="42">
        <v>58.9</v>
      </c>
      <c r="P176" s="30">
        <v>60.1</v>
      </c>
      <c r="Q176" s="42">
        <v>60</v>
      </c>
      <c r="R176" s="30">
        <v>63.7</v>
      </c>
      <c r="S176" s="42">
        <v>56.5</v>
      </c>
      <c r="T176" s="30">
        <v>54.6</v>
      </c>
      <c r="U176" s="42">
        <v>60.3</v>
      </c>
      <c r="V176" s="30">
        <v>60.1</v>
      </c>
      <c r="W176" s="42">
        <v>62.2</v>
      </c>
      <c r="X176" s="30">
        <v>61</v>
      </c>
      <c r="Y176" s="42">
        <v>59.7</v>
      </c>
      <c r="Z176" s="30">
        <v>60.1</v>
      </c>
      <c r="AA176" s="42">
        <v>63.9</v>
      </c>
      <c r="AB176" s="30">
        <v>62</v>
      </c>
      <c r="AC176" s="42">
        <v>64.400000000000006</v>
      </c>
      <c r="AD176" s="30">
        <v>68.3</v>
      </c>
      <c r="AE176" s="42">
        <v>62.6</v>
      </c>
      <c r="AF176" s="30">
        <v>58.1</v>
      </c>
      <c r="AG176" s="42">
        <v>65.900000000000006</v>
      </c>
      <c r="AH176" s="30">
        <v>66.400000000000006</v>
      </c>
      <c r="AI176" s="42">
        <v>67.5</v>
      </c>
      <c r="AJ176" s="30">
        <v>65</v>
      </c>
      <c r="AK176" s="42">
        <v>66.400000000000006</v>
      </c>
      <c r="AL176" s="30">
        <v>64.400000000000006</v>
      </c>
      <c r="AM176" s="42">
        <v>66.5</v>
      </c>
      <c r="AN176" s="30">
        <v>68.7</v>
      </c>
      <c r="AO176" s="42">
        <v>69</v>
      </c>
      <c r="AP176" s="30">
        <v>73.400000000000006</v>
      </c>
      <c r="AQ176" s="42">
        <v>65.2</v>
      </c>
      <c r="AR176" s="30">
        <v>60.7</v>
      </c>
      <c r="AS176" s="42">
        <v>67.900000000000006</v>
      </c>
      <c r="AT176" s="30">
        <v>67.599999999999994</v>
      </c>
      <c r="AU176" s="42">
        <v>67.599999999999994</v>
      </c>
      <c r="AV176" s="30">
        <v>68.2</v>
      </c>
      <c r="AW176" s="42">
        <v>67.400000000000006</v>
      </c>
      <c r="AX176" s="30">
        <v>66</v>
      </c>
      <c r="AY176" s="42">
        <v>68.3</v>
      </c>
      <c r="AZ176" s="30">
        <v>71</v>
      </c>
      <c r="BA176" s="42">
        <v>70.5</v>
      </c>
      <c r="BB176" s="30">
        <v>77.5</v>
      </c>
      <c r="BC176" s="42">
        <v>66.8</v>
      </c>
      <c r="BD176" s="30">
        <v>65.2</v>
      </c>
      <c r="BE176" s="42">
        <v>71.8</v>
      </c>
      <c r="BF176" s="30">
        <v>70.7</v>
      </c>
      <c r="BG176" s="42">
        <v>70.599999999999994</v>
      </c>
      <c r="BH176" s="30">
        <v>71.3</v>
      </c>
      <c r="BI176" s="42">
        <v>69.5</v>
      </c>
      <c r="BJ176" s="30">
        <v>67.900000000000006</v>
      </c>
      <c r="BK176" s="42">
        <v>70.7</v>
      </c>
      <c r="BL176" s="30">
        <v>71.900000000000006</v>
      </c>
      <c r="BM176" s="42">
        <v>72.3</v>
      </c>
      <c r="BN176" s="30">
        <v>77.900000000000006</v>
      </c>
      <c r="BO176" s="42">
        <v>69.599999999999994</v>
      </c>
      <c r="BP176" s="30">
        <v>64.599999999999994</v>
      </c>
      <c r="BQ176" s="42">
        <v>74.3</v>
      </c>
      <c r="BR176" s="30">
        <v>72.599999999999994</v>
      </c>
      <c r="BS176" s="42">
        <v>73.5</v>
      </c>
      <c r="BT176" s="30">
        <v>74.3</v>
      </c>
      <c r="BU176" s="42">
        <v>72.900000000000006</v>
      </c>
      <c r="BV176" s="30">
        <v>71.5</v>
      </c>
      <c r="BW176" s="42">
        <v>74.400000000000006</v>
      </c>
      <c r="BX176" s="30">
        <v>75.400000000000006</v>
      </c>
      <c r="BY176" s="42">
        <v>78.2</v>
      </c>
      <c r="BZ176" s="30">
        <v>84.4</v>
      </c>
      <c r="CA176" s="42">
        <v>73.3</v>
      </c>
      <c r="CB176" s="30">
        <v>70.099999999999994</v>
      </c>
      <c r="CC176" s="42">
        <v>78</v>
      </c>
      <c r="CD176" s="30">
        <v>76.7</v>
      </c>
      <c r="CE176" s="42">
        <v>77.900000000000006</v>
      </c>
      <c r="CF176" s="30">
        <v>77.599999999999994</v>
      </c>
      <c r="CG176" s="42">
        <v>73.5</v>
      </c>
      <c r="CH176" s="30">
        <v>75.900000000000006</v>
      </c>
      <c r="CI176" s="42">
        <v>81.400000000000006</v>
      </c>
      <c r="CJ176" s="30">
        <v>78.5</v>
      </c>
      <c r="CK176" s="42">
        <v>82.2</v>
      </c>
      <c r="CL176" s="30">
        <v>87.4</v>
      </c>
      <c r="CM176" s="42">
        <v>77</v>
      </c>
      <c r="CN176" s="30">
        <v>74.400000000000006</v>
      </c>
      <c r="CO176" s="42">
        <v>81.7</v>
      </c>
      <c r="CP176" s="30">
        <v>80.3</v>
      </c>
      <c r="CQ176" s="42">
        <v>81.7</v>
      </c>
      <c r="CR176" s="30">
        <v>82.8</v>
      </c>
      <c r="CS176" s="42">
        <v>81.400000000000006</v>
      </c>
      <c r="CT176" s="30">
        <v>81.5</v>
      </c>
      <c r="CU176" s="42">
        <v>81.8</v>
      </c>
      <c r="CV176" s="30">
        <v>86.3</v>
      </c>
      <c r="CW176" s="42">
        <v>86.7</v>
      </c>
      <c r="CX176" s="30">
        <v>93.4</v>
      </c>
      <c r="CY176" s="42">
        <v>83.6</v>
      </c>
      <c r="CZ176" s="30">
        <v>78.7</v>
      </c>
      <c r="DA176" s="42">
        <v>86.7</v>
      </c>
      <c r="DB176" s="30">
        <v>85.5</v>
      </c>
      <c r="DC176" s="42">
        <v>86</v>
      </c>
      <c r="DD176" s="30">
        <v>85</v>
      </c>
      <c r="DE176" s="42">
        <v>84.9</v>
      </c>
      <c r="DF176" s="30">
        <v>82.1</v>
      </c>
      <c r="DG176" s="42">
        <v>84.9</v>
      </c>
      <c r="DH176" s="30">
        <v>85.3</v>
      </c>
      <c r="DI176" s="42">
        <v>81.400000000000006</v>
      </c>
      <c r="DJ176" s="30">
        <v>86.5</v>
      </c>
      <c r="DK176" s="42">
        <v>76.400000000000006</v>
      </c>
      <c r="DL176" s="30">
        <v>76</v>
      </c>
      <c r="DM176" s="42">
        <v>84.1</v>
      </c>
      <c r="DN176" s="30">
        <v>84.6</v>
      </c>
      <c r="DO176" s="42">
        <v>83.3</v>
      </c>
      <c r="DP176" s="30">
        <v>88.4</v>
      </c>
      <c r="DQ176" s="42">
        <v>85.5</v>
      </c>
      <c r="DR176" s="30">
        <v>82.8</v>
      </c>
      <c r="DS176" s="42">
        <v>91.6</v>
      </c>
      <c r="DT176" s="30">
        <v>86.5</v>
      </c>
      <c r="DU176" s="42">
        <v>88.1</v>
      </c>
      <c r="DV176" s="30">
        <v>98.5</v>
      </c>
      <c r="DW176" s="42">
        <v>85.2</v>
      </c>
      <c r="DX176" s="30">
        <v>83.2</v>
      </c>
      <c r="DY176" s="42">
        <v>94</v>
      </c>
      <c r="DZ176" s="30">
        <v>90.4</v>
      </c>
      <c r="EA176" s="42">
        <v>91.2</v>
      </c>
      <c r="EB176" s="30">
        <v>94.3</v>
      </c>
      <c r="EC176" s="42">
        <v>90.9</v>
      </c>
      <c r="ED176" s="30">
        <v>87.5</v>
      </c>
      <c r="EE176" s="42">
        <v>89.8</v>
      </c>
      <c r="EF176" s="30">
        <v>91.7</v>
      </c>
      <c r="EG176" s="42">
        <v>92.4</v>
      </c>
      <c r="EH176" s="30">
        <v>102.4</v>
      </c>
      <c r="EI176" s="42">
        <v>92.1</v>
      </c>
      <c r="EJ176" s="30">
        <v>82.8</v>
      </c>
      <c r="EK176" s="42">
        <v>97.6</v>
      </c>
      <c r="EL176" s="30">
        <v>93.1</v>
      </c>
      <c r="EM176" s="42">
        <v>93.7</v>
      </c>
      <c r="EN176" s="30">
        <v>97.1</v>
      </c>
      <c r="EO176" s="42">
        <v>93</v>
      </c>
      <c r="EP176" s="30">
        <v>91</v>
      </c>
      <c r="EQ176" s="42">
        <v>94.2</v>
      </c>
      <c r="ER176" s="30">
        <v>94.9</v>
      </c>
      <c r="ES176" s="42">
        <v>94.9</v>
      </c>
      <c r="ET176" s="30">
        <v>104.1</v>
      </c>
      <c r="EU176" s="42">
        <v>90.8</v>
      </c>
      <c r="EV176" s="30">
        <v>90.8</v>
      </c>
      <c r="EW176" s="42">
        <v>98.2</v>
      </c>
      <c r="EX176" s="30">
        <v>92.9</v>
      </c>
      <c r="EY176" s="42">
        <v>96</v>
      </c>
      <c r="EZ176" s="30">
        <v>97.1</v>
      </c>
      <c r="FA176" s="42">
        <v>94.5</v>
      </c>
      <c r="FB176" s="30">
        <v>90.8</v>
      </c>
      <c r="FC176" s="42">
        <v>95.5</v>
      </c>
      <c r="FD176" s="30">
        <v>94.4</v>
      </c>
      <c r="FE176" s="42">
        <v>96.8</v>
      </c>
      <c r="FF176" s="30">
        <v>104.1</v>
      </c>
      <c r="FG176" s="42">
        <v>94.3</v>
      </c>
      <c r="FH176" s="30">
        <v>89.6</v>
      </c>
      <c r="FI176" s="42">
        <v>97.8</v>
      </c>
      <c r="FJ176" s="30">
        <v>96.8</v>
      </c>
      <c r="FK176" s="42">
        <v>97.6</v>
      </c>
      <c r="FL176" s="30">
        <v>97.9</v>
      </c>
      <c r="FM176" s="42">
        <v>96.2</v>
      </c>
      <c r="FN176" s="30">
        <v>93.7</v>
      </c>
      <c r="FO176" s="42">
        <v>94.6</v>
      </c>
      <c r="FP176" s="30">
        <v>98.7</v>
      </c>
      <c r="FQ176" s="42">
        <v>98.3</v>
      </c>
      <c r="FR176" s="30">
        <v>106.3</v>
      </c>
      <c r="FS176" s="42">
        <v>95.4</v>
      </c>
      <c r="FT176" s="30">
        <v>91.1</v>
      </c>
      <c r="FU176" s="42">
        <v>100.7</v>
      </c>
      <c r="FV176" s="30">
        <v>98.4</v>
      </c>
      <c r="FW176" s="42">
        <v>97.3</v>
      </c>
      <c r="FX176" s="30">
        <v>99.6</v>
      </c>
      <c r="FY176" s="42">
        <v>99.2</v>
      </c>
      <c r="FZ176" s="30">
        <v>94.4</v>
      </c>
      <c r="GA176" s="42">
        <v>96.2</v>
      </c>
      <c r="GB176" s="30">
        <v>98.9</v>
      </c>
      <c r="GC176" s="42">
        <v>98</v>
      </c>
      <c r="GD176" s="30">
        <v>108.8</v>
      </c>
      <c r="GE176" s="42">
        <v>95.6</v>
      </c>
      <c r="GF176" s="30">
        <v>91</v>
      </c>
      <c r="GG176" s="42">
        <v>101.6</v>
      </c>
      <c r="GH176" s="30">
        <v>99.6</v>
      </c>
      <c r="GI176" s="42">
        <v>97.9</v>
      </c>
      <c r="GJ176" s="30">
        <v>102.3</v>
      </c>
      <c r="GK176" s="42">
        <v>98.7</v>
      </c>
      <c r="GL176" s="30">
        <v>96.5</v>
      </c>
      <c r="GM176" s="42">
        <v>100.5</v>
      </c>
      <c r="GN176" s="30">
        <v>102.4</v>
      </c>
      <c r="GO176" s="42">
        <v>101.6</v>
      </c>
      <c r="GP176" s="30">
        <v>112.2</v>
      </c>
      <c r="GQ176" s="42">
        <v>97</v>
      </c>
      <c r="GR176" s="30">
        <v>93.4</v>
      </c>
      <c r="GS176" s="42">
        <v>105.1</v>
      </c>
      <c r="GT176" s="30">
        <v>100.8</v>
      </c>
      <c r="GU176" s="42">
        <v>102.6</v>
      </c>
      <c r="GV176" s="30">
        <v>107.1</v>
      </c>
      <c r="GW176" s="42">
        <v>101.8</v>
      </c>
      <c r="GX176" s="30">
        <v>100.8</v>
      </c>
      <c r="GY176" s="42">
        <v>101.8</v>
      </c>
      <c r="GZ176" s="30">
        <v>104.3</v>
      </c>
      <c r="HA176" s="42">
        <v>106.3</v>
      </c>
      <c r="HB176" s="30">
        <v>116.5</v>
      </c>
      <c r="HC176" s="42">
        <v>99.4</v>
      </c>
      <c r="HD176" s="30">
        <v>98.5</v>
      </c>
      <c r="HE176" s="42">
        <v>109.7</v>
      </c>
      <c r="HF176" s="30">
        <v>104.3</v>
      </c>
      <c r="HG176" s="42">
        <v>105.3</v>
      </c>
      <c r="HH176" s="30">
        <v>109.1</v>
      </c>
      <c r="HI176" s="42">
        <v>104.5</v>
      </c>
      <c r="HJ176" s="30">
        <v>103.4</v>
      </c>
      <c r="HK176" s="42">
        <v>109.9</v>
      </c>
      <c r="HL176" s="30">
        <v>101.9</v>
      </c>
      <c r="HM176" s="42">
        <v>108.4</v>
      </c>
      <c r="HN176" s="30">
        <v>116.2</v>
      </c>
      <c r="HO176" s="42">
        <v>104.4</v>
      </c>
      <c r="HP176" s="30">
        <v>98.1</v>
      </c>
      <c r="HQ176" s="42">
        <v>109.5</v>
      </c>
      <c r="HR176" s="30">
        <v>107.1</v>
      </c>
      <c r="HS176" s="42">
        <v>107.6</v>
      </c>
      <c r="HT176" s="30">
        <v>110.4</v>
      </c>
      <c r="HU176" s="42">
        <v>107.3</v>
      </c>
      <c r="HV176" s="30">
        <v>105.8</v>
      </c>
      <c r="HW176" s="42">
        <v>105</v>
      </c>
      <c r="HX176" s="30">
        <v>109.8</v>
      </c>
      <c r="HY176" s="42">
        <v>108.8</v>
      </c>
      <c r="HZ176" s="30">
        <v>116.7</v>
      </c>
      <c r="IA176" s="42">
        <v>105</v>
      </c>
      <c r="IB176" s="30">
        <v>95.9</v>
      </c>
      <c r="IC176" s="42">
        <v>108.4</v>
      </c>
      <c r="ID176" s="30">
        <v>107.8</v>
      </c>
      <c r="IE176" s="42">
        <v>109.1</v>
      </c>
      <c r="IF176" s="30">
        <v>109.4</v>
      </c>
      <c r="IG176" s="42">
        <v>108.3</v>
      </c>
      <c r="IH176" s="30">
        <v>106</v>
      </c>
      <c r="II176" s="42">
        <v>105.8</v>
      </c>
      <c r="IJ176" s="30">
        <v>109.9</v>
      </c>
      <c r="IK176" s="42">
        <v>110.5</v>
      </c>
      <c r="IL176" s="30">
        <v>121.3</v>
      </c>
      <c r="IM176" s="42">
        <v>104.4</v>
      </c>
      <c r="IN176" s="30">
        <v>100.6</v>
      </c>
      <c r="IO176" s="42" t="e">
        <f>#N/A</f>
        <v>#N/A</v>
      </c>
      <c r="IP176" s="30" t="e">
        <f>#N/A</f>
        <v>#N/A</v>
      </c>
      <c r="IQ176" s="42"/>
      <c r="IR176" s="30"/>
      <c r="IS176" s="42"/>
      <c r="IT176" s="30"/>
      <c r="IU176" s="42"/>
      <c r="IV176" s="30"/>
      <c r="IW176" s="30"/>
      <c r="IX176" s="30"/>
    </row>
    <row r="177" spans="1:258" x14ac:dyDescent="0.3">
      <c r="A177" s="35" t="s">
        <v>33</v>
      </c>
      <c r="B177" s="30" t="s">
        <v>730</v>
      </c>
      <c r="C177" s="35" t="s">
        <v>205</v>
      </c>
      <c r="D177" s="30" t="s">
        <v>2</v>
      </c>
      <c r="E177" s="35" t="s">
        <v>153</v>
      </c>
      <c r="F177" s="30"/>
      <c r="G177" s="41">
        <v>56.9</v>
      </c>
      <c r="H177" s="30">
        <v>55</v>
      </c>
      <c r="I177" s="42">
        <v>60.4</v>
      </c>
      <c r="J177" s="30">
        <v>58</v>
      </c>
      <c r="K177" s="42">
        <v>60.6</v>
      </c>
      <c r="L177" s="30">
        <v>60.6</v>
      </c>
      <c r="M177" s="42">
        <v>59.9</v>
      </c>
      <c r="N177" s="30">
        <v>58.9</v>
      </c>
      <c r="O177" s="42">
        <v>59.8</v>
      </c>
      <c r="P177" s="30">
        <v>60.6</v>
      </c>
      <c r="Q177" s="42">
        <v>60.9</v>
      </c>
      <c r="R177" s="30">
        <v>63.9</v>
      </c>
      <c r="S177" s="42">
        <v>60</v>
      </c>
      <c r="T177" s="30">
        <v>57.7</v>
      </c>
      <c r="U177" s="42">
        <v>62.7</v>
      </c>
      <c r="V177" s="30">
        <v>61.9</v>
      </c>
      <c r="W177" s="42">
        <v>64.7</v>
      </c>
      <c r="X177" s="30">
        <v>63.2</v>
      </c>
      <c r="Y177" s="42">
        <v>62.3</v>
      </c>
      <c r="Z177" s="30">
        <v>62.6</v>
      </c>
      <c r="AA177" s="42">
        <v>64.7</v>
      </c>
      <c r="AB177" s="30">
        <v>64.3</v>
      </c>
      <c r="AC177" s="42">
        <v>65.900000000000006</v>
      </c>
      <c r="AD177" s="30">
        <v>69</v>
      </c>
      <c r="AE177" s="42">
        <v>65.900000000000006</v>
      </c>
      <c r="AF177" s="30">
        <v>62.4</v>
      </c>
      <c r="AG177" s="42">
        <v>70.2</v>
      </c>
      <c r="AH177" s="30">
        <v>69.5</v>
      </c>
      <c r="AI177" s="42">
        <v>71.3</v>
      </c>
      <c r="AJ177" s="30">
        <v>68.7</v>
      </c>
      <c r="AK177" s="42">
        <v>69.8</v>
      </c>
      <c r="AL177" s="30">
        <v>68.2</v>
      </c>
      <c r="AM177" s="42">
        <v>70.2</v>
      </c>
      <c r="AN177" s="30">
        <v>71.2</v>
      </c>
      <c r="AO177" s="42">
        <v>70.400000000000006</v>
      </c>
      <c r="AP177" s="30">
        <v>73.400000000000006</v>
      </c>
      <c r="AQ177" s="42">
        <v>68.099999999999994</v>
      </c>
      <c r="AR177" s="30">
        <v>63.9</v>
      </c>
      <c r="AS177" s="42">
        <v>70.7</v>
      </c>
      <c r="AT177" s="30">
        <v>70.3</v>
      </c>
      <c r="AU177" s="42">
        <v>70.8</v>
      </c>
      <c r="AV177" s="30">
        <v>69.900000000000006</v>
      </c>
      <c r="AW177" s="42">
        <v>70.2</v>
      </c>
      <c r="AX177" s="30">
        <v>68.900000000000006</v>
      </c>
      <c r="AY177" s="42">
        <v>70.3</v>
      </c>
      <c r="AZ177" s="30">
        <v>71.2</v>
      </c>
      <c r="BA177" s="42">
        <v>70.599999999999994</v>
      </c>
      <c r="BB177" s="30">
        <v>74.5</v>
      </c>
      <c r="BC177" s="42">
        <v>68.2</v>
      </c>
      <c r="BD177" s="30">
        <v>66.2</v>
      </c>
      <c r="BE177" s="42">
        <v>72.099999999999994</v>
      </c>
      <c r="BF177" s="30">
        <v>70.5</v>
      </c>
      <c r="BG177" s="42">
        <v>71</v>
      </c>
      <c r="BH177" s="30">
        <v>70.900000000000006</v>
      </c>
      <c r="BI177" s="42">
        <v>69.5</v>
      </c>
      <c r="BJ177" s="30">
        <v>68.2</v>
      </c>
      <c r="BK177" s="42">
        <v>69.8</v>
      </c>
      <c r="BL177" s="30">
        <v>70.599999999999994</v>
      </c>
      <c r="BM177" s="42">
        <v>70.2</v>
      </c>
      <c r="BN177" s="30">
        <v>75</v>
      </c>
      <c r="BO177" s="42">
        <v>69.3</v>
      </c>
      <c r="BP177" s="30">
        <v>66.8</v>
      </c>
      <c r="BQ177" s="42">
        <v>73.099999999999994</v>
      </c>
      <c r="BR177" s="30">
        <v>71.400000000000006</v>
      </c>
      <c r="BS177" s="42">
        <v>72.8</v>
      </c>
      <c r="BT177" s="30">
        <v>72.900000000000006</v>
      </c>
      <c r="BU177" s="42">
        <v>72.099999999999994</v>
      </c>
      <c r="BV177" s="30">
        <v>72.099999999999994</v>
      </c>
      <c r="BW177" s="42">
        <v>73.3</v>
      </c>
      <c r="BX177" s="30">
        <v>73.8</v>
      </c>
      <c r="BY177" s="42">
        <v>74.900000000000006</v>
      </c>
      <c r="BZ177" s="30">
        <v>80.5</v>
      </c>
      <c r="CA177" s="42">
        <v>73.099999999999994</v>
      </c>
      <c r="CB177" s="30">
        <v>70.8</v>
      </c>
      <c r="CC177" s="42">
        <v>77.099999999999994</v>
      </c>
      <c r="CD177" s="30">
        <v>75.400000000000006</v>
      </c>
      <c r="CE177" s="42">
        <v>76.8</v>
      </c>
      <c r="CF177" s="30">
        <v>76.099999999999994</v>
      </c>
      <c r="CG177" s="42">
        <v>73.8</v>
      </c>
      <c r="CH177" s="30">
        <v>75.7</v>
      </c>
      <c r="CI177" s="42">
        <v>78.400000000000006</v>
      </c>
      <c r="CJ177" s="30">
        <v>76.400000000000006</v>
      </c>
      <c r="CK177" s="42">
        <v>78.8</v>
      </c>
      <c r="CL177" s="30">
        <v>85.1</v>
      </c>
      <c r="CM177" s="42">
        <v>76.8</v>
      </c>
      <c r="CN177" s="30">
        <v>75.3</v>
      </c>
      <c r="CO177" s="42">
        <v>81.2</v>
      </c>
      <c r="CP177" s="30">
        <v>79.599999999999994</v>
      </c>
      <c r="CQ177" s="42">
        <v>81.5</v>
      </c>
      <c r="CR177" s="30">
        <v>82.1</v>
      </c>
      <c r="CS177" s="42">
        <v>81.099999999999994</v>
      </c>
      <c r="CT177" s="30">
        <v>82</v>
      </c>
      <c r="CU177" s="42">
        <v>81.599999999999994</v>
      </c>
      <c r="CV177" s="30">
        <v>83.9</v>
      </c>
      <c r="CW177" s="42">
        <v>83.9</v>
      </c>
      <c r="CX177" s="30">
        <v>90</v>
      </c>
      <c r="CY177" s="42">
        <v>82.9</v>
      </c>
      <c r="CZ177" s="30">
        <v>80</v>
      </c>
      <c r="DA177" s="42">
        <v>86.2</v>
      </c>
      <c r="DB177" s="30">
        <v>84.5</v>
      </c>
      <c r="DC177" s="42">
        <v>85.6</v>
      </c>
      <c r="DD177" s="30">
        <v>84.6</v>
      </c>
      <c r="DE177" s="42">
        <v>84.6</v>
      </c>
      <c r="DF177" s="30">
        <v>83.8</v>
      </c>
      <c r="DG177" s="42">
        <v>84.6</v>
      </c>
      <c r="DH177" s="30">
        <v>84.7</v>
      </c>
      <c r="DI177" s="42">
        <v>83.3</v>
      </c>
      <c r="DJ177" s="30">
        <v>88.9</v>
      </c>
      <c r="DK177" s="42">
        <v>81.5</v>
      </c>
      <c r="DL177" s="30">
        <v>80</v>
      </c>
      <c r="DM177" s="42">
        <v>84.9</v>
      </c>
      <c r="DN177" s="30">
        <v>85.2</v>
      </c>
      <c r="DO177" s="42">
        <v>85.5</v>
      </c>
      <c r="DP177" s="30">
        <v>86.7</v>
      </c>
      <c r="DQ177" s="42">
        <v>85.8</v>
      </c>
      <c r="DR177" s="30">
        <v>85.1</v>
      </c>
      <c r="DS177" s="42">
        <v>88.6</v>
      </c>
      <c r="DT177" s="30">
        <v>86.8</v>
      </c>
      <c r="DU177" s="42">
        <v>86.8</v>
      </c>
      <c r="DV177" s="30">
        <v>95.8</v>
      </c>
      <c r="DW177" s="42">
        <v>84.9</v>
      </c>
      <c r="DX177" s="30">
        <v>83.7</v>
      </c>
      <c r="DY177" s="42">
        <v>90.7</v>
      </c>
      <c r="DZ177" s="30">
        <v>88.6</v>
      </c>
      <c r="EA177" s="42">
        <v>90.5</v>
      </c>
      <c r="EB177" s="30">
        <v>90.9</v>
      </c>
      <c r="EC177" s="42">
        <v>89.1</v>
      </c>
      <c r="ED177" s="30">
        <v>87.8</v>
      </c>
      <c r="EE177" s="42">
        <v>88.6</v>
      </c>
      <c r="EF177" s="30">
        <v>89.8</v>
      </c>
      <c r="EG177" s="42">
        <v>89.9</v>
      </c>
      <c r="EH177" s="30">
        <v>98</v>
      </c>
      <c r="EI177" s="42">
        <v>89.5</v>
      </c>
      <c r="EJ177" s="30">
        <v>84.2</v>
      </c>
      <c r="EK177" s="42">
        <v>93</v>
      </c>
      <c r="EL177" s="30">
        <v>91.3</v>
      </c>
      <c r="EM177" s="42">
        <v>92.4</v>
      </c>
      <c r="EN177" s="30">
        <v>93.5</v>
      </c>
      <c r="EO177" s="42">
        <v>92.2</v>
      </c>
      <c r="EP177" s="30">
        <v>92.2</v>
      </c>
      <c r="EQ177" s="42">
        <v>92.4</v>
      </c>
      <c r="ER177" s="30">
        <v>93.1</v>
      </c>
      <c r="ES177" s="42">
        <v>92.8</v>
      </c>
      <c r="ET177" s="30">
        <v>99.9</v>
      </c>
      <c r="EU177" s="42">
        <v>89.7</v>
      </c>
      <c r="EV177" s="30">
        <v>89.2</v>
      </c>
      <c r="EW177" s="42">
        <v>94.5</v>
      </c>
      <c r="EX177" s="30">
        <v>91.8</v>
      </c>
      <c r="EY177" s="42">
        <v>94.7</v>
      </c>
      <c r="EZ177" s="30">
        <v>94.7</v>
      </c>
      <c r="FA177" s="42">
        <v>93.7</v>
      </c>
      <c r="FB177" s="30">
        <v>92.9</v>
      </c>
      <c r="FC177" s="42">
        <v>94.5</v>
      </c>
      <c r="FD177" s="30">
        <v>93.6</v>
      </c>
      <c r="FE177" s="42">
        <v>94.2</v>
      </c>
      <c r="FF177" s="30">
        <v>100.6</v>
      </c>
      <c r="FG177" s="42">
        <v>91.4</v>
      </c>
      <c r="FH177" s="30">
        <v>89.7</v>
      </c>
      <c r="FI177" s="42">
        <v>95.3</v>
      </c>
      <c r="FJ177" s="30">
        <v>94.3</v>
      </c>
      <c r="FK177" s="42">
        <v>96.2</v>
      </c>
      <c r="FL177" s="30">
        <v>95.6</v>
      </c>
      <c r="FM177" s="42">
        <v>94.3</v>
      </c>
      <c r="FN177" s="30">
        <v>94.4</v>
      </c>
      <c r="FO177" s="42">
        <v>94.2</v>
      </c>
      <c r="FP177" s="30">
        <v>96.3</v>
      </c>
      <c r="FQ177" s="42">
        <v>95.9</v>
      </c>
      <c r="FR177" s="30">
        <v>102.4</v>
      </c>
      <c r="FS177" s="42">
        <v>93.7</v>
      </c>
      <c r="FT177" s="30">
        <v>91</v>
      </c>
      <c r="FU177" s="42">
        <v>97.8</v>
      </c>
      <c r="FV177" s="30">
        <v>95.5</v>
      </c>
      <c r="FW177" s="42">
        <v>97.3</v>
      </c>
      <c r="FX177" s="30">
        <v>98</v>
      </c>
      <c r="FY177" s="42">
        <v>97.3</v>
      </c>
      <c r="FZ177" s="30">
        <v>96.5</v>
      </c>
      <c r="GA177" s="42">
        <v>96.8</v>
      </c>
      <c r="GB177" s="30">
        <v>98.9</v>
      </c>
      <c r="GC177" s="42">
        <v>98.1</v>
      </c>
      <c r="GD177" s="30">
        <v>105.9</v>
      </c>
      <c r="GE177" s="42">
        <v>95.1</v>
      </c>
      <c r="GF177" s="30">
        <v>93.1</v>
      </c>
      <c r="GG177" s="42">
        <v>100.8</v>
      </c>
      <c r="GH177" s="30">
        <v>99.3</v>
      </c>
      <c r="GI177" s="42">
        <v>99.4</v>
      </c>
      <c r="GJ177" s="30">
        <v>99.9</v>
      </c>
      <c r="GK177" s="42">
        <v>99.3</v>
      </c>
      <c r="GL177" s="30">
        <v>98.6</v>
      </c>
      <c r="GM177" s="42">
        <v>100.3</v>
      </c>
      <c r="GN177" s="30">
        <v>102</v>
      </c>
      <c r="GO177" s="42">
        <v>101.1</v>
      </c>
      <c r="GP177" s="30">
        <v>111</v>
      </c>
      <c r="GQ177" s="42">
        <v>97.4</v>
      </c>
      <c r="GR177" s="30">
        <v>95.3</v>
      </c>
      <c r="GS177" s="42">
        <v>103.4</v>
      </c>
      <c r="GT177" s="30">
        <v>101.4</v>
      </c>
      <c r="GU177" s="42">
        <v>102.7</v>
      </c>
      <c r="GV177" s="30">
        <v>104.4</v>
      </c>
      <c r="GW177" s="42">
        <v>102.2</v>
      </c>
      <c r="GX177" s="30">
        <v>102.4</v>
      </c>
      <c r="GY177" s="42">
        <v>102.6</v>
      </c>
      <c r="GZ177" s="30">
        <v>103.5</v>
      </c>
      <c r="HA177" s="42">
        <v>103.3</v>
      </c>
      <c r="HB177" s="30">
        <v>112.9</v>
      </c>
      <c r="HC177" s="42">
        <v>99.4</v>
      </c>
      <c r="HD177" s="30">
        <v>97.4</v>
      </c>
      <c r="HE177" s="42">
        <v>105.6</v>
      </c>
      <c r="HF177" s="30">
        <v>103.1</v>
      </c>
      <c r="HG177" s="42">
        <v>104.6</v>
      </c>
      <c r="HH177" s="30">
        <v>106.1</v>
      </c>
      <c r="HI177" s="42">
        <v>103.6</v>
      </c>
      <c r="HJ177" s="30">
        <v>104</v>
      </c>
      <c r="HK177" s="42">
        <v>107.8</v>
      </c>
      <c r="HL177" s="30">
        <v>102.4</v>
      </c>
      <c r="HM177" s="42">
        <v>106.4</v>
      </c>
      <c r="HN177" s="30">
        <v>114.1</v>
      </c>
      <c r="HO177" s="42">
        <v>103.2</v>
      </c>
      <c r="HP177" s="30">
        <v>99.8</v>
      </c>
      <c r="HQ177" s="42">
        <v>108</v>
      </c>
      <c r="HR177" s="30">
        <v>106.1</v>
      </c>
      <c r="HS177" s="42">
        <v>107.1</v>
      </c>
      <c r="HT177" s="30">
        <v>108.2</v>
      </c>
      <c r="HU177" s="42">
        <v>106.5</v>
      </c>
      <c r="HV177" s="30">
        <v>105.8</v>
      </c>
      <c r="HW177" s="42">
        <v>106</v>
      </c>
      <c r="HX177" s="30">
        <v>108.3</v>
      </c>
      <c r="HY177" s="42">
        <v>107.7</v>
      </c>
      <c r="HZ177" s="30">
        <v>115.8</v>
      </c>
      <c r="IA177" s="42">
        <v>105.8</v>
      </c>
      <c r="IB177" s="30">
        <v>99.4</v>
      </c>
      <c r="IC177" s="42">
        <v>108.7</v>
      </c>
      <c r="ID177" s="30">
        <v>107.7</v>
      </c>
      <c r="IE177" s="42">
        <v>109.5</v>
      </c>
      <c r="IF177" s="30">
        <v>108.2</v>
      </c>
      <c r="IG177" s="42">
        <v>108</v>
      </c>
      <c r="IH177" s="30">
        <v>108.2</v>
      </c>
      <c r="II177" s="42">
        <v>106.8</v>
      </c>
      <c r="IJ177" s="30">
        <v>109.1</v>
      </c>
      <c r="IK177" s="42">
        <v>110.3</v>
      </c>
      <c r="IL177" s="30">
        <v>118.8</v>
      </c>
      <c r="IM177" s="42">
        <v>106.6</v>
      </c>
      <c r="IN177" s="30">
        <v>100.6</v>
      </c>
      <c r="IO177" s="42" t="e">
        <f>#N/A</f>
        <v>#N/A</v>
      </c>
      <c r="IP177" s="30" t="e">
        <f>#N/A</f>
        <v>#N/A</v>
      </c>
      <c r="IQ177" s="42"/>
      <c r="IR177" s="30"/>
      <c r="IS177" s="42"/>
      <c r="IT177" s="30"/>
      <c r="IU177" s="42"/>
      <c r="IV177" s="30"/>
      <c r="IW177" s="30"/>
      <c r="IX177" s="30"/>
    </row>
    <row r="178" spans="1:258" x14ac:dyDescent="0.3">
      <c r="A178" s="43" t="s">
        <v>33</v>
      </c>
      <c r="B178" s="30" t="s">
        <v>732</v>
      </c>
      <c r="C178" s="35" t="s">
        <v>132</v>
      </c>
      <c r="D178" s="30" t="s">
        <v>7</v>
      </c>
      <c r="E178" s="35" t="s">
        <v>133</v>
      </c>
      <c r="F178" s="30"/>
      <c r="G178" s="41">
        <v>1131.07</v>
      </c>
      <c r="H178" s="30">
        <v>1128.8</v>
      </c>
      <c r="I178" s="42">
        <v>1117.19</v>
      </c>
      <c r="J178" s="30">
        <v>1109.76</v>
      </c>
      <c r="K178" s="42">
        <v>1120.01</v>
      </c>
      <c r="L178" s="30">
        <v>1118.73</v>
      </c>
      <c r="M178" s="42">
        <v>1114.8599999999999</v>
      </c>
      <c r="N178" s="30">
        <v>1114.57</v>
      </c>
      <c r="O178" s="42">
        <v>1116.5</v>
      </c>
      <c r="P178" s="30">
        <v>1127.31</v>
      </c>
      <c r="Q178" s="42">
        <v>1151.1500000000001</v>
      </c>
      <c r="R178" s="30">
        <v>1214.4000000000001</v>
      </c>
      <c r="S178" s="42">
        <v>1272.82</v>
      </c>
      <c r="T178" s="30">
        <v>1252.44</v>
      </c>
      <c r="U178" s="42">
        <v>1288.43</v>
      </c>
      <c r="V178" s="30">
        <v>1325.55</v>
      </c>
      <c r="W178" s="42">
        <v>1298.46</v>
      </c>
      <c r="X178" s="30">
        <v>1293.83</v>
      </c>
      <c r="Y178" s="42">
        <v>1302.5999999999999</v>
      </c>
      <c r="Z178" s="30">
        <v>1285.3900000000001</v>
      </c>
      <c r="AA178" s="42">
        <v>1293.7</v>
      </c>
      <c r="AB178" s="30">
        <v>1302.5999999999999</v>
      </c>
      <c r="AC178" s="42">
        <v>1284</v>
      </c>
      <c r="AD178" s="30">
        <v>1289.6600000000001</v>
      </c>
      <c r="AE178" s="42">
        <v>1317.6</v>
      </c>
      <c r="AF178" s="30">
        <v>1318.72</v>
      </c>
      <c r="AG178" s="42">
        <v>1322.51</v>
      </c>
      <c r="AH178" s="30">
        <v>1318.93</v>
      </c>
      <c r="AI178" s="42">
        <v>1266.06</v>
      </c>
      <c r="AJ178" s="30">
        <v>1223.47</v>
      </c>
      <c r="AK178" s="42">
        <v>1185.1199999999999</v>
      </c>
      <c r="AL178" s="30">
        <v>1196.3699999999999</v>
      </c>
      <c r="AM178" s="42">
        <v>1208.5</v>
      </c>
      <c r="AN178" s="30">
        <v>1241.1300000000001</v>
      </c>
      <c r="AO178" s="42">
        <v>1211.9100000000001</v>
      </c>
      <c r="AP178" s="30">
        <v>1208.9100000000001</v>
      </c>
      <c r="AQ178" s="42">
        <v>1179.27</v>
      </c>
      <c r="AR178" s="30">
        <v>1191.19</v>
      </c>
      <c r="AS178" s="42">
        <v>1232.4000000000001</v>
      </c>
      <c r="AT178" s="30">
        <v>1232.82</v>
      </c>
      <c r="AU178" s="42">
        <v>1199.78</v>
      </c>
      <c r="AV178" s="30">
        <v>1194.02</v>
      </c>
      <c r="AW178" s="42">
        <v>1181.5899999999999</v>
      </c>
      <c r="AX178" s="30">
        <v>1178.42</v>
      </c>
      <c r="AY178" s="42">
        <v>1166.17</v>
      </c>
      <c r="AZ178" s="30">
        <v>1166.27</v>
      </c>
      <c r="BA178" s="42">
        <v>1184.8699999999999</v>
      </c>
      <c r="BB178" s="30">
        <v>1192.95</v>
      </c>
      <c r="BC178" s="42">
        <v>1184.32</v>
      </c>
      <c r="BD178" s="30">
        <v>1166.69</v>
      </c>
      <c r="BE178" s="42">
        <v>1166.3399999999999</v>
      </c>
      <c r="BF178" s="30">
        <v>1150.8499999999999</v>
      </c>
      <c r="BG178" s="42">
        <v>1177.3699999999999</v>
      </c>
      <c r="BH178" s="30">
        <v>1158.6500000000001</v>
      </c>
      <c r="BI178" s="42">
        <v>1157.6600000000001</v>
      </c>
      <c r="BJ178" s="30">
        <v>1159</v>
      </c>
      <c r="BK178" s="42">
        <v>1147.97</v>
      </c>
      <c r="BL178" s="30">
        <v>1144.04</v>
      </c>
      <c r="BM178" s="42">
        <v>1091.19</v>
      </c>
      <c r="BN178" s="30">
        <v>1050.9100000000001</v>
      </c>
      <c r="BO178" s="42">
        <v>1038.23</v>
      </c>
      <c r="BP178" s="30">
        <v>1022.43</v>
      </c>
      <c r="BQ178" s="42">
        <v>1007.49</v>
      </c>
      <c r="BR178" s="30">
        <v>1010.94</v>
      </c>
      <c r="BS178" s="42">
        <v>1002.21</v>
      </c>
      <c r="BT178" s="30">
        <v>1010.87</v>
      </c>
      <c r="BU178" s="42">
        <v>1037.44</v>
      </c>
      <c r="BV178" s="30">
        <v>1021.17</v>
      </c>
      <c r="BW178" s="42">
        <v>1029.33</v>
      </c>
      <c r="BX178" s="30">
        <v>1046.25</v>
      </c>
      <c r="BY178" s="42">
        <v>1041.43</v>
      </c>
      <c r="BZ178" s="30">
        <v>1024.1500000000001</v>
      </c>
      <c r="CA178" s="42">
        <v>987.03</v>
      </c>
      <c r="CB178" s="30">
        <v>970.22</v>
      </c>
      <c r="CC178" s="42">
        <v>975.09</v>
      </c>
      <c r="CD178" s="30">
        <v>954.44</v>
      </c>
      <c r="CE178" s="42">
        <v>941.4</v>
      </c>
      <c r="CF178" s="30">
        <v>955.16</v>
      </c>
      <c r="CG178" s="42">
        <v>950.15</v>
      </c>
      <c r="CH178" s="30">
        <v>960.72</v>
      </c>
      <c r="CI178" s="42">
        <v>953.68</v>
      </c>
      <c r="CJ178" s="30">
        <v>954.23</v>
      </c>
      <c r="CK178" s="42">
        <v>936.22</v>
      </c>
      <c r="CL178" s="30">
        <v>925.75</v>
      </c>
      <c r="CM178" s="42">
        <v>936.36</v>
      </c>
      <c r="CN178" s="30">
        <v>937.02</v>
      </c>
      <c r="CO178" s="42">
        <v>943.26</v>
      </c>
      <c r="CP178" s="30">
        <v>931.5</v>
      </c>
      <c r="CQ178" s="42">
        <v>927.91</v>
      </c>
      <c r="CR178" s="30">
        <v>928.32</v>
      </c>
      <c r="CS178" s="42">
        <v>918.85</v>
      </c>
      <c r="CT178" s="30">
        <v>933.8</v>
      </c>
      <c r="CU178" s="42">
        <v>932.41</v>
      </c>
      <c r="CV178" s="30">
        <v>915.86</v>
      </c>
      <c r="CW178" s="42">
        <v>916.98</v>
      </c>
      <c r="CX178" s="30">
        <v>930.24</v>
      </c>
      <c r="CY178" s="42">
        <v>942.39</v>
      </c>
      <c r="CZ178" s="30">
        <v>944.69</v>
      </c>
      <c r="DA178" s="42">
        <v>979.86</v>
      </c>
      <c r="DB178" s="30">
        <v>986.66</v>
      </c>
      <c r="DC178" s="42">
        <v>1036.73</v>
      </c>
      <c r="DD178" s="30">
        <v>1029.27</v>
      </c>
      <c r="DE178" s="42">
        <v>1019.12</v>
      </c>
      <c r="DF178" s="30">
        <v>1041.54</v>
      </c>
      <c r="DG178" s="42">
        <v>1130.4000000000001</v>
      </c>
      <c r="DH178" s="30">
        <v>1326.92</v>
      </c>
      <c r="DI178" s="42">
        <v>1390.09</v>
      </c>
      <c r="DJ178" s="30">
        <v>1373.84</v>
      </c>
      <c r="DK178" s="42">
        <v>1346.1</v>
      </c>
      <c r="DL178" s="30">
        <v>1429.46</v>
      </c>
      <c r="DM178" s="42">
        <v>1461.98</v>
      </c>
      <c r="DN178" s="30">
        <v>1341.9</v>
      </c>
      <c r="DO178" s="42">
        <v>1258.71</v>
      </c>
      <c r="DP178" s="30">
        <v>1261.3499999999999</v>
      </c>
      <c r="DQ178" s="42">
        <v>1263.97</v>
      </c>
      <c r="DR178" s="30">
        <v>1238.4000000000001</v>
      </c>
      <c r="DS178" s="42">
        <v>1219.1500000000001</v>
      </c>
      <c r="DT178" s="30">
        <v>1175.25</v>
      </c>
      <c r="DU178" s="42">
        <v>1164.23</v>
      </c>
      <c r="DV178" s="30">
        <v>1166.45</v>
      </c>
      <c r="DW178" s="42">
        <v>1138.82</v>
      </c>
      <c r="DX178" s="30">
        <v>1157.08</v>
      </c>
      <c r="DY178" s="42">
        <v>1137.6400000000001</v>
      </c>
      <c r="DZ178" s="30">
        <v>1117.1099999999999</v>
      </c>
      <c r="EA178" s="42">
        <v>1163.1099999999999</v>
      </c>
      <c r="EB178" s="30">
        <v>1212.33</v>
      </c>
      <c r="EC178" s="42">
        <v>1207.3</v>
      </c>
      <c r="ED178" s="30">
        <v>1179.92</v>
      </c>
      <c r="EE178" s="42">
        <v>1167.01</v>
      </c>
      <c r="EF178" s="30">
        <v>1123.45</v>
      </c>
      <c r="EG178" s="42">
        <v>1126.2</v>
      </c>
      <c r="EH178" s="30">
        <v>1147.55</v>
      </c>
      <c r="EI178" s="42">
        <v>1120.07</v>
      </c>
      <c r="EJ178" s="30">
        <v>1118.1400000000001</v>
      </c>
      <c r="EK178" s="42">
        <v>1122.45</v>
      </c>
      <c r="EL178" s="30">
        <v>1086.8399999999999</v>
      </c>
      <c r="EM178" s="42">
        <v>1083.54</v>
      </c>
      <c r="EN178" s="30">
        <v>1081.27</v>
      </c>
      <c r="EO178" s="42">
        <v>1059.5</v>
      </c>
      <c r="EP178" s="30">
        <v>1073.17</v>
      </c>
      <c r="EQ178" s="42">
        <v>1118.6099999999999</v>
      </c>
      <c r="ER178" s="30">
        <v>1155.45</v>
      </c>
      <c r="ES178" s="42">
        <v>1132.31</v>
      </c>
      <c r="ET178" s="30">
        <v>1147.45</v>
      </c>
      <c r="EU178" s="42">
        <v>1145.8499999999999</v>
      </c>
      <c r="EV178" s="30">
        <v>1123.3499999999999</v>
      </c>
      <c r="EW178" s="42">
        <v>1125.9000000000001</v>
      </c>
      <c r="EX178" s="30">
        <v>1135.55</v>
      </c>
      <c r="EY178" s="42">
        <v>1154.27</v>
      </c>
      <c r="EZ178" s="30">
        <v>1165.51</v>
      </c>
      <c r="FA178" s="42">
        <v>1143.3599999999999</v>
      </c>
      <c r="FB178" s="30">
        <v>1131.69</v>
      </c>
      <c r="FC178" s="42">
        <v>1124.78</v>
      </c>
      <c r="FD178" s="30">
        <v>1106.93</v>
      </c>
      <c r="FE178" s="42">
        <v>1087.52</v>
      </c>
      <c r="FF178" s="30">
        <v>1076.97</v>
      </c>
      <c r="FG178" s="42">
        <v>1065.3499999999999</v>
      </c>
      <c r="FH178" s="30">
        <v>1086.68</v>
      </c>
      <c r="FI178" s="42">
        <v>1102.2</v>
      </c>
      <c r="FJ178" s="30">
        <v>1121.83</v>
      </c>
      <c r="FK178" s="42">
        <v>1110.67</v>
      </c>
      <c r="FL178" s="30">
        <v>1135.21</v>
      </c>
      <c r="FM178" s="42">
        <v>1127.23</v>
      </c>
      <c r="FN178" s="30">
        <v>1116.98</v>
      </c>
      <c r="FO178" s="42">
        <v>1087.3499999999999</v>
      </c>
      <c r="FP178" s="30">
        <v>1066.8</v>
      </c>
      <c r="FQ178" s="42">
        <v>1062.82</v>
      </c>
      <c r="FR178" s="30">
        <v>1056.67</v>
      </c>
      <c r="FS178" s="42">
        <v>1064.75</v>
      </c>
      <c r="FT178" s="30">
        <v>1071.3</v>
      </c>
      <c r="FU178" s="42">
        <v>1070.8900000000001</v>
      </c>
      <c r="FV178" s="30">
        <v>1044.55</v>
      </c>
      <c r="FW178" s="42">
        <v>1024.99</v>
      </c>
      <c r="FX178" s="30">
        <v>1019.36</v>
      </c>
      <c r="FY178" s="42">
        <v>1019.93</v>
      </c>
      <c r="FZ178" s="30">
        <v>1025.3599999999999</v>
      </c>
      <c r="GA178" s="42">
        <v>1033.24</v>
      </c>
      <c r="GB178" s="30">
        <v>1060.28</v>
      </c>
      <c r="GC178" s="42">
        <v>1095.0999999999999</v>
      </c>
      <c r="GD178" s="30">
        <v>1104.33</v>
      </c>
      <c r="GE178" s="42">
        <v>1088.8599999999999</v>
      </c>
      <c r="GF178" s="30">
        <v>1098.4000000000001</v>
      </c>
      <c r="GG178" s="42">
        <v>1112.57</v>
      </c>
      <c r="GH178" s="30">
        <v>1088.6600000000001</v>
      </c>
      <c r="GI178" s="42">
        <v>1091.27</v>
      </c>
      <c r="GJ178" s="30">
        <v>1112.2</v>
      </c>
      <c r="GK178" s="42">
        <v>1143.22</v>
      </c>
      <c r="GL178" s="30">
        <v>1179.0999999999999</v>
      </c>
      <c r="GM178" s="42">
        <v>1184.76</v>
      </c>
      <c r="GN178" s="30">
        <v>1148.18</v>
      </c>
      <c r="GO178" s="42">
        <v>1151.97</v>
      </c>
      <c r="GP178" s="30">
        <v>1172.24</v>
      </c>
      <c r="GQ178" s="42">
        <v>1201.67</v>
      </c>
      <c r="GR178" s="30">
        <v>1217.3499999999999</v>
      </c>
      <c r="GS178" s="42">
        <v>1188.21</v>
      </c>
      <c r="GT178" s="30">
        <v>1147.51</v>
      </c>
      <c r="GU178" s="42">
        <v>1171.51</v>
      </c>
      <c r="GV178" s="30">
        <v>1170.5</v>
      </c>
      <c r="GW178" s="42">
        <v>1144.0899999999999</v>
      </c>
      <c r="GX178" s="30">
        <v>1111.68</v>
      </c>
      <c r="GY178" s="42">
        <v>1107.49</v>
      </c>
      <c r="GZ178" s="30">
        <v>1125.28</v>
      </c>
      <c r="HA178" s="42">
        <v>1161.6400000000001</v>
      </c>
      <c r="HB178" s="30">
        <v>1182.28</v>
      </c>
      <c r="HC178" s="42">
        <v>1185.0999999999999</v>
      </c>
      <c r="HD178" s="30">
        <v>1144.92</v>
      </c>
      <c r="HE178" s="42">
        <v>1134.77</v>
      </c>
      <c r="HF178" s="30">
        <v>1132.73</v>
      </c>
      <c r="HG178" s="42">
        <v>1125.28</v>
      </c>
      <c r="HH178" s="30">
        <v>1130.04</v>
      </c>
      <c r="HI178" s="42">
        <v>1134.4000000000001</v>
      </c>
      <c r="HJ178" s="30">
        <v>1130.79</v>
      </c>
      <c r="HK178" s="42">
        <v>1131.5899999999999</v>
      </c>
      <c r="HL178" s="30">
        <v>1131.57</v>
      </c>
      <c r="HM178" s="42">
        <v>1105.04</v>
      </c>
      <c r="HN178" s="30">
        <v>1085.78</v>
      </c>
      <c r="HO178" s="42">
        <v>1066.7</v>
      </c>
      <c r="HP178" s="30">
        <v>1079.58</v>
      </c>
      <c r="HQ178" s="42">
        <v>1071.8900000000001</v>
      </c>
      <c r="HR178" s="30">
        <v>1067.76</v>
      </c>
      <c r="HS178" s="42">
        <v>1076.3900000000001</v>
      </c>
      <c r="HT178" s="30">
        <v>1092.8</v>
      </c>
      <c r="HU178" s="42">
        <v>1122.8</v>
      </c>
      <c r="HV178" s="30">
        <v>1121.1500000000001</v>
      </c>
      <c r="HW178" s="42">
        <v>1120.5999999999999</v>
      </c>
      <c r="HX178" s="30">
        <v>1130.81</v>
      </c>
      <c r="HY178" s="42">
        <v>1128.58</v>
      </c>
      <c r="HZ178" s="30">
        <v>1122.9000000000001</v>
      </c>
      <c r="IA178" s="42">
        <v>1122</v>
      </c>
      <c r="IB178" s="30">
        <v>1122.45</v>
      </c>
      <c r="IC178" s="42">
        <v>1130.72</v>
      </c>
      <c r="ID178" s="30">
        <v>1140.95</v>
      </c>
      <c r="IE178" s="42">
        <v>1183.29</v>
      </c>
      <c r="IF178" s="30">
        <v>1175.6199999999999</v>
      </c>
      <c r="IG178" s="42">
        <v>1175.31</v>
      </c>
      <c r="IH178" s="30">
        <v>1208.98</v>
      </c>
      <c r="II178" s="42">
        <v>1197.55</v>
      </c>
      <c r="IJ178" s="30">
        <v>1184.1300000000001</v>
      </c>
      <c r="IK178" s="42">
        <v>1167.45</v>
      </c>
      <c r="IL178" s="30">
        <v>1175.8399999999999</v>
      </c>
      <c r="IM178" s="42">
        <v>1164.28</v>
      </c>
      <c r="IN178" s="30">
        <v>1193.79</v>
      </c>
      <c r="IO178" s="42">
        <v>1220.0899999999999</v>
      </c>
      <c r="IP178" s="30" t="e">
        <f>#N/A</f>
        <v>#N/A</v>
      </c>
      <c r="IQ178" s="42"/>
      <c r="IR178" s="30"/>
      <c r="IS178" s="42"/>
      <c r="IT178" s="30"/>
      <c r="IU178" s="42"/>
      <c r="IV178" s="30"/>
      <c r="IW178" s="30"/>
      <c r="IX178" s="30"/>
    </row>
    <row r="179" spans="1:258" x14ac:dyDescent="0.3">
      <c r="A179" s="35" t="s">
        <v>48</v>
      </c>
      <c r="B179" s="30" t="s">
        <v>1149</v>
      </c>
      <c r="C179" s="35" t="s">
        <v>124</v>
      </c>
      <c r="D179" s="30" t="s">
        <v>3</v>
      </c>
      <c r="E179" s="35" t="s">
        <v>125</v>
      </c>
      <c r="F179" s="30"/>
      <c r="G179" s="41">
        <v>3.02</v>
      </c>
      <c r="H179" s="30">
        <v>2.36</v>
      </c>
      <c r="I179" s="42">
        <v>3.82</v>
      </c>
      <c r="J179" s="30">
        <v>4.0599999999999996</v>
      </c>
      <c r="K179" s="42">
        <v>3.62</v>
      </c>
      <c r="L179" s="30">
        <v>3.56</v>
      </c>
      <c r="M179" s="42">
        <v>4.28</v>
      </c>
      <c r="N179" s="30">
        <v>4.7300000000000004</v>
      </c>
      <c r="O179" s="42">
        <v>4.3899999999999997</v>
      </c>
      <c r="P179" s="30">
        <v>5.92</v>
      </c>
      <c r="Q179" s="42">
        <v>4</v>
      </c>
      <c r="R179" s="30">
        <v>4.42</v>
      </c>
      <c r="S179" s="42">
        <v>3.02</v>
      </c>
      <c r="T179" s="30">
        <v>5.07</v>
      </c>
      <c r="U179" s="42">
        <v>3.94</v>
      </c>
      <c r="V179" s="30">
        <v>4.62</v>
      </c>
      <c r="W179" s="42">
        <v>4.55</v>
      </c>
      <c r="X179" s="30">
        <v>4.83</v>
      </c>
      <c r="Y179" s="42">
        <v>6.87</v>
      </c>
      <c r="Z179" s="30">
        <v>7.66</v>
      </c>
      <c r="AA179" s="42">
        <v>6.58</v>
      </c>
      <c r="AB179" s="30">
        <v>6.05</v>
      </c>
      <c r="AC179" s="42">
        <v>4.29</v>
      </c>
      <c r="AD179" s="30">
        <v>4.26</v>
      </c>
      <c r="AE179" s="42">
        <v>3.61</v>
      </c>
      <c r="AF179" s="30">
        <v>4.59</v>
      </c>
      <c r="AG179" s="42">
        <v>3.24</v>
      </c>
      <c r="AH179" s="30">
        <v>8.92</v>
      </c>
      <c r="AI179" s="42">
        <v>5.92</v>
      </c>
      <c r="AJ179" s="30">
        <v>4.97</v>
      </c>
      <c r="AK179" s="42">
        <v>6.18</v>
      </c>
      <c r="AL179" s="30">
        <v>6.55</v>
      </c>
      <c r="AM179" s="42">
        <v>7.68</v>
      </c>
      <c r="AN179" s="30">
        <v>7.59</v>
      </c>
      <c r="AO179" s="42">
        <v>4.63</v>
      </c>
      <c r="AP179" s="30">
        <v>6.4</v>
      </c>
      <c r="AQ179" s="42">
        <v>7.58</v>
      </c>
      <c r="AR179" s="30">
        <v>4.18</v>
      </c>
      <c r="AS179" s="42">
        <v>7.19</v>
      </c>
      <c r="AT179" s="30">
        <v>4.12</v>
      </c>
      <c r="AU179" s="42">
        <v>8.07</v>
      </c>
      <c r="AV179" s="30">
        <v>9.5399999999999991</v>
      </c>
      <c r="AW179" s="42">
        <v>8.2899999999999991</v>
      </c>
      <c r="AX179" s="30">
        <v>5.4</v>
      </c>
      <c r="AY179" s="42">
        <v>11.01</v>
      </c>
      <c r="AZ179" s="30">
        <v>6.78</v>
      </c>
      <c r="BA179" s="42">
        <v>6.89</v>
      </c>
      <c r="BB179" s="30">
        <v>6.86</v>
      </c>
      <c r="BC179" s="42">
        <v>3.24</v>
      </c>
      <c r="BD179" s="30">
        <v>2.95</v>
      </c>
      <c r="BE179" s="42">
        <v>4.58</v>
      </c>
      <c r="BF179" s="30">
        <v>4.84</v>
      </c>
      <c r="BG179" s="42">
        <v>4.92</v>
      </c>
      <c r="BH179" s="30">
        <v>5.83</v>
      </c>
      <c r="BI179" s="42">
        <v>5.94</v>
      </c>
      <c r="BJ179" s="30">
        <v>9.06</v>
      </c>
      <c r="BK179" s="42">
        <v>9.98</v>
      </c>
      <c r="BL179" s="30">
        <v>11.15</v>
      </c>
      <c r="BM179" s="42">
        <v>11.55</v>
      </c>
      <c r="BN179" s="30">
        <v>9.9</v>
      </c>
      <c r="BO179" s="42">
        <v>13.24</v>
      </c>
      <c r="BP179" s="30">
        <v>16.28</v>
      </c>
      <c r="BQ179" s="42">
        <v>19.55</v>
      </c>
      <c r="BR179" s="30">
        <v>18.190000000000001</v>
      </c>
      <c r="BS179" s="42">
        <v>21.67</v>
      </c>
      <c r="BT179" s="30">
        <v>23.12</v>
      </c>
      <c r="BU179" s="42">
        <v>22.86</v>
      </c>
      <c r="BV179" s="30">
        <v>22.14</v>
      </c>
      <c r="BW179" s="42">
        <v>20.92</v>
      </c>
      <c r="BX179" s="30">
        <v>21.4</v>
      </c>
      <c r="BY179" s="42">
        <v>20.61</v>
      </c>
      <c r="BZ179" s="30">
        <v>13.58</v>
      </c>
      <c r="CA179" s="42">
        <v>7.14</v>
      </c>
      <c r="CB179" s="30">
        <v>8.24</v>
      </c>
      <c r="CC179" s="42">
        <v>7.21</v>
      </c>
      <c r="CD179" s="30">
        <v>5.78</v>
      </c>
      <c r="CE179" s="42">
        <v>3.47</v>
      </c>
      <c r="CF179" s="30">
        <v>5.18</v>
      </c>
      <c r="CG179" s="42">
        <v>4.22</v>
      </c>
      <c r="CH179" s="30">
        <v>4.84</v>
      </c>
      <c r="CI179" s="42">
        <v>3.82</v>
      </c>
      <c r="CJ179" s="30">
        <v>3.74</v>
      </c>
      <c r="CK179" s="42">
        <v>5.08</v>
      </c>
      <c r="CL179" s="30">
        <v>5.25</v>
      </c>
      <c r="CM179" s="42">
        <v>2.66</v>
      </c>
      <c r="CN179" s="30">
        <v>5.6</v>
      </c>
      <c r="CO179" s="42">
        <v>4.7300000000000004</v>
      </c>
      <c r="CP179" s="30">
        <v>5.32</v>
      </c>
      <c r="CQ179" s="42">
        <v>7.04</v>
      </c>
      <c r="CR179" s="30">
        <v>7.2</v>
      </c>
      <c r="CS179" s="42">
        <v>9.9700000000000006</v>
      </c>
      <c r="CT179" s="30">
        <v>9.83</v>
      </c>
      <c r="CU179" s="42">
        <v>10.039999999999999</v>
      </c>
      <c r="CV179" s="30">
        <v>12.18</v>
      </c>
      <c r="CW179" s="42">
        <v>11.67</v>
      </c>
      <c r="CX179" s="30">
        <v>10.86</v>
      </c>
      <c r="CY179" s="42">
        <v>4.82</v>
      </c>
      <c r="CZ179" s="30">
        <v>5.36</v>
      </c>
      <c r="DA179" s="42">
        <v>9.8800000000000008</v>
      </c>
      <c r="DB179" s="30">
        <v>3.89</v>
      </c>
      <c r="DC179" s="42">
        <v>10.71</v>
      </c>
      <c r="DD179" s="30">
        <v>5.85</v>
      </c>
      <c r="DE179" s="42">
        <v>8.5299999999999994</v>
      </c>
      <c r="DF179" s="30">
        <v>6.76</v>
      </c>
      <c r="DG179" s="42">
        <v>3.39</v>
      </c>
      <c r="DH179" s="30">
        <v>6.93</v>
      </c>
      <c r="DI179" s="42">
        <v>2.27</v>
      </c>
      <c r="DJ179" s="30">
        <v>4.0999999999999996</v>
      </c>
      <c r="DK179" s="42">
        <v>2.79</v>
      </c>
      <c r="DL179" s="30">
        <v>2.2799999999999998</v>
      </c>
      <c r="DM179" s="42">
        <v>1.63</v>
      </c>
      <c r="DN179" s="30">
        <v>2.52</v>
      </c>
      <c r="DO179" s="42">
        <v>3.57</v>
      </c>
      <c r="DP179" s="30">
        <v>3.55</v>
      </c>
      <c r="DQ179" s="42">
        <v>3.82</v>
      </c>
      <c r="DR179" s="30">
        <v>3.2</v>
      </c>
      <c r="DS179" s="42">
        <v>6.69</v>
      </c>
      <c r="DT179" s="30">
        <v>4.42</v>
      </c>
      <c r="DU179" s="42">
        <v>6.18</v>
      </c>
      <c r="DV179" s="30">
        <v>7.35</v>
      </c>
      <c r="DW179" s="42">
        <v>2</v>
      </c>
      <c r="DX179" s="30">
        <v>5.87</v>
      </c>
      <c r="DY179" s="42">
        <v>7.9</v>
      </c>
      <c r="DZ179" s="30">
        <v>3.35</v>
      </c>
      <c r="EA179" s="42">
        <v>3.7</v>
      </c>
      <c r="EB179" s="30">
        <v>4.6500000000000004</v>
      </c>
      <c r="EC179" s="42">
        <v>4.97</v>
      </c>
      <c r="ED179" s="30">
        <v>4.74</v>
      </c>
      <c r="EE179" s="42">
        <v>5.71</v>
      </c>
      <c r="EF179" s="30">
        <v>4.78</v>
      </c>
      <c r="EG179" s="42">
        <v>6.22</v>
      </c>
      <c r="EH179" s="30">
        <v>6.55</v>
      </c>
      <c r="EI179" s="42">
        <v>1.77</v>
      </c>
      <c r="EJ179" s="30">
        <v>3.44</v>
      </c>
      <c r="EK179" s="42">
        <v>4.9800000000000004</v>
      </c>
      <c r="EL179" s="30">
        <v>5.91</v>
      </c>
      <c r="EM179" s="42">
        <v>3.67</v>
      </c>
      <c r="EN179" s="30">
        <v>5.28</v>
      </c>
      <c r="EO179" s="42">
        <v>4.72</v>
      </c>
      <c r="EP179" s="30">
        <v>7.04</v>
      </c>
      <c r="EQ179" s="42">
        <v>2.11</v>
      </c>
      <c r="ER179" s="30">
        <v>4.04</v>
      </c>
      <c r="ES179" s="42">
        <v>7.35</v>
      </c>
      <c r="ET179" s="30">
        <v>4.84</v>
      </c>
      <c r="EU179" s="42">
        <v>3.91</v>
      </c>
      <c r="EV179" s="30">
        <v>3.76</v>
      </c>
      <c r="EW179" s="42">
        <v>7.33</v>
      </c>
      <c r="EX179" s="30">
        <v>5.26</v>
      </c>
      <c r="EY179" s="42">
        <v>5.04</v>
      </c>
      <c r="EZ179" s="30">
        <v>5.58</v>
      </c>
      <c r="FA179" s="42">
        <v>4.18</v>
      </c>
      <c r="FB179" s="30">
        <v>5.91</v>
      </c>
      <c r="FC179" s="42">
        <v>3.61</v>
      </c>
      <c r="FD179" s="30">
        <v>7.01</v>
      </c>
      <c r="FE179" s="42">
        <v>3.08</v>
      </c>
      <c r="FF179" s="30">
        <v>4.2699999999999996</v>
      </c>
      <c r="FG179" s="42">
        <v>3.4</v>
      </c>
      <c r="FH179" s="30">
        <v>2.98</v>
      </c>
      <c r="FI179" s="42">
        <v>3.77</v>
      </c>
      <c r="FJ179" s="30">
        <v>3.97</v>
      </c>
      <c r="FK179" s="42">
        <v>3.95</v>
      </c>
      <c r="FL179" s="30">
        <v>2.8</v>
      </c>
      <c r="FM179" s="42">
        <v>3.9</v>
      </c>
      <c r="FN179" s="30">
        <v>4.57</v>
      </c>
      <c r="FO179" s="42">
        <v>3.45</v>
      </c>
      <c r="FP179" s="30">
        <v>2.95</v>
      </c>
      <c r="FQ179" s="42">
        <v>6.34</v>
      </c>
      <c r="FR179" s="30">
        <v>6.38</v>
      </c>
      <c r="FS179" s="42">
        <v>2.42</v>
      </c>
      <c r="FT179" s="30">
        <v>3.62</v>
      </c>
      <c r="FU179" s="42">
        <v>3.09</v>
      </c>
      <c r="FV179" s="30">
        <v>5.27</v>
      </c>
      <c r="FW179" s="42">
        <v>3.61</v>
      </c>
      <c r="FX179" s="30">
        <v>5.62</v>
      </c>
      <c r="FY179" s="42">
        <v>4.43</v>
      </c>
      <c r="FZ179" s="30">
        <v>6.39</v>
      </c>
      <c r="GA179" s="42">
        <v>5.05</v>
      </c>
      <c r="GB179" s="30">
        <v>5.28</v>
      </c>
      <c r="GC179" s="42">
        <v>3.76</v>
      </c>
      <c r="GD179" s="30">
        <v>5.26</v>
      </c>
      <c r="GE179" s="42">
        <v>3.37</v>
      </c>
      <c r="GF179" s="30">
        <v>3.85</v>
      </c>
      <c r="GG179" s="42">
        <v>5.98</v>
      </c>
      <c r="GH179" s="30">
        <v>4.45</v>
      </c>
      <c r="GI179" s="42">
        <v>4.72</v>
      </c>
      <c r="GJ179" s="30">
        <v>3.78</v>
      </c>
      <c r="GK179" s="42">
        <v>5.43</v>
      </c>
      <c r="GL179" s="30">
        <v>8.3699999999999992</v>
      </c>
      <c r="GM179" s="42">
        <v>5.96</v>
      </c>
      <c r="GN179" s="30">
        <v>5.23</v>
      </c>
      <c r="GO179" s="42">
        <v>5.07</v>
      </c>
      <c r="GP179" s="30">
        <v>4.83</v>
      </c>
      <c r="GQ179" s="42">
        <v>4.4400000000000004</v>
      </c>
      <c r="GR179" s="30">
        <v>3.77</v>
      </c>
      <c r="GS179" s="42">
        <v>4.66</v>
      </c>
      <c r="GT179" s="30">
        <v>4.29</v>
      </c>
      <c r="GU179" s="42">
        <v>7.71</v>
      </c>
      <c r="GV179" s="30">
        <v>4.68</v>
      </c>
      <c r="GW179" s="42">
        <v>7.55</v>
      </c>
      <c r="GX179" s="30">
        <v>5.19</v>
      </c>
      <c r="GY179" s="42">
        <v>5.92</v>
      </c>
      <c r="GZ179" s="30">
        <v>5.12</v>
      </c>
      <c r="HA179" s="42">
        <v>5.57</v>
      </c>
      <c r="HB179" s="30">
        <v>5.17</v>
      </c>
      <c r="HC179" s="42">
        <v>2.78</v>
      </c>
      <c r="HD179" s="30">
        <v>4</v>
      </c>
      <c r="HE179" s="42">
        <v>3.27</v>
      </c>
      <c r="HF179" s="30">
        <v>3.95</v>
      </c>
      <c r="HG179" s="42">
        <v>4.05</v>
      </c>
      <c r="HH179" s="30">
        <v>4.18</v>
      </c>
      <c r="HI179" s="42">
        <v>3.33</v>
      </c>
      <c r="HJ179" s="30">
        <v>3.96</v>
      </c>
      <c r="HK179" s="42">
        <v>2.9</v>
      </c>
      <c r="HL179" s="30">
        <v>2.79</v>
      </c>
      <c r="HM179" s="42">
        <v>2.68</v>
      </c>
      <c r="HN179" s="30">
        <v>2.74</v>
      </c>
      <c r="HO179" s="42">
        <v>2.96</v>
      </c>
      <c r="HP179" s="30">
        <v>2.77</v>
      </c>
      <c r="HQ179" s="42">
        <v>2.52</v>
      </c>
      <c r="HR179" s="30">
        <v>2.94</v>
      </c>
      <c r="HS179" s="42">
        <v>3.37</v>
      </c>
      <c r="HT179" s="30">
        <v>4.1500000000000004</v>
      </c>
      <c r="HU179" s="42">
        <v>3.66</v>
      </c>
      <c r="HV179" s="30">
        <v>3.28</v>
      </c>
      <c r="HW179" s="42">
        <v>2.87</v>
      </c>
      <c r="HX179" s="30">
        <v>3.35</v>
      </c>
      <c r="HY179" s="42">
        <v>3.79</v>
      </c>
      <c r="HZ179" s="30">
        <v>4.12</v>
      </c>
      <c r="IA179" s="42">
        <v>2.95</v>
      </c>
      <c r="IB179" s="30">
        <v>3.16</v>
      </c>
      <c r="IC179" s="42">
        <v>6</v>
      </c>
      <c r="ID179" s="30">
        <v>3.42</v>
      </c>
      <c r="IE179" s="42">
        <v>3.67</v>
      </c>
      <c r="IF179" s="30">
        <v>2.92</v>
      </c>
      <c r="IG179" s="42">
        <v>3.06</v>
      </c>
      <c r="IH179" s="30">
        <v>6.83</v>
      </c>
      <c r="II179" s="42">
        <v>3.2</v>
      </c>
      <c r="IJ179" s="30">
        <v>3.69</v>
      </c>
      <c r="IK179" s="42">
        <v>2.61</v>
      </c>
      <c r="IL179" s="30">
        <v>2.56</v>
      </c>
      <c r="IM179" s="42" t="e">
        <f>#N/A</f>
        <v>#N/A</v>
      </c>
      <c r="IN179" s="30" t="e">
        <f>#N/A</f>
        <v>#N/A</v>
      </c>
      <c r="IO179" s="42" t="e">
        <f>#N/A</f>
        <v>#N/A</v>
      </c>
      <c r="IP179" s="30" t="e">
        <f>#N/A</f>
        <v>#N/A</v>
      </c>
      <c r="IQ179" s="42"/>
      <c r="IR179" s="30"/>
      <c r="IS179" s="42"/>
      <c r="IT179" s="30"/>
      <c r="IU179" s="42"/>
      <c r="IV179" s="30"/>
      <c r="IW179" s="30"/>
      <c r="IX179" s="30"/>
    </row>
    <row r="180" spans="1:258" x14ac:dyDescent="0.3">
      <c r="A180" s="35" t="s">
        <v>48</v>
      </c>
      <c r="B180" s="30" t="s">
        <v>1150</v>
      </c>
      <c r="C180" s="35" t="s">
        <v>124</v>
      </c>
      <c r="D180" s="30" t="s">
        <v>3</v>
      </c>
      <c r="E180" s="35" t="s">
        <v>127</v>
      </c>
      <c r="F180" s="30"/>
      <c r="G180" s="41">
        <v>7.45</v>
      </c>
      <c r="H180" s="30">
        <v>11.87</v>
      </c>
      <c r="I180" s="42">
        <v>18.190000000000001</v>
      </c>
      <c r="J180" s="30">
        <v>9.85</v>
      </c>
      <c r="K180" s="42">
        <v>17.72</v>
      </c>
      <c r="L180" s="30">
        <v>7.52</v>
      </c>
      <c r="M180" s="42">
        <v>7.62</v>
      </c>
      <c r="N180" s="30">
        <v>11.63</v>
      </c>
      <c r="O180" s="42">
        <v>14.59</v>
      </c>
      <c r="P180" s="30">
        <v>26.41</v>
      </c>
      <c r="Q180" s="42">
        <v>35.18</v>
      </c>
      <c r="R180" s="30">
        <v>18</v>
      </c>
      <c r="S180" s="42">
        <v>7.74</v>
      </c>
      <c r="T180" s="30">
        <v>12.01</v>
      </c>
      <c r="U180" s="42">
        <v>14.19</v>
      </c>
      <c r="V180" s="30">
        <v>16.600000000000001</v>
      </c>
      <c r="W180" s="42">
        <v>7.11</v>
      </c>
      <c r="X180" s="30">
        <v>11.61</v>
      </c>
      <c r="Y180" s="42">
        <v>9.89</v>
      </c>
      <c r="Z180" s="30">
        <v>11.61</v>
      </c>
      <c r="AA180" s="42">
        <v>19.87</v>
      </c>
      <c r="AB180" s="30">
        <v>10.94</v>
      </c>
      <c r="AC180" s="42">
        <v>12.3</v>
      </c>
      <c r="AD180" s="30">
        <v>8.8000000000000007</v>
      </c>
      <c r="AE180" s="42">
        <v>8.17</v>
      </c>
      <c r="AF180" s="30">
        <v>10.07</v>
      </c>
      <c r="AG180" s="42">
        <v>9.2200000000000006</v>
      </c>
      <c r="AH180" s="30">
        <v>8.7799999999999994</v>
      </c>
      <c r="AI180" s="42">
        <v>13.42</v>
      </c>
      <c r="AJ180" s="30">
        <v>11.13</v>
      </c>
      <c r="AK180" s="42">
        <v>12.25</v>
      </c>
      <c r="AL180" s="30">
        <v>11.78</v>
      </c>
      <c r="AM180" s="42">
        <v>12.96</v>
      </c>
      <c r="AN180" s="30">
        <v>11.54</v>
      </c>
      <c r="AO180" s="42">
        <v>16.260000000000002</v>
      </c>
      <c r="AP180" s="30">
        <v>9.66</v>
      </c>
      <c r="AQ180" s="42">
        <v>10.18</v>
      </c>
      <c r="AR180" s="30">
        <v>12.66</v>
      </c>
      <c r="AS180" s="42">
        <v>13.85</v>
      </c>
      <c r="AT180" s="30">
        <v>14.02</v>
      </c>
      <c r="AU180" s="42">
        <v>13.04</v>
      </c>
      <c r="AV180" s="30">
        <v>13.19</v>
      </c>
      <c r="AW180" s="42">
        <v>12.43</v>
      </c>
      <c r="AX180" s="30">
        <v>15.95</v>
      </c>
      <c r="AY180" s="42">
        <v>16.68</v>
      </c>
      <c r="AZ180" s="30">
        <v>16.48</v>
      </c>
      <c r="BA180" s="42">
        <v>13.27</v>
      </c>
      <c r="BB180" s="30">
        <v>14.74</v>
      </c>
      <c r="BC180" s="42">
        <v>9.7100000000000009</v>
      </c>
      <c r="BD180" s="30">
        <v>8.99</v>
      </c>
      <c r="BE180" s="42">
        <v>13.1</v>
      </c>
      <c r="BF180" s="30">
        <v>15.96</v>
      </c>
      <c r="BG180" s="42">
        <v>14.7</v>
      </c>
      <c r="BH180" s="30">
        <v>16.43</v>
      </c>
      <c r="BI180" s="42">
        <v>17.61</v>
      </c>
      <c r="BJ180" s="30">
        <v>18.82</v>
      </c>
      <c r="BK180" s="42">
        <v>22.82</v>
      </c>
      <c r="BL180" s="30">
        <v>26.15</v>
      </c>
      <c r="BM180" s="42">
        <v>30.97</v>
      </c>
      <c r="BN180" s="30">
        <v>30.25</v>
      </c>
      <c r="BO180" s="42">
        <v>29.62</v>
      </c>
      <c r="BP180" s="30">
        <v>38.11</v>
      </c>
      <c r="BQ180" s="42">
        <v>44.46</v>
      </c>
      <c r="BR180" s="30">
        <v>54.27</v>
      </c>
      <c r="BS180" s="42">
        <v>48.55</v>
      </c>
      <c r="BT180" s="30">
        <v>63.65</v>
      </c>
      <c r="BU180" s="42">
        <v>66.180000000000007</v>
      </c>
      <c r="BV180" s="30">
        <v>71.55</v>
      </c>
      <c r="BW180" s="42">
        <v>64.17</v>
      </c>
      <c r="BX180" s="30">
        <v>59.59</v>
      </c>
      <c r="BY180" s="42">
        <v>56.26</v>
      </c>
      <c r="BZ180" s="30">
        <v>45.58</v>
      </c>
      <c r="CA180" s="42">
        <v>27.15</v>
      </c>
      <c r="CB180" s="30">
        <v>31.95</v>
      </c>
      <c r="CC180" s="42">
        <v>28.35</v>
      </c>
      <c r="CD180" s="30">
        <v>24.11</v>
      </c>
      <c r="CE180" s="42">
        <v>23.98</v>
      </c>
      <c r="CF180" s="30">
        <v>20.64</v>
      </c>
      <c r="CG180" s="42">
        <v>19.03</v>
      </c>
      <c r="CH180" s="30">
        <v>22.06</v>
      </c>
      <c r="CI180" s="42">
        <v>24.07</v>
      </c>
      <c r="CJ180" s="30">
        <v>17.61</v>
      </c>
      <c r="CK180" s="42">
        <v>21.51</v>
      </c>
      <c r="CL180" s="30">
        <v>18.149999999999999</v>
      </c>
      <c r="CM180" s="42">
        <v>14.7</v>
      </c>
      <c r="CN180" s="30">
        <v>13.78</v>
      </c>
      <c r="CO180" s="42">
        <v>14.94</v>
      </c>
      <c r="CP180" s="30">
        <v>23.53</v>
      </c>
      <c r="CQ180" s="42">
        <v>20.95</v>
      </c>
      <c r="CR180" s="30">
        <v>23.79</v>
      </c>
      <c r="CS180" s="42">
        <v>28.92</v>
      </c>
      <c r="CT180" s="30">
        <v>29.89</v>
      </c>
      <c r="CU180" s="42">
        <v>23.4</v>
      </c>
      <c r="CV180" s="30">
        <v>23.46</v>
      </c>
      <c r="CW180" s="42">
        <v>31.33</v>
      </c>
      <c r="CX180" s="30">
        <v>21.53</v>
      </c>
      <c r="CY180" s="42">
        <v>22.07</v>
      </c>
      <c r="CZ180" s="30">
        <v>19.48</v>
      </c>
      <c r="DA180" s="42">
        <v>25.17</v>
      </c>
      <c r="DB180" s="30">
        <v>21.38</v>
      </c>
      <c r="DC180" s="42">
        <v>20.51</v>
      </c>
      <c r="DD180" s="30">
        <v>26.66</v>
      </c>
      <c r="DE180" s="42">
        <v>30.28</v>
      </c>
      <c r="DF180" s="30">
        <v>22.01</v>
      </c>
      <c r="DG180" s="42">
        <v>27.84</v>
      </c>
      <c r="DH180" s="30">
        <v>31.8</v>
      </c>
      <c r="DI180" s="42">
        <v>26.21</v>
      </c>
      <c r="DJ180" s="30">
        <v>19.11</v>
      </c>
      <c r="DK180" s="42">
        <v>11.18</v>
      </c>
      <c r="DL180" s="30">
        <v>12.03</v>
      </c>
      <c r="DM180" s="42">
        <v>16.12</v>
      </c>
      <c r="DN180" s="30">
        <v>13.42</v>
      </c>
      <c r="DO180" s="42">
        <v>19.07</v>
      </c>
      <c r="DP180" s="30">
        <v>29.74</v>
      </c>
      <c r="DQ180" s="42">
        <v>18.77</v>
      </c>
      <c r="DR180" s="30">
        <v>15.66</v>
      </c>
      <c r="DS180" s="42">
        <v>18.32</v>
      </c>
      <c r="DT180" s="30">
        <v>31.13</v>
      </c>
      <c r="DU180" s="42">
        <v>24.29</v>
      </c>
      <c r="DV180" s="30">
        <v>23.85</v>
      </c>
      <c r="DW180" s="42">
        <v>20.260000000000002</v>
      </c>
      <c r="DX180" s="30">
        <v>32.049999999999997</v>
      </c>
      <c r="DY180" s="42">
        <v>24.49</v>
      </c>
      <c r="DZ180" s="30">
        <v>23.73</v>
      </c>
      <c r="EA180" s="42">
        <v>25.45</v>
      </c>
      <c r="EB180" s="30">
        <v>29.24</v>
      </c>
      <c r="EC180" s="42">
        <v>27.14</v>
      </c>
      <c r="ED180" s="30">
        <v>21.08</v>
      </c>
      <c r="EE180" s="42">
        <v>29.76</v>
      </c>
      <c r="EF180" s="30">
        <v>26.86</v>
      </c>
      <c r="EG180" s="42">
        <v>26.55</v>
      </c>
      <c r="EH180" s="30">
        <v>27.16</v>
      </c>
      <c r="EI180" s="42">
        <v>24.68</v>
      </c>
      <c r="EJ180" s="30">
        <v>24.45</v>
      </c>
      <c r="EK180" s="42">
        <v>23.11</v>
      </c>
      <c r="EL180" s="30">
        <v>26.19</v>
      </c>
      <c r="EM180" s="42">
        <v>27.01</v>
      </c>
      <c r="EN180" s="30">
        <v>35.090000000000003</v>
      </c>
      <c r="EO180" s="42">
        <v>25.81</v>
      </c>
      <c r="EP180" s="30">
        <v>24.17</v>
      </c>
      <c r="EQ180" s="42">
        <v>29.66</v>
      </c>
      <c r="ER180" s="30">
        <v>53.93</v>
      </c>
      <c r="ES180" s="42">
        <v>28.61</v>
      </c>
      <c r="ET180" s="30">
        <v>29.73</v>
      </c>
      <c r="EU180" s="42">
        <v>25.55</v>
      </c>
      <c r="EV180" s="30">
        <v>26.25</v>
      </c>
      <c r="EW180" s="42">
        <v>27.08</v>
      </c>
      <c r="EX180" s="30">
        <v>24.8</v>
      </c>
      <c r="EY180" s="42">
        <v>29.86</v>
      </c>
      <c r="EZ180" s="30">
        <v>30.39</v>
      </c>
      <c r="FA180" s="42">
        <v>26.73</v>
      </c>
      <c r="FB180" s="30">
        <v>37.409999999999997</v>
      </c>
      <c r="FC180" s="42">
        <v>30.27</v>
      </c>
      <c r="FD180" s="30">
        <v>34.93</v>
      </c>
      <c r="FE180" s="42">
        <v>30.64</v>
      </c>
      <c r="FF180" s="30">
        <v>24.37</v>
      </c>
      <c r="FG180" s="42">
        <v>21.43</v>
      </c>
      <c r="FH180" s="30">
        <v>26.25</v>
      </c>
      <c r="FI180" s="42">
        <v>23.22</v>
      </c>
      <c r="FJ180" s="30">
        <v>33.82</v>
      </c>
      <c r="FK180" s="42">
        <v>24.92</v>
      </c>
      <c r="FL180" s="30">
        <v>26.61</v>
      </c>
      <c r="FM180" s="42">
        <v>31.32</v>
      </c>
      <c r="FN180" s="30">
        <v>31</v>
      </c>
      <c r="FO180" s="42">
        <v>33.83</v>
      </c>
      <c r="FP180" s="30">
        <v>41.67</v>
      </c>
      <c r="FQ180" s="42">
        <v>40.770000000000003</v>
      </c>
      <c r="FR180" s="30">
        <v>34.42</v>
      </c>
      <c r="FS180" s="42">
        <v>55.17</v>
      </c>
      <c r="FT180" s="30">
        <v>21.56</v>
      </c>
      <c r="FU180" s="42">
        <v>57.2</v>
      </c>
      <c r="FV180" s="30">
        <v>25.65</v>
      </c>
      <c r="FW180" s="42">
        <v>29.24</v>
      </c>
      <c r="FX180" s="30">
        <v>26.63</v>
      </c>
      <c r="FY180" s="42">
        <v>28.85</v>
      </c>
      <c r="FZ180" s="30">
        <v>34.01</v>
      </c>
      <c r="GA180" s="42">
        <v>32.25</v>
      </c>
      <c r="GB180" s="30">
        <v>28.25</v>
      </c>
      <c r="GC180" s="42">
        <v>25.98</v>
      </c>
      <c r="GD180" s="30">
        <v>25.96</v>
      </c>
      <c r="GE180" s="42">
        <v>25.31</v>
      </c>
      <c r="GF180" s="30">
        <v>37.74</v>
      </c>
      <c r="GG180" s="42">
        <v>45.25</v>
      </c>
      <c r="GH180" s="30">
        <v>24.25</v>
      </c>
      <c r="GI180" s="42">
        <v>26.28</v>
      </c>
      <c r="GJ180" s="30">
        <v>26.88</v>
      </c>
      <c r="GK180" s="42">
        <v>32.880000000000003</v>
      </c>
      <c r="GL180" s="30">
        <v>27.87</v>
      </c>
      <c r="GM180" s="42">
        <v>34.799999999999997</v>
      </c>
      <c r="GN180" s="30">
        <v>27.57</v>
      </c>
      <c r="GO180" s="42">
        <v>31.97</v>
      </c>
      <c r="GP180" s="30">
        <v>31.59</v>
      </c>
      <c r="GQ180" s="42">
        <v>21.36</v>
      </c>
      <c r="GR180" s="30">
        <v>29.98</v>
      </c>
      <c r="GS180" s="42">
        <v>31.14</v>
      </c>
      <c r="GT180" s="30">
        <v>30.15</v>
      </c>
      <c r="GU180" s="42">
        <v>33.119999999999997</v>
      </c>
      <c r="GV180" s="30">
        <v>31.06</v>
      </c>
      <c r="GW180" s="42">
        <v>34.39</v>
      </c>
      <c r="GX180" s="30">
        <v>34.74</v>
      </c>
      <c r="GY180" s="42">
        <v>24.82</v>
      </c>
      <c r="GZ180" s="30">
        <v>24.87</v>
      </c>
      <c r="HA180" s="42">
        <v>32.57</v>
      </c>
      <c r="HB180" s="30">
        <v>36.43</v>
      </c>
      <c r="HC180" s="42">
        <v>31.97</v>
      </c>
      <c r="HD180" s="30">
        <v>27.74</v>
      </c>
      <c r="HE180" s="42">
        <v>26.33</v>
      </c>
      <c r="HF180" s="30">
        <v>26.04</v>
      </c>
      <c r="HG180" s="42">
        <v>27.58</v>
      </c>
      <c r="HH180" s="30">
        <v>28</v>
      </c>
      <c r="HI180" s="42">
        <v>28.59</v>
      </c>
      <c r="HJ180" s="30">
        <v>29.69</v>
      </c>
      <c r="HK180" s="42">
        <v>32.97</v>
      </c>
      <c r="HL180" s="30">
        <v>29.79</v>
      </c>
      <c r="HM180" s="42">
        <v>39.03</v>
      </c>
      <c r="HN180" s="30">
        <v>30.13</v>
      </c>
      <c r="HO180" s="42">
        <v>30.65</v>
      </c>
      <c r="HP180" s="30">
        <v>25.73</v>
      </c>
      <c r="HQ180" s="42">
        <v>28.76</v>
      </c>
      <c r="HR180" s="30">
        <v>23.01</v>
      </c>
      <c r="HS180" s="42">
        <v>28.54</v>
      </c>
      <c r="HT180" s="30">
        <v>28.7</v>
      </c>
      <c r="HU180" s="42">
        <v>26.98</v>
      </c>
      <c r="HV180" s="30">
        <v>37.43</v>
      </c>
      <c r="HW180" s="42">
        <v>30.18</v>
      </c>
      <c r="HX180" s="30">
        <v>36.53</v>
      </c>
      <c r="HY180" s="42">
        <v>39.630000000000003</v>
      </c>
      <c r="HZ180" s="30">
        <v>29.09</v>
      </c>
      <c r="IA180" s="42">
        <v>24.57</v>
      </c>
      <c r="IB180" s="30">
        <v>24.85</v>
      </c>
      <c r="IC180" s="42">
        <v>30.75</v>
      </c>
      <c r="ID180" s="30">
        <v>33.619999999999997</v>
      </c>
      <c r="IE180" s="42">
        <v>30.22</v>
      </c>
      <c r="IF180" s="30">
        <v>34.049999999999997</v>
      </c>
      <c r="IG180" s="42">
        <v>36.08</v>
      </c>
      <c r="IH180" s="30">
        <v>85.3</v>
      </c>
      <c r="II180" s="42">
        <v>127.08</v>
      </c>
      <c r="IJ180" s="30">
        <v>52.59</v>
      </c>
      <c r="IK180" s="42">
        <v>44.98</v>
      </c>
      <c r="IL180" s="30">
        <v>38.71</v>
      </c>
      <c r="IM180" s="42" t="e">
        <f>#N/A</f>
        <v>#N/A</v>
      </c>
      <c r="IN180" s="30" t="e">
        <f>#N/A</f>
        <v>#N/A</v>
      </c>
      <c r="IO180" s="42" t="e">
        <f>#N/A</f>
        <v>#N/A</v>
      </c>
      <c r="IP180" s="30" t="e">
        <f>#N/A</f>
        <v>#N/A</v>
      </c>
      <c r="IQ180" s="42"/>
      <c r="IR180" s="30"/>
      <c r="IS180" s="42"/>
      <c r="IT180" s="30"/>
      <c r="IU180" s="42"/>
      <c r="IV180" s="30"/>
      <c r="IW180" s="30"/>
      <c r="IX180" s="30"/>
    </row>
    <row r="181" spans="1:258" x14ac:dyDescent="0.3">
      <c r="A181" s="35" t="s">
        <v>48</v>
      </c>
      <c r="B181" s="30" t="s">
        <v>743</v>
      </c>
      <c r="C181" s="35" t="s">
        <v>132</v>
      </c>
      <c r="D181" s="30" t="s">
        <v>7</v>
      </c>
      <c r="E181" s="35" t="s">
        <v>133</v>
      </c>
      <c r="F181" s="30"/>
      <c r="G181" s="41">
        <v>3.0459999999999998</v>
      </c>
      <c r="H181" s="30">
        <v>3.2018499999999999</v>
      </c>
      <c r="I181" s="42">
        <v>3.1476199999999999</v>
      </c>
      <c r="J181" s="30">
        <v>3.1828099999999999</v>
      </c>
      <c r="K181" s="42">
        <v>3.2690000000000001</v>
      </c>
      <c r="L181" s="30">
        <v>3.2061999999999999</v>
      </c>
      <c r="M181" s="42">
        <v>3.2456900000000002</v>
      </c>
      <c r="N181" s="30">
        <v>3.2948</v>
      </c>
      <c r="O181" s="42">
        <v>3.4388000000000001</v>
      </c>
      <c r="P181" s="30">
        <v>3.49777</v>
      </c>
      <c r="Q181" s="42">
        <v>3.4928300000000001</v>
      </c>
      <c r="R181" s="30">
        <v>3.4129700000000001</v>
      </c>
      <c r="S181" s="42">
        <v>3.3400099999999999</v>
      </c>
      <c r="T181" s="30">
        <v>3.3967299999999998</v>
      </c>
      <c r="U181" s="42">
        <v>3.4891800000000002</v>
      </c>
      <c r="V181" s="30">
        <v>3.5273400000000001</v>
      </c>
      <c r="W181" s="42">
        <v>3.5087999999999999</v>
      </c>
      <c r="X181" s="30">
        <v>3.4770500000000002</v>
      </c>
      <c r="Y181" s="42">
        <v>3.5149300000000001</v>
      </c>
      <c r="Z181" s="30">
        <v>3.43289</v>
      </c>
      <c r="AA181" s="42">
        <v>3.4662000000000002</v>
      </c>
      <c r="AB181" s="30">
        <v>3.5137</v>
      </c>
      <c r="AC181" s="42">
        <v>3.52983</v>
      </c>
      <c r="AD181" s="30">
        <v>3.5398200000000002</v>
      </c>
      <c r="AE181" s="42">
        <v>3.5236100000000001</v>
      </c>
      <c r="AF181" s="30">
        <v>3.5448400000000002</v>
      </c>
      <c r="AG181" s="42">
        <v>3.4904000000000002</v>
      </c>
      <c r="AH181" s="30">
        <v>3.45065</v>
      </c>
      <c r="AI181" s="42">
        <v>3.3761000000000001</v>
      </c>
      <c r="AJ181" s="30">
        <v>3.2851499999999998</v>
      </c>
      <c r="AK181" s="42">
        <v>3.3035999999999999</v>
      </c>
      <c r="AL181" s="30">
        <v>3.36476</v>
      </c>
      <c r="AM181" s="42">
        <v>3.3523000000000001</v>
      </c>
      <c r="AN181" s="30">
        <v>3.3046899999999999</v>
      </c>
      <c r="AO181" s="42">
        <v>3.2732999999999999</v>
      </c>
      <c r="AP181" s="30">
        <v>3.2456999999999998</v>
      </c>
      <c r="AQ181" s="42">
        <v>3.1545700000000001</v>
      </c>
      <c r="AR181" s="30">
        <v>3.1181999999999999</v>
      </c>
      <c r="AS181" s="42">
        <v>3.1046</v>
      </c>
      <c r="AT181" s="30">
        <v>3.1094499999999998</v>
      </c>
      <c r="AU181" s="42">
        <v>3.01023</v>
      </c>
      <c r="AV181" s="30">
        <v>2.6532900000000001</v>
      </c>
      <c r="AW181" s="42">
        <v>2.9806300000000001</v>
      </c>
      <c r="AX181" s="30">
        <v>3.0011999999999999</v>
      </c>
      <c r="AY181" s="42">
        <v>2.9472</v>
      </c>
      <c r="AZ181" s="30">
        <v>2.9316900000000001</v>
      </c>
      <c r="BA181" s="42">
        <v>2.8595899999999999</v>
      </c>
      <c r="BB181" s="30">
        <v>2.8081999999999998</v>
      </c>
      <c r="BC181" s="42">
        <v>2.7352300000000001</v>
      </c>
      <c r="BD181" s="30">
        <v>2.7085599999999999</v>
      </c>
      <c r="BE181" s="42">
        <v>2.7776999999999998</v>
      </c>
      <c r="BF181" s="30">
        <v>2.8098000000000001</v>
      </c>
      <c r="BG181" s="42">
        <v>2.8735599999999999</v>
      </c>
      <c r="BH181" s="30">
        <v>2.8604099999999999</v>
      </c>
      <c r="BI181" s="42">
        <v>2.81928</v>
      </c>
      <c r="BJ181" s="30">
        <v>2.8129400000000002</v>
      </c>
      <c r="BK181" s="42">
        <v>2.8145199999999999</v>
      </c>
      <c r="BL181" s="30">
        <v>2.75482</v>
      </c>
      <c r="BM181" s="42">
        <v>2.7122299999999999</v>
      </c>
      <c r="BN181" s="30">
        <v>2.6896200000000001</v>
      </c>
      <c r="BO181" s="42">
        <v>2.7027000000000001</v>
      </c>
      <c r="BP181" s="30">
        <v>2.67666</v>
      </c>
      <c r="BQ181" s="42">
        <v>2.67666</v>
      </c>
      <c r="BR181" s="30">
        <v>2.6788099999999999</v>
      </c>
      <c r="BS181" s="42">
        <v>2.6896200000000001</v>
      </c>
      <c r="BT181" s="30">
        <v>2.7012399999999999</v>
      </c>
      <c r="BU181" s="42">
        <v>2.7487599999999999</v>
      </c>
      <c r="BV181" s="30">
        <v>2.7218300000000002</v>
      </c>
      <c r="BW181" s="42">
        <v>2.7129699999999999</v>
      </c>
      <c r="BX181" s="30">
        <v>2.7248000000000001</v>
      </c>
      <c r="BY181" s="42">
        <v>2.74952</v>
      </c>
      <c r="BZ181" s="30">
        <v>2.7404799999999998</v>
      </c>
      <c r="CA181" s="42">
        <v>2.7389800000000002</v>
      </c>
      <c r="CB181" s="30">
        <v>2.7662499999999999</v>
      </c>
      <c r="CC181" s="42">
        <v>2.8232599999999999</v>
      </c>
      <c r="CD181" s="30">
        <v>2.83046</v>
      </c>
      <c r="CE181" s="42">
        <v>2.7917399999999999</v>
      </c>
      <c r="CF181" s="30">
        <v>2.8272499999999998</v>
      </c>
      <c r="CG181" s="42">
        <v>2.8145199999999999</v>
      </c>
      <c r="CH181" s="30">
        <v>2.7901799999999999</v>
      </c>
      <c r="CI181" s="42">
        <v>2.76932</v>
      </c>
      <c r="CJ181" s="30">
        <v>2.7601399999999998</v>
      </c>
      <c r="CK181" s="42">
        <v>2.7367300000000001</v>
      </c>
      <c r="CL181" s="30">
        <v>2.7027000000000001</v>
      </c>
      <c r="CM181" s="42">
        <v>2.7048999999999999</v>
      </c>
      <c r="CN181" s="30">
        <v>2.7012399999999999</v>
      </c>
      <c r="CO181" s="42">
        <v>2.6874500000000001</v>
      </c>
      <c r="CP181" s="30">
        <v>2.6219199999999998</v>
      </c>
      <c r="CQ181" s="42">
        <v>2.6288100000000001</v>
      </c>
      <c r="CR181" s="30">
        <v>2.5926900000000002</v>
      </c>
      <c r="CS181" s="42">
        <v>2.5471200000000001</v>
      </c>
      <c r="CT181" s="30">
        <v>2.6329600000000002</v>
      </c>
      <c r="CU181" s="42">
        <v>2.6267399999999999</v>
      </c>
      <c r="CV181" s="30">
        <v>2.5516700000000001</v>
      </c>
      <c r="CW181" s="42">
        <v>2.5464699999999998</v>
      </c>
      <c r="CX181" s="30">
        <v>2.5568900000000001</v>
      </c>
      <c r="CY181" s="42">
        <v>2.5438800000000001</v>
      </c>
      <c r="CZ181" s="30">
        <v>2.5043799999999998</v>
      </c>
      <c r="DA181" s="42">
        <v>2.4875600000000002</v>
      </c>
      <c r="DB181" s="30">
        <v>2.49377</v>
      </c>
      <c r="DC181" s="42">
        <v>2.49688</v>
      </c>
      <c r="DD181" s="30">
        <v>2.5163600000000002</v>
      </c>
      <c r="DE181" s="42">
        <v>2.51383</v>
      </c>
      <c r="DF181" s="30">
        <v>2.6232899999999999</v>
      </c>
      <c r="DG181" s="42">
        <v>2.70051</v>
      </c>
      <c r="DH181" s="30">
        <v>2.8901699999999999</v>
      </c>
      <c r="DI181" s="42">
        <v>2.9824000000000002</v>
      </c>
      <c r="DJ181" s="30">
        <v>2.9770799999999999</v>
      </c>
      <c r="DK181" s="42">
        <v>2.95946</v>
      </c>
      <c r="DL181" s="30">
        <v>3.0627900000000001</v>
      </c>
      <c r="DM181" s="42">
        <v>3.02115</v>
      </c>
      <c r="DN181" s="30">
        <v>2.9197099999999998</v>
      </c>
      <c r="DO181" s="42">
        <v>2.79955</v>
      </c>
      <c r="DP181" s="30">
        <v>2.7063600000000001</v>
      </c>
      <c r="DQ181" s="42">
        <v>2.69251</v>
      </c>
      <c r="DR181" s="30">
        <v>2.6171199999999999</v>
      </c>
      <c r="DS181" s="42">
        <v>2.5536300000000001</v>
      </c>
      <c r="DT181" s="30">
        <v>2.4709699999999999</v>
      </c>
      <c r="DU181" s="42">
        <v>2.4654799999999999</v>
      </c>
      <c r="DV181" s="30">
        <v>2.5006300000000001</v>
      </c>
      <c r="DW181" s="42">
        <v>2.47831</v>
      </c>
      <c r="DX181" s="30">
        <v>2.5406499999999999</v>
      </c>
      <c r="DY181" s="42">
        <v>2.5087799999999998</v>
      </c>
      <c r="DZ181" s="30">
        <v>2.4869400000000002</v>
      </c>
      <c r="EA181" s="42">
        <v>2.56345</v>
      </c>
      <c r="EB181" s="30">
        <v>2.5746699999999998</v>
      </c>
      <c r="EC181" s="42">
        <v>2.5278100000000001</v>
      </c>
      <c r="ED181" s="30">
        <v>2.5087799999999998</v>
      </c>
      <c r="EE181" s="42">
        <v>2.4582099999999998</v>
      </c>
      <c r="EF181" s="30">
        <v>2.4113799999999999</v>
      </c>
      <c r="EG181" s="42">
        <v>2.3679800000000002</v>
      </c>
      <c r="EH181" s="30">
        <v>2.3889200000000002</v>
      </c>
      <c r="EI181" s="42">
        <v>2.3713500000000001</v>
      </c>
      <c r="EJ181" s="30">
        <v>2.36463</v>
      </c>
      <c r="EK181" s="42">
        <v>2.38436</v>
      </c>
      <c r="EL181" s="30">
        <v>2.3025600000000002</v>
      </c>
      <c r="EM181" s="42">
        <v>2.2888500000000001</v>
      </c>
      <c r="EN181" s="30">
        <v>2.2742800000000001</v>
      </c>
      <c r="EO181" s="42">
        <v>2.2316400000000001</v>
      </c>
      <c r="EP181" s="30">
        <v>2.2558099999999999</v>
      </c>
      <c r="EQ181" s="42">
        <v>2.3030900000000001</v>
      </c>
      <c r="ER181" s="30">
        <v>2.32666</v>
      </c>
      <c r="ES181" s="42">
        <v>2.3529399999999998</v>
      </c>
      <c r="ET181" s="30">
        <v>2.3534899999999999</v>
      </c>
      <c r="EU181" s="42">
        <v>2.3057400000000001</v>
      </c>
      <c r="EV181" s="30">
        <v>2.2517499999999999</v>
      </c>
      <c r="EW181" s="42">
        <v>2.2732399999999999</v>
      </c>
      <c r="EX181" s="30">
        <v>2.2831100000000002</v>
      </c>
      <c r="EY181" s="42">
        <v>2.3402799999999999</v>
      </c>
      <c r="EZ181" s="30">
        <v>2.3348100000000001</v>
      </c>
      <c r="FA181" s="42">
        <v>2.30681</v>
      </c>
      <c r="FB181" s="30">
        <v>2.28938</v>
      </c>
      <c r="FC181" s="42">
        <v>2.2883300000000002</v>
      </c>
      <c r="FD181" s="30">
        <v>2.2851900000000001</v>
      </c>
      <c r="FE181" s="42">
        <v>2.2815400000000001</v>
      </c>
      <c r="FF181" s="30">
        <v>2.2675700000000001</v>
      </c>
      <c r="FG181" s="42">
        <v>2.2588699999999999</v>
      </c>
      <c r="FH181" s="30">
        <v>2.2665500000000001</v>
      </c>
      <c r="FI181" s="42">
        <v>2.2753100000000002</v>
      </c>
      <c r="FJ181" s="30">
        <v>2.2563200000000001</v>
      </c>
      <c r="FK181" s="42">
        <v>2.29305</v>
      </c>
      <c r="FL181" s="30">
        <v>2.3496199999999998</v>
      </c>
      <c r="FM181" s="42">
        <v>2.36686</v>
      </c>
      <c r="FN181" s="30">
        <v>2.3685499999999999</v>
      </c>
      <c r="FO181" s="42">
        <v>2.3359000000000001</v>
      </c>
      <c r="FP181" s="30">
        <v>2.3020299999999998</v>
      </c>
      <c r="FQ181" s="42">
        <v>2.3191099999999998</v>
      </c>
      <c r="FR181" s="30">
        <v>2.3386300000000002</v>
      </c>
      <c r="FS181" s="42">
        <v>2.3402799999999999</v>
      </c>
      <c r="FT181" s="30">
        <v>2.3348100000000001</v>
      </c>
      <c r="FU181" s="42">
        <v>2.3078699999999999</v>
      </c>
      <c r="FV181" s="30">
        <v>2.2867600000000001</v>
      </c>
      <c r="FW181" s="42">
        <v>2.2878099999999999</v>
      </c>
      <c r="FX181" s="30">
        <v>2.2831100000000002</v>
      </c>
      <c r="FY181" s="42">
        <v>2.2747999999999999</v>
      </c>
      <c r="FZ181" s="30">
        <v>2.3046799999999998</v>
      </c>
      <c r="GA181" s="42">
        <v>2.3452199999999999</v>
      </c>
      <c r="GB181" s="30">
        <v>2.3889200000000002</v>
      </c>
      <c r="GC181" s="42">
        <v>2.39981</v>
      </c>
      <c r="GD181" s="30">
        <v>2.4271799999999999</v>
      </c>
      <c r="GE181" s="42">
        <v>2.45038</v>
      </c>
      <c r="GF181" s="30">
        <v>2.49004</v>
      </c>
      <c r="GG181" s="42">
        <v>2.4931399999999999</v>
      </c>
      <c r="GH181" s="30">
        <v>2.4801600000000001</v>
      </c>
      <c r="GI181" s="42">
        <v>2.49004</v>
      </c>
      <c r="GJ181" s="30">
        <v>2.5451800000000002</v>
      </c>
      <c r="GK181" s="42">
        <v>2.6082399999999999</v>
      </c>
      <c r="GL181" s="30">
        <v>2.6288100000000001</v>
      </c>
      <c r="GM181" s="42">
        <v>2.6723699999999999</v>
      </c>
      <c r="GN181" s="30">
        <v>2.6205500000000002</v>
      </c>
      <c r="GO181" s="42">
        <v>2.6406100000000001</v>
      </c>
      <c r="GP181" s="30">
        <v>2.61097</v>
      </c>
      <c r="GQ181" s="42">
        <v>2.6511100000000001</v>
      </c>
      <c r="GR181" s="30">
        <v>2.6295000000000002</v>
      </c>
      <c r="GS181" s="42">
        <v>2.5906699999999998</v>
      </c>
      <c r="GT181" s="30">
        <v>2.56148</v>
      </c>
      <c r="GU181" s="42">
        <v>2.5940300000000001</v>
      </c>
      <c r="GV181" s="30">
        <v>2.5562399999999998</v>
      </c>
      <c r="GW181" s="42">
        <v>2.5375800000000002</v>
      </c>
      <c r="GX181" s="30">
        <v>2.5201600000000002</v>
      </c>
      <c r="GY181" s="42">
        <v>2.5125600000000001</v>
      </c>
      <c r="GZ181" s="30">
        <v>2.52908</v>
      </c>
      <c r="HA181" s="42">
        <v>2.5367799999999998</v>
      </c>
      <c r="HB181" s="30">
        <v>2.5599400000000001</v>
      </c>
      <c r="HC181" s="42">
        <v>2.54379</v>
      </c>
      <c r="HD181" s="30">
        <v>2.51823</v>
      </c>
      <c r="HE181" s="42">
        <v>2.5451299999999999</v>
      </c>
      <c r="HF181" s="30">
        <v>2.5562399999999998</v>
      </c>
      <c r="HG181" s="42">
        <v>2.5445000000000002</v>
      </c>
      <c r="HH181" s="30">
        <v>2.5232999999999999</v>
      </c>
      <c r="HI181" s="42">
        <v>2.4937999999999998</v>
      </c>
      <c r="HJ181" s="30">
        <v>2.4887299999999999</v>
      </c>
      <c r="HK181" s="42">
        <v>2.4931000000000001</v>
      </c>
      <c r="HL181" s="30">
        <v>2.5180500000000001</v>
      </c>
      <c r="HM181" s="42">
        <v>2.6925699999999999</v>
      </c>
      <c r="HN181" s="30">
        <v>2.7351100000000002</v>
      </c>
      <c r="HO181" s="42">
        <v>2.7400699999999998</v>
      </c>
      <c r="HP181" s="30">
        <v>2.4913500000000002</v>
      </c>
      <c r="HQ181" s="42">
        <v>2.5066299999999999</v>
      </c>
      <c r="HR181" s="30">
        <v>2.5133200000000002</v>
      </c>
      <c r="HS181" s="42">
        <v>2.55951</v>
      </c>
      <c r="HT181" s="30">
        <v>2.5640999999999998</v>
      </c>
      <c r="HU181" s="42">
        <v>2.5888100000000001</v>
      </c>
      <c r="HV181" s="30">
        <v>2.6068799999999999</v>
      </c>
      <c r="HW181" s="42">
        <v>2.6274299999999999</v>
      </c>
      <c r="HX181" s="30">
        <v>2.6422699999999999</v>
      </c>
      <c r="HY181" s="42">
        <v>2.6061999999999999</v>
      </c>
      <c r="HZ181" s="30">
        <v>2.6007799999999999</v>
      </c>
      <c r="IA181" s="42">
        <v>2.61097</v>
      </c>
      <c r="IB181" s="30">
        <v>2.6028099999999998</v>
      </c>
      <c r="IC181" s="42">
        <v>2.6075599999999999</v>
      </c>
      <c r="ID181" s="30">
        <v>2.6205500000000002</v>
      </c>
      <c r="IE181" s="42">
        <v>2.6532200000000001</v>
      </c>
      <c r="IF181" s="30">
        <v>2.6483099999999999</v>
      </c>
      <c r="IG181" s="42">
        <v>2.63435</v>
      </c>
      <c r="IH181" s="30">
        <v>2.6823999999999999</v>
      </c>
      <c r="II181" s="42">
        <v>2.6932399999999999</v>
      </c>
      <c r="IJ181" s="30">
        <v>2.6961400000000002</v>
      </c>
      <c r="IK181" s="42">
        <v>2.68384</v>
      </c>
      <c r="IL181" s="30">
        <v>2.65252</v>
      </c>
      <c r="IM181" s="42">
        <v>2.6539299999999999</v>
      </c>
      <c r="IN181" s="30">
        <v>2.6954199999999999</v>
      </c>
      <c r="IO181" s="42" t="e">
        <f>#N/A</f>
        <v>#N/A</v>
      </c>
      <c r="IP181" s="30" t="e">
        <f>#N/A</f>
        <v>#N/A</v>
      </c>
      <c r="IQ181" s="42"/>
      <c r="IR181" s="30"/>
      <c r="IS181" s="42"/>
      <c r="IT181" s="30"/>
      <c r="IU181" s="42"/>
      <c r="IV181" s="30"/>
      <c r="IW181" s="30"/>
      <c r="IX181" s="30"/>
    </row>
    <row r="182" spans="1:258" x14ac:dyDescent="0.3">
      <c r="A182" s="35" t="s">
        <v>71</v>
      </c>
      <c r="B182" s="30" t="s">
        <v>763</v>
      </c>
      <c r="C182" s="35" t="s">
        <v>129</v>
      </c>
      <c r="D182" s="30" t="s">
        <v>6</v>
      </c>
      <c r="E182" s="35" t="s">
        <v>6</v>
      </c>
      <c r="F182" s="30"/>
      <c r="G182" s="41">
        <v>0.91302389693338204</v>
      </c>
      <c r="H182" s="30">
        <v>1.2676517092852</v>
      </c>
      <c r="I182" s="42">
        <v>1.2263815591589</v>
      </c>
      <c r="J182" s="30">
        <v>1.11139899905906</v>
      </c>
      <c r="K182" s="42">
        <v>0.51565327419421303</v>
      </c>
      <c r="L182" s="30">
        <v>0.78037752294826501</v>
      </c>
      <c r="M182" s="42">
        <v>1.1560221956261501</v>
      </c>
      <c r="N182" s="30">
        <v>1.6242150759779399</v>
      </c>
      <c r="O182" s="42">
        <v>1.68737932722378</v>
      </c>
      <c r="P182" s="30">
        <v>1.84104176021553</v>
      </c>
      <c r="Q182" s="42">
        <v>1.99061798898633</v>
      </c>
      <c r="R182" s="30">
        <v>2.063410128233</v>
      </c>
      <c r="S182" s="42">
        <v>1.9893970950204301</v>
      </c>
      <c r="T182" s="30">
        <v>1.3136996258109701</v>
      </c>
      <c r="U182" s="42">
        <v>1.8436229554694099</v>
      </c>
      <c r="V182" s="30">
        <v>1.97583146764492</v>
      </c>
      <c r="W182" s="42">
        <v>1.93427001272368</v>
      </c>
      <c r="X182" s="30">
        <v>1.2094758037270901</v>
      </c>
      <c r="Y182" s="42">
        <v>1.2974266584205101</v>
      </c>
      <c r="Z182" s="30">
        <v>0.70884992443392503</v>
      </c>
      <c r="AA182" s="42">
        <v>0.54554936018290201</v>
      </c>
      <c r="AB182" s="30">
        <v>0.21511410400299499</v>
      </c>
      <c r="AC182" s="42">
        <v>-0.21597408311003499</v>
      </c>
      <c r="AD182" s="30">
        <v>-0.58827443934252599</v>
      </c>
      <c r="AE182" s="42">
        <v>-1.09927996499276</v>
      </c>
      <c r="AF182" s="30">
        <v>-0.61910455692838295</v>
      </c>
      <c r="AG182" s="42">
        <v>-0.88854702668293695</v>
      </c>
      <c r="AH182" s="30">
        <v>-1.05407943288676</v>
      </c>
      <c r="AI182" s="42">
        <v>-0.34525342929608799</v>
      </c>
      <c r="AJ182" s="30">
        <v>0.14153336715891099</v>
      </c>
      <c r="AK182" s="42">
        <v>-0.42472426104615901</v>
      </c>
      <c r="AL182" s="30">
        <v>-0.43692479315795402</v>
      </c>
      <c r="AM182" s="42">
        <v>-0.42290045880709898</v>
      </c>
      <c r="AN182" s="30">
        <v>-0.199986667555485</v>
      </c>
      <c r="AO182" s="42">
        <v>0.23381030635831901</v>
      </c>
      <c r="AP182" s="30">
        <v>0.43645321516073499</v>
      </c>
      <c r="AQ182" s="42">
        <v>0.87284136007722302</v>
      </c>
      <c r="AR182" s="30">
        <v>0.39169028394202499</v>
      </c>
      <c r="AS182" s="42">
        <v>0.76671929777612302</v>
      </c>
      <c r="AT182" s="30">
        <v>0.86347475071510804</v>
      </c>
      <c r="AU182" s="42">
        <v>-8.7944887870271299E-2</v>
      </c>
      <c r="AV182" s="30">
        <v>-0.32399999999999302</v>
      </c>
      <c r="AW182" s="42">
        <v>0.267917838529528</v>
      </c>
      <c r="AX182" s="30">
        <v>0.45618247298919401</v>
      </c>
      <c r="AY182" s="42">
        <v>0.68779464989249095</v>
      </c>
      <c r="AZ182" s="30">
        <v>0.64791931066728903</v>
      </c>
      <c r="BA182" s="42">
        <v>0.56116872384099603</v>
      </c>
      <c r="BB182" s="30">
        <v>0.74514456337727397</v>
      </c>
      <c r="BC182" s="42">
        <v>0.67255931414900005</v>
      </c>
      <c r="BD182" s="30">
        <v>2.01872245229504</v>
      </c>
      <c r="BE182" s="42">
        <v>0.98795596690878595</v>
      </c>
      <c r="BF182" s="30">
        <v>1.46302676914922</v>
      </c>
      <c r="BG182" s="42">
        <v>2.3552633333777999</v>
      </c>
      <c r="BH182" s="30">
        <v>1.8593576521262201</v>
      </c>
      <c r="BI182" s="42">
        <v>2.0392427948526999</v>
      </c>
      <c r="BJ182" s="30">
        <v>1.78855959209689</v>
      </c>
      <c r="BK182" s="42">
        <v>1.8887945670628301</v>
      </c>
      <c r="BL182" s="30">
        <v>1.92195380939739</v>
      </c>
      <c r="BM182" s="42">
        <v>1.7549673263258301</v>
      </c>
      <c r="BN182" s="30">
        <v>1.31122813517161</v>
      </c>
      <c r="BO182" s="42">
        <v>0.39212579712440698</v>
      </c>
      <c r="BP182" s="30">
        <v>-2.0884184146300701E-2</v>
      </c>
      <c r="BQ182" s="42">
        <v>0.42340008678387198</v>
      </c>
      <c r="BR182" s="30">
        <v>0.364401023979952</v>
      </c>
      <c r="BS182" s="42">
        <v>-3.5180528229117797E-2</v>
      </c>
      <c r="BT182" s="30">
        <v>-0.16678267036128699</v>
      </c>
      <c r="BU182" s="42">
        <v>7.6864952187390895E-2</v>
      </c>
      <c r="BV182" s="30">
        <v>0.67963318070937595</v>
      </c>
      <c r="BW182" s="42">
        <v>0.61575713393042997</v>
      </c>
      <c r="BX182" s="30">
        <v>1.0626660415689999</v>
      </c>
      <c r="BY182" s="42">
        <v>0.96656115257858799</v>
      </c>
      <c r="BZ182" s="30">
        <v>1.2603011662683401</v>
      </c>
      <c r="CA182" s="42">
        <v>1.7320287224808699</v>
      </c>
      <c r="CB182" s="30">
        <v>1.19064715328277</v>
      </c>
      <c r="CC182" s="42">
        <v>1.15093030259384</v>
      </c>
      <c r="CD182" s="30">
        <v>1.0801244095103</v>
      </c>
      <c r="CE182" s="42">
        <v>1.08967674661105</v>
      </c>
      <c r="CF182" s="30">
        <v>1.3799000263088801</v>
      </c>
      <c r="CG182" s="42">
        <v>1.0856971764062699</v>
      </c>
      <c r="CH182" s="30">
        <v>0.66597564135785903</v>
      </c>
      <c r="CI182" s="42">
        <v>0.43731967032824098</v>
      </c>
      <c r="CJ182" s="30">
        <v>0.42008143910108697</v>
      </c>
      <c r="CK182" s="42">
        <v>0.54316272948948696</v>
      </c>
      <c r="CL182" s="30">
        <v>0.80867748342662005</v>
      </c>
      <c r="CM182" s="42">
        <v>-0.58302630728460703</v>
      </c>
      <c r="CN182" s="30">
        <v>-3.8705182623954802E-2</v>
      </c>
      <c r="CO182" s="42">
        <v>0.23041474654379401</v>
      </c>
      <c r="CP182" s="30">
        <v>0.453181929370571</v>
      </c>
      <c r="CQ182" s="42">
        <v>1.26489246479964</v>
      </c>
      <c r="CR182" s="30">
        <v>1.70626321867417</v>
      </c>
      <c r="CS182" s="42">
        <v>2.9709855636115501</v>
      </c>
      <c r="CT182" s="30">
        <v>3.4494298144000699</v>
      </c>
      <c r="CU182" s="42">
        <v>3.0092622412305001</v>
      </c>
      <c r="CV182" s="30">
        <v>4.0613370973950902</v>
      </c>
      <c r="CW182" s="42">
        <v>4.85820608238161</v>
      </c>
      <c r="CX182" s="30">
        <v>3.82031959672983</v>
      </c>
      <c r="CY182" s="42">
        <v>6.6290440029127202</v>
      </c>
      <c r="CZ182" s="30">
        <v>6.5553246686198898</v>
      </c>
      <c r="DA182" s="42">
        <v>6.71832623014335</v>
      </c>
      <c r="DB182" s="30">
        <v>7.5719320730535102</v>
      </c>
      <c r="DC182" s="42">
        <v>7.5302086914447797</v>
      </c>
      <c r="DD182" s="30">
        <v>7.5423555827720001</v>
      </c>
      <c r="DE182" s="42">
        <v>6.57595237499687</v>
      </c>
      <c r="DF182" s="30">
        <v>6.43242839724289</v>
      </c>
      <c r="DG182" s="42">
        <v>6.7506221627502896</v>
      </c>
      <c r="DH182" s="30">
        <v>6.4233306615697696</v>
      </c>
      <c r="DI182" s="42">
        <v>5.5423662440648203</v>
      </c>
      <c r="DJ182" s="30">
        <v>5.3655711240095103</v>
      </c>
      <c r="DK182" s="42">
        <v>4.27428599302457</v>
      </c>
      <c r="DL182" s="30">
        <v>3.2437801303326101</v>
      </c>
      <c r="DM182" s="42">
        <v>2.5643818375447802</v>
      </c>
      <c r="DN182" s="30">
        <v>0.32525943311926903</v>
      </c>
      <c r="DO182" s="42">
        <v>0.242744313270432</v>
      </c>
      <c r="DP182" s="30">
        <v>-1.54218468254784E-2</v>
      </c>
      <c r="DQ182" s="42">
        <v>-0.24995306045812299</v>
      </c>
      <c r="DR182" s="30">
        <v>-0.27705040680818599</v>
      </c>
      <c r="DS182" s="42">
        <v>-0.41353779829197002</v>
      </c>
      <c r="DT182" s="30">
        <v>-0.90725806451613</v>
      </c>
      <c r="DU182" s="42">
        <v>-0.78729201692852002</v>
      </c>
      <c r="DV182" s="30">
        <v>-0.52747921076947402</v>
      </c>
      <c r="DW182" s="42">
        <v>0.20466160665208399</v>
      </c>
      <c r="DX182" s="30">
        <v>0.95264911539724695</v>
      </c>
      <c r="DY182" s="42">
        <v>1.60942053781075</v>
      </c>
      <c r="DZ182" s="30">
        <v>3.2004845260432702</v>
      </c>
      <c r="EA182" s="42">
        <v>3.24371574371574</v>
      </c>
      <c r="EB182" s="30">
        <v>2.7099177770131502</v>
      </c>
      <c r="EC182" s="42">
        <v>3.1445948966507098</v>
      </c>
      <c r="ED182" s="30">
        <v>3.2517847304441601</v>
      </c>
      <c r="EE182" s="42">
        <v>3.6714191605496098</v>
      </c>
      <c r="EF182" s="30">
        <v>3.5125875515955198</v>
      </c>
      <c r="EG182" s="42">
        <v>3.8005749947409</v>
      </c>
      <c r="EH182" s="30">
        <v>4.5902410346854801</v>
      </c>
      <c r="EI182" s="42">
        <v>5.5122429448425603</v>
      </c>
      <c r="EJ182" s="30">
        <v>4.9867515805132001</v>
      </c>
      <c r="EK182" s="42">
        <v>5.0432561110143501</v>
      </c>
      <c r="EL182" s="30">
        <v>4.4567956640314899</v>
      </c>
      <c r="EM182" s="42">
        <v>4.4804466717008697</v>
      </c>
      <c r="EN182" s="30">
        <v>5.23987200665381</v>
      </c>
      <c r="EO182" s="42">
        <v>5.4427665495688604</v>
      </c>
      <c r="EP182" s="30">
        <v>5.7151939691874398</v>
      </c>
      <c r="EQ182" s="42">
        <v>5.4601776940621098</v>
      </c>
      <c r="ER182" s="30">
        <v>5.41880824625812</v>
      </c>
      <c r="ES182" s="42">
        <v>5.6565110675763899</v>
      </c>
      <c r="ET182" s="30">
        <v>5.5343211097870801</v>
      </c>
      <c r="EU182" s="42">
        <v>4.8039378352967201</v>
      </c>
      <c r="EV182" s="30">
        <v>4.5960216517783001</v>
      </c>
      <c r="EW182" s="42">
        <v>5.2499502531561602</v>
      </c>
      <c r="EX182" s="30">
        <v>5.4464934893251398</v>
      </c>
      <c r="EY182" s="42">
        <v>5.0362469611686702</v>
      </c>
      <c r="EZ182" s="30">
        <v>5.2918125638014297</v>
      </c>
      <c r="FA182" s="42">
        <v>4.0000865351332697</v>
      </c>
      <c r="FB182" s="30">
        <v>3.8973312570477399</v>
      </c>
      <c r="FC182" s="42">
        <v>4.6879202935195403</v>
      </c>
      <c r="FD182" s="30">
        <v>4.04834872805983</v>
      </c>
      <c r="FE182" s="42">
        <v>3.60499563095415</v>
      </c>
      <c r="FF182" s="30">
        <v>4.3237427697945297</v>
      </c>
      <c r="FG182" s="42">
        <v>3.5599696035800101</v>
      </c>
      <c r="FH182" s="30">
        <v>4.8851213343069704</v>
      </c>
      <c r="FI182" s="42">
        <v>3.5365046687743602</v>
      </c>
      <c r="FJ182" s="30">
        <v>1.45636139493093</v>
      </c>
      <c r="FK182" s="42">
        <v>1.6055548025897299</v>
      </c>
      <c r="FL182" s="30">
        <v>1.80559609691005</v>
      </c>
      <c r="FM182" s="42">
        <v>1.8544713248601099</v>
      </c>
      <c r="FN182" s="30">
        <v>2.04043661622427</v>
      </c>
      <c r="FO182" s="42">
        <v>1.6105161462722699</v>
      </c>
      <c r="FP182" s="30">
        <v>1.9773429454171001</v>
      </c>
      <c r="FQ182" s="42">
        <v>2.5662123939316102</v>
      </c>
      <c r="FR182" s="30">
        <v>1.49893808201273</v>
      </c>
      <c r="FS182" s="42">
        <v>1.4115225079239</v>
      </c>
      <c r="FT182" s="30">
        <v>0.38039694471631202</v>
      </c>
      <c r="FU182" s="42">
        <v>1.19199788991012</v>
      </c>
      <c r="FV182" s="30">
        <v>2.2963176538429901</v>
      </c>
      <c r="FW182" s="42">
        <v>2.2769016078886199</v>
      </c>
      <c r="FX182" s="30">
        <v>1.8964528549193</v>
      </c>
      <c r="FY182" s="42">
        <v>1.3111539993260299</v>
      </c>
      <c r="FZ182" s="30">
        <v>1.0372981624425099</v>
      </c>
      <c r="GA182" s="42">
        <v>0.69589844737773998</v>
      </c>
      <c r="GB182" s="30">
        <v>0.23732579276913701</v>
      </c>
      <c r="GC182" s="42">
        <v>-0.27978339350180098</v>
      </c>
      <c r="GD182" s="30">
        <v>-7.6455675827927894E-2</v>
      </c>
      <c r="GE182" s="42">
        <v>-0.39394609370288802</v>
      </c>
      <c r="GF182" s="30">
        <v>-0.27441598649028598</v>
      </c>
      <c r="GG182" s="42">
        <v>-0.30075489478591</v>
      </c>
      <c r="GH182" s="30">
        <v>-0.51639789816996395</v>
      </c>
      <c r="GI182" s="42">
        <v>-0.39829046109395</v>
      </c>
      <c r="GJ182" s="30">
        <v>-0.33866623789041</v>
      </c>
      <c r="GK182" s="42">
        <v>-0.39813330914295098</v>
      </c>
      <c r="GL182" s="30">
        <v>-0.83314952577650703</v>
      </c>
      <c r="GM182" s="42">
        <v>-0.64387813526462401</v>
      </c>
      <c r="GN182" s="30">
        <v>-0.77376454586670795</v>
      </c>
      <c r="GO182" s="42">
        <v>-0.76125541778542605</v>
      </c>
      <c r="GP182" s="30">
        <v>-0.63929606958763396</v>
      </c>
      <c r="GQ182" s="42">
        <v>-0.64370321044454404</v>
      </c>
      <c r="GR182" s="30">
        <v>-0.84264849663847596</v>
      </c>
      <c r="GS182" s="42">
        <v>-1.0387233657452599</v>
      </c>
      <c r="GT182" s="30">
        <v>-0.46949781946594499</v>
      </c>
      <c r="GU182" s="42">
        <v>-1.5662929723304999</v>
      </c>
      <c r="GV182" s="30">
        <v>-0.72803541357857504</v>
      </c>
      <c r="GW182" s="42">
        <v>-0.65271509239207004</v>
      </c>
      <c r="GX182" s="30">
        <v>-0.25679651403787701</v>
      </c>
      <c r="GY182" s="42">
        <v>-0.24870592041411499</v>
      </c>
      <c r="GZ182" s="30">
        <v>-0.10559769309655</v>
      </c>
      <c r="HA182" s="42">
        <v>1.52000324267364E-2</v>
      </c>
      <c r="HB182" s="30">
        <v>0.16313213703099699</v>
      </c>
      <c r="HC182" s="42">
        <v>0.55851171859132898</v>
      </c>
      <c r="HD182" s="30">
        <v>0.65870393900889102</v>
      </c>
      <c r="HE182" s="42">
        <v>0.65842952365468599</v>
      </c>
      <c r="HF182" s="30">
        <v>0.40359884105119298</v>
      </c>
      <c r="HG182" s="42">
        <v>1.4060005730424401</v>
      </c>
      <c r="HH182" s="30">
        <v>0.51498745543378299</v>
      </c>
      <c r="HI182" s="42">
        <v>0.563291332647467</v>
      </c>
      <c r="HJ182" s="30">
        <v>0.40443151524980597</v>
      </c>
      <c r="HK182" s="42">
        <v>0.37500253380090898</v>
      </c>
      <c r="HL182" s="30">
        <v>0.37303192624742498</v>
      </c>
      <c r="HM182" s="42">
        <v>0.63121206901792803</v>
      </c>
      <c r="HN182" s="30">
        <v>0.37530094887409199</v>
      </c>
      <c r="HO182" s="42">
        <v>9.0885222062895999E-3</v>
      </c>
      <c r="HP182" s="30">
        <v>0.48271613665512902</v>
      </c>
      <c r="HQ182" s="42">
        <v>0.23722038278286101</v>
      </c>
      <c r="HR182" s="30">
        <v>7.1889998177434605E-2</v>
      </c>
      <c r="HS182" s="42">
        <v>0.35419483743365099</v>
      </c>
      <c r="HT182" s="30">
        <v>0.55479202878045997</v>
      </c>
      <c r="HU182" s="42">
        <v>0.64116848651823799</v>
      </c>
      <c r="HV182" s="30">
        <v>0.72888063317720098</v>
      </c>
      <c r="HW182" s="42">
        <v>0.72397915909366195</v>
      </c>
      <c r="HX182" s="30">
        <v>0.70582278481012894</v>
      </c>
      <c r="HY182" s="42">
        <v>0.28996596927165802</v>
      </c>
      <c r="HZ182" s="30">
        <v>0.46460065507685799</v>
      </c>
      <c r="IA182" s="42">
        <v>0.35542989852072898</v>
      </c>
      <c r="IB182" s="30">
        <v>0.45426679128852798</v>
      </c>
      <c r="IC182" s="42">
        <v>0.67775103475360998</v>
      </c>
      <c r="ID182" s="30">
        <v>0.93086317323161505</v>
      </c>
      <c r="IE182" s="42">
        <v>0.88085350280043495</v>
      </c>
      <c r="IF182" s="30">
        <v>0.53565147480026298</v>
      </c>
      <c r="IG182" s="42">
        <v>0.22947090852364499</v>
      </c>
      <c r="IH182" s="30">
        <v>0.43195894886648101</v>
      </c>
      <c r="II182" s="42">
        <v>0.39497558970658098</v>
      </c>
      <c r="IJ182" s="30">
        <v>0.485685842710191</v>
      </c>
      <c r="IK182" s="42">
        <v>0.64652143359101</v>
      </c>
      <c r="IL182" s="30">
        <v>0.76139076700839303</v>
      </c>
      <c r="IM182" s="42">
        <v>0.82203909968103805</v>
      </c>
      <c r="IN182" s="30">
        <v>0.32615329204725602</v>
      </c>
      <c r="IO182" s="42" t="e">
        <f>#N/A</f>
        <v>#N/A</v>
      </c>
      <c r="IP182" s="30" t="e">
        <f>#N/A</f>
        <v>#N/A</v>
      </c>
      <c r="IQ182" s="42"/>
      <c r="IR182" s="30"/>
      <c r="IS182" s="42"/>
      <c r="IT182" s="30"/>
      <c r="IU182" s="42"/>
      <c r="IV182" s="30"/>
      <c r="IW182" s="30"/>
      <c r="IX182" s="30"/>
    </row>
    <row r="183" spans="1:258" x14ac:dyDescent="0.3">
      <c r="A183" s="35" t="s">
        <v>71</v>
      </c>
      <c r="B183" s="30" t="s">
        <v>764</v>
      </c>
      <c r="C183" s="35" t="s">
        <v>205</v>
      </c>
      <c r="D183" s="30" t="s">
        <v>2</v>
      </c>
      <c r="E183" s="35" t="s">
        <v>153</v>
      </c>
      <c r="F183" s="30"/>
      <c r="G183" s="41">
        <v>42.451000000000001</v>
      </c>
      <c r="H183" s="30">
        <v>35.246000000000002</v>
      </c>
      <c r="I183" s="42">
        <v>43.488999999999997</v>
      </c>
      <c r="J183" s="30">
        <v>38.036999999999999</v>
      </c>
      <c r="K183" s="42">
        <v>43.878999999999998</v>
      </c>
      <c r="L183" s="30">
        <v>46.085000000000001</v>
      </c>
      <c r="M183" s="42">
        <v>43.036000000000001</v>
      </c>
      <c r="N183" s="30">
        <v>46.865000000000002</v>
      </c>
      <c r="O183" s="42">
        <v>49.655999999999999</v>
      </c>
      <c r="P183" s="30">
        <v>49.072000000000003</v>
      </c>
      <c r="Q183" s="42">
        <v>46.865000000000002</v>
      </c>
      <c r="R183" s="30">
        <v>49.201000000000001</v>
      </c>
      <c r="S183" s="42">
        <v>37.972000000000001</v>
      </c>
      <c r="T183" s="30">
        <v>40.048999999999999</v>
      </c>
      <c r="U183" s="42">
        <v>46.475000000000001</v>
      </c>
      <c r="V183" s="30">
        <v>38.426000000000002</v>
      </c>
      <c r="W183" s="42">
        <v>39.465000000000003</v>
      </c>
      <c r="X183" s="30">
        <v>38.622</v>
      </c>
      <c r="Y183" s="42">
        <v>37.128</v>
      </c>
      <c r="Z183" s="30">
        <v>36.933999999999997</v>
      </c>
      <c r="AA183" s="42">
        <v>38.622</v>
      </c>
      <c r="AB183" s="30">
        <v>38.945</v>
      </c>
      <c r="AC183" s="42">
        <v>40.762999999999998</v>
      </c>
      <c r="AD183" s="30">
        <v>38.426000000000002</v>
      </c>
      <c r="AE183" s="42">
        <v>39.011000000000003</v>
      </c>
      <c r="AF183" s="30">
        <v>35.246000000000002</v>
      </c>
      <c r="AG183" s="42">
        <v>44.593000000000004</v>
      </c>
      <c r="AH183" s="30">
        <v>41.606999999999999</v>
      </c>
      <c r="AI183" s="42">
        <v>44.851999999999997</v>
      </c>
      <c r="AJ183" s="30">
        <v>45.762</v>
      </c>
      <c r="AK183" s="42">
        <v>44.139000000000003</v>
      </c>
      <c r="AL183" s="30">
        <v>43.098999999999997</v>
      </c>
      <c r="AM183" s="42">
        <v>43.164999999999999</v>
      </c>
      <c r="AN183" s="30">
        <v>43.749000000000002</v>
      </c>
      <c r="AO183" s="42">
        <v>40.308999999999997</v>
      </c>
      <c r="AP183" s="30">
        <v>46.021000000000001</v>
      </c>
      <c r="AQ183" s="42">
        <v>44.332999999999998</v>
      </c>
      <c r="AR183" s="30">
        <v>34.531999999999996</v>
      </c>
      <c r="AS183" s="42">
        <v>47.319000000000003</v>
      </c>
      <c r="AT183" s="30">
        <v>39.984000000000002</v>
      </c>
      <c r="AU183" s="42">
        <v>40.957999999999998</v>
      </c>
      <c r="AV183" s="30">
        <v>42.97</v>
      </c>
      <c r="AW183" s="42">
        <v>41.347999999999999</v>
      </c>
      <c r="AX183" s="30">
        <v>47.773000000000003</v>
      </c>
      <c r="AY183" s="42">
        <v>45.695999999999998</v>
      </c>
      <c r="AZ183" s="30">
        <v>52.057000000000002</v>
      </c>
      <c r="BA183" s="42">
        <v>43.619</v>
      </c>
      <c r="BB183" s="30">
        <v>46.344999999999999</v>
      </c>
      <c r="BC183" s="42">
        <v>47.189</v>
      </c>
      <c r="BD183" s="30">
        <v>44.332999999999998</v>
      </c>
      <c r="BE183" s="42">
        <v>47.579000000000001</v>
      </c>
      <c r="BF183" s="30">
        <v>48.616999999999997</v>
      </c>
      <c r="BG183" s="42">
        <v>49.006999999999998</v>
      </c>
      <c r="BH183" s="30">
        <v>51.149000000000001</v>
      </c>
      <c r="BI183" s="42">
        <v>48.811999999999998</v>
      </c>
      <c r="BJ183" s="30">
        <v>49.72</v>
      </c>
      <c r="BK183" s="42">
        <v>51.343000000000004</v>
      </c>
      <c r="BL183" s="30">
        <v>52.706000000000003</v>
      </c>
      <c r="BM183" s="42">
        <v>48.228000000000002</v>
      </c>
      <c r="BN183" s="30">
        <v>61.274000000000001</v>
      </c>
      <c r="BO183" s="42">
        <v>52.252000000000002</v>
      </c>
      <c r="BP183" s="30">
        <v>39.594999999999999</v>
      </c>
      <c r="BQ183" s="42">
        <v>51.798000000000002</v>
      </c>
      <c r="BR183" s="30">
        <v>50.564999999999998</v>
      </c>
      <c r="BS183" s="42">
        <v>49.915999999999997</v>
      </c>
      <c r="BT183" s="30">
        <v>56.926000000000002</v>
      </c>
      <c r="BU183" s="42">
        <v>51.798000000000002</v>
      </c>
      <c r="BV183" s="30">
        <v>55.628</v>
      </c>
      <c r="BW183" s="42">
        <v>62.768000000000001</v>
      </c>
      <c r="BX183" s="30">
        <v>62.701999999999998</v>
      </c>
      <c r="BY183" s="42">
        <v>58.417999999999999</v>
      </c>
      <c r="BZ183" s="30">
        <v>64.649000000000001</v>
      </c>
      <c r="CA183" s="42">
        <v>52.252000000000002</v>
      </c>
      <c r="CB183" s="30">
        <v>53.68</v>
      </c>
      <c r="CC183" s="42">
        <v>64.260000000000005</v>
      </c>
      <c r="CD183" s="30">
        <v>51.537999999999997</v>
      </c>
      <c r="CE183" s="42">
        <v>54.978999999999999</v>
      </c>
      <c r="CF183" s="30">
        <v>69.647999999999996</v>
      </c>
      <c r="CG183" s="42">
        <v>62.119</v>
      </c>
      <c r="CH183" s="30">
        <v>58.613</v>
      </c>
      <c r="CI183" s="42">
        <v>66.855999999999995</v>
      </c>
      <c r="CJ183" s="30">
        <v>64.974999999999994</v>
      </c>
      <c r="CK183" s="42">
        <v>68.025000000000006</v>
      </c>
      <c r="CL183" s="30">
        <v>68.349000000000004</v>
      </c>
      <c r="CM183" s="42">
        <v>60.366</v>
      </c>
      <c r="CN183" s="30">
        <v>56.536000000000001</v>
      </c>
      <c r="CO183" s="42">
        <v>64.260000000000005</v>
      </c>
      <c r="CP183" s="30">
        <v>62.896999999999998</v>
      </c>
      <c r="CQ183" s="42">
        <v>64.13</v>
      </c>
      <c r="CR183" s="30">
        <v>62.247999999999998</v>
      </c>
      <c r="CS183" s="42">
        <v>77.566999999999993</v>
      </c>
      <c r="CT183" s="30">
        <v>67.245999999999995</v>
      </c>
      <c r="CU183" s="42">
        <v>64.844999999999999</v>
      </c>
      <c r="CV183" s="30">
        <v>67.180999999999997</v>
      </c>
      <c r="CW183" s="42">
        <v>66.076999999999998</v>
      </c>
      <c r="CX183" s="30">
        <v>65.623000000000005</v>
      </c>
      <c r="CY183" s="42">
        <v>65.364000000000004</v>
      </c>
      <c r="CZ183" s="30">
        <v>62.311999999999998</v>
      </c>
      <c r="DA183" s="42">
        <v>75.683999999999997</v>
      </c>
      <c r="DB183" s="30">
        <v>59.585999999999999</v>
      </c>
      <c r="DC183" s="42">
        <v>55.497999999999998</v>
      </c>
      <c r="DD183" s="30">
        <v>63.676000000000002</v>
      </c>
      <c r="DE183" s="42">
        <v>60.561</v>
      </c>
      <c r="DF183" s="30">
        <v>59.197000000000003</v>
      </c>
      <c r="DG183" s="42">
        <v>66.986000000000004</v>
      </c>
      <c r="DH183" s="30">
        <v>59.002000000000002</v>
      </c>
      <c r="DI183" s="42">
        <v>61.664000000000001</v>
      </c>
      <c r="DJ183" s="30">
        <v>56.86</v>
      </c>
      <c r="DK183" s="42">
        <v>48.552</v>
      </c>
      <c r="DL183" s="30">
        <v>55.171999999999997</v>
      </c>
      <c r="DM183" s="42">
        <v>51.277999999999999</v>
      </c>
      <c r="DN183" s="30">
        <v>60.040999999999997</v>
      </c>
      <c r="DO183" s="42">
        <v>58.223999999999997</v>
      </c>
      <c r="DP183" s="30">
        <v>59.457000000000001</v>
      </c>
      <c r="DQ183" s="42">
        <v>71.465999999999994</v>
      </c>
      <c r="DR183" s="30">
        <v>66.596999999999994</v>
      </c>
      <c r="DS183" s="42">
        <v>62.701999999999998</v>
      </c>
      <c r="DT183" s="30">
        <v>60.561</v>
      </c>
      <c r="DU183" s="42">
        <v>55.756999999999998</v>
      </c>
      <c r="DV183" s="30">
        <v>65.558000000000007</v>
      </c>
      <c r="DW183" s="42">
        <v>68.478999999999999</v>
      </c>
      <c r="DX183" s="30">
        <v>66.013000000000005</v>
      </c>
      <c r="DY183" s="42">
        <v>78.150000000000006</v>
      </c>
      <c r="DZ183" s="30">
        <v>89.51</v>
      </c>
      <c r="EA183" s="42">
        <v>92.366</v>
      </c>
      <c r="EB183" s="30">
        <v>76.332999999999998</v>
      </c>
      <c r="EC183" s="42">
        <v>78.085999999999999</v>
      </c>
      <c r="ED183" s="30">
        <v>71.206000000000003</v>
      </c>
      <c r="EE183" s="42">
        <v>78.995000000000005</v>
      </c>
      <c r="EF183" s="30">
        <v>78.475999999999999</v>
      </c>
      <c r="EG183" s="42">
        <v>78.734999999999999</v>
      </c>
      <c r="EH183" s="30">
        <v>71.335999999999999</v>
      </c>
      <c r="EI183" s="42">
        <v>86.03</v>
      </c>
      <c r="EJ183" s="30">
        <v>73.299000000000007</v>
      </c>
      <c r="EK183" s="42">
        <v>93.870999999999995</v>
      </c>
      <c r="EL183" s="30">
        <v>83.284000000000006</v>
      </c>
      <c r="EM183" s="42">
        <v>78.575000000000003</v>
      </c>
      <c r="EN183" s="30">
        <v>86.545000000000002</v>
      </c>
      <c r="EO183" s="42">
        <v>82.331000000000003</v>
      </c>
      <c r="EP183" s="30">
        <v>81.37</v>
      </c>
      <c r="EQ183" s="42">
        <v>84.930999999999997</v>
      </c>
      <c r="ER183" s="30">
        <v>83.66</v>
      </c>
      <c r="ES183" s="42">
        <v>76.923000000000002</v>
      </c>
      <c r="ET183" s="30">
        <v>89.302000000000007</v>
      </c>
      <c r="EU183" s="42">
        <v>77.463999999999999</v>
      </c>
      <c r="EV183" s="30">
        <v>82.254999999999995</v>
      </c>
      <c r="EW183" s="42">
        <v>90.683000000000007</v>
      </c>
      <c r="EX183" s="30">
        <v>81.674000000000007</v>
      </c>
      <c r="EY183" s="42">
        <v>83.622</v>
      </c>
      <c r="EZ183" s="30">
        <v>93.231999999999999</v>
      </c>
      <c r="FA183" s="42">
        <v>84.123000000000005</v>
      </c>
      <c r="FB183" s="30">
        <v>79.058999999999997</v>
      </c>
      <c r="FC183" s="42">
        <v>81.867000000000004</v>
      </c>
      <c r="FD183" s="30">
        <v>79.516999999999996</v>
      </c>
      <c r="FE183" s="42">
        <v>79.075000000000003</v>
      </c>
      <c r="FF183" s="30">
        <v>90.74</v>
      </c>
      <c r="FG183" s="42">
        <v>77.582999999999998</v>
      </c>
      <c r="FH183" s="30">
        <v>69.501999999999995</v>
      </c>
      <c r="FI183" s="42">
        <v>87.429000000000002</v>
      </c>
      <c r="FJ183" s="30">
        <v>85.876999999999995</v>
      </c>
      <c r="FK183" s="42">
        <v>85.784000000000006</v>
      </c>
      <c r="FL183" s="30">
        <v>88.891999999999996</v>
      </c>
      <c r="FM183" s="42">
        <v>86.582999999999998</v>
      </c>
      <c r="FN183" s="30">
        <v>81.849999999999994</v>
      </c>
      <c r="FO183" s="42">
        <v>89.432000000000002</v>
      </c>
      <c r="FP183" s="30">
        <v>86.17</v>
      </c>
      <c r="FQ183" s="42">
        <v>84.444999999999993</v>
      </c>
      <c r="FR183" s="30">
        <v>96.531999999999996</v>
      </c>
      <c r="FS183" s="42">
        <v>80.328999999999994</v>
      </c>
      <c r="FT183" s="30">
        <v>78.600999999999999</v>
      </c>
      <c r="FU183" s="42">
        <v>98.084999999999994</v>
      </c>
      <c r="FV183" s="30">
        <v>90.441000000000003</v>
      </c>
      <c r="FW183" s="42">
        <v>84.141999999999996</v>
      </c>
      <c r="FX183" s="30">
        <v>89.546000000000006</v>
      </c>
      <c r="FY183" s="42">
        <v>88.873000000000005</v>
      </c>
      <c r="FZ183" s="30">
        <v>84.98</v>
      </c>
      <c r="GA183" s="42">
        <v>88.396000000000001</v>
      </c>
      <c r="GB183" s="30">
        <v>86.445999999999998</v>
      </c>
      <c r="GC183" s="42">
        <v>82.817999999999998</v>
      </c>
      <c r="GD183" s="30">
        <v>94.793000000000006</v>
      </c>
      <c r="GE183" s="42">
        <v>82.046000000000006</v>
      </c>
      <c r="GF183" s="30">
        <v>76.028000000000006</v>
      </c>
      <c r="GG183" s="42">
        <v>87.878</v>
      </c>
      <c r="GH183" s="30">
        <v>82.561000000000007</v>
      </c>
      <c r="GI183" s="42">
        <v>83.113</v>
      </c>
      <c r="GJ183" s="30">
        <v>87.147999999999996</v>
      </c>
      <c r="GK183" s="42">
        <v>83.484999999999999</v>
      </c>
      <c r="GL183" s="30">
        <v>80.989999999999995</v>
      </c>
      <c r="GM183" s="42">
        <v>82.831000000000003</v>
      </c>
      <c r="GN183" s="30">
        <v>83.622</v>
      </c>
      <c r="GO183" s="42">
        <v>80.513999999999996</v>
      </c>
      <c r="GP183" s="30">
        <v>83.524000000000001</v>
      </c>
      <c r="GQ183" s="42">
        <v>83.052999999999997</v>
      </c>
      <c r="GR183" s="30">
        <v>73.475999999999999</v>
      </c>
      <c r="GS183" s="42">
        <v>88.516999999999996</v>
      </c>
      <c r="GT183" s="30">
        <v>85.265000000000001</v>
      </c>
      <c r="GU183" s="42">
        <v>83.450999999999993</v>
      </c>
      <c r="GV183" s="30">
        <v>88.093999999999994</v>
      </c>
      <c r="GW183" s="42">
        <v>80.730999999999995</v>
      </c>
      <c r="GX183" s="30">
        <v>81.796000000000006</v>
      </c>
      <c r="GY183" s="42">
        <v>89.337999999999994</v>
      </c>
      <c r="GZ183" s="30">
        <v>84.632999999999996</v>
      </c>
      <c r="HA183" s="42">
        <v>89.914000000000001</v>
      </c>
      <c r="HB183" s="30">
        <v>102.247</v>
      </c>
      <c r="HC183" s="42">
        <v>86.381</v>
      </c>
      <c r="HD183" s="30">
        <v>80.912999999999997</v>
      </c>
      <c r="HE183" s="42">
        <v>98.421999999999997</v>
      </c>
      <c r="HF183" s="30">
        <v>90.953999999999994</v>
      </c>
      <c r="HG183" s="42">
        <v>87.594999999999999</v>
      </c>
      <c r="HH183" s="30">
        <v>100.241</v>
      </c>
      <c r="HI183" s="42">
        <v>99.537000000000006</v>
      </c>
      <c r="HJ183" s="30">
        <v>98.575000000000003</v>
      </c>
      <c r="HK183" s="42">
        <v>102.393</v>
      </c>
      <c r="HL183" s="30">
        <v>97.569000000000003</v>
      </c>
      <c r="HM183" s="42">
        <v>95.387</v>
      </c>
      <c r="HN183" s="30">
        <v>99.786000000000001</v>
      </c>
      <c r="HO183" s="42">
        <v>102.21899999999999</v>
      </c>
      <c r="HP183" s="30">
        <v>85.147999999999996</v>
      </c>
      <c r="HQ183" s="42">
        <v>104.974</v>
      </c>
      <c r="HR183" s="30">
        <v>100.846</v>
      </c>
      <c r="HS183" s="42">
        <v>98.989000000000004</v>
      </c>
      <c r="HT183" s="30">
        <v>108.473</v>
      </c>
      <c r="HU183" s="42">
        <v>106.179</v>
      </c>
      <c r="HV183" s="30">
        <v>101.85299999999999</v>
      </c>
      <c r="HW183" s="42">
        <v>102.88500000000001</v>
      </c>
      <c r="HX183" s="30">
        <v>102.642</v>
      </c>
      <c r="HY183" s="42">
        <v>101.901</v>
      </c>
      <c r="HZ183" s="30">
        <v>101.61199999999999</v>
      </c>
      <c r="IA183" s="42">
        <v>106.9</v>
      </c>
      <c r="IB183" s="30">
        <v>88.563000000000002</v>
      </c>
      <c r="IC183" s="42">
        <v>96.822999999999993</v>
      </c>
      <c r="ID183" s="30">
        <v>105.10599999999999</v>
      </c>
      <c r="IE183" s="42">
        <v>96.605999999999995</v>
      </c>
      <c r="IF183" s="30">
        <v>105.11499999999999</v>
      </c>
      <c r="IG183" s="42">
        <v>111.19499999999999</v>
      </c>
      <c r="IH183" s="30">
        <v>94.435000000000002</v>
      </c>
      <c r="II183" s="42">
        <v>101.416</v>
      </c>
      <c r="IJ183" s="30">
        <v>106.669</v>
      </c>
      <c r="IK183" s="42">
        <v>89.358000000000004</v>
      </c>
      <c r="IL183" s="30">
        <v>97.814999999999998</v>
      </c>
      <c r="IM183" s="42">
        <v>110.68600000000001</v>
      </c>
      <c r="IN183" s="30">
        <v>87.622</v>
      </c>
      <c r="IO183" s="42" t="e">
        <f>#N/A</f>
        <v>#N/A</v>
      </c>
      <c r="IP183" s="30" t="e">
        <f>#N/A</f>
        <v>#N/A</v>
      </c>
      <c r="IQ183" s="42"/>
      <c r="IR183" s="30"/>
      <c r="IS183" s="42"/>
      <c r="IT183" s="30"/>
      <c r="IU183" s="42"/>
      <c r="IV183" s="30"/>
      <c r="IW183" s="30"/>
      <c r="IX183" s="30"/>
    </row>
    <row r="184" spans="1:258" x14ac:dyDescent="0.3">
      <c r="A184" s="35" t="s">
        <v>71</v>
      </c>
      <c r="B184" s="30" t="s">
        <v>758</v>
      </c>
      <c r="C184" s="35" t="s">
        <v>745</v>
      </c>
      <c r="D184" s="30" t="s">
        <v>2</v>
      </c>
      <c r="E184" s="35" t="s">
        <v>207</v>
      </c>
      <c r="F184" s="30"/>
      <c r="G184" s="41">
        <v>2383</v>
      </c>
      <c r="H184" s="30">
        <v>1565</v>
      </c>
      <c r="I184" s="42">
        <v>1909</v>
      </c>
      <c r="J184" s="30">
        <v>1914</v>
      </c>
      <c r="K184" s="42">
        <v>1952</v>
      </c>
      <c r="L184" s="30">
        <v>2117</v>
      </c>
      <c r="M184" s="42">
        <v>2098</v>
      </c>
      <c r="N184" s="30">
        <v>1925</v>
      </c>
      <c r="O184" s="42">
        <v>2005</v>
      </c>
      <c r="P184" s="30">
        <v>1796</v>
      </c>
      <c r="Q184" s="42">
        <v>2002</v>
      </c>
      <c r="R184" s="30">
        <v>2240</v>
      </c>
      <c r="S184" s="42">
        <v>2252</v>
      </c>
      <c r="T184" s="30">
        <v>1696</v>
      </c>
      <c r="U184" s="42">
        <v>2042</v>
      </c>
      <c r="V184" s="30">
        <v>1793</v>
      </c>
      <c r="W184" s="42">
        <v>1846</v>
      </c>
      <c r="X184" s="30">
        <v>1850</v>
      </c>
      <c r="Y184" s="42">
        <v>1797</v>
      </c>
      <c r="Z184" s="30">
        <v>1870</v>
      </c>
      <c r="AA184" s="42">
        <v>1691</v>
      </c>
      <c r="AB184" s="30">
        <v>1698</v>
      </c>
      <c r="AC184" s="42">
        <v>1822</v>
      </c>
      <c r="AD184" s="30">
        <v>2111</v>
      </c>
      <c r="AE184" s="42">
        <v>2090</v>
      </c>
      <c r="AF184" s="30">
        <v>1665</v>
      </c>
      <c r="AG184" s="42">
        <v>2019</v>
      </c>
      <c r="AH184" s="30">
        <v>1822</v>
      </c>
      <c r="AI184" s="42">
        <v>1766</v>
      </c>
      <c r="AJ184" s="30">
        <v>1835</v>
      </c>
      <c r="AK184" s="42">
        <v>1973</v>
      </c>
      <c r="AL184" s="30">
        <v>1846</v>
      </c>
      <c r="AM184" s="42">
        <v>1793</v>
      </c>
      <c r="AN184" s="30">
        <v>1835</v>
      </c>
      <c r="AO184" s="42">
        <v>1977</v>
      </c>
      <c r="AP184" s="30">
        <v>2388</v>
      </c>
      <c r="AQ184" s="42">
        <v>2421</v>
      </c>
      <c r="AR184" s="30">
        <v>1565</v>
      </c>
      <c r="AS184" s="42">
        <v>1930</v>
      </c>
      <c r="AT184" s="30">
        <v>1831</v>
      </c>
      <c r="AU184" s="42">
        <v>2029</v>
      </c>
      <c r="AV184" s="30">
        <v>1946</v>
      </c>
      <c r="AW184" s="42">
        <v>2072</v>
      </c>
      <c r="AX184" s="30">
        <v>1890</v>
      </c>
      <c r="AY184" s="42">
        <v>1940</v>
      </c>
      <c r="AZ184" s="30">
        <v>1998</v>
      </c>
      <c r="BA184" s="42">
        <v>2082</v>
      </c>
      <c r="BB184" s="30">
        <v>2510</v>
      </c>
      <c r="BC184" s="42">
        <v>2442</v>
      </c>
      <c r="BD184" s="30">
        <v>2106</v>
      </c>
      <c r="BE184" s="42">
        <v>2248</v>
      </c>
      <c r="BF184" s="30">
        <v>2053</v>
      </c>
      <c r="BG184" s="42">
        <v>2138</v>
      </c>
      <c r="BH184" s="30">
        <v>2242</v>
      </c>
      <c r="BI184" s="42">
        <v>2214</v>
      </c>
      <c r="BJ184" s="30">
        <v>2064</v>
      </c>
      <c r="BK184" s="42">
        <v>2131</v>
      </c>
      <c r="BL184" s="30">
        <v>2262</v>
      </c>
      <c r="BM184" s="42">
        <v>2330</v>
      </c>
      <c r="BN184" s="30">
        <v>2612</v>
      </c>
      <c r="BO184" s="42">
        <v>2778</v>
      </c>
      <c r="BP184" s="30">
        <v>2078</v>
      </c>
      <c r="BQ184" s="42">
        <v>2558</v>
      </c>
      <c r="BR184" s="30">
        <v>2350</v>
      </c>
      <c r="BS184" s="42">
        <v>2363</v>
      </c>
      <c r="BT184" s="30">
        <v>2486</v>
      </c>
      <c r="BU184" s="42">
        <v>2516</v>
      </c>
      <c r="BV184" s="30">
        <v>2341</v>
      </c>
      <c r="BW184" s="42">
        <v>2425</v>
      </c>
      <c r="BX184" s="30">
        <v>2599</v>
      </c>
      <c r="BY184" s="42">
        <v>2450</v>
      </c>
      <c r="BZ184" s="30">
        <v>2914</v>
      </c>
      <c r="CA184" s="42">
        <v>3016</v>
      </c>
      <c r="CB184" s="30">
        <v>2181</v>
      </c>
      <c r="CC184" s="42">
        <v>2858</v>
      </c>
      <c r="CD184" s="30">
        <v>2545</v>
      </c>
      <c r="CE184" s="42">
        <v>2697</v>
      </c>
      <c r="CF184" s="30">
        <v>2622</v>
      </c>
      <c r="CG184" s="42">
        <v>2615</v>
      </c>
      <c r="CH184" s="30">
        <v>2425</v>
      </c>
      <c r="CI184" s="42">
        <v>2513</v>
      </c>
      <c r="CJ184" s="30">
        <v>2657</v>
      </c>
      <c r="CK184" s="42">
        <v>2681</v>
      </c>
      <c r="CL184" s="30">
        <v>3094</v>
      </c>
      <c r="CM184" s="42">
        <v>3044</v>
      </c>
      <c r="CN184" s="30">
        <v>2640</v>
      </c>
      <c r="CO184" s="42">
        <v>2773</v>
      </c>
      <c r="CP184" s="30">
        <v>2619</v>
      </c>
      <c r="CQ184" s="42">
        <v>2813</v>
      </c>
      <c r="CR184" s="30">
        <v>3079</v>
      </c>
      <c r="CS184" s="42">
        <v>2619</v>
      </c>
      <c r="CT184" s="30">
        <v>2645</v>
      </c>
      <c r="CU184" s="42">
        <v>2744</v>
      </c>
      <c r="CV184" s="30">
        <v>2838</v>
      </c>
      <c r="CW184" s="42">
        <v>2741</v>
      </c>
      <c r="CX184" s="30">
        <v>3239</v>
      </c>
      <c r="CY184" s="42">
        <v>3342</v>
      </c>
      <c r="CZ184" s="30">
        <v>2642</v>
      </c>
      <c r="DA184" s="42">
        <v>2954</v>
      </c>
      <c r="DB184" s="30">
        <v>2844</v>
      </c>
      <c r="DC184" s="42">
        <v>2986</v>
      </c>
      <c r="DD184" s="30">
        <v>3001</v>
      </c>
      <c r="DE184" s="42">
        <v>2958</v>
      </c>
      <c r="DF184" s="30">
        <v>2797</v>
      </c>
      <c r="DG184" s="42">
        <v>2999</v>
      </c>
      <c r="DH184" s="30">
        <v>2812</v>
      </c>
      <c r="DI184" s="42">
        <v>2742</v>
      </c>
      <c r="DJ184" s="30">
        <v>3335</v>
      </c>
      <c r="DK184" s="42">
        <v>3076</v>
      </c>
      <c r="DL184" s="30">
        <v>2616</v>
      </c>
      <c r="DM184" s="42">
        <v>2893</v>
      </c>
      <c r="DN184" s="30">
        <v>2664</v>
      </c>
      <c r="DO184" s="42">
        <v>2828</v>
      </c>
      <c r="DP184" s="30">
        <v>2904</v>
      </c>
      <c r="DQ184" s="42">
        <v>2828</v>
      </c>
      <c r="DR184" s="30">
        <v>2817</v>
      </c>
      <c r="DS184" s="42">
        <v>2786</v>
      </c>
      <c r="DT184" s="30">
        <v>2821</v>
      </c>
      <c r="DU184" s="42">
        <v>2826</v>
      </c>
      <c r="DV184" s="30">
        <v>3306</v>
      </c>
      <c r="DW184" s="42">
        <v>3174</v>
      </c>
      <c r="DX184" s="30">
        <v>2733</v>
      </c>
      <c r="DY184" s="42">
        <v>2877</v>
      </c>
      <c r="DZ184" s="30">
        <v>2658</v>
      </c>
      <c r="EA184" s="42">
        <v>2726</v>
      </c>
      <c r="EB184" s="30">
        <v>2764</v>
      </c>
      <c r="EC184" s="42">
        <v>2845</v>
      </c>
      <c r="ED184" s="30">
        <v>2848</v>
      </c>
      <c r="EE184" s="42">
        <v>2896</v>
      </c>
      <c r="EF184" s="30">
        <v>2896</v>
      </c>
      <c r="EG184" s="42">
        <v>2979</v>
      </c>
      <c r="EH184" s="30">
        <v>3552</v>
      </c>
      <c r="EI184" s="42">
        <v>3441</v>
      </c>
      <c r="EJ184" s="30">
        <v>2553</v>
      </c>
      <c r="EK184" s="42">
        <v>3071</v>
      </c>
      <c r="EL184" s="30">
        <v>3063</v>
      </c>
      <c r="EM184" s="42">
        <v>3187</v>
      </c>
      <c r="EN184" s="30">
        <v>3275</v>
      </c>
      <c r="EO184" s="42">
        <v>3362</v>
      </c>
      <c r="EP184" s="30">
        <v>3138</v>
      </c>
      <c r="EQ184" s="42">
        <v>3072</v>
      </c>
      <c r="ER184" s="30">
        <v>3329</v>
      </c>
      <c r="ES184" s="42">
        <v>3316</v>
      </c>
      <c r="ET184" s="30">
        <v>3865</v>
      </c>
      <c r="EU184" s="42">
        <v>3660</v>
      </c>
      <c r="EV184" s="30">
        <v>3165</v>
      </c>
      <c r="EW184" s="42">
        <v>3443</v>
      </c>
      <c r="EX184" s="30">
        <v>3214</v>
      </c>
      <c r="EY184" s="42">
        <v>3279</v>
      </c>
      <c r="EZ184" s="30">
        <v>3315</v>
      </c>
      <c r="FA184" s="42">
        <v>3331</v>
      </c>
      <c r="FB184" s="30">
        <v>3324</v>
      </c>
      <c r="FC184" s="42">
        <v>3232</v>
      </c>
      <c r="FD184" s="30">
        <v>3379</v>
      </c>
      <c r="FE184" s="42">
        <v>3374</v>
      </c>
      <c r="FF184" s="30">
        <v>3941</v>
      </c>
      <c r="FG184" s="42">
        <v>3730</v>
      </c>
      <c r="FH184" s="30">
        <v>3226</v>
      </c>
      <c r="FI184" s="42">
        <v>3362</v>
      </c>
      <c r="FJ184" s="30">
        <v>3389</v>
      </c>
      <c r="FK184" s="42">
        <v>3585</v>
      </c>
      <c r="FL184" s="30">
        <v>3383</v>
      </c>
      <c r="FM184" s="42">
        <v>3261</v>
      </c>
      <c r="FN184" s="30">
        <v>3272</v>
      </c>
      <c r="FO184" s="42">
        <v>3234</v>
      </c>
      <c r="FP184" s="30">
        <v>3243</v>
      </c>
      <c r="FQ184" s="42">
        <v>3266</v>
      </c>
      <c r="FR184" s="30">
        <v>3935</v>
      </c>
      <c r="FS184" s="42">
        <v>4028</v>
      </c>
      <c r="FT184" s="30">
        <v>3081</v>
      </c>
      <c r="FU184" s="42">
        <v>3494</v>
      </c>
      <c r="FV184" s="30">
        <v>3237</v>
      </c>
      <c r="FW184" s="42">
        <v>3461</v>
      </c>
      <c r="FX184" s="30">
        <v>3425</v>
      </c>
      <c r="FY184" s="42">
        <v>3450</v>
      </c>
      <c r="FZ184" s="30">
        <v>3451</v>
      </c>
      <c r="GA184" s="42">
        <v>3350</v>
      </c>
      <c r="GB184" s="30">
        <v>3537</v>
      </c>
      <c r="GC184" s="42">
        <v>3482</v>
      </c>
      <c r="GD184" s="30">
        <v>4118</v>
      </c>
      <c r="GE184" s="42">
        <v>3799</v>
      </c>
      <c r="GF184" s="30">
        <v>3498</v>
      </c>
      <c r="GG184" s="42">
        <v>3525</v>
      </c>
      <c r="GH184" s="30">
        <v>3352</v>
      </c>
      <c r="GI184" s="42">
        <v>3609</v>
      </c>
      <c r="GJ184" s="30">
        <v>3612</v>
      </c>
      <c r="GK184" s="42">
        <v>3573</v>
      </c>
      <c r="GL184" s="30">
        <v>3626</v>
      </c>
      <c r="GM184" s="42">
        <v>3449</v>
      </c>
      <c r="GN184" s="30">
        <v>3605</v>
      </c>
      <c r="GO184" s="42">
        <v>3626</v>
      </c>
      <c r="GP184" s="30">
        <v>4227</v>
      </c>
      <c r="GQ184" s="42">
        <v>4115</v>
      </c>
      <c r="GR184" s="30">
        <v>3440</v>
      </c>
      <c r="GS184" s="42">
        <v>3759</v>
      </c>
      <c r="GT184" s="30">
        <v>3519</v>
      </c>
      <c r="GU184" s="42">
        <v>3789</v>
      </c>
      <c r="GV184" s="30">
        <v>3740</v>
      </c>
      <c r="GW184" s="42">
        <v>3752</v>
      </c>
      <c r="GX184" s="30">
        <v>3681</v>
      </c>
      <c r="GY184" s="42">
        <v>3583</v>
      </c>
      <c r="GZ184" s="30">
        <v>3744</v>
      </c>
      <c r="HA184" s="42">
        <v>3710</v>
      </c>
      <c r="HB184" s="30">
        <v>4308</v>
      </c>
      <c r="HC184" s="42">
        <v>4271</v>
      </c>
      <c r="HD184" s="30">
        <v>3385</v>
      </c>
      <c r="HE184" s="42">
        <v>3845</v>
      </c>
      <c r="HF184" s="30">
        <v>3541</v>
      </c>
      <c r="HG184" s="42">
        <v>3788</v>
      </c>
      <c r="HH184" s="30">
        <v>3781</v>
      </c>
      <c r="HI184" s="42">
        <v>3773</v>
      </c>
      <c r="HJ184" s="30">
        <v>3772</v>
      </c>
      <c r="HK184" s="42">
        <v>3547</v>
      </c>
      <c r="HL184" s="30">
        <v>3735</v>
      </c>
      <c r="HM184" s="42">
        <v>3893</v>
      </c>
      <c r="HN184" s="30">
        <v>4573</v>
      </c>
      <c r="HO184" s="42">
        <v>3953</v>
      </c>
      <c r="HP184" s="30">
        <v>3682</v>
      </c>
      <c r="HQ184" s="42">
        <v>3820</v>
      </c>
      <c r="HR184" s="30">
        <v>3599</v>
      </c>
      <c r="HS184" s="42">
        <v>3817</v>
      </c>
      <c r="HT184" s="30">
        <v>3871</v>
      </c>
      <c r="HU184" s="42">
        <v>3705</v>
      </c>
      <c r="HV184" s="30">
        <v>3785</v>
      </c>
      <c r="HW184" s="42">
        <v>3637</v>
      </c>
      <c r="HX184" s="30">
        <v>3777</v>
      </c>
      <c r="HY184" s="42">
        <v>3843</v>
      </c>
      <c r="HZ184" s="30">
        <v>4330</v>
      </c>
      <c r="IA184" s="42">
        <v>4279</v>
      </c>
      <c r="IB184" s="30">
        <v>3341</v>
      </c>
      <c r="IC184" s="42">
        <v>3814</v>
      </c>
      <c r="ID184" s="30">
        <v>3551</v>
      </c>
      <c r="IE184" s="42">
        <v>3755</v>
      </c>
      <c r="IF184" s="30">
        <v>3535</v>
      </c>
      <c r="IG184" s="42">
        <v>3653</v>
      </c>
      <c r="IH184" s="30">
        <v>3636</v>
      </c>
      <c r="II184" s="42">
        <v>3567</v>
      </c>
      <c r="IJ184" s="30">
        <v>3614</v>
      </c>
      <c r="IK184" s="42">
        <v>3683</v>
      </c>
      <c r="IL184" s="30">
        <v>4183</v>
      </c>
      <c r="IM184" s="42">
        <v>4053</v>
      </c>
      <c r="IN184" s="30" t="e">
        <f>#N/A</f>
        <v>#N/A</v>
      </c>
      <c r="IO184" s="42" t="e">
        <f>#N/A</f>
        <v>#N/A</v>
      </c>
      <c r="IP184" s="30" t="e">
        <f>#N/A</f>
        <v>#N/A</v>
      </c>
      <c r="IQ184" s="42"/>
      <c r="IR184" s="30"/>
      <c r="IS184" s="42"/>
      <c r="IT184" s="30"/>
      <c r="IU184" s="42"/>
      <c r="IV184" s="30"/>
      <c r="IW184" s="30"/>
      <c r="IX184" s="30"/>
    </row>
    <row r="185" spans="1:258" x14ac:dyDescent="0.3">
      <c r="A185" s="35" t="s">
        <v>71</v>
      </c>
      <c r="B185" s="30" t="s">
        <v>759</v>
      </c>
      <c r="C185" s="35" t="s">
        <v>760</v>
      </c>
      <c r="D185" s="30" t="s">
        <v>2</v>
      </c>
      <c r="E185" s="35" t="s">
        <v>207</v>
      </c>
      <c r="F185" s="30"/>
      <c r="G185" s="41">
        <v>75</v>
      </c>
      <c r="H185" s="30">
        <v>49.5</v>
      </c>
      <c r="I185" s="42">
        <v>60.8</v>
      </c>
      <c r="J185" s="30">
        <v>61.4</v>
      </c>
      <c r="K185" s="42">
        <v>63.1</v>
      </c>
      <c r="L185" s="30">
        <v>69</v>
      </c>
      <c r="M185" s="42">
        <v>69</v>
      </c>
      <c r="N185" s="30">
        <v>64</v>
      </c>
      <c r="O185" s="42">
        <v>67.3</v>
      </c>
      <c r="P185" s="30">
        <v>61</v>
      </c>
      <c r="Q185" s="42">
        <v>68.900000000000006</v>
      </c>
      <c r="R185" s="30">
        <v>78.099999999999994</v>
      </c>
      <c r="S185" s="42">
        <v>79.599999999999994</v>
      </c>
      <c r="T185" s="30">
        <v>60.7</v>
      </c>
      <c r="U185" s="42">
        <v>73.8</v>
      </c>
      <c r="V185" s="30">
        <v>65.3</v>
      </c>
      <c r="W185" s="42">
        <v>67.599999999999994</v>
      </c>
      <c r="X185" s="30">
        <v>68</v>
      </c>
      <c r="Y185" s="42">
        <v>66.099999999999994</v>
      </c>
      <c r="Z185" s="30">
        <v>68.8</v>
      </c>
      <c r="AA185" s="42">
        <v>62</v>
      </c>
      <c r="AB185" s="30">
        <v>62</v>
      </c>
      <c r="AC185" s="42">
        <v>66</v>
      </c>
      <c r="AD185" s="30">
        <v>75.8</v>
      </c>
      <c r="AE185" s="42">
        <v>74.2</v>
      </c>
      <c r="AF185" s="30">
        <v>58.5</v>
      </c>
      <c r="AG185" s="42">
        <v>70.400000000000006</v>
      </c>
      <c r="AH185" s="30">
        <v>63.1</v>
      </c>
      <c r="AI185" s="42">
        <v>60.9</v>
      </c>
      <c r="AJ185" s="30">
        <v>63</v>
      </c>
      <c r="AK185" s="42">
        <v>67.599999999999994</v>
      </c>
      <c r="AL185" s="30">
        <v>63.2</v>
      </c>
      <c r="AM185" s="42">
        <v>61.4</v>
      </c>
      <c r="AN185" s="30">
        <v>62.9</v>
      </c>
      <c r="AO185" s="42">
        <v>68</v>
      </c>
      <c r="AP185" s="30">
        <v>82.5</v>
      </c>
      <c r="AQ185" s="42">
        <v>84.1</v>
      </c>
      <c r="AR185" s="30">
        <v>54.7</v>
      </c>
      <c r="AS185" s="42">
        <v>67.8</v>
      </c>
      <c r="AT185" s="30">
        <v>64.7</v>
      </c>
      <c r="AU185" s="42">
        <v>72</v>
      </c>
      <c r="AV185" s="30">
        <v>69.400000000000006</v>
      </c>
      <c r="AW185" s="42">
        <v>74.099999999999994</v>
      </c>
      <c r="AX185" s="30">
        <v>67.900000000000006</v>
      </c>
      <c r="AY185" s="42">
        <v>69.900000000000006</v>
      </c>
      <c r="AZ185" s="30">
        <v>72.2</v>
      </c>
      <c r="BA185" s="42">
        <v>75.400000000000006</v>
      </c>
      <c r="BB185" s="30">
        <v>91.1</v>
      </c>
      <c r="BC185" s="42">
        <v>88.7</v>
      </c>
      <c r="BD185" s="30">
        <v>76.599999999999994</v>
      </c>
      <c r="BE185" s="42">
        <v>81.8</v>
      </c>
      <c r="BF185" s="30">
        <v>74.7</v>
      </c>
      <c r="BG185" s="42">
        <v>77.7</v>
      </c>
      <c r="BH185" s="30">
        <v>81.400000000000006</v>
      </c>
      <c r="BI185" s="42">
        <v>80.3</v>
      </c>
      <c r="BJ185" s="30">
        <v>74.7</v>
      </c>
      <c r="BK185" s="42">
        <v>77</v>
      </c>
      <c r="BL185" s="30">
        <v>81.5</v>
      </c>
      <c r="BM185" s="42">
        <v>83.7</v>
      </c>
      <c r="BN185" s="30">
        <v>93.5</v>
      </c>
      <c r="BO185" s="42">
        <v>99</v>
      </c>
      <c r="BP185" s="30">
        <v>73.8</v>
      </c>
      <c r="BQ185" s="42">
        <v>90.6</v>
      </c>
      <c r="BR185" s="30">
        <v>82.9</v>
      </c>
      <c r="BS185" s="42">
        <v>83.2</v>
      </c>
      <c r="BT185" s="30">
        <v>87.3</v>
      </c>
      <c r="BU185" s="42">
        <v>88.2</v>
      </c>
      <c r="BV185" s="30">
        <v>81.900000000000006</v>
      </c>
      <c r="BW185" s="42">
        <v>84.7</v>
      </c>
      <c r="BX185" s="30">
        <v>90.7</v>
      </c>
      <c r="BY185" s="42">
        <v>85.4</v>
      </c>
      <c r="BZ185" s="30">
        <v>101.6</v>
      </c>
      <c r="CA185" s="42">
        <v>105.1</v>
      </c>
      <c r="CB185" s="30">
        <v>76</v>
      </c>
      <c r="CC185" s="42">
        <v>99.6</v>
      </c>
      <c r="CD185" s="30">
        <v>88.6</v>
      </c>
      <c r="CE185" s="42">
        <v>93.8</v>
      </c>
      <c r="CF185" s="30">
        <v>91.1</v>
      </c>
      <c r="CG185" s="42">
        <v>90.8</v>
      </c>
      <c r="CH185" s="30">
        <v>84.1</v>
      </c>
      <c r="CI185" s="42">
        <v>87</v>
      </c>
      <c r="CJ185" s="30">
        <v>91.9</v>
      </c>
      <c r="CK185" s="42">
        <v>92.5</v>
      </c>
      <c r="CL185" s="30">
        <v>106.6</v>
      </c>
      <c r="CM185" s="42">
        <v>104.6</v>
      </c>
      <c r="CN185" s="30">
        <v>90.6</v>
      </c>
      <c r="CO185" s="42">
        <v>95</v>
      </c>
      <c r="CP185" s="30">
        <v>89.6</v>
      </c>
      <c r="CQ185" s="42">
        <v>96.1</v>
      </c>
      <c r="CR185" s="30">
        <v>105</v>
      </c>
      <c r="CS185" s="42">
        <v>89.3</v>
      </c>
      <c r="CT185" s="30">
        <v>90.1</v>
      </c>
      <c r="CU185" s="42">
        <v>93.4</v>
      </c>
      <c r="CV185" s="30">
        <v>96.5</v>
      </c>
      <c r="CW185" s="42">
        <v>93.2</v>
      </c>
      <c r="CX185" s="30">
        <v>110.1</v>
      </c>
      <c r="CY185" s="42">
        <v>113.6</v>
      </c>
      <c r="CZ185" s="30">
        <v>89.8</v>
      </c>
      <c r="DA185" s="42">
        <v>100.3</v>
      </c>
      <c r="DB185" s="30">
        <v>96.4</v>
      </c>
      <c r="DC185" s="42">
        <v>101</v>
      </c>
      <c r="DD185" s="30">
        <v>101.2</v>
      </c>
      <c r="DE185" s="42">
        <v>99.4</v>
      </c>
      <c r="DF185" s="30">
        <v>93.7</v>
      </c>
      <c r="DG185" s="42">
        <v>100</v>
      </c>
      <c r="DH185" s="30">
        <v>93.3</v>
      </c>
      <c r="DI185" s="42">
        <v>90.5</v>
      </c>
      <c r="DJ185" s="30">
        <v>109.4</v>
      </c>
      <c r="DK185" s="42">
        <v>100.3</v>
      </c>
      <c r="DL185" s="30">
        <v>84.8</v>
      </c>
      <c r="DM185" s="42">
        <v>93.3</v>
      </c>
      <c r="DN185" s="30">
        <v>85.5</v>
      </c>
      <c r="DO185" s="42">
        <v>90.4</v>
      </c>
      <c r="DP185" s="30">
        <v>92.5</v>
      </c>
      <c r="DQ185" s="42">
        <v>89.8</v>
      </c>
      <c r="DR185" s="30">
        <v>89.2</v>
      </c>
      <c r="DS185" s="42">
        <v>88.1</v>
      </c>
      <c r="DT185" s="30">
        <v>89</v>
      </c>
      <c r="DU185" s="42">
        <v>89.1</v>
      </c>
      <c r="DV185" s="30">
        <v>104.2</v>
      </c>
      <c r="DW185" s="42">
        <v>100</v>
      </c>
      <c r="DX185" s="30">
        <v>86.1</v>
      </c>
      <c r="DY185" s="42">
        <v>90.5</v>
      </c>
      <c r="DZ185" s="30">
        <v>83.5</v>
      </c>
      <c r="EA185" s="42">
        <v>85.4</v>
      </c>
      <c r="EB185" s="30">
        <v>86.3</v>
      </c>
      <c r="EC185" s="42">
        <v>88.5</v>
      </c>
      <c r="ED185" s="30">
        <v>88.2</v>
      </c>
      <c r="EE185" s="42">
        <v>89.3</v>
      </c>
      <c r="EF185" s="30">
        <v>88.8</v>
      </c>
      <c r="EG185" s="42">
        <v>90.8</v>
      </c>
      <c r="EH185" s="30">
        <v>107.6</v>
      </c>
      <c r="EI185" s="42">
        <v>103.5</v>
      </c>
      <c r="EJ185" s="30">
        <v>76.3</v>
      </c>
      <c r="EK185" s="42">
        <v>91.2</v>
      </c>
      <c r="EL185" s="30">
        <v>90.5</v>
      </c>
      <c r="EM185" s="42">
        <v>93.7</v>
      </c>
      <c r="EN185" s="30">
        <v>95.9</v>
      </c>
      <c r="EO185" s="42">
        <v>98</v>
      </c>
      <c r="EP185" s="30">
        <v>91.3</v>
      </c>
      <c r="EQ185" s="42">
        <v>89.1</v>
      </c>
      <c r="ER185" s="30">
        <v>96.4</v>
      </c>
      <c r="ES185" s="42">
        <v>95.9</v>
      </c>
      <c r="ET185" s="30">
        <v>111.7</v>
      </c>
      <c r="EU185" s="42">
        <v>105.8</v>
      </c>
      <c r="EV185" s="30">
        <v>91.5</v>
      </c>
      <c r="EW185" s="42">
        <v>99.4</v>
      </c>
      <c r="EX185" s="30">
        <v>92.6</v>
      </c>
      <c r="EY185" s="42">
        <v>94.3</v>
      </c>
      <c r="EZ185" s="30">
        <v>95</v>
      </c>
      <c r="FA185" s="42">
        <v>95.2</v>
      </c>
      <c r="FB185" s="30">
        <v>94.6</v>
      </c>
      <c r="FC185" s="42">
        <v>91.6</v>
      </c>
      <c r="FD185" s="30">
        <v>95.2</v>
      </c>
      <c r="FE185" s="42">
        <v>94.6</v>
      </c>
      <c r="FF185" s="30">
        <v>109.8</v>
      </c>
      <c r="FG185" s="42">
        <v>103.2</v>
      </c>
      <c r="FH185" s="30">
        <v>88.7</v>
      </c>
      <c r="FI185" s="42">
        <v>91.9</v>
      </c>
      <c r="FJ185" s="30">
        <v>92.1</v>
      </c>
      <c r="FK185" s="42">
        <v>97</v>
      </c>
      <c r="FL185" s="30">
        <v>91.1</v>
      </c>
      <c r="FM185" s="42">
        <v>87.4</v>
      </c>
      <c r="FN185" s="30">
        <v>87.4</v>
      </c>
      <c r="FO185" s="42">
        <v>86</v>
      </c>
      <c r="FP185" s="30">
        <v>86</v>
      </c>
      <c r="FQ185" s="42">
        <v>86.3</v>
      </c>
      <c r="FR185" s="30">
        <v>103.7</v>
      </c>
      <c r="FS185" s="42">
        <v>106</v>
      </c>
      <c r="FT185" s="30">
        <v>80.900000000000006</v>
      </c>
      <c r="FU185" s="42">
        <v>91.6</v>
      </c>
      <c r="FV185" s="30">
        <v>84.8</v>
      </c>
      <c r="FW185" s="42">
        <v>90.6</v>
      </c>
      <c r="FX185" s="30">
        <v>89.6</v>
      </c>
      <c r="FY185" s="42">
        <v>90.3</v>
      </c>
      <c r="FZ185" s="30">
        <v>90.4</v>
      </c>
      <c r="GA185" s="42">
        <v>87.8</v>
      </c>
      <c r="GB185" s="30">
        <v>92.8</v>
      </c>
      <c r="GC185" s="42">
        <v>91.6</v>
      </c>
      <c r="GD185" s="30">
        <v>108.5</v>
      </c>
      <c r="GE185" s="42">
        <v>100.4</v>
      </c>
      <c r="GF185" s="30">
        <v>92.6</v>
      </c>
      <c r="GG185" s="42">
        <v>93.5</v>
      </c>
      <c r="GH185" s="30">
        <v>89</v>
      </c>
      <c r="GI185" s="42">
        <v>95.9</v>
      </c>
      <c r="GJ185" s="30">
        <v>96</v>
      </c>
      <c r="GK185" s="42">
        <v>95</v>
      </c>
      <c r="GL185" s="30">
        <v>96.4</v>
      </c>
      <c r="GM185" s="42">
        <v>91.5</v>
      </c>
      <c r="GN185" s="30">
        <v>95.6</v>
      </c>
      <c r="GO185" s="42">
        <v>95.9</v>
      </c>
      <c r="GP185" s="30">
        <v>111.6</v>
      </c>
      <c r="GQ185" s="42">
        <v>108.3</v>
      </c>
      <c r="GR185" s="30">
        <v>90.3</v>
      </c>
      <c r="GS185" s="42">
        <v>98.5</v>
      </c>
      <c r="GT185" s="30">
        <v>92</v>
      </c>
      <c r="GU185" s="42">
        <v>98.9</v>
      </c>
      <c r="GV185" s="30">
        <v>97.5</v>
      </c>
      <c r="GW185" s="42">
        <v>97.7</v>
      </c>
      <c r="GX185" s="30">
        <v>95.8</v>
      </c>
      <c r="GY185" s="42">
        <v>93.3</v>
      </c>
      <c r="GZ185" s="30">
        <v>97.5</v>
      </c>
      <c r="HA185" s="42">
        <v>96.6</v>
      </c>
      <c r="HB185" s="30">
        <v>112.3</v>
      </c>
      <c r="HC185" s="42">
        <v>111.4</v>
      </c>
      <c r="HD185" s="30">
        <v>88.4</v>
      </c>
      <c r="HE185" s="42">
        <v>100.5</v>
      </c>
      <c r="HF185" s="30">
        <v>92.6</v>
      </c>
      <c r="HG185" s="42">
        <v>99.1</v>
      </c>
      <c r="HH185" s="30">
        <v>98.9</v>
      </c>
      <c r="HI185" s="42">
        <v>98.7</v>
      </c>
      <c r="HJ185" s="30">
        <v>98.7</v>
      </c>
      <c r="HK185" s="42">
        <v>92.8</v>
      </c>
      <c r="HL185" s="30">
        <v>97.7</v>
      </c>
      <c r="HM185" s="42">
        <v>101.7</v>
      </c>
      <c r="HN185" s="30">
        <v>119.4</v>
      </c>
      <c r="HO185" s="42">
        <v>103.1</v>
      </c>
      <c r="HP185" s="30">
        <v>96</v>
      </c>
      <c r="HQ185" s="42">
        <v>99.5</v>
      </c>
      <c r="HR185" s="30">
        <v>93.6</v>
      </c>
      <c r="HS185" s="42">
        <v>99.2</v>
      </c>
      <c r="HT185" s="30">
        <v>100.6</v>
      </c>
      <c r="HU185" s="42">
        <v>96.2</v>
      </c>
      <c r="HV185" s="30">
        <v>98.3</v>
      </c>
      <c r="HW185" s="42">
        <v>94.4</v>
      </c>
      <c r="HX185" s="30">
        <v>98</v>
      </c>
      <c r="HY185" s="42">
        <v>99.7</v>
      </c>
      <c r="HZ185" s="30">
        <v>112.3</v>
      </c>
      <c r="IA185" s="42">
        <v>111</v>
      </c>
      <c r="IB185" s="30">
        <v>86.7</v>
      </c>
      <c r="IC185" s="42">
        <v>98.9</v>
      </c>
      <c r="ID185" s="30">
        <v>92.1</v>
      </c>
      <c r="IE185" s="42">
        <v>97.4</v>
      </c>
      <c r="IF185" s="30">
        <v>91.7</v>
      </c>
      <c r="IG185" s="42">
        <v>94.8</v>
      </c>
      <c r="IH185" s="30">
        <v>94.3</v>
      </c>
      <c r="II185" s="42">
        <v>92.5</v>
      </c>
      <c r="IJ185" s="30">
        <v>93.7</v>
      </c>
      <c r="IK185" s="42">
        <v>95.5</v>
      </c>
      <c r="IL185" s="30">
        <v>108.5</v>
      </c>
      <c r="IM185" s="42">
        <v>105.1</v>
      </c>
      <c r="IN185" s="30" t="e">
        <f>#N/A</f>
        <v>#N/A</v>
      </c>
      <c r="IO185" s="42" t="e">
        <f>#N/A</f>
        <v>#N/A</v>
      </c>
      <c r="IP185" s="30" t="e">
        <f>#N/A</f>
        <v>#N/A</v>
      </c>
      <c r="IQ185" s="42"/>
      <c r="IR185" s="30"/>
      <c r="IS185" s="42"/>
      <c r="IT185" s="30"/>
      <c r="IU185" s="42"/>
      <c r="IV185" s="30"/>
      <c r="IW185" s="30"/>
      <c r="IX185" s="30"/>
    </row>
    <row r="186" spans="1:258" x14ac:dyDescent="0.3">
      <c r="A186" s="35" t="s">
        <v>71</v>
      </c>
      <c r="B186" s="30" t="s">
        <v>761</v>
      </c>
      <c r="C186" s="35" t="s">
        <v>760</v>
      </c>
      <c r="D186" s="30" t="s">
        <v>2</v>
      </c>
      <c r="E186" s="35" t="s">
        <v>207</v>
      </c>
      <c r="F186" s="30"/>
      <c r="G186" s="41">
        <v>73.2</v>
      </c>
      <c r="H186" s="30">
        <v>47.8</v>
      </c>
      <c r="I186" s="42">
        <v>59.5</v>
      </c>
      <c r="J186" s="30">
        <v>60.2</v>
      </c>
      <c r="K186" s="42">
        <v>62.5</v>
      </c>
      <c r="L186" s="30">
        <v>68.7</v>
      </c>
      <c r="M186" s="42">
        <v>68.599999999999994</v>
      </c>
      <c r="N186" s="30">
        <v>63.3</v>
      </c>
      <c r="O186" s="42">
        <v>66.599999999999994</v>
      </c>
      <c r="P186" s="30">
        <v>60.3</v>
      </c>
      <c r="Q186" s="42">
        <v>69.8</v>
      </c>
      <c r="R186" s="30">
        <v>78.8</v>
      </c>
      <c r="S186" s="42">
        <v>83.1</v>
      </c>
      <c r="T186" s="30">
        <v>62</v>
      </c>
      <c r="U186" s="42">
        <v>75.7</v>
      </c>
      <c r="V186" s="30">
        <v>67.900000000000006</v>
      </c>
      <c r="W186" s="42">
        <v>70.599999999999994</v>
      </c>
      <c r="X186" s="30">
        <v>70.099999999999994</v>
      </c>
      <c r="Y186" s="42">
        <v>67.900000000000006</v>
      </c>
      <c r="Z186" s="30">
        <v>70.900000000000006</v>
      </c>
      <c r="AA186" s="42">
        <v>63.3</v>
      </c>
      <c r="AB186" s="30">
        <v>63.5</v>
      </c>
      <c r="AC186" s="42">
        <v>69.400000000000006</v>
      </c>
      <c r="AD186" s="30">
        <v>79.099999999999994</v>
      </c>
      <c r="AE186" s="42">
        <v>78.099999999999994</v>
      </c>
      <c r="AF186" s="30">
        <v>61</v>
      </c>
      <c r="AG186" s="42">
        <v>74.7</v>
      </c>
      <c r="AH186" s="30">
        <v>66</v>
      </c>
      <c r="AI186" s="42">
        <v>63.8</v>
      </c>
      <c r="AJ186" s="30">
        <v>66.599999999999994</v>
      </c>
      <c r="AK186" s="42">
        <v>71.8</v>
      </c>
      <c r="AL186" s="30">
        <v>66.2</v>
      </c>
      <c r="AM186" s="42">
        <v>64.099999999999994</v>
      </c>
      <c r="AN186" s="30">
        <v>65.599999999999994</v>
      </c>
      <c r="AO186" s="42">
        <v>71.099999999999994</v>
      </c>
      <c r="AP186" s="30">
        <v>86.3</v>
      </c>
      <c r="AQ186" s="42">
        <v>86.5</v>
      </c>
      <c r="AR186" s="30">
        <v>56.4</v>
      </c>
      <c r="AS186" s="42">
        <v>70.5</v>
      </c>
      <c r="AT186" s="30">
        <v>67.5</v>
      </c>
      <c r="AU186" s="42">
        <v>75.7</v>
      </c>
      <c r="AV186" s="30">
        <v>73.2</v>
      </c>
      <c r="AW186" s="42">
        <v>78.8</v>
      </c>
      <c r="AX186" s="30">
        <v>71</v>
      </c>
      <c r="AY186" s="42">
        <v>74.599999999999994</v>
      </c>
      <c r="AZ186" s="30">
        <v>76.8</v>
      </c>
      <c r="BA186" s="42">
        <v>80.099999999999994</v>
      </c>
      <c r="BB186" s="30">
        <v>96.6</v>
      </c>
      <c r="BC186" s="42">
        <v>94.1</v>
      </c>
      <c r="BD186" s="30">
        <v>82.4</v>
      </c>
      <c r="BE186" s="42">
        <v>88.4</v>
      </c>
      <c r="BF186" s="30">
        <v>78.400000000000006</v>
      </c>
      <c r="BG186" s="42">
        <v>82</v>
      </c>
      <c r="BH186" s="30">
        <v>86.3</v>
      </c>
      <c r="BI186" s="42">
        <v>85.7</v>
      </c>
      <c r="BJ186" s="30">
        <v>79.099999999999994</v>
      </c>
      <c r="BK186" s="42">
        <v>81.3</v>
      </c>
      <c r="BL186" s="30">
        <v>87.1</v>
      </c>
      <c r="BM186" s="42">
        <v>88.8</v>
      </c>
      <c r="BN186" s="30">
        <v>97.8</v>
      </c>
      <c r="BO186" s="42">
        <v>106.1</v>
      </c>
      <c r="BP186" s="30">
        <v>79.3</v>
      </c>
      <c r="BQ186" s="42">
        <v>97</v>
      </c>
      <c r="BR186" s="30">
        <v>88.6</v>
      </c>
      <c r="BS186" s="42">
        <v>89.4</v>
      </c>
      <c r="BT186" s="30">
        <v>94.1</v>
      </c>
      <c r="BU186" s="42">
        <v>94.8</v>
      </c>
      <c r="BV186" s="30">
        <v>87.7</v>
      </c>
      <c r="BW186" s="42">
        <v>90.3</v>
      </c>
      <c r="BX186" s="30">
        <v>97.2</v>
      </c>
      <c r="BY186" s="42">
        <v>91</v>
      </c>
      <c r="BZ186" s="30">
        <v>108.6</v>
      </c>
      <c r="CA186" s="42">
        <v>112.1</v>
      </c>
      <c r="CB186" s="30">
        <v>80.7</v>
      </c>
      <c r="CC186" s="42">
        <v>105.7</v>
      </c>
      <c r="CD186" s="30">
        <v>93.8</v>
      </c>
      <c r="CE186" s="42">
        <v>101.6</v>
      </c>
      <c r="CF186" s="30">
        <v>100.6</v>
      </c>
      <c r="CG186" s="42">
        <v>99.2</v>
      </c>
      <c r="CH186" s="30">
        <v>91.9</v>
      </c>
      <c r="CI186" s="42">
        <v>96.4</v>
      </c>
      <c r="CJ186" s="30">
        <v>101.3</v>
      </c>
      <c r="CK186" s="42">
        <v>102.1</v>
      </c>
      <c r="CL186" s="30">
        <v>117</v>
      </c>
      <c r="CM186" s="42">
        <v>116</v>
      </c>
      <c r="CN186" s="30">
        <v>98.7</v>
      </c>
      <c r="CO186" s="42">
        <v>105.2</v>
      </c>
      <c r="CP186" s="30">
        <v>98.6</v>
      </c>
      <c r="CQ186" s="42">
        <v>105.1</v>
      </c>
      <c r="CR186" s="30">
        <v>116.2</v>
      </c>
      <c r="CS186" s="42">
        <v>96.6</v>
      </c>
      <c r="CT186" s="30">
        <v>95.9</v>
      </c>
      <c r="CU186" s="42">
        <v>100.6</v>
      </c>
      <c r="CV186" s="30">
        <v>102.7</v>
      </c>
      <c r="CW186" s="42">
        <v>97.7</v>
      </c>
      <c r="CX186" s="30">
        <v>114.9</v>
      </c>
      <c r="CY186" s="42">
        <v>118.8</v>
      </c>
      <c r="CZ186" s="30">
        <v>93.4</v>
      </c>
      <c r="DA186" s="42">
        <v>104.7</v>
      </c>
      <c r="DB186" s="30">
        <v>100.5</v>
      </c>
      <c r="DC186" s="42">
        <v>104.7</v>
      </c>
      <c r="DD186" s="30">
        <v>105.6</v>
      </c>
      <c r="DE186" s="42">
        <v>102.3</v>
      </c>
      <c r="DF186" s="30">
        <v>95.8</v>
      </c>
      <c r="DG186" s="42">
        <v>103.3</v>
      </c>
      <c r="DH186" s="30">
        <v>94.3</v>
      </c>
      <c r="DI186" s="42">
        <v>92.4</v>
      </c>
      <c r="DJ186" s="30">
        <v>111.6</v>
      </c>
      <c r="DK186" s="42">
        <v>101.8</v>
      </c>
      <c r="DL186" s="30">
        <v>85.7</v>
      </c>
      <c r="DM186" s="42">
        <v>95.7</v>
      </c>
      <c r="DN186" s="30">
        <v>87.2</v>
      </c>
      <c r="DO186" s="42">
        <v>91.6</v>
      </c>
      <c r="DP186" s="30">
        <v>94.7</v>
      </c>
      <c r="DQ186" s="42">
        <v>91.4</v>
      </c>
      <c r="DR186" s="30">
        <v>89.9</v>
      </c>
      <c r="DS186" s="42">
        <v>89</v>
      </c>
      <c r="DT186" s="30">
        <v>90</v>
      </c>
      <c r="DU186" s="42">
        <v>90.2</v>
      </c>
      <c r="DV186" s="30">
        <v>106.1</v>
      </c>
      <c r="DW186" s="42">
        <v>104.6</v>
      </c>
      <c r="DX186" s="30">
        <v>90.9</v>
      </c>
      <c r="DY186" s="42">
        <v>91.8</v>
      </c>
      <c r="DZ186" s="30">
        <v>83.8</v>
      </c>
      <c r="EA186" s="42">
        <v>86</v>
      </c>
      <c r="EB186" s="30">
        <v>86.9</v>
      </c>
      <c r="EC186" s="42">
        <v>88.9</v>
      </c>
      <c r="ED186" s="30">
        <v>89.5</v>
      </c>
      <c r="EE186" s="42">
        <v>90.5</v>
      </c>
      <c r="EF186" s="30">
        <v>88.5</v>
      </c>
      <c r="EG186" s="42">
        <v>90.3</v>
      </c>
      <c r="EH186" s="30">
        <v>109.4</v>
      </c>
      <c r="EI186" s="42">
        <v>104.7</v>
      </c>
      <c r="EJ186" s="30">
        <v>77.900000000000006</v>
      </c>
      <c r="EK186" s="42">
        <v>90.3</v>
      </c>
      <c r="EL186" s="30">
        <v>88.8</v>
      </c>
      <c r="EM186" s="42">
        <v>92.4</v>
      </c>
      <c r="EN186" s="30">
        <v>94.5</v>
      </c>
      <c r="EO186" s="42">
        <v>96.4</v>
      </c>
      <c r="EP186" s="30">
        <v>90.1</v>
      </c>
      <c r="EQ186" s="42">
        <v>87.1</v>
      </c>
      <c r="ER186" s="30">
        <v>93.7</v>
      </c>
      <c r="ES186" s="42">
        <v>93.2</v>
      </c>
      <c r="ET186" s="30">
        <v>112.9</v>
      </c>
      <c r="EU186" s="42">
        <v>105.6</v>
      </c>
      <c r="EV186" s="30">
        <v>88.2</v>
      </c>
      <c r="EW186" s="42">
        <v>96.1</v>
      </c>
      <c r="EX186" s="30">
        <v>90.5</v>
      </c>
      <c r="EY186" s="42">
        <v>93.1</v>
      </c>
      <c r="EZ186" s="30">
        <v>94.6</v>
      </c>
      <c r="FA186" s="42">
        <v>93</v>
      </c>
      <c r="FB186" s="30">
        <v>92.5</v>
      </c>
      <c r="FC186" s="42">
        <v>89.5</v>
      </c>
      <c r="FD186" s="30">
        <v>93</v>
      </c>
      <c r="FE186" s="42">
        <v>93.5</v>
      </c>
      <c r="FF186" s="30">
        <v>110.1</v>
      </c>
      <c r="FG186" s="42">
        <v>101.5</v>
      </c>
      <c r="FH186" s="30">
        <v>89.1</v>
      </c>
      <c r="FI186" s="42">
        <v>91.7</v>
      </c>
      <c r="FJ186" s="30">
        <v>90.6</v>
      </c>
      <c r="FK186" s="42">
        <v>95.9</v>
      </c>
      <c r="FL186" s="30">
        <v>93.2</v>
      </c>
      <c r="FM186" s="42">
        <v>90.2</v>
      </c>
      <c r="FN186" s="30">
        <v>89.8</v>
      </c>
      <c r="FO186" s="42">
        <v>87.7</v>
      </c>
      <c r="FP186" s="30">
        <v>88.4</v>
      </c>
      <c r="FQ186" s="42">
        <v>89.2</v>
      </c>
      <c r="FR186" s="30">
        <v>108.5</v>
      </c>
      <c r="FS186" s="42">
        <v>106.6</v>
      </c>
      <c r="FT186" s="30">
        <v>81.8</v>
      </c>
      <c r="FU186" s="42">
        <v>92</v>
      </c>
      <c r="FV186" s="30">
        <v>85</v>
      </c>
      <c r="FW186" s="42">
        <v>91</v>
      </c>
      <c r="FX186" s="30">
        <v>90.6</v>
      </c>
      <c r="FY186" s="42">
        <v>90.6</v>
      </c>
      <c r="FZ186" s="30">
        <v>90.6</v>
      </c>
      <c r="GA186" s="42">
        <v>89.3</v>
      </c>
      <c r="GB186" s="30">
        <v>94</v>
      </c>
      <c r="GC186" s="42">
        <v>92.9</v>
      </c>
      <c r="GD186" s="30">
        <v>110.8</v>
      </c>
      <c r="GE186" s="42">
        <v>102.7</v>
      </c>
      <c r="GF186" s="30">
        <v>94.1</v>
      </c>
      <c r="GG186" s="42">
        <v>94.8</v>
      </c>
      <c r="GH186" s="30">
        <v>90.4</v>
      </c>
      <c r="GI186" s="42">
        <v>97</v>
      </c>
      <c r="GJ186" s="30">
        <v>97.7</v>
      </c>
      <c r="GK186" s="42">
        <v>96.2</v>
      </c>
      <c r="GL186" s="30">
        <v>97.7</v>
      </c>
      <c r="GM186" s="42">
        <v>93</v>
      </c>
      <c r="GN186" s="30">
        <v>97.1</v>
      </c>
      <c r="GO186" s="42">
        <v>97.4</v>
      </c>
      <c r="GP186" s="30">
        <v>113.7</v>
      </c>
      <c r="GQ186" s="42">
        <v>109.1</v>
      </c>
      <c r="GR186" s="30">
        <v>90.8</v>
      </c>
      <c r="GS186" s="42">
        <v>98.3</v>
      </c>
      <c r="GT186" s="30">
        <v>91.8</v>
      </c>
      <c r="GU186" s="42">
        <v>98.9</v>
      </c>
      <c r="GV186" s="30">
        <v>97.8</v>
      </c>
      <c r="GW186" s="42">
        <v>98.1</v>
      </c>
      <c r="GX186" s="30">
        <v>96.5</v>
      </c>
      <c r="GY186" s="42">
        <v>93.9</v>
      </c>
      <c r="GZ186" s="30">
        <v>98</v>
      </c>
      <c r="HA186" s="42">
        <v>97.2</v>
      </c>
      <c r="HB186" s="30">
        <v>113.6</v>
      </c>
      <c r="HC186" s="42">
        <v>112.3</v>
      </c>
      <c r="HD186" s="30">
        <v>88.6</v>
      </c>
      <c r="HE186" s="42">
        <v>100.9</v>
      </c>
      <c r="HF186" s="30">
        <v>92.3</v>
      </c>
      <c r="HG186" s="42">
        <v>99.2</v>
      </c>
      <c r="HH186" s="30">
        <v>99.2</v>
      </c>
      <c r="HI186" s="42">
        <v>98.8</v>
      </c>
      <c r="HJ186" s="30">
        <v>98.9</v>
      </c>
      <c r="HK186" s="42">
        <v>92.4</v>
      </c>
      <c r="HL186" s="30">
        <v>96.9</v>
      </c>
      <c r="HM186" s="42">
        <v>101.1</v>
      </c>
      <c r="HN186" s="30">
        <v>119.3</v>
      </c>
      <c r="HO186" s="42">
        <v>102.7</v>
      </c>
      <c r="HP186" s="30">
        <v>95.6</v>
      </c>
      <c r="HQ186" s="42">
        <v>98.8</v>
      </c>
      <c r="HR186" s="30">
        <v>93.1</v>
      </c>
      <c r="HS186" s="42">
        <v>98.7</v>
      </c>
      <c r="HT186" s="30">
        <v>100.4</v>
      </c>
      <c r="HU186" s="42">
        <v>95.7</v>
      </c>
      <c r="HV186" s="30">
        <v>97.7</v>
      </c>
      <c r="HW186" s="42">
        <v>94.2</v>
      </c>
      <c r="HX186" s="30">
        <v>97.6</v>
      </c>
      <c r="HY186" s="42">
        <v>100.1</v>
      </c>
      <c r="HZ186" s="30">
        <v>112.8</v>
      </c>
      <c r="IA186" s="42">
        <v>110</v>
      </c>
      <c r="IB186" s="30">
        <v>86</v>
      </c>
      <c r="IC186" s="42">
        <v>98</v>
      </c>
      <c r="ID186" s="30">
        <v>91.2</v>
      </c>
      <c r="IE186" s="42">
        <v>96.3</v>
      </c>
      <c r="IF186" s="30">
        <v>91</v>
      </c>
      <c r="IG186" s="42">
        <v>94.1</v>
      </c>
      <c r="IH186" s="30">
        <v>93.8</v>
      </c>
      <c r="II186" s="42">
        <v>91.6</v>
      </c>
      <c r="IJ186" s="30">
        <v>92.9</v>
      </c>
      <c r="IK186" s="42">
        <v>94.6</v>
      </c>
      <c r="IL186" s="30">
        <v>107.9</v>
      </c>
      <c r="IM186" s="42">
        <v>104</v>
      </c>
      <c r="IN186" s="30" t="e">
        <f>#N/A</f>
        <v>#N/A</v>
      </c>
      <c r="IO186" s="42" t="e">
        <f>#N/A</f>
        <v>#N/A</v>
      </c>
      <c r="IP186" s="30" t="e">
        <f>#N/A</f>
        <v>#N/A</v>
      </c>
      <c r="IQ186" s="42"/>
      <c r="IR186" s="30"/>
      <c r="IS186" s="42"/>
      <c r="IT186" s="30"/>
      <c r="IU186" s="42"/>
      <c r="IV186" s="30"/>
      <c r="IW186" s="30"/>
      <c r="IX186" s="30"/>
    </row>
    <row r="187" spans="1:258" x14ac:dyDescent="0.3">
      <c r="A187" s="35" t="s">
        <v>71</v>
      </c>
      <c r="B187" s="30" t="s">
        <v>1408</v>
      </c>
      <c r="C187" s="35" t="s">
        <v>265</v>
      </c>
      <c r="D187" s="30" t="s">
        <v>5</v>
      </c>
      <c r="E187" s="35" t="s">
        <v>163</v>
      </c>
      <c r="F187" s="30"/>
      <c r="G187" s="41">
        <v>637852</v>
      </c>
      <c r="H187" s="30">
        <v>601281</v>
      </c>
      <c r="I187" s="42">
        <v>640922</v>
      </c>
      <c r="J187" s="30">
        <v>636970</v>
      </c>
      <c r="K187" s="42">
        <v>595838</v>
      </c>
      <c r="L187" s="30">
        <v>609008</v>
      </c>
      <c r="M187" s="42">
        <v>707413</v>
      </c>
      <c r="N187" s="30">
        <v>695965</v>
      </c>
      <c r="O187" s="42">
        <v>612708</v>
      </c>
      <c r="P187" s="30">
        <v>636185</v>
      </c>
      <c r="Q187" s="42">
        <v>625618</v>
      </c>
      <c r="R187" s="30">
        <v>691639</v>
      </c>
      <c r="S187" s="42">
        <v>658216</v>
      </c>
      <c r="T187" s="30">
        <v>592592</v>
      </c>
      <c r="U187" s="42">
        <v>665565</v>
      </c>
      <c r="V187" s="30">
        <v>613320</v>
      </c>
      <c r="W187" s="42">
        <v>605891</v>
      </c>
      <c r="X187" s="30">
        <v>609958</v>
      </c>
      <c r="Y187" s="42">
        <v>714944</v>
      </c>
      <c r="Z187" s="30">
        <v>693902</v>
      </c>
      <c r="AA187" s="42">
        <v>593827</v>
      </c>
      <c r="AB187" s="30">
        <v>569622</v>
      </c>
      <c r="AC187" s="42">
        <v>534049</v>
      </c>
      <c r="AD187" s="30">
        <v>670277</v>
      </c>
      <c r="AE187" s="42">
        <v>596710</v>
      </c>
      <c r="AF187" s="30">
        <v>598861</v>
      </c>
      <c r="AG187" s="42">
        <v>655151</v>
      </c>
      <c r="AH187" s="30">
        <v>622301</v>
      </c>
      <c r="AI187" s="42">
        <v>606144</v>
      </c>
      <c r="AJ187" s="30">
        <v>601969</v>
      </c>
      <c r="AK187" s="42">
        <v>679574</v>
      </c>
      <c r="AL187" s="30">
        <v>671638</v>
      </c>
      <c r="AM187" s="42">
        <v>597453</v>
      </c>
      <c r="AN187" s="30">
        <v>638673</v>
      </c>
      <c r="AO187" s="42">
        <v>588742</v>
      </c>
      <c r="AP187" s="30">
        <v>709616</v>
      </c>
      <c r="AQ187" s="42">
        <v>641734</v>
      </c>
      <c r="AR187" s="30">
        <v>613395</v>
      </c>
      <c r="AS187" s="42">
        <v>559945</v>
      </c>
      <c r="AT187" s="30">
        <v>203562</v>
      </c>
      <c r="AU187" s="42">
        <v>177808</v>
      </c>
      <c r="AV187" s="30">
        <v>316587</v>
      </c>
      <c r="AW187" s="42">
        <v>540914</v>
      </c>
      <c r="AX187" s="30">
        <v>602240</v>
      </c>
      <c r="AY187" s="42">
        <v>556871</v>
      </c>
      <c r="AZ187" s="30">
        <v>586390</v>
      </c>
      <c r="BA187" s="42">
        <v>635716</v>
      </c>
      <c r="BB187" s="30">
        <v>691786</v>
      </c>
      <c r="BC187" s="42">
        <v>651951</v>
      </c>
      <c r="BD187" s="30">
        <v>591565</v>
      </c>
      <c r="BE187" s="42">
        <v>626350</v>
      </c>
      <c r="BF187" s="30">
        <v>653156</v>
      </c>
      <c r="BG187" s="42">
        <v>660347</v>
      </c>
      <c r="BH187" s="30">
        <v>687016</v>
      </c>
      <c r="BI187" s="42">
        <v>802890</v>
      </c>
      <c r="BJ187" s="30">
        <v>746317</v>
      </c>
      <c r="BK187" s="42">
        <v>658510</v>
      </c>
      <c r="BL187" s="30">
        <v>696431</v>
      </c>
      <c r="BM187" s="42">
        <v>752614</v>
      </c>
      <c r="BN187" s="30">
        <v>801497</v>
      </c>
      <c r="BO187" s="42">
        <v>668334</v>
      </c>
      <c r="BP187" s="30">
        <v>627367</v>
      </c>
      <c r="BQ187" s="42">
        <v>732753</v>
      </c>
      <c r="BR187" s="30">
        <v>702985</v>
      </c>
      <c r="BS187" s="42">
        <v>709777</v>
      </c>
      <c r="BT187" s="30">
        <v>747475</v>
      </c>
      <c r="BU187" s="42">
        <v>877392</v>
      </c>
      <c r="BV187" s="30">
        <v>811099</v>
      </c>
      <c r="BW187" s="42">
        <v>705110</v>
      </c>
      <c r="BX187" s="30">
        <v>745129</v>
      </c>
      <c r="BY187" s="42">
        <v>786117</v>
      </c>
      <c r="BZ187" s="30">
        <v>829483</v>
      </c>
      <c r="CA187" s="42">
        <v>767908</v>
      </c>
      <c r="CB187" s="30">
        <v>728158</v>
      </c>
      <c r="CC187" s="42">
        <v>819985</v>
      </c>
      <c r="CD187" s="30">
        <v>816654</v>
      </c>
      <c r="CE187" s="42">
        <v>766181</v>
      </c>
      <c r="CF187" s="30">
        <v>788955</v>
      </c>
      <c r="CG187" s="42">
        <v>914879</v>
      </c>
      <c r="CH187" s="30">
        <v>870763</v>
      </c>
      <c r="CI187" s="42">
        <v>715523</v>
      </c>
      <c r="CJ187" s="30">
        <v>857809</v>
      </c>
      <c r="CK187" s="42">
        <v>800625</v>
      </c>
      <c r="CL187" s="30">
        <v>903512</v>
      </c>
      <c r="CM187" s="42">
        <v>825919</v>
      </c>
      <c r="CN187" s="30">
        <v>758341</v>
      </c>
      <c r="CO187" s="42">
        <v>858661</v>
      </c>
      <c r="CP187" s="30">
        <v>819505</v>
      </c>
      <c r="CQ187" s="42">
        <v>821248</v>
      </c>
      <c r="CR187" s="30">
        <v>850514</v>
      </c>
      <c r="CS187" s="42">
        <v>952836</v>
      </c>
      <c r="CT187" s="30">
        <v>913181</v>
      </c>
      <c r="CU187" s="42">
        <v>771453</v>
      </c>
      <c r="CV187" s="30">
        <v>917427</v>
      </c>
      <c r="CW187" s="42">
        <v>841648</v>
      </c>
      <c r="CX187" s="30">
        <v>953812</v>
      </c>
      <c r="CY187" s="42">
        <v>885290</v>
      </c>
      <c r="CZ187" s="30">
        <v>813028</v>
      </c>
      <c r="DA187" s="42">
        <v>910635</v>
      </c>
      <c r="DB187" s="30">
        <v>829438</v>
      </c>
      <c r="DC187" s="42">
        <v>833604</v>
      </c>
      <c r="DD187" s="30">
        <v>822954</v>
      </c>
      <c r="DE187" s="42">
        <v>922569</v>
      </c>
      <c r="DF187" s="30">
        <v>850016</v>
      </c>
      <c r="DG187" s="42">
        <v>745794</v>
      </c>
      <c r="DH187" s="30">
        <v>849400</v>
      </c>
      <c r="DI187" s="42">
        <v>765325</v>
      </c>
      <c r="DJ187" s="30">
        <v>888001</v>
      </c>
      <c r="DK187" s="42">
        <v>772138</v>
      </c>
      <c r="DL187" s="30">
        <v>689935</v>
      </c>
      <c r="DM187" s="42">
        <v>791236</v>
      </c>
      <c r="DN187" s="30">
        <v>778975</v>
      </c>
      <c r="DO187" s="42">
        <v>726391</v>
      </c>
      <c r="DP187" s="30">
        <v>750404</v>
      </c>
      <c r="DQ187" s="42">
        <v>882107</v>
      </c>
      <c r="DR187" s="30">
        <v>844649</v>
      </c>
      <c r="DS187" s="42">
        <v>799496</v>
      </c>
      <c r="DT187" s="30">
        <v>844953</v>
      </c>
      <c r="DU187" s="42">
        <v>830173</v>
      </c>
      <c r="DV187" s="30">
        <v>972233</v>
      </c>
      <c r="DW187" s="42">
        <v>908495</v>
      </c>
      <c r="DX187" s="30">
        <v>857387</v>
      </c>
      <c r="DY187" s="42">
        <v>928903</v>
      </c>
      <c r="DZ187" s="30">
        <v>939013</v>
      </c>
      <c r="EA187" s="42">
        <v>946676</v>
      </c>
      <c r="EB187" s="30">
        <v>951032</v>
      </c>
      <c r="EC187" s="42">
        <v>1095047</v>
      </c>
      <c r="ED187" s="30">
        <v>996899</v>
      </c>
      <c r="EE187" s="42">
        <v>947585</v>
      </c>
      <c r="EF187" s="30">
        <v>978913</v>
      </c>
      <c r="EG187" s="42">
        <v>964170</v>
      </c>
      <c r="EH187" s="30">
        <v>1127581</v>
      </c>
      <c r="EI187" s="42">
        <v>1055990</v>
      </c>
      <c r="EJ187" s="30">
        <v>990118</v>
      </c>
      <c r="EK187" s="42">
        <v>1071960</v>
      </c>
      <c r="EL187" s="30">
        <v>1103320</v>
      </c>
      <c r="EM187" s="42">
        <v>1054104</v>
      </c>
      <c r="EN187" s="30">
        <v>1080066</v>
      </c>
      <c r="EO187" s="42">
        <v>1273870</v>
      </c>
      <c r="EP187" s="30">
        <v>1178511</v>
      </c>
      <c r="EQ187" s="42">
        <v>1033747</v>
      </c>
      <c r="ER187" s="30">
        <v>1085193</v>
      </c>
      <c r="ES187" s="42">
        <v>1027787</v>
      </c>
      <c r="ET187" s="30">
        <v>1216637</v>
      </c>
      <c r="EU187" s="42">
        <v>1198507</v>
      </c>
      <c r="EV187" s="30">
        <v>1134554</v>
      </c>
      <c r="EW187" s="42">
        <v>1243133</v>
      </c>
      <c r="EX187" s="30">
        <v>1201953</v>
      </c>
      <c r="EY187" s="42">
        <v>1146448</v>
      </c>
      <c r="EZ187" s="30">
        <v>1157739</v>
      </c>
      <c r="FA187" s="42">
        <v>1283611</v>
      </c>
      <c r="FB187" s="30">
        <v>1313604</v>
      </c>
      <c r="FC187" s="42">
        <v>1051348</v>
      </c>
      <c r="FD187" s="30">
        <v>1192580</v>
      </c>
      <c r="FE187" s="42">
        <v>1212079</v>
      </c>
      <c r="FF187" s="30">
        <v>1360536</v>
      </c>
      <c r="FG187" s="42">
        <v>1291718</v>
      </c>
      <c r="FH187" s="30">
        <v>1221365</v>
      </c>
      <c r="FI187" s="42">
        <v>1368891</v>
      </c>
      <c r="FJ187" s="30">
        <v>1274246</v>
      </c>
      <c r="FK187" s="42">
        <v>1288282</v>
      </c>
      <c r="FL187" s="30">
        <v>1288950</v>
      </c>
      <c r="FM187" s="42">
        <v>1419657</v>
      </c>
      <c r="FN187" s="30">
        <v>1483520</v>
      </c>
      <c r="FO187" s="42">
        <v>1176142</v>
      </c>
      <c r="FP187" s="30">
        <v>1203746</v>
      </c>
      <c r="FQ187" s="42">
        <v>1184002</v>
      </c>
      <c r="FR187" s="30">
        <v>1367404</v>
      </c>
      <c r="FS187" s="42">
        <v>1345842</v>
      </c>
      <c r="FT187" s="30">
        <v>1238239</v>
      </c>
      <c r="FU187" s="42">
        <v>1297551</v>
      </c>
      <c r="FV187" s="30">
        <v>1245307</v>
      </c>
      <c r="FW187" s="42">
        <v>1208532</v>
      </c>
      <c r="FX187" s="30">
        <v>1181422</v>
      </c>
      <c r="FY187" s="42">
        <v>1408400</v>
      </c>
      <c r="FZ187" s="30">
        <v>1362935</v>
      </c>
      <c r="GA187" s="42">
        <v>1098626</v>
      </c>
      <c r="GB187" s="30">
        <v>1203527</v>
      </c>
      <c r="GC187" s="42">
        <v>1144230</v>
      </c>
      <c r="GD187" s="30">
        <v>1360541</v>
      </c>
      <c r="GE187" s="42">
        <v>1252608</v>
      </c>
      <c r="GF187" s="30">
        <v>1188818</v>
      </c>
      <c r="GG187" s="42">
        <v>1201648</v>
      </c>
      <c r="GH187" s="30">
        <v>1208624</v>
      </c>
      <c r="GI187" s="42">
        <v>1222836</v>
      </c>
      <c r="GJ187" s="30">
        <v>1184747</v>
      </c>
      <c r="GK187" s="42">
        <v>1519233</v>
      </c>
      <c r="GL187" s="30">
        <v>1445062</v>
      </c>
      <c r="GM187" s="42">
        <v>1131976</v>
      </c>
      <c r="GN187" s="30">
        <v>1246947</v>
      </c>
      <c r="GO187" s="42">
        <v>1203992</v>
      </c>
      <c r="GP187" s="30">
        <v>1424978</v>
      </c>
      <c r="GQ187" s="42">
        <v>1412123</v>
      </c>
      <c r="GR187" s="30">
        <v>1335097</v>
      </c>
      <c r="GS187" s="42">
        <v>1406607</v>
      </c>
      <c r="GT187" s="30">
        <v>1393972</v>
      </c>
      <c r="GU187" s="42">
        <v>1357543</v>
      </c>
      <c r="GV187" s="30">
        <v>1270531</v>
      </c>
      <c r="GW187" s="42">
        <v>1622405</v>
      </c>
      <c r="GX187" s="30">
        <v>1481876</v>
      </c>
      <c r="GY187" s="42">
        <v>1144063</v>
      </c>
      <c r="GZ187" s="30">
        <v>1237675</v>
      </c>
      <c r="HA187" s="42">
        <v>1235433</v>
      </c>
      <c r="HB187" s="30">
        <v>1506134</v>
      </c>
      <c r="HC187" s="42">
        <v>1480479</v>
      </c>
      <c r="HD187" s="30">
        <v>1361010</v>
      </c>
      <c r="HE187" s="42">
        <v>1480161</v>
      </c>
      <c r="HF187" s="30">
        <v>1470750</v>
      </c>
      <c r="HG187" s="42">
        <v>1363897</v>
      </c>
      <c r="HH187" s="30">
        <v>1387601</v>
      </c>
      <c r="HI187" s="42">
        <v>1632135</v>
      </c>
      <c r="HJ187" s="30">
        <v>1559283</v>
      </c>
      <c r="HK187" s="42">
        <v>1320050</v>
      </c>
      <c r="HL187" s="30">
        <v>1402299</v>
      </c>
      <c r="HM187" s="42">
        <v>1397330</v>
      </c>
      <c r="HN187" s="30">
        <v>1569616</v>
      </c>
      <c r="HO187" s="42">
        <v>1563359</v>
      </c>
      <c r="HP187" s="30">
        <v>1491970</v>
      </c>
      <c r="HQ187" s="42">
        <v>1584406</v>
      </c>
      <c r="HR187" s="30">
        <v>1544248</v>
      </c>
      <c r="HS187" s="42">
        <v>1470891</v>
      </c>
      <c r="HT187" s="30">
        <v>1544679</v>
      </c>
      <c r="HU187" s="42">
        <v>1732896</v>
      </c>
      <c r="HV187" s="30">
        <v>1683122</v>
      </c>
      <c r="HW187" s="42">
        <v>1415149</v>
      </c>
      <c r="HX187" s="30">
        <v>1467380</v>
      </c>
      <c r="HY187" s="42">
        <v>1406985</v>
      </c>
      <c r="HZ187" s="30">
        <v>1603217</v>
      </c>
      <c r="IA187" s="42">
        <v>1624543</v>
      </c>
      <c r="IB187" s="30">
        <v>1499048</v>
      </c>
      <c r="IC187" s="42">
        <v>1564644</v>
      </c>
      <c r="ID187" s="30">
        <v>1596631</v>
      </c>
      <c r="IE187" s="42">
        <v>1487695</v>
      </c>
      <c r="IF187" s="30">
        <v>1551536</v>
      </c>
      <c r="IG187" s="42">
        <v>1802058</v>
      </c>
      <c r="IH187" s="30">
        <v>1735759</v>
      </c>
      <c r="II187" s="42">
        <v>1463030</v>
      </c>
      <c r="IJ187" s="30">
        <v>1529751</v>
      </c>
      <c r="IK187" s="42">
        <v>1532974</v>
      </c>
      <c r="IL187" s="30">
        <v>1724116</v>
      </c>
      <c r="IM187" s="42">
        <v>1687496</v>
      </c>
      <c r="IN187" s="30">
        <v>732127</v>
      </c>
      <c r="IO187" s="42" t="e">
        <f>#N/A</f>
        <v>#N/A</v>
      </c>
      <c r="IP187" s="30" t="e">
        <f>#N/A</f>
        <v>#N/A</v>
      </c>
      <c r="IQ187" s="42"/>
      <c r="IR187" s="30"/>
      <c r="IS187" s="42"/>
      <c r="IT187" s="30"/>
      <c r="IU187" s="42"/>
      <c r="IV187" s="30"/>
      <c r="IW187" s="30"/>
      <c r="IX187" s="30"/>
    </row>
    <row r="188" spans="1:258" x14ac:dyDescent="0.3">
      <c r="A188" s="35" t="s">
        <v>71</v>
      </c>
      <c r="B188" s="30" t="s">
        <v>1409</v>
      </c>
      <c r="C188" s="35" t="s">
        <v>124</v>
      </c>
      <c r="D188" s="30" t="s">
        <v>3</v>
      </c>
      <c r="E188" s="35" t="s">
        <v>125</v>
      </c>
      <c r="F188" s="30"/>
      <c r="G188" s="41">
        <v>9354.48</v>
      </c>
      <c r="H188" s="30">
        <v>9533.2099999999991</v>
      </c>
      <c r="I188" s="42">
        <v>11593.89</v>
      </c>
      <c r="J188" s="30">
        <v>10238.77</v>
      </c>
      <c r="K188" s="42">
        <v>11446.69</v>
      </c>
      <c r="L188" s="30">
        <v>11287.45</v>
      </c>
      <c r="M188" s="42">
        <v>11701.18</v>
      </c>
      <c r="N188" s="30">
        <v>12795.51</v>
      </c>
      <c r="O188" s="42">
        <v>12436.48</v>
      </c>
      <c r="P188" s="30">
        <v>13080.34</v>
      </c>
      <c r="Q188" s="42">
        <v>12600.4</v>
      </c>
      <c r="R188" s="30">
        <v>11977.41</v>
      </c>
      <c r="S188" s="42">
        <v>10737.26</v>
      </c>
      <c r="T188" s="30">
        <v>10385.82</v>
      </c>
      <c r="U188" s="42">
        <v>11550.03</v>
      </c>
      <c r="V188" s="30">
        <v>9982.36</v>
      </c>
      <c r="W188" s="42">
        <v>10315.049999999999</v>
      </c>
      <c r="X188" s="30">
        <v>10177.07</v>
      </c>
      <c r="Y188" s="42">
        <v>9577.5</v>
      </c>
      <c r="Z188" s="30">
        <v>10037.780000000001</v>
      </c>
      <c r="AA188" s="42">
        <v>9615.15</v>
      </c>
      <c r="AB188" s="30">
        <v>10470</v>
      </c>
      <c r="AC188" s="42">
        <v>9873.26</v>
      </c>
      <c r="AD188" s="30">
        <v>9104.9599999999991</v>
      </c>
      <c r="AE188" s="42">
        <v>9627.18</v>
      </c>
      <c r="AF188" s="30">
        <v>7986.65</v>
      </c>
      <c r="AG188" s="42">
        <v>10034.969999999999</v>
      </c>
      <c r="AH188" s="30">
        <v>10630.38</v>
      </c>
      <c r="AI188" s="42">
        <v>10327.67</v>
      </c>
      <c r="AJ188" s="30">
        <v>10377.14</v>
      </c>
      <c r="AK188" s="42">
        <v>11287.83</v>
      </c>
      <c r="AL188" s="30">
        <v>11002.46</v>
      </c>
      <c r="AM188" s="42">
        <v>10622.64</v>
      </c>
      <c r="AN188" s="30">
        <v>11324.99</v>
      </c>
      <c r="AO188" s="42">
        <v>11491.88</v>
      </c>
      <c r="AP188" s="30">
        <v>10505.46</v>
      </c>
      <c r="AQ188" s="42">
        <v>13326.18</v>
      </c>
      <c r="AR188" s="30">
        <v>11129.65</v>
      </c>
      <c r="AS188" s="42">
        <v>13255.07</v>
      </c>
      <c r="AT188" s="30">
        <v>12617.25</v>
      </c>
      <c r="AU188" s="42">
        <v>12617.14</v>
      </c>
      <c r="AV188" s="30">
        <v>12736.78</v>
      </c>
      <c r="AW188" s="42">
        <v>13412.85</v>
      </c>
      <c r="AX188" s="30">
        <v>12906.38</v>
      </c>
      <c r="AY188" s="42">
        <v>14336.35</v>
      </c>
      <c r="AZ188" s="30">
        <v>14953.67</v>
      </c>
      <c r="BA188" s="42">
        <v>13605.14</v>
      </c>
      <c r="BB188" s="30">
        <v>15176.3</v>
      </c>
      <c r="BC188" s="42">
        <v>13891.64</v>
      </c>
      <c r="BD188" s="30">
        <v>14281.47</v>
      </c>
      <c r="BE188" s="42">
        <v>16363.15</v>
      </c>
      <c r="BF188" s="30">
        <v>15820.13</v>
      </c>
      <c r="BG188" s="42">
        <v>15916.35</v>
      </c>
      <c r="BH188" s="30">
        <v>16722.240000000002</v>
      </c>
      <c r="BI188" s="42">
        <v>16980.05</v>
      </c>
      <c r="BJ188" s="30">
        <v>16917.66</v>
      </c>
      <c r="BK188" s="42">
        <v>18232.95</v>
      </c>
      <c r="BL188" s="30">
        <v>18054.87</v>
      </c>
      <c r="BM188" s="42">
        <v>17144.29</v>
      </c>
      <c r="BN188" s="30">
        <v>18381.8</v>
      </c>
      <c r="BO188" s="42">
        <v>16743.14</v>
      </c>
      <c r="BP188" s="30">
        <v>15432.59</v>
      </c>
      <c r="BQ188" s="42">
        <v>19221.73</v>
      </c>
      <c r="BR188" s="30">
        <v>18042.150000000001</v>
      </c>
      <c r="BS188" s="42">
        <v>18408.66</v>
      </c>
      <c r="BT188" s="30">
        <v>18640.55</v>
      </c>
      <c r="BU188" s="42">
        <v>18782.39</v>
      </c>
      <c r="BV188" s="30">
        <v>20597.71</v>
      </c>
      <c r="BW188" s="42">
        <v>20230.419999999998</v>
      </c>
      <c r="BX188" s="30">
        <v>21127.279999999999</v>
      </c>
      <c r="BY188" s="42">
        <v>20218.18</v>
      </c>
      <c r="BZ188" s="30">
        <v>22100.68</v>
      </c>
      <c r="CA188" s="42">
        <v>19849</v>
      </c>
      <c r="CB188" s="30">
        <v>20206.79</v>
      </c>
      <c r="CC188" s="42">
        <v>23219.35</v>
      </c>
      <c r="CD188" s="30">
        <v>20965.72</v>
      </c>
      <c r="CE188" s="42">
        <v>22711</v>
      </c>
      <c r="CF188" s="30">
        <v>23773.56</v>
      </c>
      <c r="CG188" s="42">
        <v>22704.27</v>
      </c>
      <c r="CH188" s="30">
        <v>24049.38</v>
      </c>
      <c r="CI188" s="42">
        <v>24530.1</v>
      </c>
      <c r="CJ188" s="30">
        <v>23235.13</v>
      </c>
      <c r="CK188" s="42">
        <v>23865.21</v>
      </c>
      <c r="CL188" s="30">
        <v>23048.32</v>
      </c>
      <c r="CM188" s="42">
        <v>24283.200000000001</v>
      </c>
      <c r="CN188" s="30">
        <v>20066.97</v>
      </c>
      <c r="CO188" s="42">
        <v>25156.240000000002</v>
      </c>
      <c r="CP188" s="30">
        <v>23916.23</v>
      </c>
      <c r="CQ188" s="42">
        <v>23635.11</v>
      </c>
      <c r="CR188" s="30">
        <v>24725.27</v>
      </c>
      <c r="CS188" s="42">
        <v>25857.200000000001</v>
      </c>
      <c r="CT188" s="30">
        <v>25509.77</v>
      </c>
      <c r="CU188" s="42">
        <v>25636.69</v>
      </c>
      <c r="CV188" s="30">
        <v>27851.11</v>
      </c>
      <c r="CW188" s="42">
        <v>26650.49</v>
      </c>
      <c r="CX188" s="30">
        <v>25925.31</v>
      </c>
      <c r="CY188" s="42">
        <v>29682.59</v>
      </c>
      <c r="CZ188" s="30">
        <v>25762.57</v>
      </c>
      <c r="DA188" s="42">
        <v>28911.01</v>
      </c>
      <c r="DB188" s="30">
        <v>30924.38</v>
      </c>
      <c r="DC188" s="42">
        <v>29607.53</v>
      </c>
      <c r="DD188" s="30">
        <v>30813.919999999998</v>
      </c>
      <c r="DE188" s="42">
        <v>33236.239999999998</v>
      </c>
      <c r="DF188" s="30">
        <v>29825.08</v>
      </c>
      <c r="DG188" s="42">
        <v>30255.24</v>
      </c>
      <c r="DH188" s="30">
        <v>26505.77</v>
      </c>
      <c r="DI188" s="42">
        <v>22616.35</v>
      </c>
      <c r="DJ188" s="30">
        <v>20272.11</v>
      </c>
      <c r="DK188" s="42">
        <v>17759.830000000002</v>
      </c>
      <c r="DL188" s="30">
        <v>18192.27</v>
      </c>
      <c r="DM188" s="42">
        <v>20759.830000000002</v>
      </c>
      <c r="DN188" s="30">
        <v>20737.240000000002</v>
      </c>
      <c r="DO188" s="42">
        <v>20554.080000000002</v>
      </c>
      <c r="DP188" s="30">
        <v>22038.09</v>
      </c>
      <c r="DQ188" s="42">
        <v>24189.15</v>
      </c>
      <c r="DR188" s="30">
        <v>23612.44</v>
      </c>
      <c r="DS188" s="42">
        <v>24688.71</v>
      </c>
      <c r="DT188" s="30">
        <v>25491.86</v>
      </c>
      <c r="DU188" s="42">
        <v>25605.45</v>
      </c>
      <c r="DV188" s="30">
        <v>26466.62</v>
      </c>
      <c r="DW188" s="42">
        <v>25946.400000000001</v>
      </c>
      <c r="DX188" s="30">
        <v>23284.560000000001</v>
      </c>
      <c r="DY188" s="42">
        <v>29289.9</v>
      </c>
      <c r="DZ188" s="30">
        <v>29301.33</v>
      </c>
      <c r="EA188" s="42">
        <v>27750.42</v>
      </c>
      <c r="EB188" s="30">
        <v>29317.47</v>
      </c>
      <c r="EC188" s="42">
        <v>29643.42</v>
      </c>
      <c r="ED188" s="30">
        <v>31552.58</v>
      </c>
      <c r="EE188" s="42">
        <v>31236.1</v>
      </c>
      <c r="EF188" s="30">
        <v>32645.93</v>
      </c>
      <c r="EG188" s="42">
        <v>30593.38</v>
      </c>
      <c r="EH188" s="30">
        <v>31750.58</v>
      </c>
      <c r="EI188" s="42">
        <v>32973.75</v>
      </c>
      <c r="EJ188" s="30">
        <v>28403.71</v>
      </c>
      <c r="EK188" s="42">
        <v>36320.33</v>
      </c>
      <c r="EL188" s="30">
        <v>34121.800000000003</v>
      </c>
      <c r="EM188" s="42">
        <v>34222.22</v>
      </c>
      <c r="EN188" s="30">
        <v>35244.9</v>
      </c>
      <c r="EO188" s="42">
        <v>34613.74</v>
      </c>
      <c r="EP188" s="30">
        <v>36927.15</v>
      </c>
      <c r="EQ188" s="42">
        <v>35569.57</v>
      </c>
      <c r="ER188" s="30">
        <v>33939.49</v>
      </c>
      <c r="ES188" s="42">
        <v>33367.379999999997</v>
      </c>
      <c r="ET188" s="30">
        <v>34440.76</v>
      </c>
      <c r="EU188" s="42">
        <v>31795.21</v>
      </c>
      <c r="EV188" s="30">
        <v>36123.800000000003</v>
      </c>
      <c r="EW188" s="42">
        <v>35779.129999999997</v>
      </c>
      <c r="EX188" s="30">
        <v>35257.83</v>
      </c>
      <c r="EY188" s="42">
        <v>34573.22</v>
      </c>
      <c r="EZ188" s="30">
        <v>33851.46</v>
      </c>
      <c r="FA188" s="42">
        <v>33467.56</v>
      </c>
      <c r="FB188" s="30">
        <v>33441.08</v>
      </c>
      <c r="FC188" s="42">
        <v>33783.11</v>
      </c>
      <c r="FD188" s="30">
        <v>35988.83</v>
      </c>
      <c r="FE188" s="42">
        <v>34147.65</v>
      </c>
      <c r="FF188" s="30">
        <v>31512.18</v>
      </c>
      <c r="FG188" s="42">
        <v>33697.43</v>
      </c>
      <c r="FH188" s="30">
        <v>29332.74</v>
      </c>
      <c r="FI188" s="42">
        <v>33321.61</v>
      </c>
      <c r="FJ188" s="30">
        <v>35429.440000000002</v>
      </c>
      <c r="FK188" s="42">
        <v>35498.35</v>
      </c>
      <c r="FL188" s="30">
        <v>33284.65</v>
      </c>
      <c r="FM188" s="42">
        <v>35155.61</v>
      </c>
      <c r="FN188" s="30">
        <v>34103.360000000001</v>
      </c>
      <c r="FO188" s="42">
        <v>35905.65</v>
      </c>
      <c r="FP188" s="30">
        <v>39377.69</v>
      </c>
      <c r="FQ188" s="42">
        <v>33775.47</v>
      </c>
      <c r="FR188" s="30">
        <v>33290.75</v>
      </c>
      <c r="FS188" s="42">
        <v>33898.559999999998</v>
      </c>
      <c r="FT188" s="30">
        <v>31882.92</v>
      </c>
      <c r="FU188" s="42">
        <v>35350.81</v>
      </c>
      <c r="FV188" s="30">
        <v>36771.5</v>
      </c>
      <c r="FW188" s="42">
        <v>34842.11</v>
      </c>
      <c r="FX188" s="30">
        <v>34774.99</v>
      </c>
      <c r="FY188" s="42">
        <v>35139.269999999997</v>
      </c>
      <c r="FZ188" s="30">
        <v>34318.839999999997</v>
      </c>
      <c r="GA188" s="42">
        <v>35093.82</v>
      </c>
      <c r="GB188" s="30">
        <v>34777.11</v>
      </c>
      <c r="GC188" s="42">
        <v>31616.83</v>
      </c>
      <c r="GD188" s="30">
        <v>31623.7</v>
      </c>
      <c r="GE188" s="42">
        <v>31727.49</v>
      </c>
      <c r="GF188" s="30">
        <v>25002.87</v>
      </c>
      <c r="GG188" s="42">
        <v>32608.44</v>
      </c>
      <c r="GH188" s="30">
        <v>31031.93</v>
      </c>
      <c r="GI188" s="42">
        <v>29413.74</v>
      </c>
      <c r="GJ188" s="30">
        <v>30475.51</v>
      </c>
      <c r="GK188" s="42">
        <v>30803.98</v>
      </c>
      <c r="GL188" s="30">
        <v>27288.720000000001</v>
      </c>
      <c r="GM188" s="42">
        <v>28537.08</v>
      </c>
      <c r="GN188" s="30">
        <v>30606.15</v>
      </c>
      <c r="GO188" s="42">
        <v>26806.3</v>
      </c>
      <c r="GP188" s="30">
        <v>27228.09</v>
      </c>
      <c r="GQ188" s="42">
        <v>24686.69</v>
      </c>
      <c r="GR188" s="30">
        <v>22878.77</v>
      </c>
      <c r="GS188" s="42">
        <v>27663.83</v>
      </c>
      <c r="GT188" s="30">
        <v>28073.87</v>
      </c>
      <c r="GU188" s="42">
        <v>27684.98</v>
      </c>
      <c r="GV188" s="30">
        <v>28652.42</v>
      </c>
      <c r="GW188" s="42">
        <v>27590.639999999999</v>
      </c>
      <c r="GX188" s="30">
        <v>28949.95</v>
      </c>
      <c r="GY188" s="42">
        <v>28986.32</v>
      </c>
      <c r="GZ188" s="30">
        <v>27847.02</v>
      </c>
      <c r="HA188" s="42">
        <v>28526.59</v>
      </c>
      <c r="HB188" s="30">
        <v>29259.58</v>
      </c>
      <c r="HC188" s="42">
        <v>28277.02</v>
      </c>
      <c r="HD188" s="30">
        <v>25571.81</v>
      </c>
      <c r="HE188" s="42">
        <v>30273.73</v>
      </c>
      <c r="HF188" s="30">
        <v>26567.34</v>
      </c>
      <c r="HG188" s="42">
        <v>31092.9</v>
      </c>
      <c r="HH188" s="30">
        <v>30654.959999999999</v>
      </c>
      <c r="HI188" s="42">
        <v>31269.07</v>
      </c>
      <c r="HJ188" s="30">
        <v>32711.78</v>
      </c>
      <c r="HK188" s="42">
        <v>30515.91</v>
      </c>
      <c r="HL188" s="30">
        <v>32174.9</v>
      </c>
      <c r="HM188" s="42">
        <v>33843.480000000003</v>
      </c>
      <c r="HN188" s="30">
        <v>33112.949999999997</v>
      </c>
      <c r="HO188" s="42">
        <v>33379.089999999997</v>
      </c>
      <c r="HP188" s="30">
        <v>29509.61</v>
      </c>
      <c r="HQ188" s="42">
        <v>34766.639999999999</v>
      </c>
      <c r="HR188" s="30">
        <v>33846.199999999997</v>
      </c>
      <c r="HS188" s="42">
        <v>36134.910000000003</v>
      </c>
      <c r="HT188" s="30">
        <v>33970.550000000003</v>
      </c>
      <c r="HU188" s="42">
        <v>35675.79</v>
      </c>
      <c r="HV188" s="30">
        <v>36858.82</v>
      </c>
      <c r="HW188" s="42">
        <v>33440.480000000003</v>
      </c>
      <c r="HX188" s="30">
        <v>38189.699999999997</v>
      </c>
      <c r="HY188" s="42">
        <v>35454.44</v>
      </c>
      <c r="HZ188" s="30">
        <v>31739.32</v>
      </c>
      <c r="IA188" s="42">
        <v>32866.720000000001</v>
      </c>
      <c r="IB188" s="30">
        <v>29453.22</v>
      </c>
      <c r="IC188" s="42">
        <v>32680.07</v>
      </c>
      <c r="ID188" s="30">
        <v>32629.99</v>
      </c>
      <c r="IE188" s="42">
        <v>34068.83</v>
      </c>
      <c r="IF188" s="30">
        <v>30414.33</v>
      </c>
      <c r="IG188" s="42">
        <v>33385.870000000003</v>
      </c>
      <c r="IH188" s="30">
        <v>32630.21</v>
      </c>
      <c r="II188" s="42">
        <v>31547.63</v>
      </c>
      <c r="IJ188" s="30">
        <v>35318.29</v>
      </c>
      <c r="IK188" s="42">
        <v>33431</v>
      </c>
      <c r="IL188" s="30">
        <v>30024.240000000002</v>
      </c>
      <c r="IM188" s="42" t="e">
        <f>#N/A</f>
        <v>#N/A</v>
      </c>
      <c r="IN188" s="30" t="e">
        <f>#N/A</f>
        <v>#N/A</v>
      </c>
      <c r="IO188" s="42" t="e">
        <f>#N/A</f>
        <v>#N/A</v>
      </c>
      <c r="IP188" s="30" t="e">
        <f>#N/A</f>
        <v>#N/A</v>
      </c>
      <c r="IQ188" s="42"/>
      <c r="IR188" s="30"/>
      <c r="IS188" s="42"/>
      <c r="IT188" s="30"/>
      <c r="IU188" s="42"/>
      <c r="IV188" s="30"/>
      <c r="IW188" s="30"/>
      <c r="IX188" s="30"/>
    </row>
    <row r="189" spans="1:258" x14ac:dyDescent="0.3">
      <c r="A189" s="35" t="s">
        <v>71</v>
      </c>
      <c r="B189" s="30" t="s">
        <v>1410</v>
      </c>
      <c r="C189" s="35" t="s">
        <v>124</v>
      </c>
      <c r="D189" s="30" t="s">
        <v>3</v>
      </c>
      <c r="E189" s="35" t="s">
        <v>127</v>
      </c>
      <c r="F189" s="30"/>
      <c r="G189" s="41">
        <v>9491.52</v>
      </c>
      <c r="H189" s="30">
        <v>9153.02</v>
      </c>
      <c r="I189" s="42">
        <v>10912.32</v>
      </c>
      <c r="J189" s="30">
        <v>10275.67</v>
      </c>
      <c r="K189" s="42">
        <v>10809.18</v>
      </c>
      <c r="L189" s="30">
        <v>11751.04</v>
      </c>
      <c r="M189" s="42">
        <v>11421.56</v>
      </c>
      <c r="N189" s="30">
        <v>12167.24</v>
      </c>
      <c r="O189" s="42">
        <v>12278.05</v>
      </c>
      <c r="P189" s="30">
        <v>12229.67</v>
      </c>
      <c r="Q189" s="42">
        <v>12058.15</v>
      </c>
      <c r="R189" s="30">
        <v>12085.19</v>
      </c>
      <c r="S189" s="42">
        <v>10143.52</v>
      </c>
      <c r="T189" s="30">
        <v>10301.15</v>
      </c>
      <c r="U189" s="42">
        <v>10798.25</v>
      </c>
      <c r="V189" s="30">
        <v>9659</v>
      </c>
      <c r="W189" s="42">
        <v>9445.1299999999992</v>
      </c>
      <c r="X189" s="30">
        <v>9645.7900000000009</v>
      </c>
      <c r="Y189" s="42">
        <v>9554.2999999999993</v>
      </c>
      <c r="Z189" s="30">
        <v>9803.6</v>
      </c>
      <c r="AA189" s="42">
        <v>9170.9699999999993</v>
      </c>
      <c r="AB189" s="30">
        <v>9992.14</v>
      </c>
      <c r="AC189" s="42">
        <v>9057.61</v>
      </c>
      <c r="AD189" s="30">
        <v>8448.89</v>
      </c>
      <c r="AE189" s="42">
        <v>8566.23</v>
      </c>
      <c r="AF189" s="30">
        <v>8022.95</v>
      </c>
      <c r="AG189" s="42">
        <v>9543.92</v>
      </c>
      <c r="AH189" s="30">
        <v>9881.15</v>
      </c>
      <c r="AI189" s="42">
        <v>9652.5</v>
      </c>
      <c r="AJ189" s="30">
        <v>10230.709999999999</v>
      </c>
      <c r="AK189" s="42">
        <v>10599.77</v>
      </c>
      <c r="AL189" s="30">
        <v>10227.629999999999</v>
      </c>
      <c r="AM189" s="42">
        <v>9578.3700000000008</v>
      </c>
      <c r="AN189" s="30">
        <v>10548.34</v>
      </c>
      <c r="AO189" s="42">
        <v>9967.14</v>
      </c>
      <c r="AP189" s="30">
        <v>9663.81</v>
      </c>
      <c r="AQ189" s="42">
        <v>10658.5</v>
      </c>
      <c r="AR189" s="30">
        <v>9812.4</v>
      </c>
      <c r="AS189" s="42">
        <v>11631.81</v>
      </c>
      <c r="AT189" s="30">
        <v>10809.64</v>
      </c>
      <c r="AU189" s="42">
        <v>10441.620000000001</v>
      </c>
      <c r="AV189" s="30">
        <v>11377.5</v>
      </c>
      <c r="AW189" s="42">
        <v>11211.66</v>
      </c>
      <c r="AX189" s="30">
        <v>11129.98</v>
      </c>
      <c r="AY189" s="42">
        <v>11786.26</v>
      </c>
      <c r="AZ189" s="30">
        <v>12818.67</v>
      </c>
      <c r="BA189" s="42">
        <v>11596.22</v>
      </c>
      <c r="BB189" s="30">
        <v>13052.34</v>
      </c>
      <c r="BC189" s="42">
        <v>12361.22</v>
      </c>
      <c r="BD189" s="30">
        <v>12039.36</v>
      </c>
      <c r="BE189" s="42">
        <v>14770.31</v>
      </c>
      <c r="BF189" s="30">
        <v>14256.01</v>
      </c>
      <c r="BG189" s="42">
        <v>14100.46</v>
      </c>
      <c r="BH189" s="30">
        <v>14299.19</v>
      </c>
      <c r="BI189" s="42">
        <v>15082.51</v>
      </c>
      <c r="BJ189" s="30">
        <v>14572.85</v>
      </c>
      <c r="BK189" s="42">
        <v>15042.92</v>
      </c>
      <c r="BL189" s="30">
        <v>15715.67</v>
      </c>
      <c r="BM189" s="42">
        <v>15071.06</v>
      </c>
      <c r="BN189" s="30">
        <v>15385.08</v>
      </c>
      <c r="BO189" s="42">
        <v>15183.53</v>
      </c>
      <c r="BP189" s="30">
        <v>13038.74</v>
      </c>
      <c r="BQ189" s="42">
        <v>17237.939999999999</v>
      </c>
      <c r="BR189" s="30">
        <v>16097.4</v>
      </c>
      <c r="BS189" s="42">
        <v>15797.02</v>
      </c>
      <c r="BT189" s="30">
        <v>16689.86</v>
      </c>
      <c r="BU189" s="42">
        <v>16582.88</v>
      </c>
      <c r="BV189" s="30">
        <v>17811.16</v>
      </c>
      <c r="BW189" s="42">
        <v>17434.7</v>
      </c>
      <c r="BX189" s="30">
        <v>18945.830000000002</v>
      </c>
      <c r="BY189" s="42">
        <v>17065.62</v>
      </c>
      <c r="BZ189" s="30">
        <v>18312.669999999998</v>
      </c>
      <c r="CA189" s="42">
        <v>16705.150000000001</v>
      </c>
      <c r="CB189" s="30">
        <v>18292.18</v>
      </c>
      <c r="CC189" s="42">
        <v>19369.87</v>
      </c>
      <c r="CD189" s="30">
        <v>18275.009999999998</v>
      </c>
      <c r="CE189" s="42">
        <v>20563.59</v>
      </c>
      <c r="CF189" s="30">
        <v>21186.71</v>
      </c>
      <c r="CG189" s="42">
        <v>20866.16</v>
      </c>
      <c r="CH189" s="30">
        <v>21602.22</v>
      </c>
      <c r="CI189" s="42">
        <v>20628.11</v>
      </c>
      <c r="CJ189" s="30">
        <v>19497.05</v>
      </c>
      <c r="CK189" s="42">
        <v>20394.509999999998</v>
      </c>
      <c r="CL189" s="30">
        <v>21416.97</v>
      </c>
      <c r="CM189" s="42">
        <v>19850.8</v>
      </c>
      <c r="CN189" s="30">
        <v>17953.2</v>
      </c>
      <c r="CO189" s="42">
        <v>21464.11</v>
      </c>
      <c r="CP189" s="30">
        <v>20896.09</v>
      </c>
      <c r="CQ189" s="42">
        <v>21043.96</v>
      </c>
      <c r="CR189" s="30">
        <v>22082.32</v>
      </c>
      <c r="CS189" s="42">
        <v>22438.97</v>
      </c>
      <c r="CT189" s="30">
        <v>22023.52</v>
      </c>
      <c r="CU189" s="42">
        <v>21540.55</v>
      </c>
      <c r="CV189" s="30">
        <v>25236.63</v>
      </c>
      <c r="CW189" s="42">
        <v>24779.279999999999</v>
      </c>
      <c r="CX189" s="30">
        <v>24015.95</v>
      </c>
      <c r="CY189" s="42">
        <v>26848.46</v>
      </c>
      <c r="CZ189" s="30">
        <v>23465.8</v>
      </c>
      <c r="DA189" s="42">
        <v>27725.29</v>
      </c>
      <c r="DB189" s="30">
        <v>29397.71</v>
      </c>
      <c r="DC189" s="42">
        <v>27910.53</v>
      </c>
      <c r="DD189" s="30">
        <v>29369.74</v>
      </c>
      <c r="DE189" s="42">
        <v>31745</v>
      </c>
      <c r="DF189" s="30">
        <v>27199.03</v>
      </c>
      <c r="DG189" s="42">
        <v>28791.68</v>
      </c>
      <c r="DH189" s="30">
        <v>26108.84</v>
      </c>
      <c r="DI189" s="42">
        <v>21583.11</v>
      </c>
      <c r="DJ189" s="30">
        <v>19603.240000000002</v>
      </c>
      <c r="DK189" s="42">
        <v>17229.25</v>
      </c>
      <c r="DL189" s="30">
        <v>17381.89</v>
      </c>
      <c r="DM189" s="42">
        <v>18047.310000000001</v>
      </c>
      <c r="DN189" s="30">
        <v>18374.919999999998</v>
      </c>
      <c r="DO189" s="42">
        <v>18875.27</v>
      </c>
      <c r="DP189" s="30">
        <v>20448.72</v>
      </c>
      <c r="DQ189" s="42">
        <v>21626.29</v>
      </c>
      <c r="DR189" s="30">
        <v>20832.61</v>
      </c>
      <c r="DS189" s="42">
        <v>23251.7</v>
      </c>
      <c r="DT189" s="30">
        <v>23165.06</v>
      </c>
      <c r="DU189" s="42">
        <v>22531.56</v>
      </c>
      <c r="DV189" s="30">
        <v>24171.61</v>
      </c>
      <c r="DW189" s="42">
        <v>23683.29</v>
      </c>
      <c r="DX189" s="30">
        <v>21738.87</v>
      </c>
      <c r="DY189" s="42">
        <v>25771.33</v>
      </c>
      <c r="DZ189" s="30">
        <v>26345.68</v>
      </c>
      <c r="EA189" s="42">
        <v>23924.32</v>
      </c>
      <c r="EB189" s="30">
        <v>26843.89</v>
      </c>
      <c r="EC189" s="42">
        <v>27698.67</v>
      </c>
      <c r="ED189" s="30">
        <v>26370.12</v>
      </c>
      <c r="EE189" s="42">
        <v>26487.599999999999</v>
      </c>
      <c r="EF189" s="30">
        <v>27267.65</v>
      </c>
      <c r="EG189" s="42">
        <v>27510.98</v>
      </c>
      <c r="EH189" s="30">
        <v>27236.63</v>
      </c>
      <c r="EI189" s="42">
        <v>28254.51</v>
      </c>
      <c r="EJ189" s="30">
        <v>24575.040000000001</v>
      </c>
      <c r="EK189" s="42">
        <v>33365.839999999997</v>
      </c>
      <c r="EL189" s="30">
        <v>30563.51</v>
      </c>
      <c r="EM189" s="42">
        <v>31760.94</v>
      </c>
      <c r="EN189" s="30">
        <v>31469.63</v>
      </c>
      <c r="EO189" s="42">
        <v>30154.97</v>
      </c>
      <c r="EP189" s="30">
        <v>34585.379999999997</v>
      </c>
      <c r="EQ189" s="42">
        <v>30217.05</v>
      </c>
      <c r="ER189" s="30">
        <v>30161.73</v>
      </c>
      <c r="ES189" s="42">
        <v>32387</v>
      </c>
      <c r="ET189" s="30">
        <v>28565.599999999999</v>
      </c>
      <c r="EU189" s="42">
        <v>30815.91</v>
      </c>
      <c r="EV189" s="30">
        <v>31654.92</v>
      </c>
      <c r="EW189" s="42">
        <v>33833.96</v>
      </c>
      <c r="EX189" s="30">
        <v>30987.97</v>
      </c>
      <c r="EY189" s="42">
        <v>32971.89</v>
      </c>
      <c r="EZ189" s="30">
        <v>32279.94</v>
      </c>
      <c r="FA189" s="42">
        <v>30715.39</v>
      </c>
      <c r="FB189" s="30">
        <v>30665.93</v>
      </c>
      <c r="FC189" s="42">
        <v>30510.02</v>
      </c>
      <c r="FD189" s="30">
        <v>33112.559999999998</v>
      </c>
      <c r="FE189" s="42">
        <v>32560.45</v>
      </c>
      <c r="FF189" s="30">
        <v>29852.560000000001</v>
      </c>
      <c r="FG189" s="42">
        <v>32182.92</v>
      </c>
      <c r="FH189" s="30">
        <v>27337.67</v>
      </c>
      <c r="FI189" s="42">
        <v>29606.84</v>
      </c>
      <c r="FJ189" s="30">
        <v>32030.21</v>
      </c>
      <c r="FK189" s="42">
        <v>31853.279999999999</v>
      </c>
      <c r="FL189" s="30">
        <v>29596.1</v>
      </c>
      <c r="FM189" s="42">
        <v>32374.23</v>
      </c>
      <c r="FN189" s="30">
        <v>30955.85</v>
      </c>
      <c r="FO189" s="42">
        <v>32322.52</v>
      </c>
      <c r="FP189" s="30">
        <v>33999.51</v>
      </c>
      <c r="FQ189" s="42">
        <v>30890.89</v>
      </c>
      <c r="FR189" s="30">
        <v>29931.33</v>
      </c>
      <c r="FS189" s="42">
        <v>30780.3</v>
      </c>
      <c r="FT189" s="30">
        <v>28496.69</v>
      </c>
      <c r="FU189" s="42">
        <v>33564.620000000003</v>
      </c>
      <c r="FV189" s="30">
        <v>33412.519999999997</v>
      </c>
      <c r="FW189" s="42">
        <v>32436.2</v>
      </c>
      <c r="FX189" s="30">
        <v>30070.2</v>
      </c>
      <c r="FY189" s="42">
        <v>31851.21</v>
      </c>
      <c r="FZ189" s="30">
        <v>28874.73</v>
      </c>
      <c r="GA189" s="42">
        <v>30681.43</v>
      </c>
      <c r="GB189" s="30">
        <v>31449.45</v>
      </c>
      <c r="GC189" s="42">
        <v>26448.83</v>
      </c>
      <c r="GD189" s="30">
        <v>28234.66</v>
      </c>
      <c r="GE189" s="42">
        <v>25374.29</v>
      </c>
      <c r="GF189" s="30">
        <v>21177.77</v>
      </c>
      <c r="GG189" s="42">
        <v>26338.06</v>
      </c>
      <c r="GH189" s="30">
        <v>26653.42</v>
      </c>
      <c r="GI189" s="42">
        <v>24462.51</v>
      </c>
      <c r="GJ189" s="30">
        <v>26812.69</v>
      </c>
      <c r="GK189" s="42">
        <v>26424.75</v>
      </c>
      <c r="GL189" s="30">
        <v>23959.38</v>
      </c>
      <c r="GM189" s="42">
        <v>24389.5</v>
      </c>
      <c r="GN189" s="30">
        <v>24960.82</v>
      </c>
      <c r="GO189" s="42">
        <v>22915.94</v>
      </c>
      <c r="GP189" s="30">
        <v>23565.919999999998</v>
      </c>
      <c r="GQ189" s="42">
        <v>20453.27</v>
      </c>
      <c r="GR189" s="30">
        <v>20846.29</v>
      </c>
      <c r="GS189" s="42">
        <v>24097.05</v>
      </c>
      <c r="GT189" s="30">
        <v>23431.22</v>
      </c>
      <c r="GU189" s="42">
        <v>23607.08</v>
      </c>
      <c r="GV189" s="30">
        <v>24749.02</v>
      </c>
      <c r="GW189" s="42">
        <v>23386.41</v>
      </c>
      <c r="GX189" s="30">
        <v>23552.09</v>
      </c>
      <c r="GY189" s="42">
        <v>23794.17</v>
      </c>
      <c r="GZ189" s="30">
        <v>23768.68</v>
      </c>
      <c r="HA189" s="42">
        <v>25034.560000000001</v>
      </c>
      <c r="HB189" s="30">
        <v>25483.11</v>
      </c>
      <c r="HC189" s="42">
        <v>25735.58</v>
      </c>
      <c r="HD189" s="30">
        <v>22152.85</v>
      </c>
      <c r="HE189" s="42">
        <v>27206.57</v>
      </c>
      <c r="HF189" s="30">
        <v>23463.27</v>
      </c>
      <c r="HG189" s="42">
        <v>27768.83</v>
      </c>
      <c r="HH189" s="30">
        <v>26326.31</v>
      </c>
      <c r="HI189" s="42">
        <v>26947.38</v>
      </c>
      <c r="HJ189" s="30">
        <v>28569.68</v>
      </c>
      <c r="HK189" s="42">
        <v>26478.89</v>
      </c>
      <c r="HL189" s="30">
        <v>29008.53</v>
      </c>
      <c r="HM189" s="42">
        <v>30586.74</v>
      </c>
      <c r="HN189" s="30">
        <v>29779.67</v>
      </c>
      <c r="HO189" s="42">
        <v>29123.58</v>
      </c>
      <c r="HP189" s="30">
        <v>26237.37</v>
      </c>
      <c r="HQ189" s="42">
        <v>30318.76</v>
      </c>
      <c r="HR189" s="30">
        <v>29228.48</v>
      </c>
      <c r="HS189" s="42">
        <v>32041.47</v>
      </c>
      <c r="HT189" s="30">
        <v>30478.46</v>
      </c>
      <c r="HU189" s="42">
        <v>33021.300000000003</v>
      </c>
      <c r="HV189" s="30">
        <v>32004.62</v>
      </c>
      <c r="HW189" s="42">
        <v>30222.17</v>
      </c>
      <c r="HX189" s="30">
        <v>34173.93</v>
      </c>
      <c r="HY189" s="42">
        <v>32975.870000000003</v>
      </c>
      <c r="HZ189" s="30">
        <v>31063.65</v>
      </c>
      <c r="IA189" s="42">
        <v>30641.46</v>
      </c>
      <c r="IB189" s="30">
        <v>26684.880000000001</v>
      </c>
      <c r="IC189" s="42">
        <v>29797.75</v>
      </c>
      <c r="ID189" s="30">
        <v>30437.01</v>
      </c>
      <c r="IE189" s="42">
        <v>31119.94</v>
      </c>
      <c r="IF189" s="30">
        <v>28660.95</v>
      </c>
      <c r="IG189" s="42">
        <v>30959.15</v>
      </c>
      <c r="IH189" s="30">
        <v>29666.11</v>
      </c>
      <c r="II189" s="42">
        <v>28668.07</v>
      </c>
      <c r="IJ189" s="30">
        <v>31940.27</v>
      </c>
      <c r="IK189" s="42">
        <v>30083.79</v>
      </c>
      <c r="IL189" s="30">
        <v>30591.42</v>
      </c>
      <c r="IM189" s="42" t="e">
        <f>#N/A</f>
        <v>#N/A</v>
      </c>
      <c r="IN189" s="30" t="e">
        <f>#N/A</f>
        <v>#N/A</v>
      </c>
      <c r="IO189" s="42" t="e">
        <f>#N/A</f>
        <v>#N/A</v>
      </c>
      <c r="IP189" s="30" t="e">
        <f>#N/A</f>
        <v>#N/A</v>
      </c>
      <c r="IQ189" s="42"/>
      <c r="IR189" s="30"/>
      <c r="IS189" s="42"/>
      <c r="IT189" s="30"/>
      <c r="IU189" s="42"/>
      <c r="IV189" s="30"/>
      <c r="IW189" s="30"/>
      <c r="IX189" s="30"/>
    </row>
    <row r="190" spans="1:258" x14ac:dyDescent="0.3">
      <c r="A190" s="35" t="s">
        <v>71</v>
      </c>
      <c r="B190" s="30" t="s">
        <v>765</v>
      </c>
      <c r="C190" s="35" t="s">
        <v>132</v>
      </c>
      <c r="D190" s="30" t="s">
        <v>7</v>
      </c>
      <c r="E190" s="35" t="s">
        <v>133</v>
      </c>
      <c r="F190" s="30"/>
      <c r="G190" s="41">
        <v>1.6733</v>
      </c>
      <c r="H190" s="30">
        <v>1.7004999999999999</v>
      </c>
      <c r="I190" s="42">
        <v>1.7152000000000001</v>
      </c>
      <c r="J190" s="30">
        <v>1.7097</v>
      </c>
      <c r="K190" s="42">
        <v>1.7281</v>
      </c>
      <c r="L190" s="30">
        <v>1.7278</v>
      </c>
      <c r="M190" s="42">
        <v>1.7403</v>
      </c>
      <c r="N190" s="30">
        <v>1.7201</v>
      </c>
      <c r="O190" s="42">
        <v>1.738</v>
      </c>
      <c r="P190" s="30">
        <v>1.7513000000000001</v>
      </c>
      <c r="Q190" s="42">
        <v>1.7467999999999999</v>
      </c>
      <c r="R190" s="30">
        <v>1.7363999999999999</v>
      </c>
      <c r="S190" s="42">
        <v>1.7364999999999999</v>
      </c>
      <c r="T190" s="30">
        <v>1.7431000000000001</v>
      </c>
      <c r="U190" s="42">
        <v>1.7707999999999999</v>
      </c>
      <c r="V190" s="30">
        <v>1.8115000000000001</v>
      </c>
      <c r="W190" s="42">
        <v>1.8134999999999999</v>
      </c>
      <c r="X190" s="30">
        <v>1.8157000000000001</v>
      </c>
      <c r="Y190" s="42">
        <v>1.8237000000000001</v>
      </c>
      <c r="Z190" s="30">
        <v>1.7618</v>
      </c>
      <c r="AA190" s="42">
        <v>1.7484</v>
      </c>
      <c r="AB190" s="30">
        <v>1.8089</v>
      </c>
      <c r="AC190" s="42">
        <v>1.8293999999999999</v>
      </c>
      <c r="AD190" s="30">
        <v>1.8373999999999999</v>
      </c>
      <c r="AE190" s="42">
        <v>1.8388</v>
      </c>
      <c r="AF190" s="30">
        <v>1.8313999999999999</v>
      </c>
      <c r="AG190" s="42">
        <v>1.8287</v>
      </c>
      <c r="AH190" s="30">
        <v>1.829</v>
      </c>
      <c r="AI190" s="42">
        <v>1.7997000000000001</v>
      </c>
      <c r="AJ190" s="30">
        <v>1.7831999999999999</v>
      </c>
      <c r="AK190" s="42">
        <v>1.7523</v>
      </c>
      <c r="AL190" s="30">
        <v>1.7547999999999999</v>
      </c>
      <c r="AM190" s="42">
        <v>1.7655000000000001</v>
      </c>
      <c r="AN190" s="30">
        <v>1.7858000000000001</v>
      </c>
      <c r="AO190" s="42">
        <v>1.7649999999999999</v>
      </c>
      <c r="AP190" s="30">
        <v>1.7527999999999999</v>
      </c>
      <c r="AQ190" s="42">
        <v>1.7355</v>
      </c>
      <c r="AR190" s="30">
        <v>1.7455000000000001</v>
      </c>
      <c r="AS190" s="42">
        <v>1.7526999999999999</v>
      </c>
      <c r="AT190" s="30">
        <v>1.7765</v>
      </c>
      <c r="AU190" s="42">
        <v>1.7341</v>
      </c>
      <c r="AV190" s="30">
        <v>1.7342</v>
      </c>
      <c r="AW190" s="42">
        <v>1.7552000000000001</v>
      </c>
      <c r="AX190" s="30">
        <v>1.7535000000000001</v>
      </c>
      <c r="AY190" s="42">
        <v>1.7462</v>
      </c>
      <c r="AZ190" s="30">
        <v>1.7332000000000001</v>
      </c>
      <c r="BA190" s="42">
        <v>1.7289000000000001</v>
      </c>
      <c r="BB190" s="30">
        <v>1.7107000000000001</v>
      </c>
      <c r="BC190" s="42">
        <v>1.6987000000000001</v>
      </c>
      <c r="BD190" s="30">
        <v>1.6860999999999999</v>
      </c>
      <c r="BE190" s="42">
        <v>1.6997</v>
      </c>
      <c r="BF190" s="30">
        <v>1.6839999999999999</v>
      </c>
      <c r="BG190" s="42">
        <v>1.7101</v>
      </c>
      <c r="BH190" s="30">
        <v>1.7122999999999999</v>
      </c>
      <c r="BI190" s="42">
        <v>1.712</v>
      </c>
      <c r="BJ190" s="30">
        <v>1.7143999999999999</v>
      </c>
      <c r="BK190" s="42">
        <v>1.696</v>
      </c>
      <c r="BL190" s="30">
        <v>1.6778</v>
      </c>
      <c r="BM190" s="42">
        <v>1.651</v>
      </c>
      <c r="BN190" s="30">
        <v>1.6415</v>
      </c>
      <c r="BO190" s="42">
        <v>1.6380999999999999</v>
      </c>
      <c r="BP190" s="30">
        <v>1.6379999999999999</v>
      </c>
      <c r="BQ190" s="42">
        <v>1.6308</v>
      </c>
      <c r="BR190" s="30">
        <v>1.6532</v>
      </c>
      <c r="BS190" s="42">
        <v>1.6512</v>
      </c>
      <c r="BT190" s="30">
        <v>1.6716</v>
      </c>
      <c r="BU190" s="42">
        <v>1.6838</v>
      </c>
      <c r="BV190" s="30">
        <v>1.6625000000000001</v>
      </c>
      <c r="BW190" s="42">
        <v>1.6808000000000001</v>
      </c>
      <c r="BX190" s="30">
        <v>1.6908000000000001</v>
      </c>
      <c r="BY190" s="42">
        <v>1.6986000000000001</v>
      </c>
      <c r="BZ190" s="30">
        <v>1.6752</v>
      </c>
      <c r="CA190" s="42">
        <v>1.633</v>
      </c>
      <c r="CB190" s="30">
        <v>1.6294</v>
      </c>
      <c r="CC190" s="42">
        <v>1.6216999999999999</v>
      </c>
      <c r="CD190" s="30">
        <v>1.6013999999999999</v>
      </c>
      <c r="CE190" s="42">
        <v>1.5772999999999999</v>
      </c>
      <c r="CF190" s="30">
        <v>1.5905</v>
      </c>
      <c r="CG190" s="42">
        <v>1.5832999999999999</v>
      </c>
      <c r="CH190" s="30">
        <v>1.5757000000000001</v>
      </c>
      <c r="CI190" s="42">
        <v>1.5789</v>
      </c>
      <c r="CJ190" s="30">
        <v>1.5788</v>
      </c>
      <c r="CK190" s="42">
        <v>1.5567</v>
      </c>
      <c r="CL190" s="30">
        <v>1.5405</v>
      </c>
      <c r="CM190" s="42">
        <v>1.5379</v>
      </c>
      <c r="CN190" s="30">
        <v>1.534</v>
      </c>
      <c r="CO190" s="42">
        <v>1.5248999999999999</v>
      </c>
      <c r="CP190" s="30">
        <v>1.5148999999999999</v>
      </c>
      <c r="CQ190" s="42">
        <v>1.5222</v>
      </c>
      <c r="CR190" s="30">
        <v>1.5365</v>
      </c>
      <c r="CS190" s="42">
        <v>1.5161</v>
      </c>
      <c r="CT190" s="30">
        <v>1.5236000000000001</v>
      </c>
      <c r="CU190" s="42">
        <v>1.5125999999999999</v>
      </c>
      <c r="CV190" s="30">
        <v>1.4665999999999999</v>
      </c>
      <c r="CW190" s="42">
        <v>1.4471000000000001</v>
      </c>
      <c r="CX190" s="30">
        <v>1.4489000000000001</v>
      </c>
      <c r="CY190" s="42">
        <v>1.4315</v>
      </c>
      <c r="CZ190" s="30">
        <v>1.4108000000000001</v>
      </c>
      <c r="DA190" s="42">
        <v>1.3855</v>
      </c>
      <c r="DB190" s="30">
        <v>1.3644000000000001</v>
      </c>
      <c r="DC190" s="42">
        <v>1.3665</v>
      </c>
      <c r="DD190" s="30">
        <v>1.3675999999999999</v>
      </c>
      <c r="DE190" s="42">
        <v>1.3588</v>
      </c>
      <c r="DF190" s="30">
        <v>1.4029</v>
      </c>
      <c r="DG190" s="42">
        <v>1.4287000000000001</v>
      </c>
      <c r="DH190" s="30">
        <v>1.4762999999999999</v>
      </c>
      <c r="DI190" s="42">
        <v>1.5066999999999999</v>
      </c>
      <c r="DJ190" s="30">
        <v>1.4778</v>
      </c>
      <c r="DK190" s="42">
        <v>1.488</v>
      </c>
      <c r="DL190" s="30">
        <v>1.5178</v>
      </c>
      <c r="DM190" s="42">
        <v>1.5303</v>
      </c>
      <c r="DN190" s="30">
        <v>1.5044999999999999</v>
      </c>
      <c r="DO190" s="42">
        <v>1.4616</v>
      </c>
      <c r="DP190" s="30">
        <v>1.4522999999999999</v>
      </c>
      <c r="DQ190" s="42">
        <v>1.4500999999999999</v>
      </c>
      <c r="DR190" s="30">
        <v>1.4420999999999999</v>
      </c>
      <c r="DS190" s="42">
        <v>1.4242999999999999</v>
      </c>
      <c r="DT190" s="30">
        <v>1.3979999999999999</v>
      </c>
      <c r="DU190" s="42">
        <v>1.3891</v>
      </c>
      <c r="DV190" s="30">
        <v>1.3960999999999999</v>
      </c>
      <c r="DW190" s="42">
        <v>1.3960999999999999</v>
      </c>
      <c r="DX190" s="30">
        <v>1.4124000000000001</v>
      </c>
      <c r="DY190" s="42">
        <v>1.4001999999999999</v>
      </c>
      <c r="DZ190" s="30">
        <v>1.3817999999999999</v>
      </c>
      <c r="EA190" s="42">
        <v>1.3931</v>
      </c>
      <c r="EB190" s="30">
        <v>1.3984000000000001</v>
      </c>
      <c r="EC190" s="42">
        <v>1.3779999999999999</v>
      </c>
      <c r="ED190" s="30">
        <v>1.3561000000000001</v>
      </c>
      <c r="EE190" s="42">
        <v>1.3359000000000001</v>
      </c>
      <c r="EF190" s="30">
        <v>1.3046</v>
      </c>
      <c r="EG190" s="42">
        <v>1.2983</v>
      </c>
      <c r="EH190" s="30">
        <v>1.3071999999999999</v>
      </c>
      <c r="EI190" s="42">
        <v>1.2879</v>
      </c>
      <c r="EJ190" s="30">
        <v>1.2774000000000001</v>
      </c>
      <c r="EK190" s="42">
        <v>1.2688999999999999</v>
      </c>
      <c r="EL190" s="30">
        <v>1.248</v>
      </c>
      <c r="EM190" s="42">
        <v>1.2374000000000001</v>
      </c>
      <c r="EN190" s="30">
        <v>1.2346999999999999</v>
      </c>
      <c r="EO190" s="42">
        <v>1.2172000000000001</v>
      </c>
      <c r="EP190" s="30">
        <v>1.2088000000000001</v>
      </c>
      <c r="EQ190" s="42">
        <v>1.2505999999999999</v>
      </c>
      <c r="ER190" s="30">
        <v>1.2791999999999999</v>
      </c>
      <c r="ES190" s="42">
        <v>1.2896000000000001</v>
      </c>
      <c r="ET190" s="30">
        <v>1.2957000000000001</v>
      </c>
      <c r="EU190" s="42">
        <v>1.2805</v>
      </c>
      <c r="EV190" s="30">
        <v>1.2537</v>
      </c>
      <c r="EW190" s="42">
        <v>1.2584</v>
      </c>
      <c r="EX190" s="30">
        <v>1.2515000000000001</v>
      </c>
      <c r="EY190" s="42">
        <v>1.2625</v>
      </c>
      <c r="EZ190" s="30">
        <v>1.2783</v>
      </c>
      <c r="FA190" s="42">
        <v>1.2618</v>
      </c>
      <c r="FB190" s="30">
        <v>1.2484999999999999</v>
      </c>
      <c r="FC190" s="42">
        <v>1.2318</v>
      </c>
      <c r="FD190" s="30">
        <v>1.2246999999999999</v>
      </c>
      <c r="FE190" s="42">
        <v>1.2234</v>
      </c>
      <c r="FF190" s="30">
        <v>1.2210000000000001</v>
      </c>
      <c r="FG190" s="42">
        <v>1.2284999999999999</v>
      </c>
      <c r="FH190" s="30">
        <v>1.2381</v>
      </c>
      <c r="FI190" s="42">
        <v>1.2465999999999999</v>
      </c>
      <c r="FJ190" s="30">
        <v>1.238</v>
      </c>
      <c r="FK190" s="42">
        <v>1.2481</v>
      </c>
      <c r="FL190" s="30">
        <v>1.2605999999999999</v>
      </c>
      <c r="FM190" s="42">
        <v>1.268</v>
      </c>
      <c r="FN190" s="30">
        <v>1.2737000000000001</v>
      </c>
      <c r="FO190" s="42">
        <v>1.2635000000000001</v>
      </c>
      <c r="FP190" s="30">
        <v>1.2443</v>
      </c>
      <c r="FQ190" s="42">
        <v>1.2474000000000001</v>
      </c>
      <c r="FR190" s="30">
        <v>1.2587999999999999</v>
      </c>
      <c r="FS190" s="42">
        <v>1.2725</v>
      </c>
      <c r="FT190" s="30">
        <v>1.2666999999999999</v>
      </c>
      <c r="FU190" s="42">
        <v>1.2674000000000001</v>
      </c>
      <c r="FV190" s="30">
        <v>1.2557</v>
      </c>
      <c r="FW190" s="42">
        <v>1.2517</v>
      </c>
      <c r="FX190" s="30">
        <v>1.2514000000000001</v>
      </c>
      <c r="FY190" s="42">
        <v>1.2430000000000001</v>
      </c>
      <c r="FZ190" s="30">
        <v>1.2484999999999999</v>
      </c>
      <c r="GA190" s="42">
        <v>1.2627999999999999</v>
      </c>
      <c r="GB190" s="30">
        <v>1.2738</v>
      </c>
      <c r="GC190" s="42">
        <v>1.2956000000000001</v>
      </c>
      <c r="GD190" s="30">
        <v>1.3154999999999999</v>
      </c>
      <c r="GE190" s="42">
        <v>1.3373999999999999</v>
      </c>
      <c r="GF190" s="30">
        <v>1.3544</v>
      </c>
      <c r="GG190" s="42">
        <v>1.3771</v>
      </c>
      <c r="GH190" s="30">
        <v>1.35</v>
      </c>
      <c r="GI190" s="42">
        <v>1.3347</v>
      </c>
      <c r="GJ190" s="30">
        <v>1.3456999999999999</v>
      </c>
      <c r="GK190" s="42">
        <v>1.3608</v>
      </c>
      <c r="GL190" s="30">
        <v>1.3998999999999999</v>
      </c>
      <c r="GM190" s="42">
        <v>1.415</v>
      </c>
      <c r="GN190" s="30">
        <v>1.4018999999999999</v>
      </c>
      <c r="GO190" s="42">
        <v>1.4125000000000001</v>
      </c>
      <c r="GP190" s="30">
        <v>1.4085000000000001</v>
      </c>
      <c r="GQ190" s="42">
        <v>1.4335</v>
      </c>
      <c r="GR190" s="30">
        <v>1.4063000000000001</v>
      </c>
      <c r="GS190" s="42">
        <v>1.3748</v>
      </c>
      <c r="GT190" s="30">
        <v>1.3509</v>
      </c>
      <c r="GU190" s="42">
        <v>1.3706</v>
      </c>
      <c r="GV190" s="30">
        <v>1.3554999999999999</v>
      </c>
      <c r="GW190" s="42">
        <v>1.3508</v>
      </c>
      <c r="GX190" s="30">
        <v>1.3473999999999999</v>
      </c>
      <c r="GY190" s="42">
        <v>1.3592</v>
      </c>
      <c r="GZ190" s="30">
        <v>1.3835999999999999</v>
      </c>
      <c r="HA190" s="42">
        <v>1.4100999999999999</v>
      </c>
      <c r="HB190" s="30">
        <v>1.4358</v>
      </c>
      <c r="HC190" s="42">
        <v>1.4288000000000001</v>
      </c>
      <c r="HD190" s="30">
        <v>1.415</v>
      </c>
      <c r="HE190" s="42">
        <v>1.4056999999999999</v>
      </c>
      <c r="HF190" s="30">
        <v>1.3979999999999999</v>
      </c>
      <c r="HG190" s="42">
        <v>1.3946000000000001</v>
      </c>
      <c r="HH190" s="30">
        <v>1.3836999999999999</v>
      </c>
      <c r="HI190" s="42">
        <v>1.3716999999999999</v>
      </c>
      <c r="HJ190" s="30">
        <v>1.3607</v>
      </c>
      <c r="HK190" s="42">
        <v>1.3496999999999999</v>
      </c>
      <c r="HL190" s="30">
        <v>1.3604000000000001</v>
      </c>
      <c r="HM190" s="42">
        <v>1.3561000000000001</v>
      </c>
      <c r="HN190" s="30">
        <v>1.3467</v>
      </c>
      <c r="HO190" s="42">
        <v>1.3220000000000001</v>
      </c>
      <c r="HP190" s="30">
        <v>1.3198000000000001</v>
      </c>
      <c r="HQ190" s="42">
        <v>1.3148</v>
      </c>
      <c r="HR190" s="30">
        <v>1.3149</v>
      </c>
      <c r="HS190" s="42">
        <v>1.3387</v>
      </c>
      <c r="HT190" s="30">
        <v>1.3473999999999999</v>
      </c>
      <c r="HU190" s="42">
        <v>1.3632</v>
      </c>
      <c r="HV190" s="30">
        <v>1.3689</v>
      </c>
      <c r="HW190" s="42">
        <v>1.3714999999999999</v>
      </c>
      <c r="HX190" s="30">
        <v>1.3791</v>
      </c>
      <c r="HY190" s="42">
        <v>1.3754999999999999</v>
      </c>
      <c r="HZ190" s="30">
        <v>1.3703000000000001</v>
      </c>
      <c r="IA190" s="42">
        <v>1.3564000000000001</v>
      </c>
      <c r="IB190" s="30">
        <v>1.3536999999999999</v>
      </c>
      <c r="IC190" s="42">
        <v>1.3540000000000001</v>
      </c>
      <c r="ID190" s="30">
        <v>1.3561000000000001</v>
      </c>
      <c r="IE190" s="42">
        <v>1.3707</v>
      </c>
      <c r="IF190" s="30">
        <v>1.363</v>
      </c>
      <c r="IG190" s="42">
        <v>1.3606</v>
      </c>
      <c r="IH190" s="30">
        <v>1.385</v>
      </c>
      <c r="II190" s="42">
        <v>1.3802000000000001</v>
      </c>
      <c r="IJ190" s="30">
        <v>1.3713</v>
      </c>
      <c r="IK190" s="42">
        <v>1.3615999999999999</v>
      </c>
      <c r="IL190" s="30">
        <v>1.3573</v>
      </c>
      <c r="IM190" s="42">
        <v>1.3508</v>
      </c>
      <c r="IN190" s="30">
        <v>1.3896999999999999</v>
      </c>
      <c r="IO190" s="42">
        <v>1.4165000000000001</v>
      </c>
      <c r="IP190" s="30" t="e">
        <f>#N/A</f>
        <v>#N/A</v>
      </c>
      <c r="IQ190" s="42"/>
      <c r="IR190" s="30"/>
      <c r="IS190" s="42"/>
      <c r="IT190" s="30"/>
      <c r="IU190" s="42"/>
      <c r="IV190" s="30"/>
      <c r="IW190" s="30"/>
      <c r="IX190" s="30"/>
    </row>
    <row r="191" spans="1:258" x14ac:dyDescent="0.3">
      <c r="A191" s="35" t="s">
        <v>49</v>
      </c>
      <c r="B191" s="30" t="s">
        <v>1411</v>
      </c>
      <c r="C191" s="35" t="s">
        <v>124</v>
      </c>
      <c r="D191" s="30" t="s">
        <v>3</v>
      </c>
      <c r="E191" s="35" t="s">
        <v>125</v>
      </c>
      <c r="F191" s="30"/>
      <c r="G191" s="41">
        <v>3.07</v>
      </c>
      <c r="H191" s="30">
        <v>3.51</v>
      </c>
      <c r="I191" s="42">
        <v>2.92</v>
      </c>
      <c r="J191" s="30">
        <v>2.7</v>
      </c>
      <c r="K191" s="42">
        <v>3.89</v>
      </c>
      <c r="L191" s="30">
        <v>2.4500000000000002</v>
      </c>
      <c r="M191" s="42">
        <v>2.78</v>
      </c>
      <c r="N191" s="30">
        <v>2.98</v>
      </c>
      <c r="O191" s="42">
        <v>2.2799999999999998</v>
      </c>
      <c r="P191" s="30">
        <v>2.71</v>
      </c>
      <c r="Q191" s="42">
        <v>2.08</v>
      </c>
      <c r="R191" s="30">
        <v>1.78</v>
      </c>
      <c r="S191" s="42">
        <v>1.46</v>
      </c>
      <c r="T191" s="30">
        <v>1.1100000000000001</v>
      </c>
      <c r="U191" s="42">
        <v>2.36</v>
      </c>
      <c r="V191" s="30">
        <v>1.47</v>
      </c>
      <c r="W191" s="42">
        <v>2.78</v>
      </c>
      <c r="X191" s="30">
        <v>1.26</v>
      </c>
      <c r="Y191" s="42">
        <v>1.95</v>
      </c>
      <c r="Z191" s="30">
        <v>1.31</v>
      </c>
      <c r="AA191" s="42">
        <v>1.82</v>
      </c>
      <c r="AB191" s="30">
        <v>2.63</v>
      </c>
      <c r="AC191" s="42">
        <v>1.86</v>
      </c>
      <c r="AD191" s="30">
        <v>2.62</v>
      </c>
      <c r="AE191" s="42">
        <v>2.76</v>
      </c>
      <c r="AF191" s="30">
        <v>1.54</v>
      </c>
      <c r="AG191" s="42">
        <v>2.06</v>
      </c>
      <c r="AH191" s="30">
        <v>1.66</v>
      </c>
      <c r="AI191" s="42">
        <v>1.82</v>
      </c>
      <c r="AJ191" s="30">
        <v>0.78</v>
      </c>
      <c r="AK191" s="42">
        <v>1.73</v>
      </c>
      <c r="AL191" s="30">
        <v>3.44</v>
      </c>
      <c r="AM191" s="42">
        <v>2.0699999999999998</v>
      </c>
      <c r="AN191" s="30">
        <v>2.2000000000000002</v>
      </c>
      <c r="AO191" s="42">
        <v>2.04</v>
      </c>
      <c r="AP191" s="30">
        <v>2.4500000000000002</v>
      </c>
      <c r="AQ191" s="42">
        <v>3.12</v>
      </c>
      <c r="AR191" s="30">
        <v>3.39</v>
      </c>
      <c r="AS191" s="42">
        <v>3.61</v>
      </c>
      <c r="AT191" s="30">
        <v>3.78</v>
      </c>
      <c r="AU191" s="42">
        <v>2.84</v>
      </c>
      <c r="AV191" s="30">
        <v>2.94</v>
      </c>
      <c r="AW191" s="42">
        <v>3.88</v>
      </c>
      <c r="AX191" s="30">
        <v>4.28</v>
      </c>
      <c r="AY191" s="42">
        <v>3.93</v>
      </c>
      <c r="AZ191" s="30">
        <v>3.97</v>
      </c>
      <c r="BA191" s="42">
        <v>5.04</v>
      </c>
      <c r="BB191" s="30">
        <v>4.17</v>
      </c>
      <c r="BC191" s="42">
        <v>3.2</v>
      </c>
      <c r="BD191" s="30">
        <v>4.8600000000000003</v>
      </c>
      <c r="BE191" s="42">
        <v>4.78</v>
      </c>
      <c r="BF191" s="30">
        <v>4.96</v>
      </c>
      <c r="BG191" s="42">
        <v>5.53</v>
      </c>
      <c r="BH191" s="30">
        <v>6.8</v>
      </c>
      <c r="BI191" s="42">
        <v>4.47</v>
      </c>
      <c r="BJ191" s="30">
        <v>6.52</v>
      </c>
      <c r="BK191" s="42">
        <v>6.7</v>
      </c>
      <c r="BL191" s="30">
        <v>5.68</v>
      </c>
      <c r="BM191" s="42">
        <v>5.42</v>
      </c>
      <c r="BN191" s="30">
        <v>5.21</v>
      </c>
      <c r="BO191" s="42">
        <v>4.5599999999999996</v>
      </c>
      <c r="BP191" s="30">
        <v>3.13</v>
      </c>
      <c r="BQ191" s="42">
        <v>5.96</v>
      </c>
      <c r="BR191" s="30">
        <v>3.79</v>
      </c>
      <c r="BS191" s="42">
        <v>5.55</v>
      </c>
      <c r="BT191" s="30">
        <v>6.2</v>
      </c>
      <c r="BU191" s="42">
        <v>5.51</v>
      </c>
      <c r="BV191" s="30">
        <v>6.63</v>
      </c>
      <c r="BW191" s="42">
        <v>8.86</v>
      </c>
      <c r="BX191" s="30">
        <v>5.0199999999999996</v>
      </c>
      <c r="BY191" s="42">
        <v>7.27</v>
      </c>
      <c r="BZ191" s="30">
        <v>8.1</v>
      </c>
      <c r="CA191" s="42">
        <v>8.5299999999999994</v>
      </c>
      <c r="CB191" s="30">
        <v>5.19</v>
      </c>
      <c r="CC191" s="42">
        <v>5.52</v>
      </c>
      <c r="CD191" s="30">
        <v>10</v>
      </c>
      <c r="CE191" s="42">
        <v>8.02</v>
      </c>
      <c r="CF191" s="30">
        <v>7.66</v>
      </c>
      <c r="CG191" s="42">
        <v>9.23</v>
      </c>
      <c r="CH191" s="30">
        <v>11.22</v>
      </c>
      <c r="CI191" s="42">
        <v>10.39</v>
      </c>
      <c r="CJ191" s="30">
        <v>12.04</v>
      </c>
      <c r="CK191" s="42">
        <v>8.7100000000000009</v>
      </c>
      <c r="CL191" s="30">
        <v>11.58</v>
      </c>
      <c r="CM191" s="42">
        <v>15.02</v>
      </c>
      <c r="CN191" s="30">
        <v>14.81</v>
      </c>
      <c r="CO191" s="42">
        <v>8.02</v>
      </c>
      <c r="CP191" s="30">
        <v>14.26</v>
      </c>
      <c r="CQ191" s="42">
        <v>13.94</v>
      </c>
      <c r="CR191" s="30">
        <v>10.71</v>
      </c>
      <c r="CS191" s="42">
        <v>9.24</v>
      </c>
      <c r="CT191" s="30">
        <v>14.15</v>
      </c>
      <c r="CU191" s="42">
        <v>11.44</v>
      </c>
      <c r="CV191" s="30">
        <v>15.97</v>
      </c>
      <c r="CW191" s="42">
        <v>16.670000000000002</v>
      </c>
      <c r="CX191" s="30">
        <v>17.89</v>
      </c>
      <c r="CY191" s="42">
        <v>11.84</v>
      </c>
      <c r="CZ191" s="30">
        <v>10.24</v>
      </c>
      <c r="DA191" s="42">
        <v>19.55</v>
      </c>
      <c r="DB191" s="30">
        <v>15.89</v>
      </c>
      <c r="DC191" s="42">
        <v>17.71</v>
      </c>
      <c r="DD191" s="30">
        <v>19.47</v>
      </c>
      <c r="DE191" s="42">
        <v>22.39</v>
      </c>
      <c r="DF191" s="30">
        <v>23.97</v>
      </c>
      <c r="DG191" s="42">
        <v>16.79</v>
      </c>
      <c r="DH191" s="30">
        <v>20.5</v>
      </c>
      <c r="DI191" s="42">
        <v>16.39</v>
      </c>
      <c r="DJ191" s="30">
        <v>20.059999999999999</v>
      </c>
      <c r="DK191" s="42">
        <v>12.03</v>
      </c>
      <c r="DL191" s="30">
        <v>17.86</v>
      </c>
      <c r="DM191" s="42">
        <v>19.93</v>
      </c>
      <c r="DN191" s="30">
        <v>20.079999999999998</v>
      </c>
      <c r="DO191" s="42">
        <v>19.62</v>
      </c>
      <c r="DP191" s="30">
        <v>13.63</v>
      </c>
      <c r="DQ191" s="42">
        <v>23.85</v>
      </c>
      <c r="DR191" s="30">
        <v>20.6</v>
      </c>
      <c r="DS191" s="42">
        <v>19.399999999999999</v>
      </c>
      <c r="DT191" s="30">
        <v>14.72</v>
      </c>
      <c r="DU191" s="42">
        <v>18.88</v>
      </c>
      <c r="DV191" s="30">
        <v>13.38</v>
      </c>
      <c r="DW191" s="42">
        <v>18.46</v>
      </c>
      <c r="DX191" s="30">
        <v>25.01</v>
      </c>
      <c r="DY191" s="42">
        <v>21.47</v>
      </c>
      <c r="DZ191" s="30">
        <v>17.059999999999999</v>
      </c>
      <c r="EA191" s="42">
        <v>14.06</v>
      </c>
      <c r="EB191" s="30">
        <v>20.420000000000002</v>
      </c>
      <c r="EC191" s="42">
        <v>15.83</v>
      </c>
      <c r="ED191" s="30">
        <v>16.38</v>
      </c>
      <c r="EE191" s="42">
        <v>15.29</v>
      </c>
      <c r="EF191" s="30">
        <v>16.920000000000002</v>
      </c>
      <c r="EG191" s="42">
        <v>18.23</v>
      </c>
      <c r="EH191" s="30">
        <v>16.670000000000002</v>
      </c>
      <c r="EI191" s="42">
        <v>25.58</v>
      </c>
      <c r="EJ191" s="30">
        <v>10.69</v>
      </c>
      <c r="EK191" s="42">
        <v>34.76</v>
      </c>
      <c r="EL191" s="30">
        <v>10.86</v>
      </c>
      <c r="EM191" s="42">
        <v>34.9</v>
      </c>
      <c r="EN191" s="30">
        <v>24.81</v>
      </c>
      <c r="EO191" s="42">
        <v>28.17</v>
      </c>
      <c r="EP191" s="30">
        <v>49.09</v>
      </c>
      <c r="EQ191" s="42">
        <v>61.27</v>
      </c>
      <c r="ER191" s="30">
        <v>34.11</v>
      </c>
      <c r="ES191" s="42">
        <v>59.51</v>
      </c>
      <c r="ET191" s="30">
        <v>37.630000000000003</v>
      </c>
      <c r="EU191" s="42">
        <v>52.2</v>
      </c>
      <c r="EV191" s="30">
        <v>39.909999999999997</v>
      </c>
      <c r="EW191" s="42">
        <v>26.14</v>
      </c>
      <c r="EX191" s="30">
        <v>36.76</v>
      </c>
      <c r="EY191" s="42">
        <v>46.57</v>
      </c>
      <c r="EZ191" s="30">
        <v>35.75</v>
      </c>
      <c r="FA191" s="42">
        <v>32.65</v>
      </c>
      <c r="FB191" s="30">
        <v>44.57</v>
      </c>
      <c r="FC191" s="42">
        <v>44.29</v>
      </c>
      <c r="FD191" s="30">
        <v>29.47</v>
      </c>
      <c r="FE191" s="42">
        <v>43.36</v>
      </c>
      <c r="FF191" s="30">
        <v>35.159999999999997</v>
      </c>
      <c r="FG191" s="42">
        <v>31.78</v>
      </c>
      <c r="FH191" s="30">
        <v>33.11</v>
      </c>
      <c r="FI191" s="42">
        <v>42.81</v>
      </c>
      <c r="FJ191" s="30">
        <v>46.15</v>
      </c>
      <c r="FK191" s="42">
        <v>45.08</v>
      </c>
      <c r="FL191" s="30">
        <v>38.97</v>
      </c>
      <c r="FM191" s="42">
        <v>39.69</v>
      </c>
      <c r="FN191" s="30">
        <v>39.71</v>
      </c>
      <c r="FO191" s="42">
        <v>35.76</v>
      </c>
      <c r="FP191" s="30">
        <v>48.47</v>
      </c>
      <c r="FQ191" s="42">
        <v>39.32</v>
      </c>
      <c r="FR191" s="30">
        <v>42.3</v>
      </c>
      <c r="FS191" s="42">
        <v>46.63</v>
      </c>
      <c r="FT191" s="30">
        <v>32.51</v>
      </c>
      <c r="FU191" s="42">
        <v>41.35</v>
      </c>
      <c r="FV191" s="30">
        <v>39.58</v>
      </c>
      <c r="FW191" s="42">
        <v>28.72</v>
      </c>
      <c r="FX191" s="30">
        <v>39.18</v>
      </c>
      <c r="FY191" s="42">
        <v>45.07</v>
      </c>
      <c r="FZ191" s="30">
        <v>33.46</v>
      </c>
      <c r="GA191" s="42">
        <v>39.380000000000003</v>
      </c>
      <c r="GB191" s="30">
        <v>46.96</v>
      </c>
      <c r="GC191" s="42">
        <v>28.58</v>
      </c>
      <c r="GD191" s="30">
        <v>39.29</v>
      </c>
      <c r="GE191" s="42">
        <v>37.130000000000003</v>
      </c>
      <c r="GF191" s="30">
        <v>21.2</v>
      </c>
      <c r="GG191" s="42">
        <v>37.28</v>
      </c>
      <c r="GH191" s="30">
        <v>42.05</v>
      </c>
      <c r="GI191" s="42">
        <v>41.37</v>
      </c>
      <c r="GJ191" s="30">
        <v>38.44</v>
      </c>
      <c r="GK191" s="42">
        <v>26.47</v>
      </c>
      <c r="GL191" s="30">
        <v>19.059999999999999</v>
      </c>
      <c r="GM191" s="42">
        <v>39.909999999999997</v>
      </c>
      <c r="GN191" s="30">
        <v>27.48</v>
      </c>
      <c r="GO191" s="42">
        <v>36.72</v>
      </c>
      <c r="GP191" s="30">
        <v>46.18</v>
      </c>
      <c r="GQ191" s="42">
        <v>29.44</v>
      </c>
      <c r="GR191" s="30">
        <v>35.880000000000003</v>
      </c>
      <c r="GS191" s="42">
        <v>34.36</v>
      </c>
      <c r="GT191" s="30">
        <v>26.86</v>
      </c>
      <c r="GU191" s="42">
        <v>37.78</v>
      </c>
      <c r="GV191" s="30">
        <v>35.840000000000003</v>
      </c>
      <c r="GW191" s="42">
        <v>48.19</v>
      </c>
      <c r="GX191" s="30">
        <v>31.61</v>
      </c>
      <c r="GY191" s="42">
        <v>43.99</v>
      </c>
      <c r="GZ191" s="30">
        <v>32.07</v>
      </c>
      <c r="HA191" s="42">
        <v>50.35</v>
      </c>
      <c r="HB191" s="30">
        <v>32.32</v>
      </c>
      <c r="HC191" s="42">
        <v>34.75</v>
      </c>
      <c r="HD191" s="30">
        <v>43.57</v>
      </c>
      <c r="HE191" s="42">
        <v>42.07</v>
      </c>
      <c r="HF191" s="30">
        <v>40.22</v>
      </c>
      <c r="HG191" s="42">
        <v>40.72</v>
      </c>
      <c r="HH191" s="30">
        <v>32.39</v>
      </c>
      <c r="HI191" s="42">
        <v>43.29</v>
      </c>
      <c r="HJ191" s="30">
        <v>33.14</v>
      </c>
      <c r="HK191" s="42">
        <v>52.28</v>
      </c>
      <c r="HL191" s="30">
        <v>37.479999999999997</v>
      </c>
      <c r="HM191" s="42">
        <v>54.71</v>
      </c>
      <c r="HN191" s="30">
        <v>42.1</v>
      </c>
      <c r="HO191" s="42">
        <v>46.29</v>
      </c>
      <c r="HP191" s="30">
        <v>44.83</v>
      </c>
      <c r="HQ191" s="42">
        <v>63.65</v>
      </c>
      <c r="HR191" s="30">
        <v>39.04</v>
      </c>
      <c r="HS191" s="42">
        <v>49.54</v>
      </c>
      <c r="HT191" s="30">
        <v>60.09</v>
      </c>
      <c r="HU191" s="42">
        <v>44.91</v>
      </c>
      <c r="HV191" s="30">
        <v>49.65</v>
      </c>
      <c r="HW191" s="42">
        <v>42.18</v>
      </c>
      <c r="HX191" s="30">
        <v>49.53</v>
      </c>
      <c r="HY191" s="42">
        <v>45.06</v>
      </c>
      <c r="HZ191" s="30">
        <v>29.74</v>
      </c>
      <c r="IA191" s="42">
        <v>48.94</v>
      </c>
      <c r="IB191" s="30">
        <v>23.7</v>
      </c>
      <c r="IC191" s="42">
        <v>33.81</v>
      </c>
      <c r="ID191" s="30">
        <v>50.2</v>
      </c>
      <c r="IE191" s="42">
        <v>37.380000000000003</v>
      </c>
      <c r="IF191" s="30">
        <v>44.01</v>
      </c>
      <c r="IG191" s="42">
        <v>41.68</v>
      </c>
      <c r="IH191" s="30">
        <v>36.92</v>
      </c>
      <c r="II191" s="42">
        <v>27.26</v>
      </c>
      <c r="IJ191" s="30">
        <v>34.729999999999997</v>
      </c>
      <c r="IK191" s="42">
        <v>29.46</v>
      </c>
      <c r="IL191" s="30">
        <v>23.69</v>
      </c>
      <c r="IM191" s="42" t="e">
        <f>#N/A</f>
        <v>#N/A</v>
      </c>
      <c r="IN191" s="30" t="e">
        <f>#N/A</f>
        <v>#N/A</v>
      </c>
      <c r="IO191" s="42" t="e">
        <f>#N/A</f>
        <v>#N/A</v>
      </c>
      <c r="IP191" s="30" t="e">
        <f>#N/A</f>
        <v>#N/A</v>
      </c>
      <c r="IQ191" s="42"/>
      <c r="IR191" s="30"/>
      <c r="IS191" s="42"/>
      <c r="IT191" s="30"/>
      <c r="IU191" s="42"/>
      <c r="IV191" s="30"/>
      <c r="IW191" s="30"/>
      <c r="IX191" s="30"/>
    </row>
    <row r="192" spans="1:258" x14ac:dyDescent="0.3">
      <c r="A192" s="36" t="s">
        <v>49</v>
      </c>
      <c r="B192" s="30" t="s">
        <v>1412</v>
      </c>
      <c r="C192" s="35" t="s">
        <v>124</v>
      </c>
      <c r="D192" s="30" t="s">
        <v>3</v>
      </c>
      <c r="E192" s="35" t="s">
        <v>127</v>
      </c>
      <c r="F192" s="30"/>
      <c r="G192" s="41">
        <v>10.53</v>
      </c>
      <c r="H192" s="30">
        <v>13.47</v>
      </c>
      <c r="I192" s="42">
        <v>13.86</v>
      </c>
      <c r="J192" s="30">
        <v>12.62</v>
      </c>
      <c r="K192" s="42">
        <v>9.76</v>
      </c>
      <c r="L192" s="30">
        <v>6.37</v>
      </c>
      <c r="M192" s="42">
        <v>5.47</v>
      </c>
      <c r="N192" s="30">
        <v>6.67</v>
      </c>
      <c r="O192" s="42">
        <v>4.63</v>
      </c>
      <c r="P192" s="30">
        <v>6.27</v>
      </c>
      <c r="Q192" s="42">
        <v>9.0500000000000007</v>
      </c>
      <c r="R192" s="30">
        <v>9.25</v>
      </c>
      <c r="S192" s="42">
        <v>11.39</v>
      </c>
      <c r="T192" s="30">
        <v>5.84</v>
      </c>
      <c r="U192" s="42">
        <v>7.03</v>
      </c>
      <c r="V192" s="30">
        <v>5.05</v>
      </c>
      <c r="W192" s="42">
        <v>7.26</v>
      </c>
      <c r="X192" s="30">
        <v>6.39</v>
      </c>
      <c r="Y192" s="42">
        <v>7.63</v>
      </c>
      <c r="Z192" s="30">
        <v>8.64</v>
      </c>
      <c r="AA192" s="42">
        <v>10.64</v>
      </c>
      <c r="AB192" s="30">
        <v>6.39</v>
      </c>
      <c r="AC192" s="42">
        <v>9.19</v>
      </c>
      <c r="AD192" s="30">
        <v>6.72</v>
      </c>
      <c r="AE192" s="42">
        <v>6.4</v>
      </c>
      <c r="AF192" s="30">
        <v>6.06</v>
      </c>
      <c r="AG192" s="42">
        <v>7.18</v>
      </c>
      <c r="AH192" s="30">
        <v>5.55</v>
      </c>
      <c r="AI192" s="42">
        <v>7.87</v>
      </c>
      <c r="AJ192" s="30">
        <v>5.63</v>
      </c>
      <c r="AK192" s="42">
        <v>6.04</v>
      </c>
      <c r="AL192" s="30">
        <v>7.88</v>
      </c>
      <c r="AM192" s="42">
        <v>4.99</v>
      </c>
      <c r="AN192" s="30">
        <v>8.31</v>
      </c>
      <c r="AO192" s="42">
        <v>6.27</v>
      </c>
      <c r="AP192" s="30">
        <v>7.17</v>
      </c>
      <c r="AQ192" s="42">
        <v>7.18</v>
      </c>
      <c r="AR192" s="30">
        <v>6.31</v>
      </c>
      <c r="AS192" s="42">
        <v>9.15</v>
      </c>
      <c r="AT192" s="30">
        <v>11.47</v>
      </c>
      <c r="AU192" s="42">
        <v>6.23</v>
      </c>
      <c r="AV192" s="30">
        <v>8.8699999999999992</v>
      </c>
      <c r="AW192" s="42">
        <v>9.24</v>
      </c>
      <c r="AX192" s="30">
        <v>8.17</v>
      </c>
      <c r="AY192" s="42">
        <v>11.24</v>
      </c>
      <c r="AZ192" s="30">
        <v>11.1</v>
      </c>
      <c r="BA192" s="42">
        <v>11.44</v>
      </c>
      <c r="BB192" s="30">
        <v>12.14</v>
      </c>
      <c r="BC192" s="42">
        <v>6.92</v>
      </c>
      <c r="BD192" s="30">
        <v>6.98</v>
      </c>
      <c r="BE192" s="42">
        <v>10.5</v>
      </c>
      <c r="BF192" s="30">
        <v>10.79</v>
      </c>
      <c r="BG192" s="42">
        <v>10.01</v>
      </c>
      <c r="BH192" s="30">
        <v>9.48</v>
      </c>
      <c r="BI192" s="42">
        <v>12.32</v>
      </c>
      <c r="BJ192" s="30">
        <v>12.69</v>
      </c>
      <c r="BK192" s="42">
        <v>10.47</v>
      </c>
      <c r="BL192" s="30">
        <v>11.21</v>
      </c>
      <c r="BM192" s="42">
        <v>15.31</v>
      </c>
      <c r="BN192" s="30">
        <v>14.08</v>
      </c>
      <c r="BO192" s="42">
        <v>10.48</v>
      </c>
      <c r="BP192" s="30">
        <v>11.93</v>
      </c>
      <c r="BQ192" s="42">
        <v>18.690000000000001</v>
      </c>
      <c r="BR192" s="30">
        <v>14.47</v>
      </c>
      <c r="BS192" s="42">
        <v>12.83</v>
      </c>
      <c r="BT192" s="30">
        <v>16.21</v>
      </c>
      <c r="BU192" s="42">
        <v>14.44</v>
      </c>
      <c r="BV192" s="30">
        <v>16.14</v>
      </c>
      <c r="BW192" s="42">
        <v>13.47</v>
      </c>
      <c r="BX192" s="30">
        <v>17.43</v>
      </c>
      <c r="BY192" s="42">
        <v>13.7</v>
      </c>
      <c r="BZ192" s="30">
        <v>15.6</v>
      </c>
      <c r="CA192" s="42">
        <v>11.24</v>
      </c>
      <c r="CB192" s="30">
        <v>25.68</v>
      </c>
      <c r="CC192" s="42">
        <v>13.67</v>
      </c>
      <c r="CD192" s="30">
        <v>14.91</v>
      </c>
      <c r="CE192" s="42">
        <v>18.190000000000001</v>
      </c>
      <c r="CF192" s="30">
        <v>18.46</v>
      </c>
      <c r="CG192" s="42">
        <v>15.8</v>
      </c>
      <c r="CH192" s="30">
        <v>23.82</v>
      </c>
      <c r="CI192" s="42">
        <v>17.170000000000002</v>
      </c>
      <c r="CJ192" s="30">
        <v>22.46</v>
      </c>
      <c r="CK192" s="42">
        <v>20.39</v>
      </c>
      <c r="CL192" s="30">
        <v>17.420000000000002</v>
      </c>
      <c r="CM192" s="42">
        <v>19.07</v>
      </c>
      <c r="CN192" s="30">
        <v>24.38</v>
      </c>
      <c r="CO192" s="42">
        <v>23.07</v>
      </c>
      <c r="CP192" s="30">
        <v>24.89</v>
      </c>
      <c r="CQ192" s="42">
        <v>25.96</v>
      </c>
      <c r="CR192" s="30">
        <v>35.28</v>
      </c>
      <c r="CS192" s="42">
        <v>27.39</v>
      </c>
      <c r="CT192" s="30">
        <v>24.51</v>
      </c>
      <c r="CU192" s="42">
        <v>22.66</v>
      </c>
      <c r="CV192" s="30">
        <v>27.41</v>
      </c>
      <c r="CW192" s="42">
        <v>32.130000000000003</v>
      </c>
      <c r="CX192" s="30">
        <v>31.47</v>
      </c>
      <c r="CY192" s="42">
        <v>55.09</v>
      </c>
      <c r="CZ192" s="30">
        <v>17.309999999999999</v>
      </c>
      <c r="DA192" s="42">
        <v>17.25</v>
      </c>
      <c r="DB192" s="30">
        <v>24.26</v>
      </c>
      <c r="DC192" s="42">
        <v>19.89</v>
      </c>
      <c r="DD192" s="30">
        <v>35.630000000000003</v>
      </c>
      <c r="DE192" s="42">
        <v>26.28</v>
      </c>
      <c r="DF192" s="30">
        <v>26.09</v>
      </c>
      <c r="DG192" s="42">
        <v>25.11</v>
      </c>
      <c r="DH192" s="30">
        <v>16.98</v>
      </c>
      <c r="DI192" s="42">
        <v>25.66</v>
      </c>
      <c r="DJ192" s="30">
        <v>18.8</v>
      </c>
      <c r="DK192" s="42">
        <v>15.33</v>
      </c>
      <c r="DL192" s="30">
        <v>22.89</v>
      </c>
      <c r="DM192" s="42">
        <v>19.88</v>
      </c>
      <c r="DN192" s="30">
        <v>20.8</v>
      </c>
      <c r="DO192" s="42">
        <v>15.16</v>
      </c>
      <c r="DP192" s="30">
        <v>24.47</v>
      </c>
      <c r="DQ192" s="42">
        <v>34.700000000000003</v>
      </c>
      <c r="DR192" s="30">
        <v>24.2</v>
      </c>
      <c r="DS192" s="42">
        <v>22.77</v>
      </c>
      <c r="DT192" s="30">
        <v>22.87</v>
      </c>
      <c r="DU192" s="42">
        <v>28.24</v>
      </c>
      <c r="DV192" s="30">
        <v>25.46</v>
      </c>
      <c r="DW192" s="42">
        <v>19.84</v>
      </c>
      <c r="DX192" s="30">
        <v>16.329999999999998</v>
      </c>
      <c r="DY192" s="42">
        <v>25.57</v>
      </c>
      <c r="DZ192" s="30">
        <v>36.07</v>
      </c>
      <c r="EA192" s="42">
        <v>26.73</v>
      </c>
      <c r="EB192" s="30">
        <v>26.51</v>
      </c>
      <c r="EC192" s="42">
        <v>30.28</v>
      </c>
      <c r="ED192" s="30">
        <v>26.01</v>
      </c>
      <c r="EE192" s="42">
        <v>33.86</v>
      </c>
      <c r="EF192" s="30">
        <v>38.86</v>
      </c>
      <c r="EG192" s="42">
        <v>39.11</v>
      </c>
      <c r="EH192" s="30">
        <v>35.74</v>
      </c>
      <c r="EI192" s="42">
        <v>35.799999999999997</v>
      </c>
      <c r="EJ192" s="30">
        <v>27.95</v>
      </c>
      <c r="EK192" s="42">
        <v>36.130000000000003</v>
      </c>
      <c r="EL192" s="30">
        <v>36.72</v>
      </c>
      <c r="EM192" s="42">
        <v>44.84</v>
      </c>
      <c r="EN192" s="30">
        <v>53.03</v>
      </c>
      <c r="EO192" s="42">
        <v>40.6</v>
      </c>
      <c r="EP192" s="30">
        <v>48.97</v>
      </c>
      <c r="EQ192" s="42">
        <v>36.21</v>
      </c>
      <c r="ER192" s="30">
        <v>46.49</v>
      </c>
      <c r="ES192" s="42">
        <v>45.76</v>
      </c>
      <c r="ET192" s="30">
        <v>28.52</v>
      </c>
      <c r="EU192" s="42">
        <v>35.96</v>
      </c>
      <c r="EV192" s="30">
        <v>36.869999999999997</v>
      </c>
      <c r="EW192" s="42">
        <v>46.41</v>
      </c>
      <c r="EX192" s="30">
        <v>41.57</v>
      </c>
      <c r="EY192" s="42">
        <v>42.07</v>
      </c>
      <c r="EZ192" s="30">
        <v>43.19</v>
      </c>
      <c r="FA192" s="42">
        <v>39.68</v>
      </c>
      <c r="FB192" s="30">
        <v>43.59</v>
      </c>
      <c r="FC192" s="42">
        <v>38.74</v>
      </c>
      <c r="FD192" s="30">
        <v>47.1</v>
      </c>
      <c r="FE192" s="42">
        <v>53.47</v>
      </c>
      <c r="FF192" s="30">
        <v>45.78</v>
      </c>
      <c r="FG192" s="42">
        <v>37.950000000000003</v>
      </c>
      <c r="FH192" s="30">
        <v>37.03</v>
      </c>
      <c r="FI192" s="42">
        <v>42.36</v>
      </c>
      <c r="FJ192" s="30">
        <v>45.7</v>
      </c>
      <c r="FK192" s="42">
        <v>45.79</v>
      </c>
      <c r="FL192" s="30">
        <v>37.950000000000003</v>
      </c>
      <c r="FM192" s="42">
        <v>43.68</v>
      </c>
      <c r="FN192" s="30">
        <v>47.08</v>
      </c>
      <c r="FO192" s="42">
        <v>49.03</v>
      </c>
      <c r="FP192" s="30">
        <v>50.57</v>
      </c>
      <c r="FQ192" s="42">
        <v>47.46</v>
      </c>
      <c r="FR192" s="30">
        <v>33.33</v>
      </c>
      <c r="FS192" s="42">
        <v>51.45</v>
      </c>
      <c r="FT192" s="30">
        <v>39.46</v>
      </c>
      <c r="FU192" s="42">
        <v>43.59</v>
      </c>
      <c r="FV192" s="30">
        <v>24.9</v>
      </c>
      <c r="FW192" s="42">
        <v>43.16</v>
      </c>
      <c r="FX192" s="30">
        <v>42.9</v>
      </c>
      <c r="FY192" s="42">
        <v>55.56</v>
      </c>
      <c r="FZ192" s="30">
        <v>35.880000000000003</v>
      </c>
      <c r="GA192" s="42">
        <v>33.130000000000003</v>
      </c>
      <c r="GB192" s="30">
        <v>39.71</v>
      </c>
      <c r="GC192" s="42">
        <v>33.64</v>
      </c>
      <c r="GD192" s="30">
        <v>33.93</v>
      </c>
      <c r="GE192" s="42">
        <v>37.4</v>
      </c>
      <c r="GF192" s="30">
        <v>27.66</v>
      </c>
      <c r="GG192" s="42">
        <v>38.36</v>
      </c>
      <c r="GH192" s="30">
        <v>28.66</v>
      </c>
      <c r="GI192" s="42">
        <v>29.58</v>
      </c>
      <c r="GJ192" s="30">
        <v>42.54</v>
      </c>
      <c r="GK192" s="42">
        <v>32.299999999999997</v>
      </c>
      <c r="GL192" s="30">
        <v>33.14</v>
      </c>
      <c r="GM192" s="42">
        <v>42.94</v>
      </c>
      <c r="GN192" s="30">
        <v>37.82</v>
      </c>
      <c r="GO192" s="42">
        <v>52.3</v>
      </c>
      <c r="GP192" s="30">
        <v>33.54</v>
      </c>
      <c r="GQ192" s="42">
        <v>42.72</v>
      </c>
      <c r="GR192" s="30">
        <v>35.479999999999997</v>
      </c>
      <c r="GS192" s="42">
        <v>35.43</v>
      </c>
      <c r="GT192" s="30">
        <v>54.98</v>
      </c>
      <c r="GU192" s="42">
        <v>41.53</v>
      </c>
      <c r="GV192" s="30">
        <v>38.130000000000003</v>
      </c>
      <c r="GW192" s="42">
        <v>36.99</v>
      </c>
      <c r="GX192" s="30">
        <v>35.06</v>
      </c>
      <c r="GY192" s="42">
        <v>33.869999999999997</v>
      </c>
      <c r="GZ192" s="30">
        <v>39.85</v>
      </c>
      <c r="HA192" s="42">
        <v>39.880000000000003</v>
      </c>
      <c r="HB192" s="30">
        <v>36.340000000000003</v>
      </c>
      <c r="HC192" s="42">
        <v>33.25</v>
      </c>
      <c r="HD192" s="30">
        <v>29.45</v>
      </c>
      <c r="HE192" s="42">
        <v>40.6</v>
      </c>
      <c r="HF192" s="30">
        <v>42.27</v>
      </c>
      <c r="HG192" s="42">
        <v>45.56</v>
      </c>
      <c r="HH192" s="30">
        <v>37.39</v>
      </c>
      <c r="HI192" s="42">
        <v>46</v>
      </c>
      <c r="HJ192" s="30">
        <v>45.07</v>
      </c>
      <c r="HK192" s="42">
        <v>39.96</v>
      </c>
      <c r="HL192" s="30">
        <v>42.4</v>
      </c>
      <c r="HM192" s="42">
        <v>52.3</v>
      </c>
      <c r="HN192" s="30">
        <v>47.19</v>
      </c>
      <c r="HO192" s="42">
        <v>41.63</v>
      </c>
      <c r="HP192" s="30">
        <v>32.35</v>
      </c>
      <c r="HQ192" s="42">
        <v>46.55</v>
      </c>
      <c r="HR192" s="30">
        <v>56.44</v>
      </c>
      <c r="HS192" s="42">
        <v>49.93</v>
      </c>
      <c r="HT192" s="30">
        <v>56.8</v>
      </c>
      <c r="HU192" s="42">
        <v>48.47</v>
      </c>
      <c r="HV192" s="30">
        <v>48.81</v>
      </c>
      <c r="HW192" s="42">
        <v>39.76</v>
      </c>
      <c r="HX192" s="30">
        <v>45.68</v>
      </c>
      <c r="HY192" s="42">
        <v>44.53</v>
      </c>
      <c r="HZ192" s="30">
        <v>63.97</v>
      </c>
      <c r="IA192" s="42">
        <v>62.68</v>
      </c>
      <c r="IB192" s="30">
        <v>23.47</v>
      </c>
      <c r="IC192" s="42">
        <v>69.44</v>
      </c>
      <c r="ID192" s="30">
        <v>60.44</v>
      </c>
      <c r="IE192" s="42">
        <v>42.52</v>
      </c>
      <c r="IF192" s="30">
        <v>40.25</v>
      </c>
      <c r="IG192" s="42">
        <v>42.3</v>
      </c>
      <c r="IH192" s="30">
        <v>54.47</v>
      </c>
      <c r="II192" s="42">
        <v>34.76</v>
      </c>
      <c r="IJ192" s="30">
        <v>46.25</v>
      </c>
      <c r="IK192" s="42">
        <v>53.67</v>
      </c>
      <c r="IL192" s="30">
        <v>48.68</v>
      </c>
      <c r="IM192" s="42" t="e">
        <f>#N/A</f>
        <v>#N/A</v>
      </c>
      <c r="IN192" s="30" t="e">
        <f>#N/A</f>
        <v>#N/A</v>
      </c>
      <c r="IO192" s="42" t="e">
        <f>#N/A</f>
        <v>#N/A</v>
      </c>
      <c r="IP192" s="30" t="e">
        <f>#N/A</f>
        <v>#N/A</v>
      </c>
      <c r="IQ192" s="42"/>
      <c r="IR192" s="30"/>
      <c r="IS192" s="42"/>
      <c r="IT192" s="30"/>
      <c r="IU192" s="42"/>
      <c r="IV192" s="30"/>
      <c r="IW192" s="30"/>
      <c r="IX192" s="30"/>
    </row>
    <row r="193" spans="1:258" x14ac:dyDescent="0.3">
      <c r="A193" s="35" t="s">
        <v>49</v>
      </c>
      <c r="B193" s="30" t="s">
        <v>781</v>
      </c>
      <c r="C193" s="35" t="s">
        <v>132</v>
      </c>
      <c r="D193" s="30" t="s">
        <v>7</v>
      </c>
      <c r="E193" s="35" t="s">
        <v>133</v>
      </c>
      <c r="F193" s="30"/>
      <c r="G193" s="41">
        <v>5.0744699999999998</v>
      </c>
      <c r="H193" s="30">
        <v>5.0762999999999998</v>
      </c>
      <c r="I193" s="42">
        <v>5.0803000000000003</v>
      </c>
      <c r="J193" s="30">
        <v>5.0803000000000003</v>
      </c>
      <c r="K193" s="42">
        <v>5.0890599999999999</v>
      </c>
      <c r="L193" s="30">
        <v>5.0942400000000001</v>
      </c>
      <c r="M193" s="42">
        <v>5.0942400000000001</v>
      </c>
      <c r="N193" s="30">
        <v>5.0942400000000001</v>
      </c>
      <c r="O193" s="42">
        <v>5.0942400000000001</v>
      </c>
      <c r="P193" s="30">
        <v>5.0942400000000001</v>
      </c>
      <c r="Q193" s="42">
        <v>5.0968400000000003</v>
      </c>
      <c r="R193" s="30">
        <v>5.0987</v>
      </c>
      <c r="S193" s="42">
        <v>5.1031000000000004</v>
      </c>
      <c r="T193" s="30">
        <v>5.1109999999999998</v>
      </c>
      <c r="U193" s="42">
        <v>5.1398999999999999</v>
      </c>
      <c r="V193" s="30">
        <v>5.2054999999999998</v>
      </c>
      <c r="W193" s="42">
        <v>5.2355999999999998</v>
      </c>
      <c r="X193" s="30">
        <v>5.2714800000000004</v>
      </c>
      <c r="Y193" s="42">
        <v>5.2882100000000003</v>
      </c>
      <c r="Z193" s="30">
        <v>5.29101</v>
      </c>
      <c r="AA193" s="42">
        <v>5.3248100000000003</v>
      </c>
      <c r="AB193" s="30">
        <v>5.3908399999999999</v>
      </c>
      <c r="AC193" s="42">
        <v>5.4525600000000001</v>
      </c>
      <c r="AD193" s="30">
        <v>5.5218100000000003</v>
      </c>
      <c r="AE193" s="42">
        <v>5.7110200000000004</v>
      </c>
      <c r="AF193" s="30">
        <v>5.9452999999999996</v>
      </c>
      <c r="AG193" s="42">
        <v>5.9701500000000003</v>
      </c>
      <c r="AH193" s="30">
        <v>6.3694300000000004</v>
      </c>
      <c r="AI193" s="42">
        <v>6.4308699999999996</v>
      </c>
      <c r="AJ193" s="30">
        <v>6.7842599999999997</v>
      </c>
      <c r="AK193" s="42">
        <v>7.2299300000000004</v>
      </c>
      <c r="AL193" s="30">
        <v>7.3099400000000001</v>
      </c>
      <c r="AM193" s="42">
        <v>7.2299300000000004</v>
      </c>
      <c r="AN193" s="30">
        <v>7.4349400000000001</v>
      </c>
      <c r="AO193" s="42">
        <v>7.1123799999999999</v>
      </c>
      <c r="AP193" s="30">
        <v>7.4571199999999997</v>
      </c>
      <c r="AQ193" s="42">
        <v>7.47384</v>
      </c>
      <c r="AR193" s="30">
        <v>7.47384</v>
      </c>
      <c r="AS193" s="42">
        <v>7.4962499999999999</v>
      </c>
      <c r="AT193" s="30">
        <v>7.5187999999999997</v>
      </c>
      <c r="AU193" s="42">
        <v>7.5164900000000001</v>
      </c>
      <c r="AV193" s="30">
        <v>7.5131500000000004</v>
      </c>
      <c r="AW193" s="42">
        <v>7.5187999999999997</v>
      </c>
      <c r="AX193" s="30">
        <v>7.5244499999999999</v>
      </c>
      <c r="AY193" s="42">
        <v>7.5131500000000004</v>
      </c>
      <c r="AZ193" s="30">
        <v>7.5131500000000004</v>
      </c>
      <c r="BA193" s="42">
        <v>7.5131500000000004</v>
      </c>
      <c r="BB193" s="30">
        <v>7.4962499999999999</v>
      </c>
      <c r="BC193" s="42">
        <v>7.4962499999999999</v>
      </c>
      <c r="BD193" s="30">
        <v>7.4962499999999999</v>
      </c>
      <c r="BE193" s="42">
        <v>7.4794299999999998</v>
      </c>
      <c r="BF193" s="30">
        <v>7.4794299999999998</v>
      </c>
      <c r="BG193" s="42">
        <v>7.47384</v>
      </c>
      <c r="BH193" s="30">
        <v>7.4626900000000003</v>
      </c>
      <c r="BI193" s="42">
        <v>7.4626900000000003</v>
      </c>
      <c r="BJ193" s="30">
        <v>7.47384</v>
      </c>
      <c r="BK193" s="42">
        <v>7.4962499999999999</v>
      </c>
      <c r="BL193" s="30">
        <v>7.4962499999999999</v>
      </c>
      <c r="BM193" s="42">
        <v>7.5</v>
      </c>
      <c r="BN193" s="30">
        <v>7.5</v>
      </c>
      <c r="BO193" s="42">
        <v>7.5</v>
      </c>
      <c r="BP193" s="30">
        <v>7.5</v>
      </c>
      <c r="BQ193" s="42">
        <v>7.51</v>
      </c>
      <c r="BR193" s="30">
        <v>7.5131500000000004</v>
      </c>
      <c r="BS193" s="42">
        <v>7.5148000000000001</v>
      </c>
      <c r="BT193" s="30">
        <v>7.5131500000000004</v>
      </c>
      <c r="BU193" s="42">
        <v>7.5195999999999996</v>
      </c>
      <c r="BV193" s="30">
        <v>7.5250000000000004</v>
      </c>
      <c r="BW193" s="42">
        <v>7.5419999999999998</v>
      </c>
      <c r="BX193" s="30">
        <v>7.5750000000000002</v>
      </c>
      <c r="BY193" s="42">
        <v>7.5700200000000004</v>
      </c>
      <c r="BZ193" s="30">
        <v>7.5757599999999998</v>
      </c>
      <c r="CA193" s="42">
        <v>7.59</v>
      </c>
      <c r="CB193" s="30">
        <v>7.593</v>
      </c>
      <c r="CC193" s="42">
        <v>7.5990000000000002</v>
      </c>
      <c r="CD193" s="30">
        <v>7.5990000000000002</v>
      </c>
      <c r="CE193" s="42">
        <v>7.6045999999999996</v>
      </c>
      <c r="CF193" s="30">
        <v>7.6010999999999997</v>
      </c>
      <c r="CG193" s="42">
        <v>7.5987999999999998</v>
      </c>
      <c r="CH193" s="30">
        <v>7.61</v>
      </c>
      <c r="CI193" s="42">
        <v>7.6159999999999997</v>
      </c>
      <c r="CJ193" s="30">
        <v>7.6340000000000003</v>
      </c>
      <c r="CK193" s="42">
        <v>7.6340000000000003</v>
      </c>
      <c r="CL193" s="30">
        <v>7.6340000000000003</v>
      </c>
      <c r="CM193" s="42">
        <v>7.6390000000000002</v>
      </c>
      <c r="CN193" s="30">
        <v>7.6390000000000002</v>
      </c>
      <c r="CO193" s="42">
        <v>7.6390000000000002</v>
      </c>
      <c r="CP193" s="30">
        <v>7.6390000000000002</v>
      </c>
      <c r="CQ193" s="42">
        <v>7.6449999999999996</v>
      </c>
      <c r="CR193" s="30">
        <v>7.6449999999999996</v>
      </c>
      <c r="CS193" s="42">
        <v>7.6509999999999998</v>
      </c>
      <c r="CT193" s="30">
        <v>7.6630000000000003</v>
      </c>
      <c r="CU193" s="42">
        <v>7.6689999999999996</v>
      </c>
      <c r="CV193" s="30">
        <v>7.6689999999999996</v>
      </c>
      <c r="CW193" s="42">
        <v>7.6630000000000003</v>
      </c>
      <c r="CX193" s="30">
        <v>7.6630000000000003</v>
      </c>
      <c r="CY193" s="42">
        <v>7.6630000000000003</v>
      </c>
      <c r="CZ193" s="30">
        <v>7.6630000000000003</v>
      </c>
      <c r="DA193" s="42">
        <v>7.6630000000000003</v>
      </c>
      <c r="DB193" s="30">
        <v>7.6630000000000003</v>
      </c>
      <c r="DC193" s="42">
        <v>7.6630000000000003</v>
      </c>
      <c r="DD193" s="30">
        <v>7.66</v>
      </c>
      <c r="DE193" s="42">
        <v>7.67</v>
      </c>
      <c r="DF193" s="30">
        <v>7.72</v>
      </c>
      <c r="DG193" s="42">
        <v>7.77</v>
      </c>
      <c r="DH193" s="30">
        <v>7.88</v>
      </c>
      <c r="DI193" s="42">
        <v>7.96</v>
      </c>
      <c r="DJ193" s="30">
        <v>8</v>
      </c>
      <c r="DK193" s="42">
        <v>8.01</v>
      </c>
      <c r="DL193" s="30">
        <v>8.02</v>
      </c>
      <c r="DM193" s="42">
        <v>8.0500000000000007</v>
      </c>
      <c r="DN193" s="30">
        <v>8.0645000000000007</v>
      </c>
      <c r="DO193" s="42">
        <v>8.0645000000000007</v>
      </c>
      <c r="DP193" s="30">
        <v>8.0645000000000007</v>
      </c>
      <c r="DQ193" s="42">
        <v>8.0645000000000007</v>
      </c>
      <c r="DR193" s="30">
        <v>8.0645000000000007</v>
      </c>
      <c r="DS193" s="42">
        <v>8.0645000000000007</v>
      </c>
      <c r="DT193" s="30">
        <v>8.0645000000000007</v>
      </c>
      <c r="DU193" s="42">
        <v>8.0645000000000007</v>
      </c>
      <c r="DV193" s="30">
        <v>8.0645000000000007</v>
      </c>
      <c r="DW193" s="42">
        <v>8.0645000000000007</v>
      </c>
      <c r="DX193" s="30">
        <v>8.0645000000000007</v>
      </c>
      <c r="DY193" s="42">
        <v>8.0645000000000007</v>
      </c>
      <c r="DZ193" s="30">
        <v>8.0645199999999999</v>
      </c>
      <c r="EA193" s="42">
        <v>8.0645000000000007</v>
      </c>
      <c r="EB193" s="30">
        <v>8.0645000000000007</v>
      </c>
      <c r="EC193" s="42">
        <v>8.0645000000000007</v>
      </c>
      <c r="ED193" s="30">
        <v>8.0645000000000007</v>
      </c>
      <c r="EE193" s="42">
        <v>8.0645000000000007</v>
      </c>
      <c r="EF193" s="30">
        <v>8.0645000000000007</v>
      </c>
      <c r="EG193" s="42">
        <v>8.0645000000000007</v>
      </c>
      <c r="EH193" s="30">
        <v>8.0645000000000007</v>
      </c>
      <c r="EI193" s="42">
        <v>8.0645000000000007</v>
      </c>
      <c r="EJ193" s="30">
        <v>8.0192499999999995</v>
      </c>
      <c r="EK193" s="42">
        <v>7.9744799999999998</v>
      </c>
      <c r="EL193" s="30">
        <v>7.9365100000000002</v>
      </c>
      <c r="EM193" s="42">
        <v>7.8773999999999997</v>
      </c>
      <c r="EN193" s="30">
        <v>7.5528700000000004</v>
      </c>
      <c r="EO193" s="42">
        <v>7.4238999999999997</v>
      </c>
      <c r="EP193" s="30">
        <v>7.391</v>
      </c>
      <c r="EQ193" s="42">
        <v>7.3800999999999997</v>
      </c>
      <c r="ER193" s="30">
        <v>7.3583499999999997</v>
      </c>
      <c r="ES193" s="42">
        <v>7.3583999999999996</v>
      </c>
      <c r="ET193" s="30">
        <v>7.3583499999999997</v>
      </c>
      <c r="EU193" s="42">
        <v>7.3583499999999997</v>
      </c>
      <c r="EV193" s="30">
        <v>7.3583499999999997</v>
      </c>
      <c r="EW193" s="42">
        <v>7.3583499999999997</v>
      </c>
      <c r="EX193" s="30">
        <v>7.3583499999999997</v>
      </c>
      <c r="EY193" s="42">
        <v>7.3583499999999997</v>
      </c>
      <c r="EZ193" s="30">
        <v>7.3583499999999997</v>
      </c>
      <c r="FA193" s="42">
        <v>7.3583499999999997</v>
      </c>
      <c r="FB193" s="30">
        <v>7.3583499999999997</v>
      </c>
      <c r="FC193" s="42">
        <v>7.3583499999999997</v>
      </c>
      <c r="FD193" s="30">
        <v>7.3313800000000002</v>
      </c>
      <c r="FE193" s="42">
        <v>7.3475400000000004</v>
      </c>
      <c r="FF193" s="30">
        <v>7.3583499999999997</v>
      </c>
      <c r="FG193" s="42">
        <v>7.3637699999999997</v>
      </c>
      <c r="FH193" s="30">
        <v>7.3096699999999997</v>
      </c>
      <c r="FI193" s="42">
        <v>7.2990000000000004</v>
      </c>
      <c r="FJ193" s="30">
        <v>7.3030799999999996</v>
      </c>
      <c r="FK193" s="42">
        <v>7.2833199999999998</v>
      </c>
      <c r="FL193" s="30">
        <v>7.2875699999999997</v>
      </c>
      <c r="FM193" s="42">
        <v>7.2640799999999999</v>
      </c>
      <c r="FN193" s="30">
        <v>7.2411300000000001</v>
      </c>
      <c r="FO193" s="42">
        <v>7.3000800000000003</v>
      </c>
      <c r="FP193" s="30">
        <v>7.3529400000000003</v>
      </c>
      <c r="FQ193" s="42">
        <v>7.3270299999999997</v>
      </c>
      <c r="FR193" s="30">
        <v>7.2939499999999997</v>
      </c>
      <c r="FS193" s="42">
        <v>7.3539199999999996</v>
      </c>
      <c r="FT193" s="30">
        <v>7.3583499999999997</v>
      </c>
      <c r="FU193" s="42">
        <v>7.3583499999999997</v>
      </c>
      <c r="FV193" s="30">
        <v>7.3583499999999997</v>
      </c>
      <c r="FW193" s="42">
        <v>7.3583499999999997</v>
      </c>
      <c r="FX193" s="30">
        <v>7.3032000000000004</v>
      </c>
      <c r="FY193" s="42">
        <v>7.2932199999999998</v>
      </c>
      <c r="FZ193" s="30">
        <v>7.2932199999999998</v>
      </c>
      <c r="GA193" s="42">
        <v>7.3343100000000003</v>
      </c>
      <c r="GB193" s="30">
        <v>7.4229500000000002</v>
      </c>
      <c r="GC193" s="42">
        <v>7.4785500000000003</v>
      </c>
      <c r="GD193" s="30">
        <v>7.5913700000000004</v>
      </c>
      <c r="GE193" s="42">
        <v>7.6701800000000002</v>
      </c>
      <c r="GF193" s="30">
        <v>7.7833100000000002</v>
      </c>
      <c r="GG193" s="42">
        <v>7.8039100000000001</v>
      </c>
      <c r="GH193" s="30">
        <v>7.8030499999999998</v>
      </c>
      <c r="GI193" s="42">
        <v>7.74803</v>
      </c>
      <c r="GJ193" s="30">
        <v>7.8369900000000001</v>
      </c>
      <c r="GK193" s="42">
        <v>7.9698599999999997</v>
      </c>
      <c r="GL193" s="30">
        <v>8.0256799999999995</v>
      </c>
      <c r="GM193" s="42">
        <v>8.1370000000000005</v>
      </c>
      <c r="GN193" s="30">
        <v>8.0535899999999998</v>
      </c>
      <c r="GO193" s="42">
        <v>8.0934200000000001</v>
      </c>
      <c r="GP193" s="30">
        <v>8.05124</v>
      </c>
      <c r="GQ193" s="42">
        <v>8.1499600000000001</v>
      </c>
      <c r="GR193" s="30">
        <v>8.0465900000000001</v>
      </c>
      <c r="GS193" s="42">
        <v>7.9410100000000003</v>
      </c>
      <c r="GT193" s="30">
        <v>7.8576199999999998</v>
      </c>
      <c r="GU193" s="42">
        <v>7.9817600000000004</v>
      </c>
      <c r="GV193" s="30">
        <v>7.9405200000000002</v>
      </c>
      <c r="GW193" s="42">
        <v>7.9365100000000002</v>
      </c>
      <c r="GX193" s="30">
        <v>7.8426600000000004</v>
      </c>
      <c r="GY193" s="42">
        <v>7.8619199999999996</v>
      </c>
      <c r="GZ193" s="30">
        <v>7.8696799999999998</v>
      </c>
      <c r="HA193" s="42">
        <v>7.9367900000000002</v>
      </c>
      <c r="HB193" s="30">
        <v>8.0128199999999996</v>
      </c>
      <c r="HC193" s="42">
        <v>7.9785300000000001</v>
      </c>
      <c r="HD193" s="30">
        <v>7.8858100000000002</v>
      </c>
      <c r="HE193" s="42">
        <v>7.8997099999999998</v>
      </c>
      <c r="HF193" s="30">
        <v>7.9214900000000004</v>
      </c>
      <c r="HG193" s="42">
        <v>7.9554499999999999</v>
      </c>
      <c r="HH193" s="30">
        <v>7.9302099999999998</v>
      </c>
      <c r="HI193" s="42">
        <v>7.8653500000000003</v>
      </c>
      <c r="HJ193" s="30">
        <v>7.80396</v>
      </c>
      <c r="HK193" s="42">
        <v>7.7881999999999998</v>
      </c>
      <c r="HL193" s="30">
        <v>7.8208000000000002</v>
      </c>
      <c r="HM193" s="42">
        <v>7.89724</v>
      </c>
      <c r="HN193" s="30">
        <v>7.9019300000000001</v>
      </c>
      <c r="HO193" s="42">
        <v>7.7820900000000002</v>
      </c>
      <c r="HP193" s="30">
        <v>7.76309</v>
      </c>
      <c r="HQ193" s="42">
        <v>7.7808400000000004</v>
      </c>
      <c r="HR193" s="30">
        <v>7.8242000000000003</v>
      </c>
      <c r="HS193" s="42">
        <v>7.9219499999999998</v>
      </c>
      <c r="HT193" s="30">
        <v>7.9665900000000001</v>
      </c>
      <c r="HU193" s="42">
        <v>7.9969799999999998</v>
      </c>
      <c r="HV193" s="30">
        <v>8.02379</v>
      </c>
      <c r="HW193" s="42">
        <v>8.0801800000000004</v>
      </c>
      <c r="HX193" s="30">
        <v>8.1180599999999998</v>
      </c>
      <c r="HY193" s="42">
        <v>8.1005000000000003</v>
      </c>
      <c r="HZ193" s="30">
        <v>8.07179</v>
      </c>
      <c r="IA193" s="42">
        <v>8.0960800000000006</v>
      </c>
      <c r="IB193" s="30">
        <v>8.0765799999999999</v>
      </c>
      <c r="IC193" s="42">
        <v>8.0971799999999998</v>
      </c>
      <c r="ID193" s="30">
        <v>8.0975199999999994</v>
      </c>
      <c r="IE193" s="42">
        <v>8.1474100000000007</v>
      </c>
      <c r="IF193" s="30">
        <v>8.1743900000000007</v>
      </c>
      <c r="IG193" s="42">
        <v>8.1560199999999998</v>
      </c>
      <c r="IH193" s="30">
        <v>8.2397299999999998</v>
      </c>
      <c r="II193" s="42">
        <v>8.2556899999999995</v>
      </c>
      <c r="IJ193" s="30">
        <v>8.2671399999999995</v>
      </c>
      <c r="IK193" s="42">
        <v>8.2375600000000002</v>
      </c>
      <c r="IL193" s="30">
        <v>8.2354699999999994</v>
      </c>
      <c r="IM193" s="42">
        <v>8.2031500000000008</v>
      </c>
      <c r="IN193" s="30" t="e">
        <f>#N/A</f>
        <v>#N/A</v>
      </c>
      <c r="IO193" s="42" t="e">
        <f>#N/A</f>
        <v>#N/A</v>
      </c>
      <c r="IP193" s="30" t="e">
        <f>#N/A</f>
        <v>#N/A</v>
      </c>
      <c r="IQ193" s="42"/>
      <c r="IR193" s="30"/>
      <c r="IS193" s="42"/>
      <c r="IT193" s="30"/>
      <c r="IU193" s="42"/>
      <c r="IV193" s="30"/>
      <c r="IW193" s="30"/>
      <c r="IX193" s="30"/>
    </row>
    <row r="194" spans="1:258" x14ac:dyDescent="0.3">
      <c r="A194" s="35" t="s">
        <v>59</v>
      </c>
      <c r="B194" s="30" t="s">
        <v>794</v>
      </c>
      <c r="C194" s="35" t="s">
        <v>129</v>
      </c>
      <c r="D194" s="30" t="s">
        <v>6</v>
      </c>
      <c r="E194" s="35" t="s">
        <v>6</v>
      </c>
      <c r="F194" s="30"/>
      <c r="G194" s="41" t="e">
        <f>#N/A</f>
        <v>#N/A</v>
      </c>
      <c r="H194" s="30" t="e">
        <f>#N/A</f>
        <v>#N/A</v>
      </c>
      <c r="I194" s="42" t="e">
        <f>#N/A</f>
        <v>#N/A</v>
      </c>
      <c r="J194" s="30" t="e">
        <f>#N/A</f>
        <v>#N/A</v>
      </c>
      <c r="K194" s="42" t="e">
        <f>#N/A</f>
        <v>#N/A</v>
      </c>
      <c r="L194" s="30" t="e">
        <f>#N/A</f>
        <v>#N/A</v>
      </c>
      <c r="M194" s="42" t="e">
        <f>#N/A</f>
        <v>#N/A</v>
      </c>
      <c r="N194" s="30" t="e">
        <f>#N/A</f>
        <v>#N/A</v>
      </c>
      <c r="O194" s="42" t="e">
        <f>#N/A</f>
        <v>#N/A</v>
      </c>
      <c r="P194" s="30" t="e">
        <f>#N/A</f>
        <v>#N/A</v>
      </c>
      <c r="Q194" s="42" t="e">
        <f>#N/A</f>
        <v>#N/A</v>
      </c>
      <c r="R194" s="30" t="e">
        <f>#N/A</f>
        <v>#N/A</v>
      </c>
      <c r="S194" s="42" t="e">
        <f>#N/A</f>
        <v>#N/A</v>
      </c>
      <c r="T194" s="30" t="e">
        <f>#N/A</f>
        <v>#N/A</v>
      </c>
      <c r="U194" s="42" t="e">
        <f>#N/A</f>
        <v>#N/A</v>
      </c>
      <c r="V194" s="30" t="e">
        <f>#N/A</f>
        <v>#N/A</v>
      </c>
      <c r="W194" s="42" t="e">
        <f>#N/A</f>
        <v>#N/A</v>
      </c>
      <c r="X194" s="30" t="e">
        <f>#N/A</f>
        <v>#N/A</v>
      </c>
      <c r="Y194" s="42" t="e">
        <f>#N/A</f>
        <v>#N/A</v>
      </c>
      <c r="Z194" s="30" t="e">
        <f>#N/A</f>
        <v>#N/A</v>
      </c>
      <c r="AA194" s="42" t="e">
        <f>#N/A</f>
        <v>#N/A</v>
      </c>
      <c r="AB194" s="30" t="e">
        <f>#N/A</f>
        <v>#N/A</v>
      </c>
      <c r="AC194" s="42" t="e">
        <f>#N/A</f>
        <v>#N/A</v>
      </c>
      <c r="AD194" s="30" t="e">
        <f>#N/A</f>
        <v>#N/A</v>
      </c>
      <c r="AE194" s="42" t="e">
        <f>#N/A</f>
        <v>#N/A</v>
      </c>
      <c r="AF194" s="30" t="e">
        <f>#N/A</f>
        <v>#N/A</v>
      </c>
      <c r="AG194" s="42" t="e">
        <f>#N/A</f>
        <v>#N/A</v>
      </c>
      <c r="AH194" s="30" t="e">
        <f>#N/A</f>
        <v>#N/A</v>
      </c>
      <c r="AI194" s="42" t="e">
        <f>#N/A</f>
        <v>#N/A</v>
      </c>
      <c r="AJ194" s="30" t="e">
        <f>#N/A</f>
        <v>#N/A</v>
      </c>
      <c r="AK194" s="42" t="e">
        <f>#N/A</f>
        <v>#N/A</v>
      </c>
      <c r="AL194" s="30" t="e">
        <f>#N/A</f>
        <v>#N/A</v>
      </c>
      <c r="AM194" s="42" t="e">
        <f>#N/A</f>
        <v>#N/A</v>
      </c>
      <c r="AN194" s="30" t="e">
        <f>#N/A</f>
        <v>#N/A</v>
      </c>
      <c r="AO194" s="42" t="e">
        <f>#N/A</f>
        <v>#N/A</v>
      </c>
      <c r="AP194" s="30" t="e">
        <f>#N/A</f>
        <v>#N/A</v>
      </c>
      <c r="AQ194" s="42" t="e">
        <f>#N/A</f>
        <v>#N/A</v>
      </c>
      <c r="AR194" s="30" t="e">
        <f>#N/A</f>
        <v>#N/A</v>
      </c>
      <c r="AS194" s="42" t="e">
        <f>#N/A</f>
        <v>#N/A</v>
      </c>
      <c r="AT194" s="30" t="e">
        <f>#N/A</f>
        <v>#N/A</v>
      </c>
      <c r="AU194" s="42" t="e">
        <f>#N/A</f>
        <v>#N/A</v>
      </c>
      <c r="AV194" s="30" t="e">
        <f>#N/A</f>
        <v>#N/A</v>
      </c>
      <c r="AW194" s="42" t="e">
        <f>#N/A</f>
        <v>#N/A</v>
      </c>
      <c r="AX194" s="30" t="e">
        <f>#N/A</f>
        <v>#N/A</v>
      </c>
      <c r="AY194" s="42" t="e">
        <f>#N/A</f>
        <v>#N/A</v>
      </c>
      <c r="AZ194" s="30" t="e">
        <f>#N/A</f>
        <v>#N/A</v>
      </c>
      <c r="BA194" s="42" t="e">
        <f>#N/A</f>
        <v>#N/A</v>
      </c>
      <c r="BB194" s="30" t="e">
        <f>#N/A</f>
        <v>#N/A</v>
      </c>
      <c r="BC194" s="42" t="e">
        <f>#N/A</f>
        <v>#N/A</v>
      </c>
      <c r="BD194" s="30" t="e">
        <f>#N/A</f>
        <v>#N/A</v>
      </c>
      <c r="BE194" s="42" t="e">
        <f>#N/A</f>
        <v>#N/A</v>
      </c>
      <c r="BF194" s="30" t="e">
        <f>#N/A</f>
        <v>#N/A</v>
      </c>
      <c r="BG194" s="42" t="e">
        <f>#N/A</f>
        <v>#N/A</v>
      </c>
      <c r="BH194" s="30" t="e">
        <f>#N/A</f>
        <v>#N/A</v>
      </c>
      <c r="BI194" s="42" t="e">
        <f>#N/A</f>
        <v>#N/A</v>
      </c>
      <c r="BJ194" s="30" t="e">
        <f>#N/A</f>
        <v>#N/A</v>
      </c>
      <c r="BK194" s="42" t="e">
        <f>#N/A</f>
        <v>#N/A</v>
      </c>
      <c r="BL194" s="30" t="e">
        <f>#N/A</f>
        <v>#N/A</v>
      </c>
      <c r="BM194" s="42" t="e">
        <f>#N/A</f>
        <v>#N/A</v>
      </c>
      <c r="BN194" s="30" t="e">
        <f>#N/A</f>
        <v>#N/A</v>
      </c>
      <c r="BO194" s="42" t="e">
        <f>#N/A</f>
        <v>#N/A</v>
      </c>
      <c r="BP194" s="30" t="e">
        <f>#N/A</f>
        <v>#N/A</v>
      </c>
      <c r="BQ194" s="42" t="e">
        <f>#N/A</f>
        <v>#N/A</v>
      </c>
      <c r="BR194" s="30" t="e">
        <f>#N/A</f>
        <v>#N/A</v>
      </c>
      <c r="BS194" s="42" t="e">
        <f>#N/A</f>
        <v>#N/A</v>
      </c>
      <c r="BT194" s="30" t="e">
        <f>#N/A</f>
        <v>#N/A</v>
      </c>
      <c r="BU194" s="42" t="e">
        <f>#N/A</f>
        <v>#N/A</v>
      </c>
      <c r="BV194" s="30" t="e">
        <f>#N/A</f>
        <v>#N/A</v>
      </c>
      <c r="BW194" s="42" t="e">
        <f>#N/A</f>
        <v>#N/A</v>
      </c>
      <c r="BX194" s="30" t="e">
        <f>#N/A</f>
        <v>#N/A</v>
      </c>
      <c r="BY194" s="42" t="e">
        <f>#N/A</f>
        <v>#N/A</v>
      </c>
      <c r="BZ194" s="30" t="e">
        <f>#N/A</f>
        <v>#N/A</v>
      </c>
      <c r="CA194" s="42" t="e">
        <f>#N/A</f>
        <v>#N/A</v>
      </c>
      <c r="CB194" s="30" t="e">
        <f>#N/A</f>
        <v>#N/A</v>
      </c>
      <c r="CC194" s="42" t="e">
        <f>#N/A</f>
        <v>#N/A</v>
      </c>
      <c r="CD194" s="30" t="e">
        <f>#N/A</f>
        <v>#N/A</v>
      </c>
      <c r="CE194" s="42" t="e">
        <f>#N/A</f>
        <v>#N/A</v>
      </c>
      <c r="CF194" s="30" t="e">
        <f>#N/A</f>
        <v>#N/A</v>
      </c>
      <c r="CG194" s="42" t="e">
        <f>#N/A</f>
        <v>#N/A</v>
      </c>
      <c r="CH194" s="30" t="e">
        <f>#N/A</f>
        <v>#N/A</v>
      </c>
      <c r="CI194" s="42" t="e">
        <f>#N/A</f>
        <v>#N/A</v>
      </c>
      <c r="CJ194" s="30" t="e">
        <f>#N/A</f>
        <v>#N/A</v>
      </c>
      <c r="CK194" s="42" t="e">
        <f>#N/A</f>
        <v>#N/A</v>
      </c>
      <c r="CL194" s="30" t="e">
        <f>#N/A</f>
        <v>#N/A</v>
      </c>
      <c r="CM194" s="42" t="e">
        <f>#N/A</f>
        <v>#N/A</v>
      </c>
      <c r="CN194" s="30" t="e">
        <f>#N/A</f>
        <v>#N/A</v>
      </c>
      <c r="CO194" s="42" t="e">
        <f>#N/A</f>
        <v>#N/A</v>
      </c>
      <c r="CP194" s="30" t="e">
        <f>#N/A</f>
        <v>#N/A</v>
      </c>
      <c r="CQ194" s="42" t="e">
        <f>#N/A</f>
        <v>#N/A</v>
      </c>
      <c r="CR194" s="30" t="e">
        <f>#N/A</f>
        <v>#N/A</v>
      </c>
      <c r="CS194" s="42" t="e">
        <f>#N/A</f>
        <v>#N/A</v>
      </c>
      <c r="CT194" s="30" t="e">
        <f>#N/A</f>
        <v>#N/A</v>
      </c>
      <c r="CU194" s="42" t="e">
        <f>#N/A</f>
        <v>#N/A</v>
      </c>
      <c r="CV194" s="30" t="e">
        <f>#N/A</f>
        <v>#N/A</v>
      </c>
      <c r="CW194" s="42" t="e">
        <f>#N/A</f>
        <v>#N/A</v>
      </c>
      <c r="CX194" s="30" t="e">
        <f>#N/A</f>
        <v>#N/A</v>
      </c>
      <c r="CY194" s="42" t="e">
        <f>#N/A</f>
        <v>#N/A</v>
      </c>
      <c r="CZ194" s="30" t="e">
        <f>#N/A</f>
        <v>#N/A</v>
      </c>
      <c r="DA194" s="42" t="e">
        <f>#N/A</f>
        <v>#N/A</v>
      </c>
      <c r="DB194" s="30" t="e">
        <f>#N/A</f>
        <v>#N/A</v>
      </c>
      <c r="DC194" s="42" t="e">
        <f>#N/A</f>
        <v>#N/A</v>
      </c>
      <c r="DD194" s="30" t="e">
        <f>#N/A</f>
        <v>#N/A</v>
      </c>
      <c r="DE194" s="42" t="e">
        <f>#N/A</f>
        <v>#N/A</v>
      </c>
      <c r="DF194" s="30" t="e">
        <f>#N/A</f>
        <v>#N/A</v>
      </c>
      <c r="DG194" s="42" t="e">
        <f>#N/A</f>
        <v>#N/A</v>
      </c>
      <c r="DH194" s="30" t="e">
        <f>#N/A</f>
        <v>#N/A</v>
      </c>
      <c r="DI194" s="42" t="e">
        <f>#N/A</f>
        <v>#N/A</v>
      </c>
      <c r="DJ194" s="30" t="e">
        <f>#N/A</f>
        <v>#N/A</v>
      </c>
      <c r="DK194" s="42" t="e">
        <f>#N/A</f>
        <v>#N/A</v>
      </c>
      <c r="DL194" s="30" t="e">
        <f>#N/A</f>
        <v>#N/A</v>
      </c>
      <c r="DM194" s="42" t="e">
        <f>#N/A</f>
        <v>#N/A</v>
      </c>
      <c r="DN194" s="30" t="e">
        <f>#N/A</f>
        <v>#N/A</v>
      </c>
      <c r="DO194" s="42" t="e">
        <f>#N/A</f>
        <v>#N/A</v>
      </c>
      <c r="DP194" s="30" t="e">
        <f>#N/A</f>
        <v>#N/A</v>
      </c>
      <c r="DQ194" s="42" t="e">
        <f>#N/A</f>
        <v>#N/A</v>
      </c>
      <c r="DR194" s="30" t="e">
        <f>#N/A</f>
        <v>#N/A</v>
      </c>
      <c r="DS194" s="42" t="e">
        <f>#N/A</f>
        <v>#N/A</v>
      </c>
      <c r="DT194" s="30" t="e">
        <f>#N/A</f>
        <v>#N/A</v>
      </c>
      <c r="DU194" s="42" t="e">
        <f>#N/A</f>
        <v>#N/A</v>
      </c>
      <c r="DV194" s="30" t="e">
        <f>#N/A</f>
        <v>#N/A</v>
      </c>
      <c r="DW194" s="42" t="e">
        <f>#N/A</f>
        <v>#N/A</v>
      </c>
      <c r="DX194" s="30" t="e">
        <f>#N/A</f>
        <v>#N/A</v>
      </c>
      <c r="DY194" s="42" t="e">
        <f>#N/A</f>
        <v>#N/A</v>
      </c>
      <c r="DZ194" s="30" t="e">
        <f>#N/A</f>
        <v>#N/A</v>
      </c>
      <c r="EA194" s="42" t="e">
        <f>#N/A</f>
        <v>#N/A</v>
      </c>
      <c r="EB194" s="30" t="e">
        <f>#N/A</f>
        <v>#N/A</v>
      </c>
      <c r="EC194" s="42" t="e">
        <f>#N/A</f>
        <v>#N/A</v>
      </c>
      <c r="ED194" s="30" t="e">
        <f>#N/A</f>
        <v>#N/A</v>
      </c>
      <c r="EE194" s="42" t="e">
        <f>#N/A</f>
        <v>#N/A</v>
      </c>
      <c r="EF194" s="30" t="e">
        <f>#N/A</f>
        <v>#N/A</v>
      </c>
      <c r="EG194" s="42" t="e">
        <f>#N/A</f>
        <v>#N/A</v>
      </c>
      <c r="EH194" s="30" t="e">
        <f>#N/A</f>
        <v>#N/A</v>
      </c>
      <c r="EI194" s="42" t="e">
        <f>#N/A</f>
        <v>#N/A</v>
      </c>
      <c r="EJ194" s="30" t="e">
        <f>#N/A</f>
        <v>#N/A</v>
      </c>
      <c r="EK194" s="42" t="e">
        <f>#N/A</f>
        <v>#N/A</v>
      </c>
      <c r="EL194" s="30" t="e">
        <f>#N/A</f>
        <v>#N/A</v>
      </c>
      <c r="EM194" s="42" t="e">
        <f>#N/A</f>
        <v>#N/A</v>
      </c>
      <c r="EN194" s="30" t="e">
        <f>#N/A</f>
        <v>#N/A</v>
      </c>
      <c r="EO194" s="42" t="e">
        <f>#N/A</f>
        <v>#N/A</v>
      </c>
      <c r="EP194" s="30" t="e">
        <f>#N/A</f>
        <v>#N/A</v>
      </c>
      <c r="EQ194" s="42" t="e">
        <f>#N/A</f>
        <v>#N/A</v>
      </c>
      <c r="ER194" s="30" t="e">
        <f>#N/A</f>
        <v>#N/A</v>
      </c>
      <c r="ES194" s="42" t="e">
        <f>#N/A</f>
        <v>#N/A</v>
      </c>
      <c r="ET194" s="30" t="e">
        <f>#N/A</f>
        <v>#N/A</v>
      </c>
      <c r="EU194" s="42" t="e">
        <f>#N/A</f>
        <v>#N/A</v>
      </c>
      <c r="EV194" s="30" t="e">
        <f>#N/A</f>
        <v>#N/A</v>
      </c>
      <c r="EW194" s="42" t="e">
        <f>#N/A</f>
        <v>#N/A</v>
      </c>
      <c r="EX194" s="30" t="e">
        <f>#N/A</f>
        <v>#N/A</v>
      </c>
      <c r="EY194" s="42" t="e">
        <f>#N/A</f>
        <v>#N/A</v>
      </c>
      <c r="EZ194" s="30" t="e">
        <f>#N/A</f>
        <v>#N/A</v>
      </c>
      <c r="FA194" s="42" t="e">
        <f>#N/A</f>
        <v>#N/A</v>
      </c>
      <c r="FB194" s="30" t="e">
        <f>#N/A</f>
        <v>#N/A</v>
      </c>
      <c r="FC194" s="42" t="e">
        <f>#N/A</f>
        <v>#N/A</v>
      </c>
      <c r="FD194" s="30" t="e">
        <f>#N/A</f>
        <v>#N/A</v>
      </c>
      <c r="FE194" s="42" t="e">
        <f>#N/A</f>
        <v>#N/A</v>
      </c>
      <c r="FF194" s="30" t="e">
        <f>#N/A</f>
        <v>#N/A</v>
      </c>
      <c r="FG194" s="42" t="e">
        <f>#N/A</f>
        <v>#N/A</v>
      </c>
      <c r="FH194" s="30" t="e">
        <f>#N/A</f>
        <v>#N/A</v>
      </c>
      <c r="FI194" s="42" t="e">
        <f>#N/A</f>
        <v>#N/A</v>
      </c>
      <c r="FJ194" s="30" t="e">
        <f>#N/A</f>
        <v>#N/A</v>
      </c>
      <c r="FK194" s="42" t="e">
        <f>#N/A</f>
        <v>#N/A</v>
      </c>
      <c r="FL194" s="30" t="e">
        <f>#N/A</f>
        <v>#N/A</v>
      </c>
      <c r="FM194" s="42" t="e">
        <f>#N/A</f>
        <v>#N/A</v>
      </c>
      <c r="FN194" s="30" t="e">
        <f>#N/A</f>
        <v>#N/A</v>
      </c>
      <c r="FO194" s="42" t="e">
        <f>#N/A</f>
        <v>#N/A</v>
      </c>
      <c r="FP194" s="30" t="e">
        <f>#N/A</f>
        <v>#N/A</v>
      </c>
      <c r="FQ194" s="42" t="e">
        <f>#N/A</f>
        <v>#N/A</v>
      </c>
      <c r="FR194" s="30" t="e">
        <f>#N/A</f>
        <v>#N/A</v>
      </c>
      <c r="FS194" s="42" t="e">
        <f>#N/A</f>
        <v>#N/A</v>
      </c>
      <c r="FT194" s="30" t="e">
        <f>#N/A</f>
        <v>#N/A</v>
      </c>
      <c r="FU194" s="42" t="e">
        <f>#N/A</f>
        <v>#N/A</v>
      </c>
      <c r="FV194" s="30" t="e">
        <f>#N/A</f>
        <v>#N/A</v>
      </c>
      <c r="FW194" s="42" t="e">
        <f>#N/A</f>
        <v>#N/A</v>
      </c>
      <c r="FX194" s="30" t="e">
        <f>#N/A</f>
        <v>#N/A</v>
      </c>
      <c r="FY194" s="42" t="e">
        <f>#N/A</f>
        <v>#N/A</v>
      </c>
      <c r="FZ194" s="30" t="e">
        <f>#N/A</f>
        <v>#N/A</v>
      </c>
      <c r="GA194" s="42" t="e">
        <f>#N/A</f>
        <v>#N/A</v>
      </c>
      <c r="GB194" s="30" t="e">
        <f>#N/A</f>
        <v>#N/A</v>
      </c>
      <c r="GC194" s="42" t="e">
        <f>#N/A</f>
        <v>#N/A</v>
      </c>
      <c r="GD194" s="30" t="e">
        <f>#N/A</f>
        <v>#N/A</v>
      </c>
      <c r="GE194" s="42">
        <v>3.8</v>
      </c>
      <c r="GF194" s="30">
        <v>1.9</v>
      </c>
      <c r="GG194" s="42">
        <v>1.5</v>
      </c>
      <c r="GH194" s="30">
        <v>1.4</v>
      </c>
      <c r="GI194" s="42">
        <v>1.5</v>
      </c>
      <c r="GJ194" s="30">
        <v>1.5</v>
      </c>
      <c r="GK194" s="42">
        <v>1.1000000000000001</v>
      </c>
      <c r="GL194" s="30">
        <v>1</v>
      </c>
      <c r="GM194" s="42">
        <v>1.1000000000000001</v>
      </c>
      <c r="GN194" s="30">
        <v>2.9</v>
      </c>
      <c r="GO194" s="42">
        <v>4.4000000000000004</v>
      </c>
      <c r="GP194" s="30">
        <v>4.5999999999999996</v>
      </c>
      <c r="GQ194" s="42">
        <v>1.7</v>
      </c>
      <c r="GR194" s="30">
        <v>2.9</v>
      </c>
      <c r="GS194" s="42">
        <v>2.6</v>
      </c>
      <c r="GT194" s="30">
        <v>3.4</v>
      </c>
      <c r="GU194" s="42">
        <v>4.8</v>
      </c>
      <c r="GV194" s="30">
        <v>5.5</v>
      </c>
      <c r="GW194" s="42">
        <v>5.8</v>
      </c>
      <c r="GX194" s="30">
        <v>4.4000000000000004</v>
      </c>
      <c r="GY194" s="42">
        <v>4.2</v>
      </c>
      <c r="GZ194" s="30">
        <v>4.0999999999999996</v>
      </c>
      <c r="HA194" s="42">
        <v>4</v>
      </c>
      <c r="HB194" s="30">
        <v>4.5</v>
      </c>
      <c r="HC194" s="42">
        <v>5.5</v>
      </c>
      <c r="HD194" s="30">
        <v>6.8</v>
      </c>
      <c r="HE194" s="42">
        <v>7.3</v>
      </c>
      <c r="HF194" s="30">
        <v>6.9</v>
      </c>
      <c r="HG194" s="42">
        <v>6</v>
      </c>
      <c r="HH194" s="30">
        <v>6.1</v>
      </c>
      <c r="HI194" s="42">
        <v>4.8</v>
      </c>
      <c r="HJ194" s="30">
        <v>6</v>
      </c>
      <c r="HK194" s="42">
        <v>7.1</v>
      </c>
      <c r="HL194" s="30">
        <v>7.8</v>
      </c>
      <c r="HM194" s="42">
        <v>7.6</v>
      </c>
      <c r="HN194" s="30">
        <v>7.1</v>
      </c>
      <c r="HO194" s="42">
        <v>5.8</v>
      </c>
      <c r="HP194" s="30">
        <v>4.5</v>
      </c>
      <c r="HQ194" s="42">
        <v>4.2</v>
      </c>
      <c r="HR194" s="30">
        <v>3.8</v>
      </c>
      <c r="HS194" s="42">
        <v>4</v>
      </c>
      <c r="HT194" s="30">
        <v>4.4000000000000004</v>
      </c>
      <c r="HU194" s="42">
        <v>5.4</v>
      </c>
      <c r="HV194" s="30">
        <v>5.9</v>
      </c>
      <c r="HW194" s="42">
        <v>4.3</v>
      </c>
      <c r="HX194" s="30">
        <v>3.1</v>
      </c>
      <c r="HY194" s="42">
        <v>3.3</v>
      </c>
      <c r="HZ194" s="30">
        <v>2.8</v>
      </c>
      <c r="IA194" s="42">
        <v>3.7</v>
      </c>
      <c r="IB194" s="30">
        <v>4</v>
      </c>
      <c r="IC194" s="42">
        <v>4.3</v>
      </c>
      <c r="ID194" s="30">
        <v>4.5</v>
      </c>
      <c r="IE194" s="42">
        <v>5</v>
      </c>
      <c r="IF194" s="30">
        <v>3.8</v>
      </c>
      <c r="IG194" s="42">
        <v>3.3</v>
      </c>
      <c r="IH194" s="30">
        <v>3.4</v>
      </c>
      <c r="II194" s="42">
        <v>5</v>
      </c>
      <c r="IJ194" s="30">
        <v>5.4</v>
      </c>
      <c r="IK194" s="42">
        <v>4.4000000000000004</v>
      </c>
      <c r="IL194" s="30">
        <v>4.8</v>
      </c>
      <c r="IM194" s="42">
        <v>5.7</v>
      </c>
      <c r="IN194" s="30">
        <v>6.2</v>
      </c>
      <c r="IO194" s="42">
        <v>5.4</v>
      </c>
      <c r="IP194" s="30" t="e">
        <f>#N/A</f>
        <v>#N/A</v>
      </c>
      <c r="IQ194" s="42"/>
      <c r="IR194" s="30"/>
      <c r="IS194" s="42"/>
      <c r="IT194" s="30"/>
      <c r="IU194" s="42"/>
      <c r="IV194" s="30"/>
      <c r="IW194" s="30"/>
      <c r="IX194" s="30"/>
    </row>
    <row r="195" spans="1:258" x14ac:dyDescent="0.3">
      <c r="A195" s="35" t="s">
        <v>59</v>
      </c>
      <c r="B195" s="30" t="s">
        <v>790</v>
      </c>
      <c r="C195" s="35" t="s">
        <v>205</v>
      </c>
      <c r="D195" s="30" t="s">
        <v>2</v>
      </c>
      <c r="E195" s="35" t="s">
        <v>153</v>
      </c>
      <c r="F195" s="30"/>
      <c r="G195" s="41" t="e">
        <f>#N/A</f>
        <v>#N/A</v>
      </c>
      <c r="H195" s="30" t="e">
        <f>#N/A</f>
        <v>#N/A</v>
      </c>
      <c r="I195" s="42" t="e">
        <f>#N/A</f>
        <v>#N/A</v>
      </c>
      <c r="J195" s="30" t="e">
        <f>#N/A</f>
        <v>#N/A</v>
      </c>
      <c r="K195" s="42" t="e">
        <f>#N/A</f>
        <v>#N/A</v>
      </c>
      <c r="L195" s="30" t="e">
        <f>#N/A</f>
        <v>#N/A</v>
      </c>
      <c r="M195" s="42" t="e">
        <f>#N/A</f>
        <v>#N/A</v>
      </c>
      <c r="N195" s="30" t="e">
        <f>#N/A</f>
        <v>#N/A</v>
      </c>
      <c r="O195" s="42" t="e">
        <f>#N/A</f>
        <v>#N/A</v>
      </c>
      <c r="P195" s="30" t="e">
        <f>#N/A</f>
        <v>#N/A</v>
      </c>
      <c r="Q195" s="42" t="e">
        <f>#N/A</f>
        <v>#N/A</v>
      </c>
      <c r="R195" s="30" t="e">
        <f>#N/A</f>
        <v>#N/A</v>
      </c>
      <c r="S195" s="42" t="e">
        <f>#N/A</f>
        <v>#N/A</v>
      </c>
      <c r="T195" s="30" t="e">
        <f>#N/A</f>
        <v>#N/A</v>
      </c>
      <c r="U195" s="42" t="e">
        <f>#N/A</f>
        <v>#N/A</v>
      </c>
      <c r="V195" s="30" t="e">
        <f>#N/A</f>
        <v>#N/A</v>
      </c>
      <c r="W195" s="42" t="e">
        <f>#N/A</f>
        <v>#N/A</v>
      </c>
      <c r="X195" s="30" t="e">
        <f>#N/A</f>
        <v>#N/A</v>
      </c>
      <c r="Y195" s="42" t="e">
        <f>#N/A</f>
        <v>#N/A</v>
      </c>
      <c r="Z195" s="30" t="e">
        <f>#N/A</f>
        <v>#N/A</v>
      </c>
      <c r="AA195" s="42" t="e">
        <f>#N/A</f>
        <v>#N/A</v>
      </c>
      <c r="AB195" s="30" t="e">
        <f>#N/A</f>
        <v>#N/A</v>
      </c>
      <c r="AC195" s="42" t="e">
        <f>#N/A</f>
        <v>#N/A</v>
      </c>
      <c r="AD195" s="30" t="e">
        <f>#N/A</f>
        <v>#N/A</v>
      </c>
      <c r="AE195" s="42" t="e">
        <f>#N/A</f>
        <v>#N/A</v>
      </c>
      <c r="AF195" s="30" t="e">
        <f>#N/A</f>
        <v>#N/A</v>
      </c>
      <c r="AG195" s="42" t="e">
        <f>#N/A</f>
        <v>#N/A</v>
      </c>
      <c r="AH195" s="30" t="e">
        <f>#N/A</f>
        <v>#N/A</v>
      </c>
      <c r="AI195" s="42" t="e">
        <f>#N/A</f>
        <v>#N/A</v>
      </c>
      <c r="AJ195" s="30" t="e">
        <f>#N/A</f>
        <v>#N/A</v>
      </c>
      <c r="AK195" s="42" t="e">
        <f>#N/A</f>
        <v>#N/A</v>
      </c>
      <c r="AL195" s="30" t="e">
        <f>#N/A</f>
        <v>#N/A</v>
      </c>
      <c r="AM195" s="42" t="e">
        <f>#N/A</f>
        <v>#N/A</v>
      </c>
      <c r="AN195" s="30" t="e">
        <f>#N/A</f>
        <v>#N/A</v>
      </c>
      <c r="AO195" s="42" t="e">
        <f>#N/A</f>
        <v>#N/A</v>
      </c>
      <c r="AP195" s="30" t="e">
        <f>#N/A</f>
        <v>#N/A</v>
      </c>
      <c r="AQ195" s="42" t="e">
        <f>#N/A</f>
        <v>#N/A</v>
      </c>
      <c r="AR195" s="30" t="e">
        <f>#N/A</f>
        <v>#N/A</v>
      </c>
      <c r="AS195" s="42" t="e">
        <f>#N/A</f>
        <v>#N/A</v>
      </c>
      <c r="AT195" s="30" t="e">
        <f>#N/A</f>
        <v>#N/A</v>
      </c>
      <c r="AU195" s="42" t="e">
        <f>#N/A</f>
        <v>#N/A</v>
      </c>
      <c r="AV195" s="30" t="e">
        <f>#N/A</f>
        <v>#N/A</v>
      </c>
      <c r="AW195" s="42" t="e">
        <f>#N/A</f>
        <v>#N/A</v>
      </c>
      <c r="AX195" s="30" t="e">
        <f>#N/A</f>
        <v>#N/A</v>
      </c>
      <c r="AY195" s="42" t="e">
        <f>#N/A</f>
        <v>#N/A</v>
      </c>
      <c r="AZ195" s="30" t="e">
        <f>#N/A</f>
        <v>#N/A</v>
      </c>
      <c r="BA195" s="42" t="e">
        <f>#N/A</f>
        <v>#N/A</v>
      </c>
      <c r="BB195" s="30" t="e">
        <f>#N/A</f>
        <v>#N/A</v>
      </c>
      <c r="BC195" s="42" t="e">
        <f>#N/A</f>
        <v>#N/A</v>
      </c>
      <c r="BD195" s="30" t="e">
        <f>#N/A</f>
        <v>#N/A</v>
      </c>
      <c r="BE195" s="42" t="e">
        <f>#N/A</f>
        <v>#N/A</v>
      </c>
      <c r="BF195" s="30" t="e">
        <f>#N/A</f>
        <v>#N/A</v>
      </c>
      <c r="BG195" s="42" t="e">
        <f>#N/A</f>
        <v>#N/A</v>
      </c>
      <c r="BH195" s="30" t="e">
        <f>#N/A</f>
        <v>#N/A</v>
      </c>
      <c r="BI195" s="42" t="e">
        <f>#N/A</f>
        <v>#N/A</v>
      </c>
      <c r="BJ195" s="30" t="e">
        <f>#N/A</f>
        <v>#N/A</v>
      </c>
      <c r="BK195" s="42" t="e">
        <f>#N/A</f>
        <v>#N/A</v>
      </c>
      <c r="BL195" s="30" t="e">
        <f>#N/A</f>
        <v>#N/A</v>
      </c>
      <c r="BM195" s="42" t="e">
        <f>#N/A</f>
        <v>#N/A</v>
      </c>
      <c r="BN195" s="30" t="e">
        <f>#N/A</f>
        <v>#N/A</v>
      </c>
      <c r="BO195" s="42" t="e">
        <f>#N/A</f>
        <v>#N/A</v>
      </c>
      <c r="BP195" s="30" t="e">
        <f>#N/A</f>
        <v>#N/A</v>
      </c>
      <c r="BQ195" s="42" t="e">
        <f>#N/A</f>
        <v>#N/A</v>
      </c>
      <c r="BR195" s="30" t="e">
        <f>#N/A</f>
        <v>#N/A</v>
      </c>
      <c r="BS195" s="42" t="e">
        <f>#N/A</f>
        <v>#N/A</v>
      </c>
      <c r="BT195" s="30" t="e">
        <f>#N/A</f>
        <v>#N/A</v>
      </c>
      <c r="BU195" s="42" t="e">
        <f>#N/A</f>
        <v>#N/A</v>
      </c>
      <c r="BV195" s="30" t="e">
        <f>#N/A</f>
        <v>#N/A</v>
      </c>
      <c r="BW195" s="42" t="e">
        <f>#N/A</f>
        <v>#N/A</v>
      </c>
      <c r="BX195" s="30" t="e">
        <f>#N/A</f>
        <v>#N/A</v>
      </c>
      <c r="BY195" s="42" t="e">
        <f>#N/A</f>
        <v>#N/A</v>
      </c>
      <c r="BZ195" s="30" t="e">
        <f>#N/A</f>
        <v>#N/A</v>
      </c>
      <c r="CA195" s="42" t="e">
        <f>#N/A</f>
        <v>#N/A</v>
      </c>
      <c r="CB195" s="30" t="e">
        <f>#N/A</f>
        <v>#N/A</v>
      </c>
      <c r="CC195" s="42" t="e">
        <f>#N/A</f>
        <v>#N/A</v>
      </c>
      <c r="CD195" s="30" t="e">
        <f>#N/A</f>
        <v>#N/A</v>
      </c>
      <c r="CE195" s="42" t="e">
        <f>#N/A</f>
        <v>#N/A</v>
      </c>
      <c r="CF195" s="30" t="e">
        <f>#N/A</f>
        <v>#N/A</v>
      </c>
      <c r="CG195" s="42" t="e">
        <f>#N/A</f>
        <v>#N/A</v>
      </c>
      <c r="CH195" s="30" t="e">
        <f>#N/A</f>
        <v>#N/A</v>
      </c>
      <c r="CI195" s="42" t="e">
        <f>#N/A</f>
        <v>#N/A</v>
      </c>
      <c r="CJ195" s="30" t="e">
        <f>#N/A</f>
        <v>#N/A</v>
      </c>
      <c r="CK195" s="42" t="e">
        <f>#N/A</f>
        <v>#N/A</v>
      </c>
      <c r="CL195" s="30" t="e">
        <f>#N/A</f>
        <v>#N/A</v>
      </c>
      <c r="CM195" s="42" t="e">
        <f>#N/A</f>
        <v>#N/A</v>
      </c>
      <c r="CN195" s="30" t="e">
        <f>#N/A</f>
        <v>#N/A</v>
      </c>
      <c r="CO195" s="42" t="e">
        <f>#N/A</f>
        <v>#N/A</v>
      </c>
      <c r="CP195" s="30" t="e">
        <f>#N/A</f>
        <v>#N/A</v>
      </c>
      <c r="CQ195" s="42" t="e">
        <f>#N/A</f>
        <v>#N/A</v>
      </c>
      <c r="CR195" s="30" t="e">
        <f>#N/A</f>
        <v>#N/A</v>
      </c>
      <c r="CS195" s="42" t="e">
        <f>#N/A</f>
        <v>#N/A</v>
      </c>
      <c r="CT195" s="30" t="e">
        <f>#N/A</f>
        <v>#N/A</v>
      </c>
      <c r="CU195" s="42" t="e">
        <f>#N/A</f>
        <v>#N/A</v>
      </c>
      <c r="CV195" s="30" t="e">
        <f>#N/A</f>
        <v>#N/A</v>
      </c>
      <c r="CW195" s="42" t="e">
        <f>#N/A</f>
        <v>#N/A</v>
      </c>
      <c r="CX195" s="30" t="e">
        <f>#N/A</f>
        <v>#N/A</v>
      </c>
      <c r="CY195" s="42" t="e">
        <f>#N/A</f>
        <v>#N/A</v>
      </c>
      <c r="CZ195" s="30" t="e">
        <f>#N/A</f>
        <v>#N/A</v>
      </c>
      <c r="DA195" s="42" t="e">
        <f>#N/A</f>
        <v>#N/A</v>
      </c>
      <c r="DB195" s="30" t="e">
        <f>#N/A</f>
        <v>#N/A</v>
      </c>
      <c r="DC195" s="42" t="e">
        <f>#N/A</f>
        <v>#N/A</v>
      </c>
      <c r="DD195" s="30" t="e">
        <f>#N/A</f>
        <v>#N/A</v>
      </c>
      <c r="DE195" s="42" t="e">
        <f>#N/A</f>
        <v>#N/A</v>
      </c>
      <c r="DF195" s="30" t="e">
        <f>#N/A</f>
        <v>#N/A</v>
      </c>
      <c r="DG195" s="42" t="e">
        <f>#N/A</f>
        <v>#N/A</v>
      </c>
      <c r="DH195" s="30" t="e">
        <f>#N/A</f>
        <v>#N/A</v>
      </c>
      <c r="DI195" s="42" t="e">
        <f>#N/A</f>
        <v>#N/A</v>
      </c>
      <c r="DJ195" s="30" t="e">
        <f>#N/A</f>
        <v>#N/A</v>
      </c>
      <c r="DK195" s="42" t="e">
        <f>#N/A</f>
        <v>#N/A</v>
      </c>
      <c r="DL195" s="30" t="e">
        <f>#N/A</f>
        <v>#N/A</v>
      </c>
      <c r="DM195" s="42" t="e">
        <f>#N/A</f>
        <v>#N/A</v>
      </c>
      <c r="DN195" s="30" t="e">
        <f>#N/A</f>
        <v>#N/A</v>
      </c>
      <c r="DO195" s="42" t="e">
        <f>#N/A</f>
        <v>#N/A</v>
      </c>
      <c r="DP195" s="30" t="e">
        <f>#N/A</f>
        <v>#N/A</v>
      </c>
      <c r="DQ195" s="42" t="e">
        <f>#N/A</f>
        <v>#N/A</v>
      </c>
      <c r="DR195" s="30" t="e">
        <f>#N/A</f>
        <v>#N/A</v>
      </c>
      <c r="DS195" s="42" t="e">
        <f>#N/A</f>
        <v>#N/A</v>
      </c>
      <c r="DT195" s="30" t="e">
        <f>#N/A</f>
        <v>#N/A</v>
      </c>
      <c r="DU195" s="42" t="e">
        <f>#N/A</f>
        <v>#N/A</v>
      </c>
      <c r="DV195" s="30" t="e">
        <f>#N/A</f>
        <v>#N/A</v>
      </c>
      <c r="DW195" s="42">
        <v>79.2</v>
      </c>
      <c r="DX195" s="30">
        <v>83</v>
      </c>
      <c r="DY195" s="42">
        <v>90.7</v>
      </c>
      <c r="DZ195" s="30">
        <v>74.5</v>
      </c>
      <c r="EA195" s="42">
        <v>82</v>
      </c>
      <c r="EB195" s="30">
        <v>93</v>
      </c>
      <c r="EC195" s="42">
        <v>96.9</v>
      </c>
      <c r="ED195" s="30">
        <v>92.7</v>
      </c>
      <c r="EE195" s="42">
        <v>92.9</v>
      </c>
      <c r="EF195" s="30">
        <v>93.5</v>
      </c>
      <c r="EG195" s="42">
        <v>94.6</v>
      </c>
      <c r="EH195" s="30">
        <v>87.3</v>
      </c>
      <c r="EI195" s="42">
        <v>88</v>
      </c>
      <c r="EJ195" s="30">
        <v>85.4</v>
      </c>
      <c r="EK195" s="42">
        <v>104.1</v>
      </c>
      <c r="EL195" s="30">
        <v>81.3</v>
      </c>
      <c r="EM195" s="42">
        <v>93.3</v>
      </c>
      <c r="EN195" s="30">
        <v>98.1</v>
      </c>
      <c r="EO195" s="42">
        <v>96.5</v>
      </c>
      <c r="EP195" s="30">
        <v>99.9</v>
      </c>
      <c r="EQ195" s="42">
        <v>99.9</v>
      </c>
      <c r="ER195" s="30">
        <v>97.6</v>
      </c>
      <c r="ES195" s="42">
        <v>97.9</v>
      </c>
      <c r="ET195" s="30">
        <v>94.2</v>
      </c>
      <c r="EU195" s="42">
        <v>98.9</v>
      </c>
      <c r="EV195" s="30">
        <v>95.1</v>
      </c>
      <c r="EW195" s="42">
        <v>105.6</v>
      </c>
      <c r="EX195" s="30">
        <v>83.3</v>
      </c>
      <c r="EY195" s="42">
        <v>99</v>
      </c>
      <c r="EZ195" s="30">
        <v>99.6</v>
      </c>
      <c r="FA195" s="42">
        <v>98.7</v>
      </c>
      <c r="FB195" s="30">
        <v>94.5</v>
      </c>
      <c r="FC195" s="42">
        <v>93.2</v>
      </c>
      <c r="FD195" s="30">
        <v>95.4</v>
      </c>
      <c r="FE195" s="42">
        <v>96.1</v>
      </c>
      <c r="FF195" s="30">
        <v>93.8</v>
      </c>
      <c r="FG195" s="42">
        <v>93.5</v>
      </c>
      <c r="FH195" s="30">
        <v>91.5</v>
      </c>
      <c r="FI195" s="42">
        <v>101.7</v>
      </c>
      <c r="FJ195" s="30">
        <v>84.9</v>
      </c>
      <c r="FK195" s="42">
        <v>94.2</v>
      </c>
      <c r="FL195" s="30">
        <v>96.4</v>
      </c>
      <c r="FM195" s="42">
        <v>98.3</v>
      </c>
      <c r="FN195" s="30">
        <v>96</v>
      </c>
      <c r="FO195" s="42">
        <v>95.2</v>
      </c>
      <c r="FP195" s="30">
        <v>101.2</v>
      </c>
      <c r="FQ195" s="42">
        <v>98.7</v>
      </c>
      <c r="FR195" s="30">
        <v>96.1</v>
      </c>
      <c r="FS195" s="42">
        <v>94.7</v>
      </c>
      <c r="FT195" s="30">
        <v>94.5</v>
      </c>
      <c r="FU195" s="42">
        <v>106.5</v>
      </c>
      <c r="FV195" s="30">
        <v>85.4</v>
      </c>
      <c r="FW195" s="42">
        <v>94.9</v>
      </c>
      <c r="FX195" s="30">
        <v>102.3</v>
      </c>
      <c r="FY195" s="42">
        <v>107.6</v>
      </c>
      <c r="FZ195" s="30">
        <v>103.8</v>
      </c>
      <c r="GA195" s="42">
        <v>107.5</v>
      </c>
      <c r="GB195" s="30">
        <v>106.3</v>
      </c>
      <c r="GC195" s="42">
        <v>105</v>
      </c>
      <c r="GD195" s="30">
        <v>109.2</v>
      </c>
      <c r="GE195" s="42">
        <v>104.4</v>
      </c>
      <c r="GF195" s="30">
        <v>105</v>
      </c>
      <c r="GG195" s="42">
        <v>115.6</v>
      </c>
      <c r="GH195" s="30">
        <v>101.9</v>
      </c>
      <c r="GI195" s="42">
        <v>108.1</v>
      </c>
      <c r="GJ195" s="30">
        <v>109.4</v>
      </c>
      <c r="GK195" s="42">
        <v>117.5</v>
      </c>
      <c r="GL195" s="30">
        <v>111.9</v>
      </c>
      <c r="GM195" s="42">
        <v>118.6</v>
      </c>
      <c r="GN195" s="30">
        <v>115.9</v>
      </c>
      <c r="GO195" s="42">
        <v>109.9</v>
      </c>
      <c r="GP195" s="30">
        <v>111.1</v>
      </c>
      <c r="GQ195" s="42">
        <v>103.1</v>
      </c>
      <c r="GR195" s="30">
        <v>102</v>
      </c>
      <c r="GS195" s="42">
        <v>107.8</v>
      </c>
      <c r="GT195" s="30">
        <v>97</v>
      </c>
      <c r="GU195" s="42">
        <v>102.6</v>
      </c>
      <c r="GV195" s="30">
        <v>105.2</v>
      </c>
      <c r="GW195" s="42">
        <v>104.1</v>
      </c>
      <c r="GX195" s="30">
        <v>103.6</v>
      </c>
      <c r="GY195" s="42">
        <v>101.6</v>
      </c>
      <c r="GZ195" s="30">
        <v>104.7</v>
      </c>
      <c r="HA195" s="42">
        <v>104.3</v>
      </c>
      <c r="HB195" s="30">
        <v>103.3</v>
      </c>
      <c r="HC195" s="42">
        <v>104.4</v>
      </c>
      <c r="HD195" s="30">
        <v>103.4</v>
      </c>
      <c r="HE195" s="42">
        <v>110.1</v>
      </c>
      <c r="HF195" s="30">
        <v>98.3</v>
      </c>
      <c r="HG195" s="42">
        <v>103.7</v>
      </c>
      <c r="HH195" s="30">
        <v>104.4</v>
      </c>
      <c r="HI195" s="42">
        <v>104.8</v>
      </c>
      <c r="HJ195" s="30">
        <v>109</v>
      </c>
      <c r="HK195" s="42">
        <v>107.7</v>
      </c>
      <c r="HL195" s="30">
        <v>108</v>
      </c>
      <c r="HM195" s="42">
        <v>108.6</v>
      </c>
      <c r="HN195" s="30">
        <v>107.7</v>
      </c>
      <c r="HO195" s="42">
        <v>108.7</v>
      </c>
      <c r="HP195" s="30">
        <v>103.6</v>
      </c>
      <c r="HQ195" s="42">
        <v>110.3</v>
      </c>
      <c r="HR195" s="30">
        <v>97.7</v>
      </c>
      <c r="HS195" s="42">
        <v>105.7</v>
      </c>
      <c r="HT195" s="30">
        <v>105</v>
      </c>
      <c r="HU195" s="42">
        <v>106.1</v>
      </c>
      <c r="HV195" s="30">
        <v>109.3</v>
      </c>
      <c r="HW195" s="42">
        <v>106.7</v>
      </c>
      <c r="HX195" s="30">
        <v>110.8</v>
      </c>
      <c r="HY195" s="42">
        <v>107.4</v>
      </c>
      <c r="HZ195" s="30">
        <v>109</v>
      </c>
      <c r="IA195" s="42">
        <v>108.8</v>
      </c>
      <c r="IB195" s="30">
        <v>104.2</v>
      </c>
      <c r="IC195" s="42">
        <v>116.5</v>
      </c>
      <c r="ID195" s="30">
        <v>96.9</v>
      </c>
      <c r="IE195" s="42">
        <v>106.1</v>
      </c>
      <c r="IF195" s="30">
        <v>107.5</v>
      </c>
      <c r="IG195" s="42">
        <v>108.6</v>
      </c>
      <c r="IH195" s="30">
        <v>112.2</v>
      </c>
      <c r="II195" s="42">
        <v>107.3</v>
      </c>
      <c r="IJ195" s="30">
        <v>112.1</v>
      </c>
      <c r="IK195" s="42">
        <v>108.7</v>
      </c>
      <c r="IL195" s="30">
        <v>108.5</v>
      </c>
      <c r="IM195" s="42">
        <v>108.1</v>
      </c>
      <c r="IN195" s="30" t="e">
        <f>#N/A</f>
        <v>#N/A</v>
      </c>
      <c r="IO195" s="42" t="e">
        <f>#N/A</f>
        <v>#N/A</v>
      </c>
      <c r="IP195" s="30" t="e">
        <f>#N/A</f>
        <v>#N/A</v>
      </c>
      <c r="IQ195" s="42"/>
      <c r="IR195" s="30"/>
      <c r="IS195" s="42"/>
      <c r="IT195" s="30"/>
      <c r="IU195" s="42"/>
      <c r="IV195" s="30"/>
      <c r="IW195" s="30"/>
      <c r="IX195" s="30"/>
    </row>
    <row r="196" spans="1:258" x14ac:dyDescent="0.3">
      <c r="A196" s="36" t="s">
        <v>59</v>
      </c>
      <c r="B196" s="30" t="s">
        <v>791</v>
      </c>
      <c r="C196" s="35" t="s">
        <v>124</v>
      </c>
      <c r="D196" s="30" t="s">
        <v>3</v>
      </c>
      <c r="E196" s="35" t="s">
        <v>125</v>
      </c>
      <c r="F196" s="30"/>
      <c r="G196" s="41" t="e">
        <f>#N/A</f>
        <v>#N/A</v>
      </c>
      <c r="H196" s="30" t="e">
        <f>#N/A</f>
        <v>#N/A</v>
      </c>
      <c r="I196" s="42" t="e">
        <f>#N/A</f>
        <v>#N/A</v>
      </c>
      <c r="J196" s="30" t="e">
        <f>#N/A</f>
        <v>#N/A</v>
      </c>
      <c r="K196" s="42" t="e">
        <f>#N/A</f>
        <v>#N/A</v>
      </c>
      <c r="L196" s="30" t="e">
        <f>#N/A</f>
        <v>#N/A</v>
      </c>
      <c r="M196" s="42" t="e">
        <f>#N/A</f>
        <v>#N/A</v>
      </c>
      <c r="N196" s="30" t="e">
        <f>#N/A</f>
        <v>#N/A</v>
      </c>
      <c r="O196" s="42" t="e">
        <f>#N/A</f>
        <v>#N/A</v>
      </c>
      <c r="P196" s="30" t="e">
        <f>#N/A</f>
        <v>#N/A</v>
      </c>
      <c r="Q196" s="42" t="e">
        <f>#N/A</f>
        <v>#N/A</v>
      </c>
      <c r="R196" s="30" t="e">
        <f>#N/A</f>
        <v>#N/A</v>
      </c>
      <c r="S196" s="42" t="e">
        <f>#N/A</f>
        <v>#N/A</v>
      </c>
      <c r="T196" s="30" t="e">
        <f>#N/A</f>
        <v>#N/A</v>
      </c>
      <c r="U196" s="42" t="e">
        <f>#N/A</f>
        <v>#N/A</v>
      </c>
      <c r="V196" s="30" t="e">
        <f>#N/A</f>
        <v>#N/A</v>
      </c>
      <c r="W196" s="42" t="e">
        <f>#N/A</f>
        <v>#N/A</v>
      </c>
      <c r="X196" s="30" t="e">
        <f>#N/A</f>
        <v>#N/A</v>
      </c>
      <c r="Y196" s="42" t="e">
        <f>#N/A</f>
        <v>#N/A</v>
      </c>
      <c r="Z196" s="30" t="e">
        <f>#N/A</f>
        <v>#N/A</v>
      </c>
      <c r="AA196" s="42" t="e">
        <f>#N/A</f>
        <v>#N/A</v>
      </c>
      <c r="AB196" s="30" t="e">
        <f>#N/A</f>
        <v>#N/A</v>
      </c>
      <c r="AC196" s="42" t="e">
        <f>#N/A</f>
        <v>#N/A</v>
      </c>
      <c r="AD196" s="30" t="e">
        <f>#N/A</f>
        <v>#N/A</v>
      </c>
      <c r="AE196" s="42" t="e">
        <f>#N/A</f>
        <v>#N/A</v>
      </c>
      <c r="AF196" s="30" t="e">
        <f>#N/A</f>
        <v>#N/A</v>
      </c>
      <c r="AG196" s="42" t="e">
        <f>#N/A</f>
        <v>#N/A</v>
      </c>
      <c r="AH196" s="30" t="e">
        <f>#N/A</f>
        <v>#N/A</v>
      </c>
      <c r="AI196" s="42" t="e">
        <f>#N/A</f>
        <v>#N/A</v>
      </c>
      <c r="AJ196" s="30" t="e">
        <f>#N/A</f>
        <v>#N/A</v>
      </c>
      <c r="AK196" s="42" t="e">
        <f>#N/A</f>
        <v>#N/A</v>
      </c>
      <c r="AL196" s="30" t="e">
        <f>#N/A</f>
        <v>#N/A</v>
      </c>
      <c r="AM196" s="42" t="e">
        <f>#N/A</f>
        <v>#N/A</v>
      </c>
      <c r="AN196" s="30" t="e">
        <f>#N/A</f>
        <v>#N/A</v>
      </c>
      <c r="AO196" s="42" t="e">
        <f>#N/A</f>
        <v>#N/A</v>
      </c>
      <c r="AP196" s="30" t="e">
        <f>#N/A</f>
        <v>#N/A</v>
      </c>
      <c r="AQ196" s="42" t="e">
        <f>#N/A</f>
        <v>#N/A</v>
      </c>
      <c r="AR196" s="30" t="e">
        <f>#N/A</f>
        <v>#N/A</v>
      </c>
      <c r="AS196" s="42" t="e">
        <f>#N/A</f>
        <v>#N/A</v>
      </c>
      <c r="AT196" s="30" t="e">
        <f>#N/A</f>
        <v>#N/A</v>
      </c>
      <c r="AU196" s="42" t="e">
        <f>#N/A</f>
        <v>#N/A</v>
      </c>
      <c r="AV196" s="30" t="e">
        <f>#N/A</f>
        <v>#N/A</v>
      </c>
      <c r="AW196" s="42" t="e">
        <f>#N/A</f>
        <v>#N/A</v>
      </c>
      <c r="AX196" s="30" t="e">
        <f>#N/A</f>
        <v>#N/A</v>
      </c>
      <c r="AY196" s="42" t="e">
        <f>#N/A</f>
        <v>#N/A</v>
      </c>
      <c r="AZ196" s="30" t="e">
        <f>#N/A</f>
        <v>#N/A</v>
      </c>
      <c r="BA196" s="42" t="e">
        <f>#N/A</f>
        <v>#N/A</v>
      </c>
      <c r="BB196" s="30" t="e">
        <f>#N/A</f>
        <v>#N/A</v>
      </c>
      <c r="BC196" s="42" t="e">
        <f>#N/A</f>
        <v>#N/A</v>
      </c>
      <c r="BD196" s="30" t="e">
        <f>#N/A</f>
        <v>#N/A</v>
      </c>
      <c r="BE196" s="42" t="e">
        <f>#N/A</f>
        <v>#N/A</v>
      </c>
      <c r="BF196" s="30" t="e">
        <f>#N/A</f>
        <v>#N/A</v>
      </c>
      <c r="BG196" s="42" t="e">
        <f>#N/A</f>
        <v>#N/A</v>
      </c>
      <c r="BH196" s="30" t="e">
        <f>#N/A</f>
        <v>#N/A</v>
      </c>
      <c r="BI196" s="42" t="e">
        <f>#N/A</f>
        <v>#N/A</v>
      </c>
      <c r="BJ196" s="30" t="e">
        <f>#N/A</f>
        <v>#N/A</v>
      </c>
      <c r="BK196" s="42" t="e">
        <f>#N/A</f>
        <v>#N/A</v>
      </c>
      <c r="BL196" s="30" t="e">
        <f>#N/A</f>
        <v>#N/A</v>
      </c>
      <c r="BM196" s="42" t="e">
        <f>#N/A</f>
        <v>#N/A</v>
      </c>
      <c r="BN196" s="30" t="e">
        <f>#N/A</f>
        <v>#N/A</v>
      </c>
      <c r="BO196" s="42" t="e">
        <f>#N/A</f>
        <v>#N/A</v>
      </c>
      <c r="BP196" s="30" t="e">
        <f>#N/A</f>
        <v>#N/A</v>
      </c>
      <c r="BQ196" s="42" t="e">
        <f>#N/A</f>
        <v>#N/A</v>
      </c>
      <c r="BR196" s="30" t="e">
        <f>#N/A</f>
        <v>#N/A</v>
      </c>
      <c r="BS196" s="42" t="e">
        <f>#N/A</f>
        <v>#N/A</v>
      </c>
      <c r="BT196" s="30" t="e">
        <f>#N/A</f>
        <v>#N/A</v>
      </c>
      <c r="BU196" s="42" t="e">
        <f>#N/A</f>
        <v>#N/A</v>
      </c>
      <c r="BV196" s="30" t="e">
        <f>#N/A</f>
        <v>#N/A</v>
      </c>
      <c r="BW196" s="42" t="e">
        <f>#N/A</f>
        <v>#N/A</v>
      </c>
      <c r="BX196" s="30" t="e">
        <f>#N/A</f>
        <v>#N/A</v>
      </c>
      <c r="BY196" s="42" t="e">
        <f>#N/A</f>
        <v>#N/A</v>
      </c>
      <c r="BZ196" s="30" t="e">
        <f>#N/A</f>
        <v>#N/A</v>
      </c>
      <c r="CA196" s="42">
        <v>440</v>
      </c>
      <c r="CB196" s="30">
        <v>538</v>
      </c>
      <c r="CC196" s="42">
        <v>541</v>
      </c>
      <c r="CD196" s="30">
        <v>502</v>
      </c>
      <c r="CE196" s="42">
        <v>509</v>
      </c>
      <c r="CF196" s="30">
        <v>632</v>
      </c>
      <c r="CG196" s="42">
        <v>516</v>
      </c>
      <c r="CH196" s="30">
        <v>734</v>
      </c>
      <c r="CI196" s="42">
        <v>608</v>
      </c>
      <c r="CJ196" s="30">
        <v>537</v>
      </c>
      <c r="CK196" s="42">
        <v>623</v>
      </c>
      <c r="CL196" s="30">
        <v>704</v>
      </c>
      <c r="CM196" s="42">
        <v>487</v>
      </c>
      <c r="CN196" s="30">
        <v>586</v>
      </c>
      <c r="CO196" s="42">
        <v>631</v>
      </c>
      <c r="CP196" s="30">
        <v>532</v>
      </c>
      <c r="CQ196" s="42">
        <v>637</v>
      </c>
      <c r="CR196" s="30">
        <v>667</v>
      </c>
      <c r="CS196" s="42">
        <v>684</v>
      </c>
      <c r="CT196" s="30">
        <v>653</v>
      </c>
      <c r="CU196" s="42">
        <v>719</v>
      </c>
      <c r="CV196" s="30">
        <v>624</v>
      </c>
      <c r="CW196" s="42">
        <v>578</v>
      </c>
      <c r="CX196" s="30">
        <v>842</v>
      </c>
      <c r="CY196" s="42">
        <v>552</v>
      </c>
      <c r="CZ196" s="30">
        <v>639</v>
      </c>
      <c r="DA196" s="42">
        <v>678</v>
      </c>
      <c r="DB196" s="30">
        <v>608</v>
      </c>
      <c r="DC196" s="42">
        <v>744</v>
      </c>
      <c r="DD196" s="30">
        <v>653</v>
      </c>
      <c r="DE196" s="42">
        <v>846</v>
      </c>
      <c r="DF196" s="30">
        <v>758</v>
      </c>
      <c r="DG196" s="42">
        <v>648</v>
      </c>
      <c r="DH196" s="30">
        <v>660</v>
      </c>
      <c r="DI196" s="42">
        <v>644</v>
      </c>
      <c r="DJ196" s="30">
        <v>680</v>
      </c>
      <c r="DK196" s="42">
        <v>491</v>
      </c>
      <c r="DL196" s="30">
        <v>524</v>
      </c>
      <c r="DM196" s="42">
        <v>632</v>
      </c>
      <c r="DN196" s="30">
        <v>438</v>
      </c>
      <c r="DO196" s="42">
        <v>538</v>
      </c>
      <c r="DP196" s="30">
        <v>565</v>
      </c>
      <c r="DQ196" s="42">
        <v>652</v>
      </c>
      <c r="DR196" s="30">
        <v>710</v>
      </c>
      <c r="DS196" s="42">
        <v>568</v>
      </c>
      <c r="DT196" s="30">
        <v>629</v>
      </c>
      <c r="DU196" s="42">
        <v>613</v>
      </c>
      <c r="DV196" s="30">
        <v>723</v>
      </c>
      <c r="DW196" s="42">
        <v>656</v>
      </c>
      <c r="DX196" s="30">
        <v>683</v>
      </c>
      <c r="DY196" s="42">
        <v>756</v>
      </c>
      <c r="DZ196" s="30">
        <v>496</v>
      </c>
      <c r="EA196" s="42">
        <v>559</v>
      </c>
      <c r="EB196" s="30">
        <v>624</v>
      </c>
      <c r="EC196" s="42">
        <v>879</v>
      </c>
      <c r="ED196" s="30">
        <v>803</v>
      </c>
      <c r="EE196" s="42">
        <v>714</v>
      </c>
      <c r="EF196" s="30">
        <v>932</v>
      </c>
      <c r="EG196" s="42">
        <v>792</v>
      </c>
      <c r="EH196" s="30">
        <v>731</v>
      </c>
      <c r="EI196" s="42">
        <v>923</v>
      </c>
      <c r="EJ196" s="30">
        <v>817</v>
      </c>
      <c r="EK196" s="42">
        <v>931</v>
      </c>
      <c r="EL196" s="30">
        <v>749</v>
      </c>
      <c r="EM196" s="42">
        <v>836</v>
      </c>
      <c r="EN196" s="30">
        <v>820</v>
      </c>
      <c r="EO196" s="42">
        <v>962</v>
      </c>
      <c r="EP196" s="30">
        <v>954</v>
      </c>
      <c r="EQ196" s="42">
        <v>858</v>
      </c>
      <c r="ER196" s="30">
        <v>889</v>
      </c>
      <c r="ES196" s="42">
        <v>886</v>
      </c>
      <c r="ET196" s="30">
        <v>933</v>
      </c>
      <c r="EU196" s="42">
        <v>888</v>
      </c>
      <c r="EV196" s="30">
        <v>821</v>
      </c>
      <c r="EW196" s="42">
        <v>861</v>
      </c>
      <c r="EX196" s="30">
        <v>748</v>
      </c>
      <c r="EY196" s="42">
        <v>806</v>
      </c>
      <c r="EZ196" s="30">
        <v>756</v>
      </c>
      <c r="FA196" s="42">
        <v>794</v>
      </c>
      <c r="FB196" s="30">
        <v>829</v>
      </c>
      <c r="FC196" s="42">
        <v>802</v>
      </c>
      <c r="FD196" s="30">
        <v>770</v>
      </c>
      <c r="FE196" s="42">
        <v>828</v>
      </c>
      <c r="FF196" s="30">
        <v>871</v>
      </c>
      <c r="FG196" s="42">
        <v>729</v>
      </c>
      <c r="FH196" s="30">
        <v>798</v>
      </c>
      <c r="FI196" s="42">
        <v>832</v>
      </c>
      <c r="FJ196" s="30">
        <v>697</v>
      </c>
      <c r="FK196" s="42">
        <v>794</v>
      </c>
      <c r="FL196" s="30">
        <v>808</v>
      </c>
      <c r="FM196" s="42">
        <v>859</v>
      </c>
      <c r="FN196" s="30">
        <v>919</v>
      </c>
      <c r="FO196" s="42">
        <v>899</v>
      </c>
      <c r="FP196" s="30">
        <v>1041</v>
      </c>
      <c r="FQ196" s="42">
        <v>1032</v>
      </c>
      <c r="FR196" s="30">
        <v>988</v>
      </c>
      <c r="FS196" s="42">
        <v>904</v>
      </c>
      <c r="FT196" s="30">
        <v>842</v>
      </c>
      <c r="FU196" s="42">
        <v>1070</v>
      </c>
      <c r="FV196" s="30">
        <v>764</v>
      </c>
      <c r="FW196" s="42">
        <v>884</v>
      </c>
      <c r="FX196" s="30">
        <v>986</v>
      </c>
      <c r="FY196" s="42">
        <v>957</v>
      </c>
      <c r="FZ196" s="30">
        <v>993</v>
      </c>
      <c r="GA196" s="42">
        <v>903</v>
      </c>
      <c r="GB196" s="30">
        <v>902</v>
      </c>
      <c r="GC196" s="42">
        <v>921</v>
      </c>
      <c r="GD196" s="30">
        <v>1005</v>
      </c>
      <c r="GE196" s="42">
        <v>920</v>
      </c>
      <c r="GF196" s="30">
        <v>907</v>
      </c>
      <c r="GG196" s="42">
        <v>1068</v>
      </c>
      <c r="GH196" s="30">
        <v>717</v>
      </c>
      <c r="GI196" s="42">
        <v>886</v>
      </c>
      <c r="GJ196" s="30">
        <v>946</v>
      </c>
      <c r="GK196" s="42">
        <v>937</v>
      </c>
      <c r="GL196" s="30">
        <v>802</v>
      </c>
      <c r="GM196" s="42">
        <v>853</v>
      </c>
      <c r="GN196" s="30">
        <v>851</v>
      </c>
      <c r="GO196" s="42">
        <v>838</v>
      </c>
      <c r="GP196" s="30">
        <v>821</v>
      </c>
      <c r="GQ196" s="42">
        <v>899</v>
      </c>
      <c r="GR196" s="30">
        <v>892</v>
      </c>
      <c r="GS196" s="42">
        <v>949</v>
      </c>
      <c r="GT196" s="30">
        <v>710</v>
      </c>
      <c r="GU196" s="42">
        <v>780</v>
      </c>
      <c r="GV196" s="30">
        <v>901</v>
      </c>
      <c r="GW196" s="42">
        <v>892</v>
      </c>
      <c r="GX196" s="30">
        <v>866</v>
      </c>
      <c r="GY196" s="42">
        <v>898</v>
      </c>
      <c r="GZ196" s="30">
        <v>855</v>
      </c>
      <c r="HA196" s="42">
        <v>810</v>
      </c>
      <c r="HB196" s="30">
        <v>859</v>
      </c>
      <c r="HC196" s="42">
        <v>865</v>
      </c>
      <c r="HD196" s="30">
        <v>868</v>
      </c>
      <c r="HE196" s="42">
        <v>1042</v>
      </c>
      <c r="HF196" s="30">
        <v>795</v>
      </c>
      <c r="HG196" s="42">
        <v>841</v>
      </c>
      <c r="HH196" s="30">
        <v>987</v>
      </c>
      <c r="HI196" s="42">
        <v>1015</v>
      </c>
      <c r="HJ196" s="30">
        <v>1001</v>
      </c>
      <c r="HK196" s="42">
        <v>1011</v>
      </c>
      <c r="HL196" s="30">
        <v>976</v>
      </c>
      <c r="HM196" s="42">
        <v>941</v>
      </c>
      <c r="HN196" s="30">
        <v>1020</v>
      </c>
      <c r="HO196" s="42">
        <v>965</v>
      </c>
      <c r="HP196" s="30">
        <v>916</v>
      </c>
      <c r="HQ196" s="42">
        <v>1108</v>
      </c>
      <c r="HR196" s="30">
        <v>795</v>
      </c>
      <c r="HS196" s="42">
        <v>924</v>
      </c>
      <c r="HT196" s="30">
        <v>1024</v>
      </c>
      <c r="HU196" s="42">
        <v>1073</v>
      </c>
      <c r="HV196" s="30">
        <v>1037</v>
      </c>
      <c r="HW196" s="42">
        <v>1055</v>
      </c>
      <c r="HX196" s="30">
        <v>979</v>
      </c>
      <c r="HY196" s="42">
        <v>980</v>
      </c>
      <c r="HZ196" s="30">
        <v>1033</v>
      </c>
      <c r="IA196" s="42">
        <v>1038</v>
      </c>
      <c r="IB196" s="30">
        <v>981</v>
      </c>
      <c r="IC196" s="42">
        <v>1137</v>
      </c>
      <c r="ID196" s="30">
        <v>798</v>
      </c>
      <c r="IE196" s="42">
        <v>961</v>
      </c>
      <c r="IF196" s="30">
        <v>1084</v>
      </c>
      <c r="IG196" s="42">
        <v>999</v>
      </c>
      <c r="IH196" s="30">
        <v>1033</v>
      </c>
      <c r="II196" s="42">
        <v>954</v>
      </c>
      <c r="IJ196" s="30">
        <v>977</v>
      </c>
      <c r="IK196" s="42">
        <v>979</v>
      </c>
      <c r="IL196" s="30">
        <v>1000</v>
      </c>
      <c r="IM196" s="42">
        <v>1005</v>
      </c>
      <c r="IN196" s="30" t="e">
        <f>#N/A</f>
        <v>#N/A</v>
      </c>
      <c r="IO196" s="42" t="e">
        <f>#N/A</f>
        <v>#N/A</v>
      </c>
      <c r="IP196" s="30" t="e">
        <f>#N/A</f>
        <v>#N/A</v>
      </c>
      <c r="IQ196" s="42"/>
      <c r="IR196" s="30"/>
      <c r="IS196" s="42"/>
      <c r="IT196" s="30"/>
      <c r="IU196" s="42"/>
      <c r="IV196" s="30"/>
      <c r="IW196" s="30"/>
      <c r="IX196" s="30"/>
    </row>
    <row r="197" spans="1:258" x14ac:dyDescent="0.3">
      <c r="A197" s="35" t="s">
        <v>59</v>
      </c>
      <c r="B197" s="30" t="s">
        <v>792</v>
      </c>
      <c r="C197" s="35" t="s">
        <v>124</v>
      </c>
      <c r="D197" s="30" t="s">
        <v>3</v>
      </c>
      <c r="E197" s="35" t="s">
        <v>127</v>
      </c>
      <c r="F197" s="30"/>
      <c r="G197" s="41" t="e">
        <f>#N/A</f>
        <v>#N/A</v>
      </c>
      <c r="H197" s="30" t="e">
        <f>#N/A</f>
        <v>#N/A</v>
      </c>
      <c r="I197" s="42" t="e">
        <f>#N/A</f>
        <v>#N/A</v>
      </c>
      <c r="J197" s="30" t="e">
        <f>#N/A</f>
        <v>#N/A</v>
      </c>
      <c r="K197" s="42" t="e">
        <f>#N/A</f>
        <v>#N/A</v>
      </c>
      <c r="L197" s="30" t="e">
        <f>#N/A</f>
        <v>#N/A</v>
      </c>
      <c r="M197" s="42" t="e">
        <f>#N/A</f>
        <v>#N/A</v>
      </c>
      <c r="N197" s="30" t="e">
        <f>#N/A</f>
        <v>#N/A</v>
      </c>
      <c r="O197" s="42" t="e">
        <f>#N/A</f>
        <v>#N/A</v>
      </c>
      <c r="P197" s="30" t="e">
        <f>#N/A</f>
        <v>#N/A</v>
      </c>
      <c r="Q197" s="42" t="e">
        <f>#N/A</f>
        <v>#N/A</v>
      </c>
      <c r="R197" s="30" t="e">
        <f>#N/A</f>
        <v>#N/A</v>
      </c>
      <c r="S197" s="42" t="e">
        <f>#N/A</f>
        <v>#N/A</v>
      </c>
      <c r="T197" s="30" t="e">
        <f>#N/A</f>
        <v>#N/A</v>
      </c>
      <c r="U197" s="42" t="e">
        <f>#N/A</f>
        <v>#N/A</v>
      </c>
      <c r="V197" s="30" t="e">
        <f>#N/A</f>
        <v>#N/A</v>
      </c>
      <c r="W197" s="42" t="e">
        <f>#N/A</f>
        <v>#N/A</v>
      </c>
      <c r="X197" s="30" t="e">
        <f>#N/A</f>
        <v>#N/A</v>
      </c>
      <c r="Y197" s="42" t="e">
        <f>#N/A</f>
        <v>#N/A</v>
      </c>
      <c r="Z197" s="30" t="e">
        <f>#N/A</f>
        <v>#N/A</v>
      </c>
      <c r="AA197" s="42" t="e">
        <f>#N/A</f>
        <v>#N/A</v>
      </c>
      <c r="AB197" s="30" t="e">
        <f>#N/A</f>
        <v>#N/A</v>
      </c>
      <c r="AC197" s="42" t="e">
        <f>#N/A</f>
        <v>#N/A</v>
      </c>
      <c r="AD197" s="30" t="e">
        <f>#N/A</f>
        <v>#N/A</v>
      </c>
      <c r="AE197" s="42" t="e">
        <f>#N/A</f>
        <v>#N/A</v>
      </c>
      <c r="AF197" s="30" t="e">
        <f>#N/A</f>
        <v>#N/A</v>
      </c>
      <c r="AG197" s="42" t="e">
        <f>#N/A</f>
        <v>#N/A</v>
      </c>
      <c r="AH197" s="30" t="e">
        <f>#N/A</f>
        <v>#N/A</v>
      </c>
      <c r="AI197" s="42" t="e">
        <f>#N/A</f>
        <v>#N/A</v>
      </c>
      <c r="AJ197" s="30" t="e">
        <f>#N/A</f>
        <v>#N/A</v>
      </c>
      <c r="AK197" s="42" t="e">
        <f>#N/A</f>
        <v>#N/A</v>
      </c>
      <c r="AL197" s="30" t="e">
        <f>#N/A</f>
        <v>#N/A</v>
      </c>
      <c r="AM197" s="42" t="e">
        <f>#N/A</f>
        <v>#N/A</v>
      </c>
      <c r="AN197" s="30" t="e">
        <f>#N/A</f>
        <v>#N/A</v>
      </c>
      <c r="AO197" s="42" t="e">
        <f>#N/A</f>
        <v>#N/A</v>
      </c>
      <c r="AP197" s="30" t="e">
        <f>#N/A</f>
        <v>#N/A</v>
      </c>
      <c r="AQ197" s="42" t="e">
        <f>#N/A</f>
        <v>#N/A</v>
      </c>
      <c r="AR197" s="30" t="e">
        <f>#N/A</f>
        <v>#N/A</v>
      </c>
      <c r="AS197" s="42" t="e">
        <f>#N/A</f>
        <v>#N/A</v>
      </c>
      <c r="AT197" s="30" t="e">
        <f>#N/A</f>
        <v>#N/A</v>
      </c>
      <c r="AU197" s="42" t="e">
        <f>#N/A</f>
        <v>#N/A</v>
      </c>
      <c r="AV197" s="30" t="e">
        <f>#N/A</f>
        <v>#N/A</v>
      </c>
      <c r="AW197" s="42" t="e">
        <f>#N/A</f>
        <v>#N/A</v>
      </c>
      <c r="AX197" s="30" t="e">
        <f>#N/A</f>
        <v>#N/A</v>
      </c>
      <c r="AY197" s="42" t="e">
        <f>#N/A</f>
        <v>#N/A</v>
      </c>
      <c r="AZ197" s="30" t="e">
        <f>#N/A</f>
        <v>#N/A</v>
      </c>
      <c r="BA197" s="42" t="e">
        <f>#N/A</f>
        <v>#N/A</v>
      </c>
      <c r="BB197" s="30" t="e">
        <f>#N/A</f>
        <v>#N/A</v>
      </c>
      <c r="BC197" s="42" t="e">
        <f>#N/A</f>
        <v>#N/A</v>
      </c>
      <c r="BD197" s="30" t="e">
        <f>#N/A</f>
        <v>#N/A</v>
      </c>
      <c r="BE197" s="42" t="e">
        <f>#N/A</f>
        <v>#N/A</v>
      </c>
      <c r="BF197" s="30" t="e">
        <f>#N/A</f>
        <v>#N/A</v>
      </c>
      <c r="BG197" s="42" t="e">
        <f>#N/A</f>
        <v>#N/A</v>
      </c>
      <c r="BH197" s="30" t="e">
        <f>#N/A</f>
        <v>#N/A</v>
      </c>
      <c r="BI197" s="42" t="e">
        <f>#N/A</f>
        <v>#N/A</v>
      </c>
      <c r="BJ197" s="30" t="e">
        <f>#N/A</f>
        <v>#N/A</v>
      </c>
      <c r="BK197" s="42" t="e">
        <f>#N/A</f>
        <v>#N/A</v>
      </c>
      <c r="BL197" s="30" t="e">
        <f>#N/A</f>
        <v>#N/A</v>
      </c>
      <c r="BM197" s="42" t="e">
        <f>#N/A</f>
        <v>#N/A</v>
      </c>
      <c r="BN197" s="30" t="e">
        <f>#N/A</f>
        <v>#N/A</v>
      </c>
      <c r="BO197" s="42" t="e">
        <f>#N/A</f>
        <v>#N/A</v>
      </c>
      <c r="BP197" s="30" t="e">
        <f>#N/A</f>
        <v>#N/A</v>
      </c>
      <c r="BQ197" s="42" t="e">
        <f>#N/A</f>
        <v>#N/A</v>
      </c>
      <c r="BR197" s="30" t="e">
        <f>#N/A</f>
        <v>#N/A</v>
      </c>
      <c r="BS197" s="42" t="e">
        <f>#N/A</f>
        <v>#N/A</v>
      </c>
      <c r="BT197" s="30" t="e">
        <f>#N/A</f>
        <v>#N/A</v>
      </c>
      <c r="BU197" s="42" t="e">
        <f>#N/A</f>
        <v>#N/A</v>
      </c>
      <c r="BV197" s="30" t="e">
        <f>#N/A</f>
        <v>#N/A</v>
      </c>
      <c r="BW197" s="42" t="e">
        <f>#N/A</f>
        <v>#N/A</v>
      </c>
      <c r="BX197" s="30" t="e">
        <f>#N/A</f>
        <v>#N/A</v>
      </c>
      <c r="BY197" s="42" t="e">
        <f>#N/A</f>
        <v>#N/A</v>
      </c>
      <c r="BZ197" s="30" t="e">
        <f>#N/A</f>
        <v>#N/A</v>
      </c>
      <c r="CA197" s="42">
        <v>680.3</v>
      </c>
      <c r="CB197" s="30">
        <v>747.8</v>
      </c>
      <c r="CC197" s="42">
        <v>874.6</v>
      </c>
      <c r="CD197" s="30">
        <v>774.5</v>
      </c>
      <c r="CE197" s="42">
        <v>938.2</v>
      </c>
      <c r="CF197" s="30">
        <v>939.6</v>
      </c>
      <c r="CG197" s="42">
        <v>862.4</v>
      </c>
      <c r="CH197" s="30">
        <v>994.4</v>
      </c>
      <c r="CI197" s="42">
        <v>805.6</v>
      </c>
      <c r="CJ197" s="30">
        <v>894.4</v>
      </c>
      <c r="CK197" s="42">
        <v>874.7</v>
      </c>
      <c r="CL197" s="30">
        <v>867.1</v>
      </c>
      <c r="CM197" s="42">
        <v>809.4</v>
      </c>
      <c r="CN197" s="30">
        <v>747.5</v>
      </c>
      <c r="CO197" s="42">
        <v>874.3</v>
      </c>
      <c r="CP197" s="30">
        <v>969.5</v>
      </c>
      <c r="CQ197" s="42">
        <v>1014.3</v>
      </c>
      <c r="CR197" s="30">
        <v>860.4</v>
      </c>
      <c r="CS197" s="42">
        <v>830.4</v>
      </c>
      <c r="CT197" s="30">
        <v>938.1</v>
      </c>
      <c r="CU197" s="42">
        <v>1006.4</v>
      </c>
      <c r="CV197" s="30">
        <v>1075.8</v>
      </c>
      <c r="CW197" s="42">
        <v>1009.2</v>
      </c>
      <c r="CX197" s="30">
        <v>1161.2</v>
      </c>
      <c r="CY197" s="42">
        <v>1176.5999999999999</v>
      </c>
      <c r="CZ197" s="30">
        <v>969.4</v>
      </c>
      <c r="DA197" s="42">
        <v>1148.5</v>
      </c>
      <c r="DB197" s="30">
        <v>1300.5</v>
      </c>
      <c r="DC197" s="42">
        <v>1233.5</v>
      </c>
      <c r="DD197" s="30">
        <v>1205.2</v>
      </c>
      <c r="DE197" s="42">
        <v>1264.0999999999999</v>
      </c>
      <c r="DF197" s="30">
        <v>1271.5999999999999</v>
      </c>
      <c r="DG197" s="42">
        <v>1238.4000000000001</v>
      </c>
      <c r="DH197" s="30">
        <v>1239.5999999999999</v>
      </c>
      <c r="DI197" s="42">
        <v>989</v>
      </c>
      <c r="DJ197" s="30">
        <v>1054.8</v>
      </c>
      <c r="DK197" s="42">
        <v>682.6</v>
      </c>
      <c r="DL197" s="30">
        <v>606.29999999999995</v>
      </c>
      <c r="DM197" s="42">
        <v>1023.6</v>
      </c>
      <c r="DN197" s="30">
        <v>620.70000000000005</v>
      </c>
      <c r="DO197" s="42">
        <v>773.4</v>
      </c>
      <c r="DP197" s="30">
        <v>845.1</v>
      </c>
      <c r="DQ197" s="42">
        <v>939.3</v>
      </c>
      <c r="DR197" s="30">
        <v>842.1</v>
      </c>
      <c r="DS197" s="42">
        <v>803.6</v>
      </c>
      <c r="DT197" s="30">
        <v>1043</v>
      </c>
      <c r="DU197" s="42">
        <v>934.7</v>
      </c>
      <c r="DV197" s="30">
        <v>1092.4000000000001</v>
      </c>
      <c r="DW197" s="42">
        <v>1237.7</v>
      </c>
      <c r="DX197" s="30">
        <v>973.4</v>
      </c>
      <c r="DY197" s="42">
        <v>976.5</v>
      </c>
      <c r="DZ197" s="30">
        <v>1002</v>
      </c>
      <c r="EA197" s="42">
        <v>1050.5999999999999</v>
      </c>
      <c r="EB197" s="30">
        <v>1113.5999999999999</v>
      </c>
      <c r="EC197" s="42">
        <v>1123.5</v>
      </c>
      <c r="ED197" s="30">
        <v>1103.5</v>
      </c>
      <c r="EE197" s="42">
        <v>1090.3</v>
      </c>
      <c r="EF197" s="30">
        <v>1238.2</v>
      </c>
      <c r="EG197" s="42">
        <v>1113</v>
      </c>
      <c r="EH197" s="30">
        <v>1428.7</v>
      </c>
      <c r="EI197" s="42">
        <v>1567.9</v>
      </c>
      <c r="EJ197" s="30">
        <v>1235.9000000000001</v>
      </c>
      <c r="EK197" s="42">
        <v>1634.1</v>
      </c>
      <c r="EL197" s="30">
        <v>1490.3</v>
      </c>
      <c r="EM197" s="42">
        <v>1683.2</v>
      </c>
      <c r="EN197" s="30">
        <v>1668.6</v>
      </c>
      <c r="EO197" s="42">
        <v>1769.8</v>
      </c>
      <c r="EP197" s="30">
        <v>1837</v>
      </c>
      <c r="EQ197" s="42">
        <v>1762.6</v>
      </c>
      <c r="ER197" s="30">
        <v>1757</v>
      </c>
      <c r="ES197" s="42">
        <v>1986.4</v>
      </c>
      <c r="ET197" s="30">
        <v>1875.8</v>
      </c>
      <c r="EU197" s="42">
        <v>1915</v>
      </c>
      <c r="EV197" s="30">
        <v>1580.7</v>
      </c>
      <c r="EW197" s="42">
        <v>1853.6</v>
      </c>
      <c r="EX197" s="30">
        <v>1440.4</v>
      </c>
      <c r="EY197" s="42">
        <v>1575</v>
      </c>
      <c r="EZ197" s="30">
        <v>1419</v>
      </c>
      <c r="FA197" s="42">
        <v>1325</v>
      </c>
      <c r="FB197" s="30">
        <v>1750</v>
      </c>
      <c r="FC197" s="42">
        <v>1314.4</v>
      </c>
      <c r="FD197" s="30">
        <v>1579.1</v>
      </c>
      <c r="FE197" s="42">
        <v>1918.1</v>
      </c>
      <c r="FF197" s="30">
        <v>1519.8</v>
      </c>
      <c r="FG197" s="42">
        <v>1532.2</v>
      </c>
      <c r="FH197" s="30">
        <v>1433.2</v>
      </c>
      <c r="FI197" s="42">
        <v>1544.8</v>
      </c>
      <c r="FJ197" s="30">
        <v>1525.6</v>
      </c>
      <c r="FK197" s="42">
        <v>1548.8</v>
      </c>
      <c r="FL197" s="30">
        <v>1509.4</v>
      </c>
      <c r="FM197" s="42">
        <v>1433</v>
      </c>
      <c r="FN197" s="30">
        <v>1474.9</v>
      </c>
      <c r="FO197" s="42">
        <v>1486.3</v>
      </c>
      <c r="FP197" s="30">
        <v>1393.7</v>
      </c>
      <c r="FQ197" s="42">
        <v>1569.7</v>
      </c>
      <c r="FR197" s="30">
        <v>1551.1</v>
      </c>
      <c r="FS197" s="42">
        <v>1655.5</v>
      </c>
      <c r="FT197" s="30">
        <v>1420.4</v>
      </c>
      <c r="FU197" s="42">
        <v>1672.1</v>
      </c>
      <c r="FV197" s="30">
        <v>1444.5</v>
      </c>
      <c r="FW197" s="42">
        <v>1353.2</v>
      </c>
      <c r="FX197" s="30">
        <v>1439.4</v>
      </c>
      <c r="FY197" s="42">
        <v>1845.3</v>
      </c>
      <c r="FZ197" s="30">
        <v>1724.5</v>
      </c>
      <c r="GA197" s="42">
        <v>1667.5</v>
      </c>
      <c r="GB197" s="30">
        <v>1750.2</v>
      </c>
      <c r="GC197" s="42">
        <v>1646.8</v>
      </c>
      <c r="GD197" s="30">
        <v>1797.5</v>
      </c>
      <c r="GE197" s="42">
        <v>1681.6</v>
      </c>
      <c r="GF197" s="30">
        <v>1529.5</v>
      </c>
      <c r="GG197" s="42">
        <v>1580.9</v>
      </c>
      <c r="GH197" s="30">
        <v>1490.5</v>
      </c>
      <c r="GI197" s="42">
        <v>1585.5</v>
      </c>
      <c r="GJ197" s="30">
        <v>1678.7</v>
      </c>
      <c r="GK197" s="42">
        <v>1533.9</v>
      </c>
      <c r="GL197" s="30">
        <v>1523.4</v>
      </c>
      <c r="GM197" s="42">
        <v>1582.7</v>
      </c>
      <c r="GN197" s="30">
        <v>1638.3</v>
      </c>
      <c r="GO197" s="42">
        <v>1464.9</v>
      </c>
      <c r="GP197" s="30">
        <v>1644.7</v>
      </c>
      <c r="GQ197" s="42">
        <v>1589.1</v>
      </c>
      <c r="GR197" s="30">
        <v>1439.3</v>
      </c>
      <c r="GS197" s="42">
        <v>1566</v>
      </c>
      <c r="GT197" s="30">
        <v>1460.9</v>
      </c>
      <c r="GU197" s="42">
        <v>1589.8</v>
      </c>
      <c r="GV197" s="30">
        <v>1675.8</v>
      </c>
      <c r="GW197" s="42">
        <v>1432.8</v>
      </c>
      <c r="GX197" s="30">
        <v>1649.1</v>
      </c>
      <c r="GY197" s="42">
        <v>1508.3</v>
      </c>
      <c r="GZ197" s="30">
        <v>1723.5</v>
      </c>
      <c r="HA197" s="42">
        <v>1732.1</v>
      </c>
      <c r="HB197" s="30">
        <v>1816.1</v>
      </c>
      <c r="HC197" s="42">
        <v>1798.9</v>
      </c>
      <c r="HD197" s="30">
        <v>1611.2</v>
      </c>
      <c r="HE197" s="42">
        <v>1869.3</v>
      </c>
      <c r="HF197" s="30">
        <v>1603.9</v>
      </c>
      <c r="HG197" s="42">
        <v>1724.7</v>
      </c>
      <c r="HH197" s="30">
        <v>1540.9</v>
      </c>
      <c r="HI197" s="42">
        <v>1591.1</v>
      </c>
      <c r="HJ197" s="30">
        <v>1856.9</v>
      </c>
      <c r="HK197" s="42">
        <v>1666.7</v>
      </c>
      <c r="HL197" s="30">
        <v>1727.2</v>
      </c>
      <c r="HM197" s="42">
        <v>1940.4</v>
      </c>
      <c r="HN197" s="30">
        <v>2048.5</v>
      </c>
      <c r="HO197" s="42">
        <v>2014.5</v>
      </c>
      <c r="HP197" s="30">
        <v>1978</v>
      </c>
      <c r="HQ197" s="42">
        <v>1978.5</v>
      </c>
      <c r="HR197" s="30">
        <v>1793.6</v>
      </c>
      <c r="HS197" s="42">
        <v>1857</v>
      </c>
      <c r="HT197" s="30">
        <v>1819.5</v>
      </c>
      <c r="HU197" s="42">
        <v>1754.5</v>
      </c>
      <c r="HV197" s="30">
        <v>1887.1</v>
      </c>
      <c r="HW197" s="42">
        <v>1768.4</v>
      </c>
      <c r="HX197" s="30">
        <v>1882.5</v>
      </c>
      <c r="HY197" s="42">
        <v>1764.6</v>
      </c>
      <c r="HZ197" s="30">
        <v>1734.6</v>
      </c>
      <c r="IA197" s="42">
        <v>1655.5</v>
      </c>
      <c r="IB197" s="30">
        <v>1432.4</v>
      </c>
      <c r="IC197" s="42">
        <v>1729</v>
      </c>
      <c r="ID197" s="30">
        <v>1595.6</v>
      </c>
      <c r="IE197" s="42">
        <v>1783.7</v>
      </c>
      <c r="IF197" s="30">
        <v>1399.8</v>
      </c>
      <c r="IG197" s="42">
        <v>1715.9</v>
      </c>
      <c r="IH197" s="30">
        <v>1573.6</v>
      </c>
      <c r="II197" s="42">
        <v>1710.5</v>
      </c>
      <c r="IJ197" s="30">
        <v>1815.7</v>
      </c>
      <c r="IK197" s="42">
        <v>1741.1</v>
      </c>
      <c r="IL197" s="30">
        <v>1784.2</v>
      </c>
      <c r="IM197" s="42">
        <v>1735.3</v>
      </c>
      <c r="IN197" s="30" t="e">
        <f>#N/A</f>
        <v>#N/A</v>
      </c>
      <c r="IO197" s="42" t="e">
        <f>#N/A</f>
        <v>#N/A</v>
      </c>
      <c r="IP197" s="30" t="e">
        <f>#N/A</f>
        <v>#N/A</v>
      </c>
      <c r="IQ197" s="42"/>
      <c r="IR197" s="30"/>
      <c r="IS197" s="42"/>
      <c r="IT197" s="30"/>
      <c r="IU197" s="42"/>
      <c r="IV197" s="30"/>
      <c r="IW197" s="30"/>
      <c r="IX197" s="30"/>
    </row>
    <row r="198" spans="1:258" x14ac:dyDescent="0.3">
      <c r="A198" s="35" t="s">
        <v>59</v>
      </c>
      <c r="B198" s="30" t="s">
        <v>793</v>
      </c>
      <c r="C198" s="35" t="s">
        <v>249</v>
      </c>
      <c r="D198" s="30" t="s">
        <v>5</v>
      </c>
      <c r="E198" s="35" t="s">
        <v>163</v>
      </c>
      <c r="F198" s="30"/>
      <c r="G198" s="41" t="e">
        <f>#N/A</f>
        <v>#N/A</v>
      </c>
      <c r="H198" s="30" t="e">
        <f>#N/A</f>
        <v>#N/A</v>
      </c>
      <c r="I198" s="42" t="e">
        <f>#N/A</f>
        <v>#N/A</v>
      </c>
      <c r="J198" s="30" t="e">
        <f>#N/A</f>
        <v>#N/A</v>
      </c>
      <c r="K198" s="42" t="e">
        <f>#N/A</f>
        <v>#N/A</v>
      </c>
      <c r="L198" s="30" t="e">
        <f>#N/A</f>
        <v>#N/A</v>
      </c>
      <c r="M198" s="42" t="e">
        <f>#N/A</f>
        <v>#N/A</v>
      </c>
      <c r="N198" s="30" t="e">
        <f>#N/A</f>
        <v>#N/A</v>
      </c>
      <c r="O198" s="42" t="e">
        <f>#N/A</f>
        <v>#N/A</v>
      </c>
      <c r="P198" s="30" t="e">
        <f>#N/A</f>
        <v>#N/A</v>
      </c>
      <c r="Q198" s="42" t="e">
        <f>#N/A</f>
        <v>#N/A</v>
      </c>
      <c r="R198" s="30" t="e">
        <f>#N/A</f>
        <v>#N/A</v>
      </c>
      <c r="S198" s="42" t="e">
        <f>#N/A</f>
        <v>#N/A</v>
      </c>
      <c r="T198" s="30" t="e">
        <f>#N/A</f>
        <v>#N/A</v>
      </c>
      <c r="U198" s="42" t="e">
        <f>#N/A</f>
        <v>#N/A</v>
      </c>
      <c r="V198" s="30" t="e">
        <f>#N/A</f>
        <v>#N/A</v>
      </c>
      <c r="W198" s="42" t="e">
        <f>#N/A</f>
        <v>#N/A</v>
      </c>
      <c r="X198" s="30" t="e">
        <f>#N/A</f>
        <v>#N/A</v>
      </c>
      <c r="Y198" s="42" t="e">
        <f>#N/A</f>
        <v>#N/A</v>
      </c>
      <c r="Z198" s="30" t="e">
        <f>#N/A</f>
        <v>#N/A</v>
      </c>
      <c r="AA198" s="42" t="e">
        <f>#N/A</f>
        <v>#N/A</v>
      </c>
      <c r="AB198" s="30" t="e">
        <f>#N/A</f>
        <v>#N/A</v>
      </c>
      <c r="AC198" s="42" t="e">
        <f>#N/A</f>
        <v>#N/A</v>
      </c>
      <c r="AD198" s="30" t="e">
        <f>#N/A</f>
        <v>#N/A</v>
      </c>
      <c r="AE198" s="42" t="e">
        <f>#N/A</f>
        <v>#N/A</v>
      </c>
      <c r="AF198" s="30" t="e">
        <f>#N/A</f>
        <v>#N/A</v>
      </c>
      <c r="AG198" s="42" t="e">
        <f>#N/A</f>
        <v>#N/A</v>
      </c>
      <c r="AH198" s="30" t="e">
        <f>#N/A</f>
        <v>#N/A</v>
      </c>
      <c r="AI198" s="42" t="e">
        <f>#N/A</f>
        <v>#N/A</v>
      </c>
      <c r="AJ198" s="30" t="e">
        <f>#N/A</f>
        <v>#N/A</v>
      </c>
      <c r="AK198" s="42" t="e">
        <f>#N/A</f>
        <v>#N/A</v>
      </c>
      <c r="AL198" s="30" t="e">
        <f>#N/A</f>
        <v>#N/A</v>
      </c>
      <c r="AM198" s="42" t="e">
        <f>#N/A</f>
        <v>#N/A</v>
      </c>
      <c r="AN198" s="30" t="e">
        <f>#N/A</f>
        <v>#N/A</v>
      </c>
      <c r="AO198" s="42" t="e">
        <f>#N/A</f>
        <v>#N/A</v>
      </c>
      <c r="AP198" s="30" t="e">
        <f>#N/A</f>
        <v>#N/A</v>
      </c>
      <c r="AQ198" s="42" t="e">
        <f>#N/A</f>
        <v>#N/A</v>
      </c>
      <c r="AR198" s="30" t="e">
        <f>#N/A</f>
        <v>#N/A</v>
      </c>
      <c r="AS198" s="42" t="e">
        <f>#N/A</f>
        <v>#N/A</v>
      </c>
      <c r="AT198" s="30" t="e">
        <f>#N/A</f>
        <v>#N/A</v>
      </c>
      <c r="AU198" s="42" t="e">
        <f>#N/A</f>
        <v>#N/A</v>
      </c>
      <c r="AV198" s="30" t="e">
        <f>#N/A</f>
        <v>#N/A</v>
      </c>
      <c r="AW198" s="42" t="e">
        <f>#N/A</f>
        <v>#N/A</v>
      </c>
      <c r="AX198" s="30" t="e">
        <f>#N/A</f>
        <v>#N/A</v>
      </c>
      <c r="AY198" s="42" t="e">
        <f>#N/A</f>
        <v>#N/A</v>
      </c>
      <c r="AZ198" s="30" t="e">
        <f>#N/A</f>
        <v>#N/A</v>
      </c>
      <c r="BA198" s="42" t="e">
        <f>#N/A</f>
        <v>#N/A</v>
      </c>
      <c r="BB198" s="30" t="e">
        <f>#N/A</f>
        <v>#N/A</v>
      </c>
      <c r="BC198" s="42" t="e">
        <f>#N/A</f>
        <v>#N/A</v>
      </c>
      <c r="BD198" s="30" t="e">
        <f>#N/A</f>
        <v>#N/A</v>
      </c>
      <c r="BE198" s="42" t="e">
        <f>#N/A</f>
        <v>#N/A</v>
      </c>
      <c r="BF198" s="30" t="e">
        <f>#N/A</f>
        <v>#N/A</v>
      </c>
      <c r="BG198" s="42" t="e">
        <f>#N/A</f>
        <v>#N/A</v>
      </c>
      <c r="BH198" s="30" t="e">
        <f>#N/A</f>
        <v>#N/A</v>
      </c>
      <c r="BI198" s="42" t="e">
        <f>#N/A</f>
        <v>#N/A</v>
      </c>
      <c r="BJ198" s="30" t="e">
        <f>#N/A</f>
        <v>#N/A</v>
      </c>
      <c r="BK198" s="42" t="e">
        <f>#N/A</f>
        <v>#N/A</v>
      </c>
      <c r="BL198" s="30" t="e">
        <f>#N/A</f>
        <v>#N/A</v>
      </c>
      <c r="BM198" s="42" t="e">
        <f>#N/A</f>
        <v>#N/A</v>
      </c>
      <c r="BN198" s="30" t="e">
        <f>#N/A</f>
        <v>#N/A</v>
      </c>
      <c r="BO198" s="42" t="e">
        <f>#N/A</f>
        <v>#N/A</v>
      </c>
      <c r="BP198" s="30" t="e">
        <f>#N/A</f>
        <v>#N/A</v>
      </c>
      <c r="BQ198" s="42" t="e">
        <f>#N/A</f>
        <v>#N/A</v>
      </c>
      <c r="BR198" s="30" t="e">
        <f>#N/A</f>
        <v>#N/A</v>
      </c>
      <c r="BS198" s="42" t="e">
        <f>#N/A</f>
        <v>#N/A</v>
      </c>
      <c r="BT198" s="30" t="e">
        <f>#N/A</f>
        <v>#N/A</v>
      </c>
      <c r="BU198" s="42" t="e">
        <f>#N/A</f>
        <v>#N/A</v>
      </c>
      <c r="BV198" s="30" t="e">
        <f>#N/A</f>
        <v>#N/A</v>
      </c>
      <c r="BW198" s="42" t="e">
        <f>#N/A</f>
        <v>#N/A</v>
      </c>
      <c r="BX198" s="30" t="e">
        <f>#N/A</f>
        <v>#N/A</v>
      </c>
      <c r="BY198" s="42" t="e">
        <f>#N/A</f>
        <v>#N/A</v>
      </c>
      <c r="BZ198" s="30" t="e">
        <f>#N/A</f>
        <v>#N/A</v>
      </c>
      <c r="CA198" s="42" t="e">
        <f>#N/A</f>
        <v>#N/A</v>
      </c>
      <c r="CB198" s="30" t="e">
        <f>#N/A</f>
        <v>#N/A</v>
      </c>
      <c r="CC198" s="42" t="e">
        <f>#N/A</f>
        <v>#N/A</v>
      </c>
      <c r="CD198" s="30" t="e">
        <f>#N/A</f>
        <v>#N/A</v>
      </c>
      <c r="CE198" s="42" t="e">
        <f>#N/A</f>
        <v>#N/A</v>
      </c>
      <c r="CF198" s="30" t="e">
        <f>#N/A</f>
        <v>#N/A</v>
      </c>
      <c r="CG198" s="42" t="e">
        <f>#N/A</f>
        <v>#N/A</v>
      </c>
      <c r="CH198" s="30" t="e">
        <f>#N/A</f>
        <v>#N/A</v>
      </c>
      <c r="CI198" s="42" t="e">
        <f>#N/A</f>
        <v>#N/A</v>
      </c>
      <c r="CJ198" s="30" t="e">
        <f>#N/A</f>
        <v>#N/A</v>
      </c>
      <c r="CK198" s="42" t="e">
        <f>#N/A</f>
        <v>#N/A</v>
      </c>
      <c r="CL198" s="30" t="e">
        <f>#N/A</f>
        <v>#N/A</v>
      </c>
      <c r="CM198" s="42" t="e">
        <f>#N/A</f>
        <v>#N/A</v>
      </c>
      <c r="CN198" s="30" t="e">
        <f>#N/A</f>
        <v>#N/A</v>
      </c>
      <c r="CO198" s="42" t="e">
        <f>#N/A</f>
        <v>#N/A</v>
      </c>
      <c r="CP198" s="30" t="e">
        <f>#N/A</f>
        <v>#N/A</v>
      </c>
      <c r="CQ198" s="42" t="e">
        <f>#N/A</f>
        <v>#N/A</v>
      </c>
      <c r="CR198" s="30" t="e">
        <f>#N/A</f>
        <v>#N/A</v>
      </c>
      <c r="CS198" s="42" t="e">
        <f>#N/A</f>
        <v>#N/A</v>
      </c>
      <c r="CT198" s="30" t="e">
        <f>#N/A</f>
        <v>#N/A</v>
      </c>
      <c r="CU198" s="42" t="e">
        <f>#N/A</f>
        <v>#N/A</v>
      </c>
      <c r="CV198" s="30" t="e">
        <f>#N/A</f>
        <v>#N/A</v>
      </c>
      <c r="CW198" s="42" t="e">
        <f>#N/A</f>
        <v>#N/A</v>
      </c>
      <c r="CX198" s="30" t="e">
        <f>#N/A</f>
        <v>#N/A</v>
      </c>
      <c r="CY198" s="42" t="e">
        <f>#N/A</f>
        <v>#N/A</v>
      </c>
      <c r="CZ198" s="30" t="e">
        <f>#N/A</f>
        <v>#N/A</v>
      </c>
      <c r="DA198" s="42" t="e">
        <f>#N/A</f>
        <v>#N/A</v>
      </c>
      <c r="DB198" s="30" t="e">
        <f>#N/A</f>
        <v>#N/A</v>
      </c>
      <c r="DC198" s="42" t="e">
        <f>#N/A</f>
        <v>#N/A</v>
      </c>
      <c r="DD198" s="30" t="e">
        <f>#N/A</f>
        <v>#N/A</v>
      </c>
      <c r="DE198" s="42" t="e">
        <f>#N/A</f>
        <v>#N/A</v>
      </c>
      <c r="DF198" s="30" t="e">
        <f>#N/A</f>
        <v>#N/A</v>
      </c>
      <c r="DG198" s="42" t="e">
        <f>#N/A</f>
        <v>#N/A</v>
      </c>
      <c r="DH198" s="30" t="e">
        <f>#N/A</f>
        <v>#N/A</v>
      </c>
      <c r="DI198" s="42" t="e">
        <f>#N/A</f>
        <v>#N/A</v>
      </c>
      <c r="DJ198" s="30" t="e">
        <f>#N/A</f>
        <v>#N/A</v>
      </c>
      <c r="DK198" s="42" t="e">
        <f>#N/A</f>
        <v>#N/A</v>
      </c>
      <c r="DL198" s="30" t="e">
        <f>#N/A</f>
        <v>#N/A</v>
      </c>
      <c r="DM198" s="42" t="e">
        <f>#N/A</f>
        <v>#N/A</v>
      </c>
      <c r="DN198" s="30" t="e">
        <f>#N/A</f>
        <v>#N/A</v>
      </c>
      <c r="DO198" s="42" t="e">
        <f>#N/A</f>
        <v>#N/A</v>
      </c>
      <c r="DP198" s="30" t="e">
        <f>#N/A</f>
        <v>#N/A</v>
      </c>
      <c r="DQ198" s="42" t="e">
        <f>#N/A</f>
        <v>#N/A</v>
      </c>
      <c r="DR198" s="30" t="e">
        <f>#N/A</f>
        <v>#N/A</v>
      </c>
      <c r="DS198" s="42" t="e">
        <f>#N/A</f>
        <v>#N/A</v>
      </c>
      <c r="DT198" s="30" t="e">
        <f>#N/A</f>
        <v>#N/A</v>
      </c>
      <c r="DU198" s="42" t="e">
        <f>#N/A</f>
        <v>#N/A</v>
      </c>
      <c r="DV198" s="30" t="e">
        <f>#N/A</f>
        <v>#N/A</v>
      </c>
      <c r="DW198" s="42" t="e">
        <f>#N/A</f>
        <v>#N/A</v>
      </c>
      <c r="DX198" s="30" t="e">
        <f>#N/A</f>
        <v>#N/A</v>
      </c>
      <c r="DY198" s="42" t="e">
        <f>#N/A</f>
        <v>#N/A</v>
      </c>
      <c r="DZ198" s="30" t="e">
        <f>#N/A</f>
        <v>#N/A</v>
      </c>
      <c r="EA198" s="42" t="e">
        <f>#N/A</f>
        <v>#N/A</v>
      </c>
      <c r="EB198" s="30" t="e">
        <f>#N/A</f>
        <v>#N/A</v>
      </c>
      <c r="EC198" s="42" t="e">
        <f>#N/A</f>
        <v>#N/A</v>
      </c>
      <c r="ED198" s="30" t="e">
        <f>#N/A</f>
        <v>#N/A</v>
      </c>
      <c r="EE198" s="42" t="e">
        <f>#N/A</f>
        <v>#N/A</v>
      </c>
      <c r="EF198" s="30" t="e">
        <f>#N/A</f>
        <v>#N/A</v>
      </c>
      <c r="EG198" s="42" t="e">
        <f>#N/A</f>
        <v>#N/A</v>
      </c>
      <c r="EH198" s="30" t="e">
        <f>#N/A</f>
        <v>#N/A</v>
      </c>
      <c r="EI198" s="42" t="e">
        <f>#N/A</f>
        <v>#N/A</v>
      </c>
      <c r="EJ198" s="30" t="e">
        <f>#N/A</f>
        <v>#N/A</v>
      </c>
      <c r="EK198" s="42" t="e">
        <f>#N/A</f>
        <v>#N/A</v>
      </c>
      <c r="EL198" s="30" t="e">
        <f>#N/A</f>
        <v>#N/A</v>
      </c>
      <c r="EM198" s="42" t="e">
        <f>#N/A</f>
        <v>#N/A</v>
      </c>
      <c r="EN198" s="30" t="e">
        <f>#N/A</f>
        <v>#N/A</v>
      </c>
      <c r="EO198" s="42" t="e">
        <f>#N/A</f>
        <v>#N/A</v>
      </c>
      <c r="EP198" s="30" t="e">
        <f>#N/A</f>
        <v>#N/A</v>
      </c>
      <c r="EQ198" s="42" t="e">
        <f>#N/A</f>
        <v>#N/A</v>
      </c>
      <c r="ER198" s="30" t="e">
        <f>#N/A</f>
        <v>#N/A</v>
      </c>
      <c r="ES198" s="42" t="e">
        <f>#N/A</f>
        <v>#N/A</v>
      </c>
      <c r="ET198" s="30" t="e">
        <f>#N/A</f>
        <v>#N/A</v>
      </c>
      <c r="EU198" s="42" t="e">
        <f>#N/A</f>
        <v>#N/A</v>
      </c>
      <c r="EV198" s="30" t="e">
        <f>#N/A</f>
        <v>#N/A</v>
      </c>
      <c r="EW198" s="42" t="e">
        <f>#N/A</f>
        <v>#N/A</v>
      </c>
      <c r="EX198" s="30" t="e">
        <f>#N/A</f>
        <v>#N/A</v>
      </c>
      <c r="EY198" s="42" t="e">
        <f>#N/A</f>
        <v>#N/A</v>
      </c>
      <c r="EZ198" s="30" t="e">
        <f>#N/A</f>
        <v>#N/A</v>
      </c>
      <c r="FA198" s="42" t="e">
        <f>#N/A</f>
        <v>#N/A</v>
      </c>
      <c r="FB198" s="30" t="e">
        <f>#N/A</f>
        <v>#N/A</v>
      </c>
      <c r="FC198" s="42" t="e">
        <f>#N/A</f>
        <v>#N/A</v>
      </c>
      <c r="FD198" s="30" t="e">
        <f>#N/A</f>
        <v>#N/A</v>
      </c>
      <c r="FE198" s="42" t="e">
        <f>#N/A</f>
        <v>#N/A</v>
      </c>
      <c r="FF198" s="30" t="e">
        <f>#N/A</f>
        <v>#N/A</v>
      </c>
      <c r="FG198" s="42" t="e">
        <f>#N/A</f>
        <v>#N/A</v>
      </c>
      <c r="FH198" s="30" t="e">
        <f>#N/A</f>
        <v>#N/A</v>
      </c>
      <c r="FI198" s="42" t="e">
        <f>#N/A</f>
        <v>#N/A</v>
      </c>
      <c r="FJ198" s="30" t="e">
        <f>#N/A</f>
        <v>#N/A</v>
      </c>
      <c r="FK198" s="42" t="e">
        <f>#N/A</f>
        <v>#N/A</v>
      </c>
      <c r="FL198" s="30" t="e">
        <f>#N/A</f>
        <v>#N/A</v>
      </c>
      <c r="FM198" s="42" t="e">
        <f>#N/A</f>
        <v>#N/A</v>
      </c>
      <c r="FN198" s="30" t="e">
        <f>#N/A</f>
        <v>#N/A</v>
      </c>
      <c r="FO198" s="42" t="e">
        <f>#N/A</f>
        <v>#N/A</v>
      </c>
      <c r="FP198" s="30" t="e">
        <f>#N/A</f>
        <v>#N/A</v>
      </c>
      <c r="FQ198" s="42" t="e">
        <f>#N/A</f>
        <v>#N/A</v>
      </c>
      <c r="FR198" s="30" t="e">
        <f>#N/A</f>
        <v>#N/A</v>
      </c>
      <c r="FS198" s="42" t="e">
        <f>#N/A</f>
        <v>#N/A</v>
      </c>
      <c r="FT198" s="30" t="e">
        <f>#N/A</f>
        <v>#N/A</v>
      </c>
      <c r="FU198" s="42" t="e">
        <f>#N/A</f>
        <v>#N/A</v>
      </c>
      <c r="FV198" s="30" t="e">
        <f>#N/A</f>
        <v>#N/A</v>
      </c>
      <c r="FW198" s="42" t="e">
        <f>#N/A</f>
        <v>#N/A</v>
      </c>
      <c r="FX198" s="30" t="e">
        <f>#N/A</f>
        <v>#N/A</v>
      </c>
      <c r="FY198" s="42" t="e">
        <f>#N/A</f>
        <v>#N/A</v>
      </c>
      <c r="FZ198" s="30" t="e">
        <f>#N/A</f>
        <v>#N/A</v>
      </c>
      <c r="GA198" s="42" t="e">
        <f>#N/A</f>
        <v>#N/A</v>
      </c>
      <c r="GB198" s="30" t="e">
        <f>#N/A</f>
        <v>#N/A</v>
      </c>
      <c r="GC198" s="42" t="e">
        <f>#N/A</f>
        <v>#N/A</v>
      </c>
      <c r="GD198" s="30" t="e">
        <f>#N/A</f>
        <v>#N/A</v>
      </c>
      <c r="GE198" s="42">
        <v>156246</v>
      </c>
      <c r="GF198" s="30">
        <v>165541</v>
      </c>
      <c r="GG198" s="42">
        <v>157051</v>
      </c>
      <c r="GH198" s="30">
        <v>122217</v>
      </c>
      <c r="GI198" s="42">
        <v>113529</v>
      </c>
      <c r="GJ198" s="30">
        <v>115467</v>
      </c>
      <c r="GK198" s="42">
        <v>175804</v>
      </c>
      <c r="GL198" s="30">
        <v>166610</v>
      </c>
      <c r="GM198" s="42">
        <v>143374</v>
      </c>
      <c r="GN198" s="30">
        <v>132280</v>
      </c>
      <c r="GO198" s="42">
        <v>144147</v>
      </c>
      <c r="GP198" s="30">
        <v>206114</v>
      </c>
      <c r="GQ198" s="42">
        <v>194280</v>
      </c>
      <c r="GR198" s="30">
        <v>197697</v>
      </c>
      <c r="GS198" s="42">
        <v>192841</v>
      </c>
      <c r="GT198" s="30">
        <v>136367</v>
      </c>
      <c r="GU198" s="42">
        <v>125044</v>
      </c>
      <c r="GV198" s="30">
        <v>118038</v>
      </c>
      <c r="GW198" s="42">
        <v>209351</v>
      </c>
      <c r="GX198" s="30">
        <v>186288</v>
      </c>
      <c r="GY198" s="42">
        <v>148499</v>
      </c>
      <c r="GZ198" s="30">
        <v>150419</v>
      </c>
      <c r="HA198" s="42">
        <v>167217</v>
      </c>
      <c r="HB198" s="30">
        <v>224791</v>
      </c>
      <c r="HC198" s="42">
        <v>219360</v>
      </c>
      <c r="HD198" s="30">
        <v>197517</v>
      </c>
      <c r="HE198" s="42">
        <v>188076</v>
      </c>
      <c r="HF198" s="30">
        <v>160249</v>
      </c>
      <c r="HG198" s="42">
        <v>121891</v>
      </c>
      <c r="HH198" s="30">
        <v>123351</v>
      </c>
      <c r="HI198" s="42">
        <v>205482</v>
      </c>
      <c r="HJ198" s="30">
        <v>190928</v>
      </c>
      <c r="HK198" s="42">
        <v>145077</v>
      </c>
      <c r="HL198" s="30">
        <v>152429</v>
      </c>
      <c r="HM198" s="42">
        <v>167511</v>
      </c>
      <c r="HN198" s="30">
        <v>244536</v>
      </c>
      <c r="HO198" s="42">
        <v>238924</v>
      </c>
      <c r="HP198" s="30">
        <v>235618</v>
      </c>
      <c r="HQ198" s="42">
        <v>233382</v>
      </c>
      <c r="HR198" s="30">
        <v>180429</v>
      </c>
      <c r="HS198" s="42">
        <v>129466</v>
      </c>
      <c r="HT198" s="30">
        <v>146828</v>
      </c>
      <c r="HU198" s="42">
        <v>217829</v>
      </c>
      <c r="HV198" s="30">
        <v>200359</v>
      </c>
      <c r="HW198" s="42">
        <v>149087</v>
      </c>
      <c r="HX198" s="30">
        <v>153123</v>
      </c>
      <c r="HY198" s="42">
        <v>195582</v>
      </c>
      <c r="HZ198" s="30">
        <v>253169</v>
      </c>
      <c r="IA198" s="42">
        <v>244239</v>
      </c>
      <c r="IB198" s="30">
        <v>252033</v>
      </c>
      <c r="IC198" s="42">
        <v>244328</v>
      </c>
      <c r="ID198" s="30">
        <v>166975</v>
      </c>
      <c r="IE198" s="42">
        <v>37802</v>
      </c>
      <c r="IF198" s="30">
        <v>63072</v>
      </c>
      <c r="IG198" s="42">
        <v>115701</v>
      </c>
      <c r="IH198" s="30">
        <v>143587</v>
      </c>
      <c r="II198" s="42">
        <v>108575</v>
      </c>
      <c r="IJ198" s="30">
        <v>118743</v>
      </c>
      <c r="IK198" s="42">
        <v>176984</v>
      </c>
      <c r="IL198" s="30">
        <v>241663</v>
      </c>
      <c r="IM198" s="42">
        <v>228434</v>
      </c>
      <c r="IN198" s="30">
        <v>207507</v>
      </c>
      <c r="IO198" s="42">
        <v>71370</v>
      </c>
      <c r="IP198" s="30" t="e">
        <f>#N/A</f>
        <v>#N/A</v>
      </c>
      <c r="IQ198" s="42"/>
      <c r="IR198" s="30"/>
      <c r="IS198" s="42"/>
      <c r="IT198" s="30"/>
      <c r="IU198" s="42"/>
      <c r="IV198" s="30"/>
      <c r="IW198" s="30"/>
      <c r="IX198" s="30"/>
    </row>
    <row r="199" spans="1:258" x14ac:dyDescent="0.3">
      <c r="A199" s="35" t="s">
        <v>59</v>
      </c>
      <c r="B199" s="30" t="s">
        <v>1413</v>
      </c>
      <c r="C199" s="35" t="s">
        <v>124</v>
      </c>
      <c r="D199" s="30" t="s">
        <v>5</v>
      </c>
      <c r="E199" s="35" t="s">
        <v>231</v>
      </c>
      <c r="F199" s="30"/>
      <c r="G199" s="41"/>
      <c r="H199" s="30"/>
      <c r="I199" s="42"/>
      <c r="J199" s="30"/>
      <c r="K199" s="42"/>
      <c r="L199" s="30"/>
      <c r="M199" s="42"/>
      <c r="N199" s="30"/>
      <c r="O199" s="42"/>
      <c r="P199" s="30"/>
      <c r="Q199" s="42"/>
      <c r="R199" s="30"/>
      <c r="S199" s="42"/>
      <c r="T199" s="30"/>
      <c r="U199" s="42"/>
      <c r="V199" s="30"/>
      <c r="W199" s="42"/>
      <c r="X199" s="30"/>
      <c r="Y199" s="42"/>
      <c r="Z199" s="30"/>
      <c r="AA199" s="42"/>
      <c r="AB199" s="30"/>
      <c r="AC199" s="42"/>
      <c r="AD199" s="30"/>
      <c r="AE199" s="42"/>
      <c r="AF199" s="30"/>
      <c r="AG199" s="42"/>
      <c r="AH199" s="30"/>
      <c r="AI199" s="42"/>
      <c r="AJ199" s="30"/>
      <c r="AK199" s="42"/>
      <c r="AL199" s="30"/>
      <c r="AM199" s="42"/>
      <c r="AN199" s="30"/>
      <c r="AO199" s="42"/>
      <c r="AP199" s="30"/>
      <c r="AQ199" s="42"/>
      <c r="AR199" s="30"/>
      <c r="AS199" s="42"/>
      <c r="AT199" s="30"/>
      <c r="AU199" s="42"/>
      <c r="AV199" s="30"/>
      <c r="AW199" s="42"/>
      <c r="AX199" s="30"/>
      <c r="AY199" s="42"/>
      <c r="AZ199" s="30"/>
      <c r="BA199" s="42"/>
      <c r="BB199" s="30"/>
      <c r="BC199" s="42"/>
      <c r="BD199" s="30"/>
      <c r="BE199" s="42"/>
      <c r="BF199" s="30"/>
      <c r="BG199" s="42"/>
      <c r="BH199" s="30"/>
      <c r="BI199" s="42"/>
      <c r="BJ199" s="30"/>
      <c r="BK199" s="42"/>
      <c r="BL199" s="30"/>
      <c r="BM199" s="42"/>
      <c r="BN199" s="30"/>
      <c r="BO199" s="42"/>
      <c r="BP199" s="30"/>
      <c r="BQ199" s="42"/>
      <c r="BR199" s="30"/>
      <c r="BS199" s="42"/>
      <c r="BT199" s="30"/>
      <c r="BU199" s="42"/>
      <c r="BV199" s="30"/>
      <c r="BW199" s="42"/>
      <c r="BX199" s="30"/>
      <c r="BY199" s="42"/>
      <c r="BZ199" s="30"/>
      <c r="CA199" s="42"/>
      <c r="CB199" s="30"/>
      <c r="CC199" s="42"/>
      <c r="CD199" s="30"/>
      <c r="CE199" s="42"/>
      <c r="CF199" s="30"/>
      <c r="CG199" s="42"/>
      <c r="CH199" s="30"/>
      <c r="CI199" s="42"/>
      <c r="CJ199" s="30"/>
      <c r="CK199" s="42"/>
      <c r="CL199" s="30"/>
      <c r="CM199" s="42"/>
      <c r="CN199" s="30"/>
      <c r="CO199" s="42"/>
      <c r="CP199" s="30"/>
      <c r="CQ199" s="42"/>
      <c r="CR199" s="30"/>
      <c r="CS199" s="42"/>
      <c r="CT199" s="30"/>
      <c r="CU199" s="42"/>
      <c r="CV199" s="30"/>
      <c r="CW199" s="42"/>
      <c r="CX199" s="30"/>
      <c r="CY199" s="42"/>
      <c r="CZ199" s="30"/>
      <c r="DA199" s="42"/>
      <c r="DB199" s="30"/>
      <c r="DC199" s="42"/>
      <c r="DD199" s="30"/>
      <c r="DE199" s="42"/>
      <c r="DF199" s="30"/>
      <c r="DG199" s="42"/>
      <c r="DH199" s="30"/>
      <c r="DI199" s="42"/>
      <c r="DJ199" s="30"/>
      <c r="DK199" s="42"/>
      <c r="DL199" s="30"/>
      <c r="DM199" s="42"/>
      <c r="DN199" s="30"/>
      <c r="DO199" s="42"/>
      <c r="DP199" s="30"/>
      <c r="DQ199" s="42"/>
      <c r="DR199" s="30"/>
      <c r="DS199" s="42"/>
      <c r="DT199" s="30"/>
      <c r="DU199" s="42">
        <v>44.666159999999998</v>
      </c>
      <c r="DV199" s="30">
        <v>50.423999999999999</v>
      </c>
      <c r="DW199" s="42">
        <v>46.069760000000002</v>
      </c>
      <c r="DX199" s="30">
        <v>33.704000000000001</v>
      </c>
      <c r="DY199" s="42">
        <v>30.987439999999999</v>
      </c>
      <c r="DZ199" s="30">
        <v>39.362400000000001</v>
      </c>
      <c r="EA199" s="42">
        <v>55.738320000000002</v>
      </c>
      <c r="EB199" s="30">
        <v>49.190240000000003</v>
      </c>
      <c r="EC199" s="42">
        <v>41.658320000000003</v>
      </c>
      <c r="ED199" s="30">
        <v>46.085599999999999</v>
      </c>
      <c r="EE199" s="42">
        <v>63.580880000000001</v>
      </c>
      <c r="EF199" s="30">
        <v>74.471760000000003</v>
      </c>
      <c r="EG199" s="42">
        <v>71.971090000000004</v>
      </c>
      <c r="EH199" s="30">
        <v>63.823090000000001</v>
      </c>
      <c r="EI199" s="42">
        <v>72.876099999999994</v>
      </c>
      <c r="EJ199" s="30">
        <v>61.91995</v>
      </c>
      <c r="EK199" s="42">
        <v>47.474710000000002</v>
      </c>
      <c r="EL199" s="30">
        <v>52.026919999999997</v>
      </c>
      <c r="EM199" s="42">
        <v>81.272419999999997</v>
      </c>
      <c r="EN199" s="30">
        <v>70.289109999999994</v>
      </c>
      <c r="EO199" s="42">
        <v>58.412430000000001</v>
      </c>
      <c r="EP199" s="30">
        <v>67.476110000000006</v>
      </c>
      <c r="EQ199" s="42">
        <v>88.162329999999997</v>
      </c>
      <c r="ER199" s="30">
        <v>94.591489999999993</v>
      </c>
      <c r="ES199" s="42">
        <v>88.892471099999995</v>
      </c>
      <c r="ET199" s="30">
        <v>84.936748890000004</v>
      </c>
      <c r="EU199" s="42">
        <v>92.896709400000006</v>
      </c>
      <c r="EV199" s="30">
        <v>73.112304600000002</v>
      </c>
      <c r="EW199" s="42">
        <v>57.276551060000003</v>
      </c>
      <c r="EX199" s="30">
        <v>62.7669949</v>
      </c>
      <c r="EY199" s="42">
        <v>100.4919912</v>
      </c>
      <c r="EZ199" s="30">
        <v>81.839680000000001</v>
      </c>
      <c r="FA199" s="42">
        <v>68.849670200000006</v>
      </c>
      <c r="FB199" s="30">
        <v>79.478755199999995</v>
      </c>
      <c r="FC199" s="42">
        <v>114.7276212</v>
      </c>
      <c r="FD199" s="30">
        <v>133.47473360000001</v>
      </c>
      <c r="FE199" s="42">
        <v>148.77982370000001</v>
      </c>
      <c r="FF199" s="30">
        <v>153.38953119999999</v>
      </c>
      <c r="FG199" s="42">
        <v>152.36664719999999</v>
      </c>
      <c r="FH199" s="30">
        <v>108.66392829999999</v>
      </c>
      <c r="FI199" s="42">
        <v>100.7244642</v>
      </c>
      <c r="FJ199" s="30">
        <v>121.5065061</v>
      </c>
      <c r="FK199" s="42">
        <v>144.03283440000001</v>
      </c>
      <c r="FL199" s="30">
        <v>165.90774709999999</v>
      </c>
      <c r="FM199" s="42">
        <v>121.58726009999999</v>
      </c>
      <c r="FN199" s="30">
        <v>144.08936220000001</v>
      </c>
      <c r="FO199" s="42">
        <v>147.26837800000001</v>
      </c>
      <c r="FP199" s="30">
        <v>207.1582362</v>
      </c>
      <c r="FQ199" s="42">
        <v>233.33567400000001</v>
      </c>
      <c r="FR199" s="30">
        <v>225.85842575999999</v>
      </c>
      <c r="FS199" s="42">
        <v>211.80177216000001</v>
      </c>
      <c r="FT199" s="30">
        <v>179.29954151999999</v>
      </c>
      <c r="FU199" s="42">
        <v>143.34602831999999</v>
      </c>
      <c r="FV199" s="30">
        <v>164.24634599999999</v>
      </c>
      <c r="FW199" s="42">
        <v>213.27111432000001</v>
      </c>
      <c r="FX199" s="30">
        <v>223.37662248000001</v>
      </c>
      <c r="FY199" s="42">
        <v>168.00327720000001</v>
      </c>
      <c r="FZ199" s="30">
        <v>193.53926591999999</v>
      </c>
      <c r="GA199" s="42">
        <v>190.59580584</v>
      </c>
      <c r="GB199" s="30">
        <v>284.43153023999997</v>
      </c>
      <c r="GC199" s="42">
        <v>248.73113232</v>
      </c>
      <c r="GD199" s="30">
        <v>274.39999999999998</v>
      </c>
      <c r="GE199" s="42">
        <v>260.3</v>
      </c>
      <c r="GF199" s="30">
        <v>202.6</v>
      </c>
      <c r="GG199" s="42">
        <v>188.2</v>
      </c>
      <c r="GH199" s="30">
        <v>191.4</v>
      </c>
      <c r="GI199" s="42">
        <v>291.39999999999998</v>
      </c>
      <c r="GJ199" s="30">
        <v>276.10000000000002</v>
      </c>
      <c r="GK199" s="42">
        <v>237.6</v>
      </c>
      <c r="GL199" s="30">
        <v>219.2</v>
      </c>
      <c r="GM199" s="42">
        <v>229.47049224</v>
      </c>
      <c r="GN199" s="30">
        <v>328.1</v>
      </c>
      <c r="GO199" s="42">
        <v>333.31453920000001</v>
      </c>
      <c r="GP199" s="30">
        <v>339.17688107999999</v>
      </c>
      <c r="GQ199" s="42">
        <v>330.84573324000002</v>
      </c>
      <c r="GR199" s="30">
        <v>233.95667988</v>
      </c>
      <c r="GS199" s="42">
        <v>214.53048816</v>
      </c>
      <c r="GT199" s="30">
        <v>202.51071432000001</v>
      </c>
      <c r="GU199" s="42">
        <v>359.17094964</v>
      </c>
      <c r="GV199" s="30">
        <v>319.60314432000001</v>
      </c>
      <c r="GW199" s="42">
        <v>254.77082436000001</v>
      </c>
      <c r="GX199" s="30">
        <v>258.06485315999998</v>
      </c>
      <c r="GY199" s="42">
        <v>286.88417387999999</v>
      </c>
      <c r="GZ199" s="30">
        <v>385.66043123999998</v>
      </c>
      <c r="HA199" s="42">
        <v>406.80882336000002</v>
      </c>
      <c r="HB199" s="30">
        <v>366.30041194199998</v>
      </c>
      <c r="HC199" s="42">
        <v>348.79183197600003</v>
      </c>
      <c r="HD199" s="30">
        <v>297.18593697400001</v>
      </c>
      <c r="HE199" s="42">
        <v>226.050028666</v>
      </c>
      <c r="HF199" s="30">
        <v>228.75763662599999</v>
      </c>
      <c r="HG199" s="42">
        <v>381.07171153199999</v>
      </c>
      <c r="HH199" s="30">
        <v>354.08094012800001</v>
      </c>
      <c r="HI199" s="42">
        <v>269.04906850200001</v>
      </c>
      <c r="HJ199" s="30">
        <v>282.683543654</v>
      </c>
      <c r="HK199" s="42">
        <v>310.65350478599998</v>
      </c>
      <c r="HL199" s="30">
        <v>453.49836993600002</v>
      </c>
      <c r="HM199" s="42">
        <v>448.46990496000001</v>
      </c>
      <c r="HN199" s="30">
        <v>442.26441072</v>
      </c>
      <c r="HO199" s="42">
        <v>438.06734927999997</v>
      </c>
      <c r="HP199" s="30">
        <v>338.67245015999998</v>
      </c>
      <c r="HQ199" s="42">
        <v>243.01286064000001</v>
      </c>
      <c r="HR199" s="30">
        <v>275.60202912</v>
      </c>
      <c r="HS199" s="42">
        <v>408.87374616</v>
      </c>
      <c r="HT199" s="30">
        <v>376.08185736000001</v>
      </c>
      <c r="HU199" s="42">
        <v>279.84226247999999</v>
      </c>
      <c r="HV199" s="30">
        <v>287.41799592000001</v>
      </c>
      <c r="HW199" s="42">
        <v>367.11523727999997</v>
      </c>
      <c r="HX199" s="30">
        <v>475.20833976</v>
      </c>
      <c r="HY199" s="42">
        <v>458.4</v>
      </c>
      <c r="HZ199" s="30">
        <v>473.1</v>
      </c>
      <c r="IA199" s="42">
        <v>458.6</v>
      </c>
      <c r="IB199" s="30">
        <v>313.39999999999998</v>
      </c>
      <c r="IC199" s="42">
        <v>71</v>
      </c>
      <c r="ID199" s="30">
        <v>118.4</v>
      </c>
      <c r="IE199" s="42">
        <v>217.2</v>
      </c>
      <c r="IF199" s="30">
        <v>269.5</v>
      </c>
      <c r="IG199" s="42">
        <v>203.8</v>
      </c>
      <c r="IH199" s="30">
        <v>222.9</v>
      </c>
      <c r="II199" s="42">
        <v>332.2</v>
      </c>
      <c r="IJ199" s="30">
        <v>453.6</v>
      </c>
      <c r="IK199" s="42"/>
      <c r="IL199" s="30"/>
      <c r="IM199" s="42"/>
      <c r="IN199" s="30"/>
      <c r="IO199" s="42"/>
      <c r="IP199" s="30"/>
      <c r="IQ199" s="42"/>
      <c r="IR199" s="30"/>
      <c r="IS199" s="42"/>
      <c r="IT199" s="30"/>
      <c r="IU199" s="42"/>
      <c r="IV199" s="30"/>
      <c r="IW199" s="30"/>
      <c r="IX199" s="30"/>
    </row>
    <row r="200" spans="1:258" x14ac:dyDescent="0.3">
      <c r="A200" s="35" t="s">
        <v>59</v>
      </c>
      <c r="B200" s="30" t="s">
        <v>1414</v>
      </c>
      <c r="C200" s="35" t="s">
        <v>124</v>
      </c>
      <c r="D200" s="30" t="s">
        <v>4</v>
      </c>
      <c r="E200" s="35" t="s">
        <v>4</v>
      </c>
      <c r="F200" s="30"/>
      <c r="G200" s="41"/>
      <c r="H200" s="30"/>
      <c r="I200" s="42"/>
      <c r="J200" s="30"/>
      <c r="K200" s="42"/>
      <c r="L200" s="30"/>
      <c r="M200" s="42"/>
      <c r="N200" s="30"/>
      <c r="O200" s="42"/>
      <c r="P200" s="30"/>
      <c r="Q200" s="42"/>
      <c r="R200" s="30"/>
      <c r="S200" s="42"/>
      <c r="T200" s="30"/>
      <c r="U200" s="42"/>
      <c r="V200" s="30"/>
      <c r="W200" s="42"/>
      <c r="X200" s="30"/>
      <c r="Y200" s="42"/>
      <c r="Z200" s="30"/>
      <c r="AA200" s="42"/>
      <c r="AB200" s="30"/>
      <c r="AC200" s="42"/>
      <c r="AD200" s="30"/>
      <c r="AE200" s="42"/>
      <c r="AF200" s="30"/>
      <c r="AG200" s="42"/>
      <c r="AH200" s="30"/>
      <c r="AI200" s="42"/>
      <c r="AJ200" s="30"/>
      <c r="AK200" s="42"/>
      <c r="AL200" s="30"/>
      <c r="AM200" s="42"/>
      <c r="AN200" s="30"/>
      <c r="AO200" s="42"/>
      <c r="AP200" s="30"/>
      <c r="AQ200" s="42"/>
      <c r="AR200" s="30"/>
      <c r="AS200" s="42"/>
      <c r="AT200" s="30"/>
      <c r="AU200" s="42"/>
      <c r="AV200" s="30"/>
      <c r="AW200" s="42"/>
      <c r="AX200" s="30"/>
      <c r="AY200" s="42"/>
      <c r="AZ200" s="30"/>
      <c r="BA200" s="42"/>
      <c r="BB200" s="30"/>
      <c r="BC200" s="42"/>
      <c r="BD200" s="30"/>
      <c r="BE200" s="42"/>
      <c r="BF200" s="30"/>
      <c r="BG200" s="42"/>
      <c r="BH200" s="30"/>
      <c r="BI200" s="42"/>
      <c r="BJ200" s="30"/>
      <c r="BK200" s="42"/>
      <c r="BL200" s="30"/>
      <c r="BM200" s="42"/>
      <c r="BN200" s="30"/>
      <c r="BO200" s="42"/>
      <c r="BP200" s="30"/>
      <c r="BQ200" s="42"/>
      <c r="BR200" s="30"/>
      <c r="BS200" s="42"/>
      <c r="BT200" s="30"/>
      <c r="BU200" s="42"/>
      <c r="BV200" s="30"/>
      <c r="BW200" s="42"/>
      <c r="BX200" s="30"/>
      <c r="BY200" s="42"/>
      <c r="BZ200" s="30"/>
      <c r="CA200" s="42"/>
      <c r="CB200" s="30"/>
      <c r="CC200" s="42"/>
      <c r="CD200" s="30"/>
      <c r="CE200" s="42"/>
      <c r="CF200" s="30"/>
      <c r="CG200" s="42"/>
      <c r="CH200" s="30"/>
      <c r="CI200" s="42"/>
      <c r="CJ200" s="30"/>
      <c r="CK200" s="42"/>
      <c r="CL200" s="30"/>
      <c r="CM200" s="42"/>
      <c r="CN200" s="30"/>
      <c r="CO200" s="42"/>
      <c r="CP200" s="30"/>
      <c r="CQ200" s="42"/>
      <c r="CR200" s="30"/>
      <c r="CS200" s="42"/>
      <c r="CT200" s="30"/>
      <c r="CU200" s="42"/>
      <c r="CV200" s="30"/>
      <c r="CW200" s="42"/>
      <c r="CX200" s="30"/>
      <c r="CY200" s="42"/>
      <c r="CZ200" s="30"/>
      <c r="DA200" s="42"/>
      <c r="DB200" s="30"/>
      <c r="DC200" s="42"/>
      <c r="DD200" s="30"/>
      <c r="DE200" s="42"/>
      <c r="DF200" s="30"/>
      <c r="DG200" s="42"/>
      <c r="DH200" s="30"/>
      <c r="DI200" s="42"/>
      <c r="DJ200" s="30"/>
      <c r="DK200" s="42"/>
      <c r="DL200" s="30"/>
      <c r="DM200" s="42"/>
      <c r="DN200" s="30"/>
      <c r="DO200" s="42"/>
      <c r="DP200" s="30"/>
      <c r="DQ200" s="42"/>
      <c r="DR200" s="30"/>
      <c r="DS200" s="42"/>
      <c r="DT200" s="30"/>
      <c r="DU200" s="42" t="e">
        <f>#VALUE!</f>
        <v>#VALUE!</v>
      </c>
      <c r="DV200" s="30" t="e">
        <f>#VALUE!</f>
        <v>#VALUE!</v>
      </c>
      <c r="DW200" s="42" t="e">
        <f>#VALUE!</f>
        <v>#VALUE!</v>
      </c>
      <c r="DX200" s="30" t="e">
        <f>#VALUE!</f>
        <v>#VALUE!</v>
      </c>
      <c r="DY200" s="42" t="e">
        <f>#VALUE!</f>
        <v>#VALUE!</v>
      </c>
      <c r="DZ200" s="30" t="e">
        <f>#VALUE!</f>
        <v>#VALUE!</v>
      </c>
      <c r="EA200" s="42" t="e">
        <f>#VALUE!</f>
        <v>#VALUE!</v>
      </c>
      <c r="EB200" s="30" t="e">
        <f>#VALUE!</f>
        <v>#VALUE!</v>
      </c>
      <c r="EC200" s="42" t="e">
        <f>#VALUE!</f>
        <v>#VALUE!</v>
      </c>
      <c r="ED200" s="30" t="e">
        <f>#VALUE!</f>
        <v>#VALUE!</v>
      </c>
      <c r="EE200" s="42" t="e">
        <f>#VALUE!</f>
        <v>#VALUE!</v>
      </c>
      <c r="EF200" s="30" t="e">
        <f>#VALUE!</f>
        <v>#VALUE!</v>
      </c>
      <c r="EG200" s="42" t="e">
        <f>#VALUE!</f>
        <v>#VALUE!</v>
      </c>
      <c r="EH200" s="30" t="e">
        <f>#VALUE!</f>
        <v>#VALUE!</v>
      </c>
      <c r="EI200" s="42" t="e">
        <f>#VALUE!</f>
        <v>#VALUE!</v>
      </c>
      <c r="EJ200" s="30" t="e">
        <f>#VALUE!</f>
        <v>#VALUE!</v>
      </c>
      <c r="EK200" s="42" t="e">
        <f>#VALUE!</f>
        <v>#VALUE!</v>
      </c>
      <c r="EL200" s="30" t="e">
        <f>#VALUE!</f>
        <v>#VALUE!</v>
      </c>
      <c r="EM200" s="42" t="e">
        <f>#VALUE!</f>
        <v>#VALUE!</v>
      </c>
      <c r="EN200" s="30" t="e">
        <f>#VALUE!</f>
        <v>#VALUE!</v>
      </c>
      <c r="EO200" s="42" t="e">
        <f>#VALUE!</f>
        <v>#VALUE!</v>
      </c>
      <c r="EP200" s="30" t="e">
        <f>#VALUE!</f>
        <v>#VALUE!</v>
      </c>
      <c r="EQ200" s="42" t="e">
        <f>#VALUE!</f>
        <v>#VALUE!</v>
      </c>
      <c r="ER200" s="30" t="e">
        <f>#VALUE!</f>
        <v>#VALUE!</v>
      </c>
      <c r="ES200" s="42" t="e">
        <f>#VALUE!</f>
        <v>#VALUE!</v>
      </c>
      <c r="ET200" s="30" t="e">
        <f>#VALUE!</f>
        <v>#VALUE!</v>
      </c>
      <c r="EU200" s="42" t="e">
        <f>#VALUE!</f>
        <v>#VALUE!</v>
      </c>
      <c r="EV200" s="30" t="e">
        <f>#VALUE!</f>
        <v>#VALUE!</v>
      </c>
      <c r="EW200" s="42" t="e">
        <f>#VALUE!</f>
        <v>#VALUE!</v>
      </c>
      <c r="EX200" s="30" t="e">
        <f>#VALUE!</f>
        <v>#VALUE!</v>
      </c>
      <c r="EY200" s="42" t="e">
        <f>#VALUE!</f>
        <v>#VALUE!</v>
      </c>
      <c r="EZ200" s="30" t="e">
        <f>#VALUE!</f>
        <v>#VALUE!</v>
      </c>
      <c r="FA200" s="42" t="e">
        <f>#VALUE!</f>
        <v>#VALUE!</v>
      </c>
      <c r="FB200" s="30" t="e">
        <f>#VALUE!</f>
        <v>#VALUE!</v>
      </c>
      <c r="FC200" s="42" t="e">
        <f>#VALUE!</f>
        <v>#VALUE!</v>
      </c>
      <c r="FD200" s="30" t="e">
        <f>#VALUE!</f>
        <v>#VALUE!</v>
      </c>
      <c r="FE200" s="42" t="e">
        <f>#VALUE!</f>
        <v>#VALUE!</v>
      </c>
      <c r="FF200" s="30" t="e">
        <f>#VALUE!</f>
        <v>#VALUE!</v>
      </c>
      <c r="FG200" s="42" t="e">
        <f>#VALUE!</f>
        <v>#VALUE!</v>
      </c>
      <c r="FH200" s="30" t="e">
        <f>#VALUE!</f>
        <v>#VALUE!</v>
      </c>
      <c r="FI200" s="42" t="e">
        <f>#VALUE!</f>
        <v>#VALUE!</v>
      </c>
      <c r="FJ200" s="30" t="e">
        <f>#VALUE!</f>
        <v>#VALUE!</v>
      </c>
      <c r="FK200" s="42" t="e">
        <f>#VALUE!</f>
        <v>#VALUE!</v>
      </c>
      <c r="FL200" s="30" t="e">
        <f>#VALUE!</f>
        <v>#VALUE!</v>
      </c>
      <c r="FM200" s="42" t="e">
        <f>#VALUE!</f>
        <v>#VALUE!</v>
      </c>
      <c r="FN200" s="30" t="e">
        <f>#VALUE!</f>
        <v>#VALUE!</v>
      </c>
      <c r="FO200" s="42" t="e">
        <f>#VALUE!</f>
        <v>#VALUE!</v>
      </c>
      <c r="FP200" s="30" t="e">
        <f>#VALUE!</f>
        <v>#VALUE!</v>
      </c>
      <c r="FQ200" s="42" t="e">
        <f>#VALUE!</f>
        <v>#VALUE!</v>
      </c>
      <c r="FR200" s="30" t="e">
        <f>#VALUE!</f>
        <v>#VALUE!</v>
      </c>
      <c r="FS200" s="42" t="e">
        <f>#VALUE!</f>
        <v>#VALUE!</v>
      </c>
      <c r="FT200" s="30" t="e">
        <f>#VALUE!</f>
        <v>#VALUE!</v>
      </c>
      <c r="FU200" s="42" t="e">
        <f>#VALUE!</f>
        <v>#VALUE!</v>
      </c>
      <c r="FV200" s="30" t="e">
        <f>#VALUE!</f>
        <v>#VALUE!</v>
      </c>
      <c r="FW200" s="42" t="e">
        <f>#VALUE!</f>
        <v>#VALUE!</v>
      </c>
      <c r="FX200" s="30" t="e">
        <f>#VALUE!</f>
        <v>#VALUE!</v>
      </c>
      <c r="FY200" s="42" t="e">
        <f>#VALUE!</f>
        <v>#VALUE!</v>
      </c>
      <c r="FZ200" s="30" t="e">
        <f>#VALUE!</f>
        <v>#VALUE!</v>
      </c>
      <c r="GA200" s="42" t="e">
        <f>#VALUE!</f>
        <v>#VALUE!</v>
      </c>
      <c r="GB200" s="30" t="e">
        <f>#VALUE!</f>
        <v>#VALUE!</v>
      </c>
      <c r="GC200" s="42" t="e">
        <f>#VALUE!</f>
        <v>#VALUE!</v>
      </c>
      <c r="GD200" s="30" t="e">
        <f>#VALUE!</f>
        <v>#VALUE!</v>
      </c>
      <c r="GE200" s="42" t="e">
        <f>#VALUE!</f>
        <v>#VALUE!</v>
      </c>
      <c r="GF200" s="30" t="e">
        <f>#VALUE!</f>
        <v>#VALUE!</v>
      </c>
      <c r="GG200" s="42" t="e">
        <f>#VALUE!</f>
        <v>#VALUE!</v>
      </c>
      <c r="GH200" s="30" t="e">
        <f>#VALUE!</f>
        <v>#VALUE!</v>
      </c>
      <c r="GI200" s="42" t="e">
        <f>#VALUE!</f>
        <v>#VALUE!</v>
      </c>
      <c r="GJ200" s="30" t="e">
        <f>#VALUE!</f>
        <v>#VALUE!</v>
      </c>
      <c r="GK200" s="42" t="e">
        <f>#VALUE!</f>
        <v>#VALUE!</v>
      </c>
      <c r="GL200" s="30" t="e">
        <f>#VALUE!</f>
        <v>#VALUE!</v>
      </c>
      <c r="GM200" s="42" t="e">
        <f>#VALUE!</f>
        <v>#VALUE!</v>
      </c>
      <c r="GN200" s="30" t="e">
        <f>#VALUE!</f>
        <v>#VALUE!</v>
      </c>
      <c r="GO200" s="42" t="e">
        <f>#VALUE!</f>
        <v>#VALUE!</v>
      </c>
      <c r="GP200" s="30" t="e">
        <f>#VALUE!</f>
        <v>#VALUE!</v>
      </c>
      <c r="GQ200" s="42" t="e">
        <f>#VALUE!</f>
        <v>#VALUE!</v>
      </c>
      <c r="GR200" s="30" t="e">
        <f>#VALUE!</f>
        <v>#VALUE!</v>
      </c>
      <c r="GS200" s="42" t="e">
        <f>#VALUE!</f>
        <v>#VALUE!</v>
      </c>
      <c r="GT200" s="30" t="e">
        <f>#VALUE!</f>
        <v>#VALUE!</v>
      </c>
      <c r="GU200" s="42" t="e">
        <f>#VALUE!</f>
        <v>#VALUE!</v>
      </c>
      <c r="GV200" s="30" t="e">
        <f>#VALUE!</f>
        <v>#VALUE!</v>
      </c>
      <c r="GW200" s="42" t="e">
        <f>#VALUE!</f>
        <v>#VALUE!</v>
      </c>
      <c r="GX200" s="30" t="e">
        <f>#VALUE!</f>
        <v>#VALUE!</v>
      </c>
      <c r="GY200" s="42" t="e">
        <f>#VALUE!</f>
        <v>#VALUE!</v>
      </c>
      <c r="GZ200" s="30" t="e">
        <f>#VALUE!</f>
        <v>#VALUE!</v>
      </c>
      <c r="HA200" s="42" t="e">
        <f>#VALUE!</f>
        <v>#VALUE!</v>
      </c>
      <c r="HB200" s="30" t="e">
        <f>#VALUE!</f>
        <v>#VALUE!</v>
      </c>
      <c r="HC200" s="42" t="e">
        <f>#VALUE!</f>
        <v>#VALUE!</v>
      </c>
      <c r="HD200" s="30" t="e">
        <f>#VALUE!</f>
        <v>#VALUE!</v>
      </c>
      <c r="HE200" s="42" t="e">
        <f>#VALUE!</f>
        <v>#VALUE!</v>
      </c>
      <c r="HF200" s="30" t="e">
        <f>#VALUE!</f>
        <v>#VALUE!</v>
      </c>
      <c r="HG200" s="42" t="e">
        <f>#VALUE!</f>
        <v>#VALUE!</v>
      </c>
      <c r="HH200" s="30" t="e">
        <f>#VALUE!</f>
        <v>#VALUE!</v>
      </c>
      <c r="HI200" s="42" t="e">
        <f>#VALUE!</f>
        <v>#VALUE!</v>
      </c>
      <c r="HJ200" s="30" t="e">
        <f>#VALUE!</f>
        <v>#VALUE!</v>
      </c>
      <c r="HK200" s="42" t="e">
        <f>#VALUE!</f>
        <v>#VALUE!</v>
      </c>
      <c r="HL200" s="30" t="e">
        <f>#VALUE!</f>
        <v>#VALUE!</v>
      </c>
      <c r="HM200" s="42">
        <v>729.4</v>
      </c>
      <c r="HN200" s="30">
        <v>571.5</v>
      </c>
      <c r="HO200" s="42">
        <v>677.7</v>
      </c>
      <c r="HP200" s="30">
        <v>541.20000000000005</v>
      </c>
      <c r="HQ200" s="42">
        <v>580.4</v>
      </c>
      <c r="HR200" s="30">
        <v>523.6</v>
      </c>
      <c r="HS200" s="42">
        <v>619.29999999999995</v>
      </c>
      <c r="HT200" s="30">
        <v>534.20000000000005</v>
      </c>
      <c r="HU200" s="42">
        <v>498.2</v>
      </c>
      <c r="HV200" s="30">
        <v>599.1</v>
      </c>
      <c r="HW200" s="42">
        <v>555</v>
      </c>
      <c r="HX200" s="30">
        <v>584.5</v>
      </c>
      <c r="HY200" s="42">
        <v>545.29999999999995</v>
      </c>
      <c r="HZ200" s="30">
        <v>500.5</v>
      </c>
      <c r="IA200" s="42">
        <v>571.4</v>
      </c>
      <c r="IB200" s="30">
        <v>553.70000000000005</v>
      </c>
      <c r="IC200" s="42">
        <v>562.1</v>
      </c>
      <c r="ID200" s="30">
        <v>536.6</v>
      </c>
      <c r="IE200" s="42">
        <v>625.70000000000005</v>
      </c>
      <c r="IF200" s="30">
        <v>518.20000000000005</v>
      </c>
      <c r="IG200" s="42">
        <v>516.29999999999995</v>
      </c>
      <c r="IH200" s="30">
        <v>607</v>
      </c>
      <c r="II200" s="42">
        <v>515.29999999999995</v>
      </c>
      <c r="IJ200" s="30">
        <v>665</v>
      </c>
      <c r="IK200" s="42"/>
      <c r="IL200" s="30"/>
      <c r="IM200" s="42"/>
      <c r="IN200" s="30"/>
      <c r="IO200" s="42"/>
      <c r="IP200" s="30"/>
      <c r="IQ200" s="42"/>
      <c r="IR200" s="30"/>
      <c r="IS200" s="42"/>
      <c r="IT200" s="30"/>
      <c r="IU200" s="42"/>
      <c r="IV200" s="30"/>
      <c r="IW200" s="30"/>
      <c r="IX200" s="30"/>
    </row>
    <row r="201" spans="1:258" x14ac:dyDescent="0.3">
      <c r="A201" s="35" t="s">
        <v>59</v>
      </c>
      <c r="B201" s="30" t="s">
        <v>798</v>
      </c>
      <c r="C201" s="35" t="s">
        <v>132</v>
      </c>
      <c r="D201" s="30" t="s">
        <v>7</v>
      </c>
      <c r="E201" s="35" t="s">
        <v>133</v>
      </c>
      <c r="F201" s="30"/>
      <c r="G201" s="41">
        <v>72.3583</v>
      </c>
      <c r="H201" s="30">
        <v>72.833500000000001</v>
      </c>
      <c r="I201" s="42">
        <v>73.085499999999996</v>
      </c>
      <c r="J201" s="30">
        <v>73.262500000000003</v>
      </c>
      <c r="K201" s="42">
        <v>73.802800000000005</v>
      </c>
      <c r="L201" s="30">
        <v>75.747799999999998</v>
      </c>
      <c r="M201" s="42">
        <v>77.540000000000006</v>
      </c>
      <c r="N201" s="30">
        <v>77.540000000000006</v>
      </c>
      <c r="O201" s="42">
        <v>77.540000000000006</v>
      </c>
      <c r="P201" s="30">
        <v>77.540000000000006</v>
      </c>
      <c r="Q201" s="42">
        <v>78.372699999999995</v>
      </c>
      <c r="R201" s="30">
        <v>79.703500000000005</v>
      </c>
      <c r="S201" s="42">
        <v>83.662199999999999</v>
      </c>
      <c r="T201" s="30">
        <v>86.975800000000007</v>
      </c>
      <c r="U201" s="42">
        <v>85.810900000000004</v>
      </c>
      <c r="V201" s="30">
        <v>87.883399999999995</v>
      </c>
      <c r="W201" s="42">
        <v>90.681600000000003</v>
      </c>
      <c r="X201" s="30">
        <v>90.439300000000003</v>
      </c>
      <c r="Y201" s="42">
        <v>90.263999999999996</v>
      </c>
      <c r="Z201" s="30">
        <v>89.926199999999994</v>
      </c>
      <c r="AA201" s="42">
        <v>90.175399999999996</v>
      </c>
      <c r="AB201" s="30">
        <v>90.849599999999995</v>
      </c>
      <c r="AC201" s="42">
        <v>92.553799999999995</v>
      </c>
      <c r="AD201" s="30">
        <v>93.131699999999995</v>
      </c>
      <c r="AE201" s="42">
        <v>93.388000000000005</v>
      </c>
      <c r="AF201" s="30">
        <v>93.537300000000002</v>
      </c>
      <c r="AG201" s="42">
        <v>94.654499999999999</v>
      </c>
      <c r="AH201" s="30">
        <v>95.930499999999995</v>
      </c>
      <c r="AI201" s="42">
        <v>96.163600000000002</v>
      </c>
      <c r="AJ201" s="30">
        <v>96.217600000000004</v>
      </c>
      <c r="AK201" s="42">
        <v>96.125299999999996</v>
      </c>
      <c r="AL201" s="30">
        <v>96.26</v>
      </c>
      <c r="AM201" s="42">
        <v>96.172700000000006</v>
      </c>
      <c r="AN201" s="30">
        <v>96.289400000000001</v>
      </c>
      <c r="AO201" s="42">
        <v>96.499899999999997</v>
      </c>
      <c r="AP201" s="30">
        <v>96.702500000000001</v>
      </c>
      <c r="AQ201" s="42">
        <v>96.767899999999997</v>
      </c>
      <c r="AR201" s="30">
        <v>96.861500000000007</v>
      </c>
      <c r="AS201" s="42">
        <v>96.930499999999995</v>
      </c>
      <c r="AT201" s="30">
        <v>96.980800000000002</v>
      </c>
      <c r="AU201" s="42">
        <v>97.212800000000001</v>
      </c>
      <c r="AV201" s="30">
        <v>97.2303</v>
      </c>
      <c r="AW201" s="42">
        <v>97.140199999999993</v>
      </c>
      <c r="AX201" s="30">
        <v>96.9679</v>
      </c>
      <c r="AY201" s="42">
        <v>95.455699999999993</v>
      </c>
      <c r="AZ201" s="30">
        <v>94.512100000000004</v>
      </c>
      <c r="BA201" s="42">
        <v>95.776899999999998</v>
      </c>
      <c r="BB201" s="30">
        <v>96.414400000000001</v>
      </c>
      <c r="BC201" s="42">
        <v>97.854600000000005</v>
      </c>
      <c r="BD201" s="30">
        <v>98.545900000000003</v>
      </c>
      <c r="BE201" s="42">
        <v>97.452299999999994</v>
      </c>
      <c r="BF201" s="30">
        <v>98.026300000000006</v>
      </c>
      <c r="BG201" s="42">
        <v>98.855500000000006</v>
      </c>
      <c r="BH201" s="30">
        <v>100.72450000000001</v>
      </c>
      <c r="BI201" s="42">
        <v>102.84610000000001</v>
      </c>
      <c r="BJ201" s="30">
        <v>103.4041</v>
      </c>
      <c r="BK201" s="42">
        <v>103.2441</v>
      </c>
      <c r="BL201" s="30">
        <v>103.8214</v>
      </c>
      <c r="BM201" s="42">
        <v>104.66500000000001</v>
      </c>
      <c r="BN201" s="30">
        <v>104.821</v>
      </c>
      <c r="BO201" s="42">
        <v>99.642200000000003</v>
      </c>
      <c r="BP201" s="30">
        <v>99.392700000000005</v>
      </c>
      <c r="BQ201" s="42">
        <v>99.442999999999998</v>
      </c>
      <c r="BR201" s="30">
        <v>99.724199999999996</v>
      </c>
      <c r="BS201" s="42">
        <v>99.860200000000006</v>
      </c>
      <c r="BT201" s="30">
        <v>99.994</v>
      </c>
      <c r="BU201" s="42">
        <v>100.3005</v>
      </c>
      <c r="BV201" s="30">
        <v>100.7784</v>
      </c>
      <c r="BW201" s="42">
        <v>101.39109999999999</v>
      </c>
      <c r="BX201" s="30">
        <v>101.52500000000001</v>
      </c>
      <c r="BY201" s="42">
        <v>101.8997</v>
      </c>
      <c r="BZ201" s="30">
        <v>102.0373</v>
      </c>
      <c r="CA201" s="42">
        <v>102.1459</v>
      </c>
      <c r="CB201" s="30">
        <v>102.19110000000001</v>
      </c>
      <c r="CC201" s="42">
        <v>102.679</v>
      </c>
      <c r="CD201" s="30">
        <v>102.6631</v>
      </c>
      <c r="CE201" s="42">
        <v>102.9003</v>
      </c>
      <c r="CF201" s="30">
        <v>103.51179999999999</v>
      </c>
      <c r="CG201" s="42">
        <v>103.98309999999999</v>
      </c>
      <c r="CH201" s="30">
        <v>103.7816</v>
      </c>
      <c r="CI201" s="42">
        <v>102.4928</v>
      </c>
      <c r="CJ201" s="30">
        <v>105.5861</v>
      </c>
      <c r="CK201" s="42">
        <v>107.74</v>
      </c>
      <c r="CL201" s="30">
        <v>107.87309999999999</v>
      </c>
      <c r="CM201" s="42">
        <v>108.46080000000001</v>
      </c>
      <c r="CN201" s="30">
        <v>108.6992</v>
      </c>
      <c r="CO201" s="42">
        <v>109.3437</v>
      </c>
      <c r="CP201" s="30">
        <v>109.4028</v>
      </c>
      <c r="CQ201" s="42">
        <v>110.85169999999999</v>
      </c>
      <c r="CR201" s="30">
        <v>110.9666</v>
      </c>
      <c r="CS201" s="42">
        <v>111.6639</v>
      </c>
      <c r="CT201" s="30">
        <v>112.11109999999999</v>
      </c>
      <c r="CU201" s="42">
        <v>113.33880000000001</v>
      </c>
      <c r="CV201" s="30">
        <v>113.0575</v>
      </c>
      <c r="CW201" s="42">
        <v>110.5076</v>
      </c>
      <c r="CX201" s="30">
        <v>109.07510000000001</v>
      </c>
      <c r="CY201" s="42">
        <v>108.2513</v>
      </c>
      <c r="CZ201" s="30">
        <v>107.8736</v>
      </c>
      <c r="DA201" s="42">
        <v>107.73260000000001</v>
      </c>
      <c r="DB201" s="30">
        <v>107.8082</v>
      </c>
      <c r="DC201" s="42">
        <v>107.79170000000001</v>
      </c>
      <c r="DD201" s="30">
        <v>107.8152</v>
      </c>
      <c r="DE201" s="42">
        <v>107.6463</v>
      </c>
      <c r="DF201" s="30">
        <v>107.75190000000001</v>
      </c>
      <c r="DG201" s="42">
        <v>107.86539999999999</v>
      </c>
      <c r="DH201" s="30">
        <v>108.0732</v>
      </c>
      <c r="DI201" s="42">
        <v>110.006</v>
      </c>
      <c r="DJ201" s="30">
        <v>111.38979999999999</v>
      </c>
      <c r="DK201" s="42">
        <v>113.74299999999999</v>
      </c>
      <c r="DL201" s="30">
        <v>113.9198</v>
      </c>
      <c r="DM201" s="42">
        <v>114.2578</v>
      </c>
      <c r="DN201" s="30">
        <v>117.3699</v>
      </c>
      <c r="DO201" s="42">
        <v>116.9212</v>
      </c>
      <c r="DP201" s="30">
        <v>114.90309999999999</v>
      </c>
      <c r="DQ201" s="42">
        <v>114.9053</v>
      </c>
      <c r="DR201" s="30">
        <v>114.86109999999999</v>
      </c>
      <c r="DS201" s="42">
        <v>114.798</v>
      </c>
      <c r="DT201" s="30">
        <v>114.8036</v>
      </c>
      <c r="DU201" s="42">
        <v>114.5094</v>
      </c>
      <c r="DV201" s="30">
        <v>114.34520000000001</v>
      </c>
      <c r="DW201" s="42">
        <v>114.3545</v>
      </c>
      <c r="DX201" s="30">
        <v>114.5361</v>
      </c>
      <c r="DY201" s="42">
        <v>114.1825</v>
      </c>
      <c r="DZ201" s="30">
        <v>113.8848</v>
      </c>
      <c r="EA201" s="42">
        <v>113.7418</v>
      </c>
      <c r="EB201" s="30">
        <v>113.61490000000001</v>
      </c>
      <c r="EC201" s="42">
        <v>113.05970000000001</v>
      </c>
      <c r="ED201" s="30">
        <v>112.4494</v>
      </c>
      <c r="EE201" s="42">
        <v>112.47450000000001</v>
      </c>
      <c r="EF201" s="30">
        <v>111.7925</v>
      </c>
      <c r="EG201" s="42">
        <v>111.5813</v>
      </c>
      <c r="EH201" s="30">
        <v>111.10429999999999</v>
      </c>
      <c r="EI201" s="42">
        <v>110.8973</v>
      </c>
      <c r="EJ201" s="30">
        <v>110.965</v>
      </c>
      <c r="EK201" s="42">
        <v>110.35890000000001</v>
      </c>
      <c r="EL201" s="30">
        <v>110.2897</v>
      </c>
      <c r="EM201" s="42">
        <v>109.81659999999999</v>
      </c>
      <c r="EN201" s="30">
        <v>109.5933</v>
      </c>
      <c r="EO201" s="42">
        <v>109.50239999999999</v>
      </c>
      <c r="EP201" s="30">
        <v>109.79900000000001</v>
      </c>
      <c r="EQ201" s="42">
        <v>110.136</v>
      </c>
      <c r="ER201" s="30">
        <v>110.19159999999999</v>
      </c>
      <c r="ES201" s="42">
        <v>111.333</v>
      </c>
      <c r="ET201" s="30">
        <v>113.8997</v>
      </c>
      <c r="EU201" s="42">
        <v>113.89960000000001</v>
      </c>
      <c r="EV201" s="30">
        <v>117.2323</v>
      </c>
      <c r="EW201" s="42">
        <v>125.51519999999999</v>
      </c>
      <c r="EX201" s="30">
        <v>128.65770000000001</v>
      </c>
      <c r="EY201" s="42">
        <v>129.37790000000001</v>
      </c>
      <c r="EZ201" s="30">
        <v>132.0402</v>
      </c>
      <c r="FA201" s="42">
        <v>132.86920000000001</v>
      </c>
      <c r="FB201" s="30">
        <v>132.07079999999999</v>
      </c>
      <c r="FC201" s="42">
        <v>131.78460000000001</v>
      </c>
      <c r="FD201" s="30">
        <v>129.11189999999999</v>
      </c>
      <c r="FE201" s="42">
        <v>130.3347</v>
      </c>
      <c r="FF201" s="30">
        <v>128.34620000000001</v>
      </c>
      <c r="FG201" s="42">
        <v>126.8536</v>
      </c>
      <c r="FH201" s="30">
        <v>126.7026</v>
      </c>
      <c r="FI201" s="42">
        <v>126.815</v>
      </c>
      <c r="FJ201" s="30">
        <v>126.03</v>
      </c>
      <c r="FK201" s="42">
        <v>126.3068</v>
      </c>
      <c r="FL201" s="30">
        <v>127.8065</v>
      </c>
      <c r="FM201" s="42">
        <v>131.00989999999999</v>
      </c>
      <c r="FN201" s="30">
        <v>131.82830000000001</v>
      </c>
      <c r="FO201" s="42">
        <v>132.46899999999999</v>
      </c>
      <c r="FP201" s="30">
        <v>131.0966</v>
      </c>
      <c r="FQ201" s="42">
        <v>131.08250000000001</v>
      </c>
      <c r="FR201" s="30">
        <v>130.82769999999999</v>
      </c>
      <c r="FS201" s="42">
        <v>130.7294</v>
      </c>
      <c r="FT201" s="30">
        <v>130.82040000000001</v>
      </c>
      <c r="FU201" s="42">
        <v>130.62819999999999</v>
      </c>
      <c r="FV201" s="30">
        <v>130.62219999999999</v>
      </c>
      <c r="FW201" s="42">
        <v>130.45500000000001</v>
      </c>
      <c r="FX201" s="30">
        <v>130.28729999999999</v>
      </c>
      <c r="FY201" s="42">
        <v>130.24029999999999</v>
      </c>
      <c r="FZ201" s="30">
        <v>130.1885</v>
      </c>
      <c r="GA201" s="42">
        <v>130.26050000000001</v>
      </c>
      <c r="GB201" s="30">
        <v>130.59950000000001</v>
      </c>
      <c r="GC201" s="42">
        <v>130.9376</v>
      </c>
      <c r="GD201" s="30">
        <v>131.02160000000001</v>
      </c>
      <c r="GE201" s="42">
        <v>131.55080000000001</v>
      </c>
      <c r="GF201" s="30">
        <v>132.72929999999999</v>
      </c>
      <c r="GG201" s="42">
        <v>132.899</v>
      </c>
      <c r="GH201" s="30">
        <v>132.89930000000001</v>
      </c>
      <c r="GI201" s="42">
        <v>133.49600000000001</v>
      </c>
      <c r="GJ201" s="30">
        <v>133.89519999999999</v>
      </c>
      <c r="GK201" s="42">
        <v>133.68600000000001</v>
      </c>
      <c r="GL201" s="30">
        <v>133.88290000000001</v>
      </c>
      <c r="GM201" s="42">
        <v>138.87690000000001</v>
      </c>
      <c r="GN201" s="30">
        <v>140.89449999999999</v>
      </c>
      <c r="GO201" s="42">
        <v>142.0248</v>
      </c>
      <c r="GP201" s="30">
        <v>143.44829999999999</v>
      </c>
      <c r="GQ201" s="42">
        <v>143.94030000000001</v>
      </c>
      <c r="GR201" s="30">
        <v>143.92840000000001</v>
      </c>
      <c r="GS201" s="42">
        <v>143.95939999999999</v>
      </c>
      <c r="GT201" s="30">
        <v>143.90010000000001</v>
      </c>
      <c r="GU201" s="42">
        <v>145.65020000000001</v>
      </c>
      <c r="GV201" s="30">
        <v>145.28360000000001</v>
      </c>
      <c r="GW201" s="42">
        <v>145.40700000000001</v>
      </c>
      <c r="GX201" s="30">
        <v>145.601</v>
      </c>
      <c r="GY201" s="42">
        <v>145.78489999999999</v>
      </c>
      <c r="GZ201" s="30">
        <v>146.8723</v>
      </c>
      <c r="HA201" s="42">
        <v>147.77099999999999</v>
      </c>
      <c r="HB201" s="30">
        <v>148.88200000000001</v>
      </c>
      <c r="HC201" s="42">
        <v>150.09460000000001</v>
      </c>
      <c r="HD201" s="30">
        <v>150.81729999999999</v>
      </c>
      <c r="HE201" s="42">
        <v>151.42750000000001</v>
      </c>
      <c r="HF201" s="30">
        <v>151.7595</v>
      </c>
      <c r="HG201" s="42">
        <v>152.33439999999999</v>
      </c>
      <c r="HH201" s="30">
        <v>152.83070000000001</v>
      </c>
      <c r="HI201" s="42">
        <v>153.666</v>
      </c>
      <c r="HJ201" s="30">
        <v>153.19300000000001</v>
      </c>
      <c r="HK201" s="42">
        <v>152.8974</v>
      </c>
      <c r="HL201" s="30">
        <v>153.52619999999999</v>
      </c>
      <c r="HM201" s="42">
        <v>153.65989999999999</v>
      </c>
      <c r="HN201" s="30">
        <v>153.1506</v>
      </c>
      <c r="HO201" s="42">
        <v>153.80160000000001</v>
      </c>
      <c r="HP201" s="30">
        <v>154.8579</v>
      </c>
      <c r="HQ201" s="42">
        <v>155.72880000000001</v>
      </c>
      <c r="HR201" s="30">
        <v>156.1354</v>
      </c>
      <c r="HS201" s="42">
        <v>157.89940000000001</v>
      </c>
      <c r="HT201" s="30">
        <v>159.0711</v>
      </c>
      <c r="HU201" s="42">
        <v>159.33750000000001</v>
      </c>
      <c r="HV201" s="30">
        <v>160.35390000000001</v>
      </c>
      <c r="HW201" s="42">
        <v>164.4153</v>
      </c>
      <c r="HX201" s="30">
        <v>171.22489999999999</v>
      </c>
      <c r="HY201" s="42">
        <v>176.84960000000001</v>
      </c>
      <c r="HZ201" s="30">
        <v>180.09800000000001</v>
      </c>
      <c r="IA201" s="42">
        <v>182.1277</v>
      </c>
      <c r="IB201" s="30">
        <v>178.73310000000001</v>
      </c>
      <c r="IC201" s="42">
        <v>178.4298</v>
      </c>
      <c r="ID201" s="30">
        <v>174.80119999999999</v>
      </c>
      <c r="IE201" s="42">
        <v>176.44470000000001</v>
      </c>
      <c r="IF201" s="30">
        <v>176.5889</v>
      </c>
      <c r="IG201" s="42">
        <v>175.99019999999999</v>
      </c>
      <c r="IH201" s="30">
        <v>177.97049999999999</v>
      </c>
      <c r="II201" s="42">
        <v>180.77520000000001</v>
      </c>
      <c r="IJ201" s="30">
        <v>181.4511</v>
      </c>
      <c r="IK201" s="42">
        <v>180.37289999999999</v>
      </c>
      <c r="IL201" s="30">
        <v>181.25389999999999</v>
      </c>
      <c r="IM201" s="42">
        <v>181.40360000000001</v>
      </c>
      <c r="IN201" s="30">
        <v>181.56280000000001</v>
      </c>
      <c r="IO201" s="42" t="e">
        <f>#N/A</f>
        <v>#N/A</v>
      </c>
      <c r="IP201" s="30" t="e">
        <f>#N/A</f>
        <v>#N/A</v>
      </c>
      <c r="IQ201" s="42"/>
      <c r="IR201" s="30"/>
      <c r="IS201" s="42"/>
      <c r="IT201" s="30"/>
      <c r="IU201" s="42"/>
      <c r="IV201" s="30"/>
      <c r="IW201" s="30"/>
      <c r="IX201" s="30"/>
    </row>
    <row r="202" spans="1:258" x14ac:dyDescent="0.3">
      <c r="A202" s="35" t="s">
        <v>35</v>
      </c>
      <c r="B202" s="30" t="s">
        <v>809</v>
      </c>
      <c r="C202" s="35" t="s">
        <v>249</v>
      </c>
      <c r="D202" s="30" t="s">
        <v>5</v>
      </c>
      <c r="E202" s="35" t="s">
        <v>163</v>
      </c>
      <c r="F202" s="30"/>
      <c r="G202" s="41">
        <v>180922</v>
      </c>
      <c r="H202" s="30">
        <v>190108</v>
      </c>
      <c r="I202" s="42">
        <v>223654</v>
      </c>
      <c r="J202" s="30">
        <v>217576</v>
      </c>
      <c r="K202" s="42">
        <v>216692</v>
      </c>
      <c r="L202" s="30">
        <v>225069</v>
      </c>
      <c r="M202" s="42">
        <v>217302</v>
      </c>
      <c r="N202" s="30">
        <v>220227</v>
      </c>
      <c r="O202" s="42">
        <v>221504</v>
      </c>
      <c r="P202" s="30">
        <v>249352</v>
      </c>
      <c r="Q202" s="42">
        <v>232810</v>
      </c>
      <c r="R202" s="30">
        <v>228821</v>
      </c>
      <c r="S202" s="42">
        <v>212103</v>
      </c>
      <c r="T202" s="30">
        <v>246509</v>
      </c>
      <c r="U202" s="42">
        <v>266176</v>
      </c>
      <c r="V202" s="30">
        <v>247999</v>
      </c>
      <c r="W202" s="42">
        <v>240696</v>
      </c>
      <c r="X202" s="30">
        <v>253597</v>
      </c>
      <c r="Y202" s="42">
        <v>232608</v>
      </c>
      <c r="Z202" s="30">
        <v>240704</v>
      </c>
      <c r="AA202" s="42">
        <v>216500</v>
      </c>
      <c r="AB202" s="30">
        <v>213603</v>
      </c>
      <c r="AC202" s="42">
        <v>217828</v>
      </c>
      <c r="AD202" s="30">
        <v>242712</v>
      </c>
      <c r="AE202" s="42">
        <v>217600</v>
      </c>
      <c r="AF202" s="30">
        <v>233896</v>
      </c>
      <c r="AG202" s="42">
        <v>281522</v>
      </c>
      <c r="AH202" s="30">
        <v>245759</v>
      </c>
      <c r="AI202" s="42">
        <v>243941</v>
      </c>
      <c r="AJ202" s="30">
        <v>241378</v>
      </c>
      <c r="AK202" s="42">
        <v>234596</v>
      </c>
      <c r="AL202" s="30">
        <v>246079</v>
      </c>
      <c r="AM202" s="42">
        <v>233613</v>
      </c>
      <c r="AN202" s="30">
        <v>258360</v>
      </c>
      <c r="AO202" s="42">
        <v>255645</v>
      </c>
      <c r="AP202" s="30">
        <v>285303</v>
      </c>
      <c r="AQ202" s="42">
        <v>238031</v>
      </c>
      <c r="AR202" s="30">
        <v>259966</v>
      </c>
      <c r="AS202" s="42">
        <v>258128</v>
      </c>
      <c r="AT202" s="30">
        <v>110640</v>
      </c>
      <c r="AU202" s="42">
        <v>40256</v>
      </c>
      <c r="AV202" s="30">
        <v>57131</v>
      </c>
      <c r="AW202" s="42">
        <v>154174</v>
      </c>
      <c r="AX202" s="30">
        <v>200614</v>
      </c>
      <c r="AY202" s="42">
        <v>218594</v>
      </c>
      <c r="AZ202" s="30">
        <v>223552</v>
      </c>
      <c r="BA202" s="42">
        <v>241349</v>
      </c>
      <c r="BB202" s="30">
        <v>245682</v>
      </c>
      <c r="BC202" s="42">
        <v>212854</v>
      </c>
      <c r="BD202" s="30">
        <v>221020</v>
      </c>
      <c r="BE202" s="42">
        <v>239575</v>
      </c>
      <c r="BF202" s="30">
        <v>229061</v>
      </c>
      <c r="BG202" s="42">
        <v>232293</v>
      </c>
      <c r="BH202" s="30">
        <v>258861</v>
      </c>
      <c r="BI202" s="42">
        <v>243396</v>
      </c>
      <c r="BJ202" s="30">
        <v>253544</v>
      </c>
      <c r="BK202" s="42">
        <v>245915</v>
      </c>
      <c r="BL202" s="30">
        <v>266590</v>
      </c>
      <c r="BM202" s="42">
        <v>270553</v>
      </c>
      <c r="BN202" s="30">
        <v>276680</v>
      </c>
      <c r="BO202" s="42">
        <v>244252</v>
      </c>
      <c r="BP202" s="30">
        <v>257340</v>
      </c>
      <c r="BQ202" s="42">
        <v>298282</v>
      </c>
      <c r="BR202" s="30">
        <v>269513</v>
      </c>
      <c r="BS202" s="42">
        <v>284049</v>
      </c>
      <c r="BT202" s="30">
        <v>293044</v>
      </c>
      <c r="BU202" s="42">
        <v>268269</v>
      </c>
      <c r="BV202" s="30">
        <v>281693</v>
      </c>
      <c r="BW202" s="42">
        <v>270700</v>
      </c>
      <c r="BX202" s="30">
        <v>297454</v>
      </c>
      <c r="BY202" s="42">
        <v>302277</v>
      </c>
      <c r="BZ202" s="30">
        <v>311245</v>
      </c>
      <c r="CA202" s="42">
        <v>264347</v>
      </c>
      <c r="CB202" s="30">
        <v>286156</v>
      </c>
      <c r="CC202" s="42">
        <v>309381</v>
      </c>
      <c r="CD202" s="30">
        <v>290043</v>
      </c>
      <c r="CE202" s="42">
        <v>283075</v>
      </c>
      <c r="CF202" s="30">
        <v>305127</v>
      </c>
      <c r="CG202" s="42">
        <v>270850</v>
      </c>
      <c r="CH202" s="30">
        <v>292561</v>
      </c>
      <c r="CI202" s="42">
        <v>274118</v>
      </c>
      <c r="CJ202" s="30">
        <v>301575</v>
      </c>
      <c r="CK202" s="42">
        <v>318663</v>
      </c>
      <c r="CL202" s="30">
        <v>323931</v>
      </c>
      <c r="CM202" s="42">
        <v>274198</v>
      </c>
      <c r="CN202" s="30">
        <v>261799</v>
      </c>
      <c r="CO202" s="42">
        <v>345295</v>
      </c>
      <c r="CP202" s="30">
        <v>316119</v>
      </c>
      <c r="CQ202" s="42">
        <v>294021</v>
      </c>
      <c r="CR202" s="30">
        <v>320676</v>
      </c>
      <c r="CS202" s="42">
        <v>285075</v>
      </c>
      <c r="CT202" s="30">
        <v>308481</v>
      </c>
      <c r="CU202" s="42">
        <v>295594</v>
      </c>
      <c r="CV202" s="30">
        <v>314519</v>
      </c>
      <c r="CW202" s="42">
        <v>336370</v>
      </c>
      <c r="CX202" s="30">
        <v>363916</v>
      </c>
      <c r="CY202" s="42">
        <v>297442</v>
      </c>
      <c r="CZ202" s="30">
        <v>315134</v>
      </c>
      <c r="DA202" s="42">
        <v>342062</v>
      </c>
      <c r="DB202" s="30">
        <v>302819</v>
      </c>
      <c r="DC202" s="42">
        <v>314700</v>
      </c>
      <c r="DD202" s="30">
        <v>340454</v>
      </c>
      <c r="DE202" s="42">
        <v>307287</v>
      </c>
      <c r="DF202" s="30">
        <v>311587</v>
      </c>
      <c r="DG202" s="42">
        <v>307402</v>
      </c>
      <c r="DH202" s="30">
        <v>327038</v>
      </c>
      <c r="DI202" s="42">
        <v>327224</v>
      </c>
      <c r="DJ202" s="30">
        <v>352038</v>
      </c>
      <c r="DK202" s="42">
        <v>276896</v>
      </c>
      <c r="DL202" s="30">
        <v>303302</v>
      </c>
      <c r="DM202" s="42">
        <v>395201</v>
      </c>
      <c r="DN202" s="30">
        <v>448486</v>
      </c>
      <c r="DO202" s="42">
        <v>366375</v>
      </c>
      <c r="DP202" s="30">
        <v>321383</v>
      </c>
      <c r="DQ202" s="42">
        <v>346718</v>
      </c>
      <c r="DR202" s="30">
        <v>367491</v>
      </c>
      <c r="DS202" s="42">
        <v>340645</v>
      </c>
      <c r="DT202" s="30">
        <v>368212</v>
      </c>
      <c r="DU202" s="42">
        <v>410489</v>
      </c>
      <c r="DV202" s="30">
        <v>449806</v>
      </c>
      <c r="DW202" s="42">
        <v>345981</v>
      </c>
      <c r="DX202" s="30">
        <v>387143</v>
      </c>
      <c r="DY202" s="42">
        <v>516512</v>
      </c>
      <c r="DZ202" s="30">
        <v>506400</v>
      </c>
      <c r="EA202" s="42">
        <v>505856</v>
      </c>
      <c r="EB202" s="30">
        <v>470447</v>
      </c>
      <c r="EC202" s="42">
        <v>427763</v>
      </c>
      <c r="ED202" s="30">
        <v>442235</v>
      </c>
      <c r="EE202" s="42">
        <v>419389</v>
      </c>
      <c r="EF202" s="30">
        <v>485959</v>
      </c>
      <c r="EG202" s="42">
        <v>528998</v>
      </c>
      <c r="EH202" s="30">
        <v>530594</v>
      </c>
      <c r="EI202" s="42">
        <v>400617</v>
      </c>
      <c r="EJ202" s="30">
        <v>453468</v>
      </c>
      <c r="EK202" s="42">
        <v>518215</v>
      </c>
      <c r="EL202" s="30">
        <v>550158</v>
      </c>
      <c r="EM202" s="42">
        <v>470471</v>
      </c>
      <c r="EN202" s="30">
        <v>462640</v>
      </c>
      <c r="EO202" s="42">
        <v>465656</v>
      </c>
      <c r="EP202" s="30">
        <v>506898</v>
      </c>
      <c r="EQ202" s="42">
        <v>460994</v>
      </c>
      <c r="ER202" s="30">
        <v>530430</v>
      </c>
      <c r="ES202" s="42">
        <v>619343</v>
      </c>
      <c r="ET202" s="30">
        <v>648594</v>
      </c>
      <c r="EU202" s="42">
        <v>460064</v>
      </c>
      <c r="EV202" s="30">
        <v>525240</v>
      </c>
      <c r="EW202" s="42">
        <v>693185</v>
      </c>
      <c r="EX202" s="30">
        <v>691086</v>
      </c>
      <c r="EY202" s="42">
        <v>599098</v>
      </c>
      <c r="EZ202" s="30">
        <v>607778</v>
      </c>
      <c r="FA202" s="42">
        <v>592449</v>
      </c>
      <c r="FB202" s="30">
        <v>607122</v>
      </c>
      <c r="FC202" s="42">
        <v>550901</v>
      </c>
      <c r="FD202" s="30">
        <v>610342</v>
      </c>
      <c r="FE202" s="42">
        <v>671617</v>
      </c>
      <c r="FF202" s="30">
        <v>702588</v>
      </c>
      <c r="FG202" s="42">
        <v>527096</v>
      </c>
      <c r="FH202" s="30">
        <v>572156</v>
      </c>
      <c r="FI202" s="42">
        <v>759233</v>
      </c>
      <c r="FJ202" s="30">
        <v>691501</v>
      </c>
      <c r="FK202" s="42">
        <v>617943</v>
      </c>
      <c r="FL202" s="30">
        <v>637577</v>
      </c>
      <c r="FM202" s="42">
        <v>635232</v>
      </c>
      <c r="FN202" s="30">
        <v>686684</v>
      </c>
      <c r="FO202" s="42">
        <v>674072</v>
      </c>
      <c r="FP202" s="30">
        <v>679028</v>
      </c>
      <c r="FQ202" s="42">
        <v>731430</v>
      </c>
      <c r="FR202" s="30">
        <v>804328</v>
      </c>
      <c r="FS202" s="42">
        <v>667234</v>
      </c>
      <c r="FT202" s="30">
        <v>758179</v>
      </c>
      <c r="FU202" s="42">
        <v>880398</v>
      </c>
      <c r="FV202" s="30">
        <v>891875</v>
      </c>
      <c r="FW202" s="42">
        <v>817735</v>
      </c>
      <c r="FX202" s="30">
        <v>805963</v>
      </c>
      <c r="FY202" s="42">
        <v>808701</v>
      </c>
      <c r="FZ202" s="30">
        <v>812516</v>
      </c>
      <c r="GA202" s="42">
        <v>809562</v>
      </c>
      <c r="GB202" s="30">
        <v>846627</v>
      </c>
      <c r="GC202" s="42">
        <v>859007</v>
      </c>
      <c r="GD202" s="30">
        <v>952407</v>
      </c>
      <c r="GE202" s="42">
        <v>752271</v>
      </c>
      <c r="GF202" s="30">
        <v>817183</v>
      </c>
      <c r="GG202" s="42">
        <v>861592</v>
      </c>
      <c r="GH202" s="30">
        <v>888011</v>
      </c>
      <c r="GI202" s="42">
        <v>866380</v>
      </c>
      <c r="GJ202" s="30">
        <v>800147</v>
      </c>
      <c r="GK202" s="42">
        <v>833239</v>
      </c>
      <c r="GL202" s="30">
        <v>894258</v>
      </c>
      <c r="GM202" s="42">
        <v>837374</v>
      </c>
      <c r="GN202" s="30">
        <v>926950</v>
      </c>
      <c r="GO202" s="42">
        <v>939483</v>
      </c>
      <c r="GP202" s="30">
        <v>1022897</v>
      </c>
      <c r="GQ202" s="42">
        <v>865930</v>
      </c>
      <c r="GR202" s="30">
        <v>920155</v>
      </c>
      <c r="GS202" s="42">
        <v>1034730</v>
      </c>
      <c r="GT202" s="30">
        <v>910323</v>
      </c>
      <c r="GU202" s="42">
        <v>882565</v>
      </c>
      <c r="GV202" s="30">
        <v>817800</v>
      </c>
      <c r="GW202" s="42">
        <v>848869</v>
      </c>
      <c r="GX202" s="30">
        <v>863540</v>
      </c>
      <c r="GY202" s="42">
        <v>772241</v>
      </c>
      <c r="GZ202" s="30">
        <v>845871</v>
      </c>
      <c r="HA202" s="42">
        <v>891157</v>
      </c>
      <c r="HB202" s="30">
        <v>1037098</v>
      </c>
      <c r="HC202" s="42">
        <v>824799</v>
      </c>
      <c r="HD202" s="30">
        <v>787511</v>
      </c>
      <c r="HE202" s="42">
        <v>926647</v>
      </c>
      <c r="HF202" s="30">
        <v>926813</v>
      </c>
      <c r="HG202" s="42">
        <v>822167</v>
      </c>
      <c r="HH202" s="30">
        <v>835931</v>
      </c>
      <c r="HI202" s="42">
        <v>833104</v>
      </c>
      <c r="HJ202" s="30">
        <v>909381</v>
      </c>
      <c r="HK202" s="42">
        <v>820103</v>
      </c>
      <c r="HL202" s="30">
        <v>927297</v>
      </c>
      <c r="HM202" s="42">
        <v>1013637</v>
      </c>
      <c r="HN202" s="30">
        <v>1112211</v>
      </c>
      <c r="HO202" s="42">
        <v>872294</v>
      </c>
      <c r="HP202" s="30">
        <v>850762</v>
      </c>
      <c r="HQ202" s="42">
        <v>1013655</v>
      </c>
      <c r="HR202" s="30">
        <v>883072</v>
      </c>
      <c r="HS202" s="42">
        <v>842241</v>
      </c>
      <c r="HT202" s="30">
        <v>857578</v>
      </c>
      <c r="HU202" s="42">
        <v>853352</v>
      </c>
      <c r="HV202" s="30">
        <v>953252</v>
      </c>
      <c r="HW202" s="42">
        <v>836594</v>
      </c>
      <c r="HX202" s="30">
        <v>959774</v>
      </c>
      <c r="HY202" s="42">
        <v>1019021</v>
      </c>
      <c r="HZ202" s="30">
        <v>1125112</v>
      </c>
      <c r="IA202" s="42">
        <v>867711</v>
      </c>
      <c r="IB202" s="30">
        <v>956202</v>
      </c>
      <c r="IC202" s="42">
        <v>1079498</v>
      </c>
      <c r="ID202" s="30">
        <v>1101393</v>
      </c>
      <c r="IE202" s="42">
        <v>1039758</v>
      </c>
      <c r="IF202" s="30">
        <v>932697</v>
      </c>
      <c r="IG202" s="42">
        <v>988765</v>
      </c>
      <c r="IH202" s="30">
        <v>1030937</v>
      </c>
      <c r="II202" s="42">
        <v>794415</v>
      </c>
      <c r="IJ202" s="30">
        <v>939131</v>
      </c>
      <c r="IK202" s="42">
        <v>990397</v>
      </c>
      <c r="IL202" s="30">
        <v>1143201</v>
      </c>
      <c r="IM202" s="42">
        <v>812970</v>
      </c>
      <c r="IN202" s="30">
        <v>357357</v>
      </c>
      <c r="IO202" s="42" t="e">
        <f>#N/A</f>
        <v>#N/A</v>
      </c>
      <c r="IP202" s="30" t="e">
        <f>#N/A</f>
        <v>#N/A</v>
      </c>
      <c r="IQ202" s="42"/>
      <c r="IR202" s="30"/>
      <c r="IS202" s="42"/>
      <c r="IT202" s="30"/>
      <c r="IU202" s="42"/>
      <c r="IV202" s="30"/>
      <c r="IW202" s="30"/>
      <c r="IX202" s="30"/>
    </row>
    <row r="203" spans="1:258" x14ac:dyDescent="0.3">
      <c r="A203" s="35" t="s">
        <v>35</v>
      </c>
      <c r="B203" s="30" t="s">
        <v>810</v>
      </c>
      <c r="C203" s="35" t="s">
        <v>129</v>
      </c>
      <c r="D203" s="30" t="s">
        <v>6</v>
      </c>
      <c r="E203" s="35" t="s">
        <v>6</v>
      </c>
      <c r="F203" s="30"/>
      <c r="G203" s="41">
        <v>0.51202667301737603</v>
      </c>
      <c r="H203" s="30">
        <v>0.91894439208294199</v>
      </c>
      <c r="I203" s="42">
        <v>1.11698294499158</v>
      </c>
      <c r="J203" s="30">
        <v>1.24031007751939</v>
      </c>
      <c r="K203" s="42">
        <v>1.59372026641294</v>
      </c>
      <c r="L203" s="30">
        <v>1.3545627376425899</v>
      </c>
      <c r="M203" s="42">
        <v>1.4468492167882401</v>
      </c>
      <c r="N203" s="30">
        <v>0.27100271002708798</v>
      </c>
      <c r="O203" s="42">
        <v>1.62525026498647</v>
      </c>
      <c r="P203" s="30">
        <v>1.0182584269663</v>
      </c>
      <c r="Q203" s="42">
        <v>2.2537856555933802</v>
      </c>
      <c r="R203" s="30">
        <v>1.6414737836561</v>
      </c>
      <c r="S203" s="42">
        <v>2.3575405757611798</v>
      </c>
      <c r="T203" s="30">
        <v>-1.02731730095727</v>
      </c>
      <c r="U203" s="42">
        <v>0.42760422853070401</v>
      </c>
      <c r="V203" s="30">
        <v>0.42407821887148001</v>
      </c>
      <c r="W203" s="42">
        <v>-0.222430344181688</v>
      </c>
      <c r="X203" s="30">
        <v>-0.140679953106671</v>
      </c>
      <c r="Y203" s="42">
        <v>9.4295143800092296E-2</v>
      </c>
      <c r="Z203" s="30">
        <v>0.44653349001176201</v>
      </c>
      <c r="AA203" s="42">
        <v>-0.50990844825589499</v>
      </c>
      <c r="AB203" s="30">
        <v>0.97323600973236402</v>
      </c>
      <c r="AC203" s="42">
        <v>-1.13649408793479</v>
      </c>
      <c r="AD203" s="30">
        <v>-1.68467526431973</v>
      </c>
      <c r="AE203" s="42">
        <v>-1.67824074074074</v>
      </c>
      <c r="AF203" s="30">
        <v>1.41542816702053</v>
      </c>
      <c r="AG203" s="42">
        <v>1.1827321111774199E-2</v>
      </c>
      <c r="AH203" s="30">
        <v>0.21114369501467101</v>
      </c>
      <c r="AI203" s="42">
        <v>-0.258125073330985</v>
      </c>
      <c r="AJ203" s="30">
        <v>0.10565860530639699</v>
      </c>
      <c r="AK203" s="42">
        <v>0.423928403203014</v>
      </c>
      <c r="AL203" s="30">
        <v>-0.26906878802059397</v>
      </c>
      <c r="AM203" s="42">
        <v>-0.76878276062899997</v>
      </c>
      <c r="AN203" s="30">
        <v>-1.69822145725761</v>
      </c>
      <c r="AO203" s="42">
        <v>-0.55736182071528595</v>
      </c>
      <c r="AP203" s="30">
        <v>0.76813991964073702</v>
      </c>
      <c r="AQ203" s="42">
        <v>1.0829899941141901</v>
      </c>
      <c r="AR203" s="30">
        <v>-1.5119795301232799</v>
      </c>
      <c r="AS203" s="42">
        <v>-0.17738883632923999</v>
      </c>
      <c r="AT203" s="30">
        <v>-0.11705489874752301</v>
      </c>
      <c r="AU203" s="42">
        <v>0.31760969297729202</v>
      </c>
      <c r="AV203" s="30">
        <v>-0.56291779054766</v>
      </c>
      <c r="AW203" s="42">
        <v>-0.98499061913696495</v>
      </c>
      <c r="AX203" s="30">
        <v>-0.58651026392961902</v>
      </c>
      <c r="AY203" s="42">
        <v>-0.21129240521187101</v>
      </c>
      <c r="AZ203" s="30">
        <v>-5.83634878020277E-2</v>
      </c>
      <c r="BA203" s="42">
        <v>-0.46707146193368199</v>
      </c>
      <c r="BB203" s="30">
        <v>-5.8637269848712502E-2</v>
      </c>
      <c r="BC203" s="42">
        <v>1.16455106556317E-2</v>
      </c>
      <c r="BD203" s="30">
        <v>0.63769485120452496</v>
      </c>
      <c r="BE203" s="42">
        <v>0.88852031749792704</v>
      </c>
      <c r="BF203" s="30">
        <v>0.94925583030587402</v>
      </c>
      <c r="BG203" s="42">
        <v>0.914634146341465</v>
      </c>
      <c r="BH203" s="30">
        <v>1.73369501120415</v>
      </c>
      <c r="BI203" s="42">
        <v>3.3278067266698299</v>
      </c>
      <c r="BJ203" s="30">
        <v>2.54867256637168</v>
      </c>
      <c r="BK203" s="42">
        <v>2.7879073050229302</v>
      </c>
      <c r="BL203" s="30">
        <v>2.3826208829712598</v>
      </c>
      <c r="BM203" s="42">
        <v>1.5251055842327701</v>
      </c>
      <c r="BN203" s="30">
        <v>1.61933818352499</v>
      </c>
      <c r="BO203" s="42">
        <v>0.489054494643691</v>
      </c>
      <c r="BP203" s="30">
        <v>1.93616521943206</v>
      </c>
      <c r="BQ203" s="42">
        <v>2.30155002348521</v>
      </c>
      <c r="BR203" s="30">
        <v>1.6484792198746201</v>
      </c>
      <c r="BS203" s="42">
        <v>2.3007204276086499</v>
      </c>
      <c r="BT203" s="30">
        <v>2.38812891258983</v>
      </c>
      <c r="BU203" s="42">
        <v>2.4068767908309399</v>
      </c>
      <c r="BV203" s="30">
        <v>3.5669082959383398</v>
      </c>
      <c r="BW203" s="42">
        <v>3.1586175326161601</v>
      </c>
      <c r="BX203" s="30">
        <v>2.7492584987451498</v>
      </c>
      <c r="BY203" s="42">
        <v>2.5075109775826099</v>
      </c>
      <c r="BZ203" s="30">
        <v>2.20554272517322</v>
      </c>
      <c r="CA203" s="42">
        <v>2.6767091541135599</v>
      </c>
      <c r="CB203" s="30">
        <v>0.98998503510993396</v>
      </c>
      <c r="CC203" s="42">
        <v>0.413223140495867</v>
      </c>
      <c r="CD203" s="30">
        <v>1.2220191868432999</v>
      </c>
      <c r="CE203" s="42">
        <v>1.5901862789640999</v>
      </c>
      <c r="CF203" s="30">
        <v>1.7323369565217399</v>
      </c>
      <c r="CG203" s="42">
        <v>0.78343592613318702</v>
      </c>
      <c r="CH203" s="30">
        <v>-0.55549383401844199</v>
      </c>
      <c r="CI203" s="42">
        <v>-1.24251164854671</v>
      </c>
      <c r="CJ203" s="30">
        <v>-1.1879649161763</v>
      </c>
      <c r="CK203" s="42">
        <v>0.23672641190396601</v>
      </c>
      <c r="CL203" s="30">
        <v>0.67788950401084003</v>
      </c>
      <c r="CM203" s="42">
        <v>0.34984764699244097</v>
      </c>
      <c r="CN203" s="30">
        <v>1.74398723355751</v>
      </c>
      <c r="CO203" s="42">
        <v>0.84590763603108698</v>
      </c>
      <c r="CP203" s="30">
        <v>0.68825454135168596</v>
      </c>
      <c r="CQ203" s="42">
        <v>-2.2361359570657401E-2</v>
      </c>
      <c r="CR203" s="30">
        <v>0.133555926544245</v>
      </c>
      <c r="CS203" s="42">
        <v>-0.32204330927261698</v>
      </c>
      <c r="CT203" s="30">
        <v>1.60875879789967</v>
      </c>
      <c r="CU203" s="42">
        <v>3.11166030105595</v>
      </c>
      <c r="CV203" s="30">
        <v>5.3258426966292101</v>
      </c>
      <c r="CW203" s="42">
        <v>4.80206927575348</v>
      </c>
      <c r="CX203" s="30">
        <v>3.3329592638312202</v>
      </c>
      <c r="CY203" s="42">
        <v>2.9464687359424202</v>
      </c>
      <c r="CZ203" s="30">
        <v>3.8651131525879299</v>
      </c>
      <c r="DA203" s="42">
        <v>3.95601904330083</v>
      </c>
      <c r="DB203" s="30">
        <v>3.8771851187808202</v>
      </c>
      <c r="DC203" s="42">
        <v>3.71281592484902</v>
      </c>
      <c r="DD203" s="30">
        <v>4.9683227742580902</v>
      </c>
      <c r="DE203" s="42">
        <v>5.8043672014260199</v>
      </c>
      <c r="DF203" s="30">
        <v>4.6838922484881698</v>
      </c>
      <c r="DG203" s="42">
        <v>3.1049133892580798</v>
      </c>
      <c r="DH203" s="30">
        <v>2.3895882227437699</v>
      </c>
      <c r="DI203" s="42">
        <v>1.9315377186393401</v>
      </c>
      <c r="DJ203" s="30">
        <v>1.2597741094700201</v>
      </c>
      <c r="DK203" s="42">
        <v>1.47476512999781</v>
      </c>
      <c r="DL203" s="30">
        <v>-1.3375040448711</v>
      </c>
      <c r="DM203" s="42">
        <v>-0.152655108494167</v>
      </c>
      <c r="DN203" s="30">
        <v>-0.46386192017260702</v>
      </c>
      <c r="DO203" s="42">
        <v>-8.6262669829629393E-2</v>
      </c>
      <c r="DP203" s="30">
        <v>-1.98009318085557</v>
      </c>
      <c r="DQ203" s="42">
        <v>-2.3375802885121599</v>
      </c>
      <c r="DR203" s="30">
        <v>-0.81924167629449296</v>
      </c>
      <c r="DS203" s="42">
        <v>-0.88757396449704495</v>
      </c>
      <c r="DT203" s="30">
        <v>-1.8962283809127001</v>
      </c>
      <c r="DU203" s="42">
        <v>-1.61069586272239</v>
      </c>
      <c r="DV203" s="30">
        <v>-0.24667524667523599</v>
      </c>
      <c r="DW203" s="42">
        <v>0.25837011519000402</v>
      </c>
      <c r="DX203" s="30">
        <v>2.3504974308516502</v>
      </c>
      <c r="DY203" s="42">
        <v>1.2667904335481199</v>
      </c>
      <c r="DZ203" s="30">
        <v>1.3438820851847899</v>
      </c>
      <c r="EA203" s="42">
        <v>0.75545003237643304</v>
      </c>
      <c r="EB203" s="30">
        <v>1.1990925785891899</v>
      </c>
      <c r="EC203" s="42">
        <v>1.31536388140162</v>
      </c>
      <c r="ED203" s="30">
        <v>-0.47654347135444503</v>
      </c>
      <c r="EE203" s="42">
        <v>0.29850746268656803</v>
      </c>
      <c r="EF203" s="30">
        <v>0.57349192863212195</v>
      </c>
      <c r="EG203" s="42">
        <v>1.5193665739353801</v>
      </c>
      <c r="EH203" s="30">
        <v>1.2364261907321701</v>
      </c>
      <c r="EI203" s="42">
        <v>1.0952432084183501</v>
      </c>
      <c r="EJ203" s="30">
        <v>1.32450331125827</v>
      </c>
      <c r="EK203" s="42">
        <v>1.4019195513857401</v>
      </c>
      <c r="EL203" s="30">
        <v>1.3046732969735799</v>
      </c>
      <c r="EM203" s="42">
        <v>1.66023993144815</v>
      </c>
      <c r="EN203" s="30">
        <v>1.94278394534585</v>
      </c>
      <c r="EO203" s="42">
        <v>1.3302117697137401</v>
      </c>
      <c r="EP203" s="30">
        <v>1.35135135135135</v>
      </c>
      <c r="EQ203" s="42">
        <v>1.37117346938776</v>
      </c>
      <c r="ER203" s="30">
        <v>1.24604012671594</v>
      </c>
      <c r="ES203" s="42">
        <v>1.0328836424957899</v>
      </c>
      <c r="ET203" s="30">
        <v>2.0284621920135901</v>
      </c>
      <c r="EU203" s="42">
        <v>2.3579394583112001</v>
      </c>
      <c r="EV203" s="30">
        <v>0.242462576428425</v>
      </c>
      <c r="EW203" s="42">
        <v>1.25491864298627</v>
      </c>
      <c r="EX203" s="30">
        <v>1.4356592420563701</v>
      </c>
      <c r="EY203" s="42">
        <v>1.74902539247708</v>
      </c>
      <c r="EZ203" s="30">
        <v>1.7696335078534</v>
      </c>
      <c r="FA203" s="42">
        <v>2.4574669187145601</v>
      </c>
      <c r="FB203" s="30">
        <v>3.4225721784776999</v>
      </c>
      <c r="FC203" s="42">
        <v>2.9569046870084899</v>
      </c>
      <c r="FD203" s="30">
        <v>2.33625365039634</v>
      </c>
      <c r="FE203" s="42">
        <v>1.58564573336115</v>
      </c>
      <c r="FF203" s="30">
        <v>1.6134068908088</v>
      </c>
      <c r="FG203" s="42">
        <v>1.12068070976445</v>
      </c>
      <c r="FH203" s="30">
        <v>2.9656115259228</v>
      </c>
      <c r="FI203" s="42">
        <v>1.35489969541015</v>
      </c>
      <c r="FJ203" s="30">
        <v>1.0510979290248601</v>
      </c>
      <c r="FK203" s="42">
        <v>0.73521797659729504</v>
      </c>
      <c r="FL203" s="30">
        <v>0.59676921493980695</v>
      </c>
      <c r="FM203" s="42">
        <v>6.15006150061524E-2</v>
      </c>
      <c r="FN203" s="30">
        <v>-0.78164653334687895</v>
      </c>
      <c r="FO203" s="42">
        <v>0.84529992870964299</v>
      </c>
      <c r="FP203" s="30">
        <v>0.64207093355074996</v>
      </c>
      <c r="FQ203" s="42">
        <v>0.67775723967961699</v>
      </c>
      <c r="FR203" s="30">
        <v>0.33804548248309602</v>
      </c>
      <c r="FS203" s="42">
        <v>0.82093381221138795</v>
      </c>
      <c r="FT203" s="30">
        <v>-4.0853845368187203E-2</v>
      </c>
      <c r="FU203" s="42">
        <v>1.6062176165803099</v>
      </c>
      <c r="FV203" s="30">
        <v>1.65808444902163</v>
      </c>
      <c r="FW203" s="42">
        <v>1.62417763157895</v>
      </c>
      <c r="FX203" s="30">
        <v>1.6364938120077801</v>
      </c>
      <c r="FY203" s="42">
        <v>1.7619340299119</v>
      </c>
      <c r="FZ203" s="30">
        <v>2.0769388172703098</v>
      </c>
      <c r="GA203" s="42">
        <v>0.70692789335488104</v>
      </c>
      <c r="GB203" s="30">
        <v>1.05316455696203</v>
      </c>
      <c r="GC203" s="42">
        <v>0.85679314565482401</v>
      </c>
      <c r="GD203" s="30">
        <v>0.60234813680449595</v>
      </c>
      <c r="GE203" s="42">
        <v>-0.93638676844783897</v>
      </c>
      <c r="GF203" s="30">
        <v>-0.20435271278226499</v>
      </c>
      <c r="GG203" s="42">
        <v>-0.61193268740438</v>
      </c>
      <c r="GH203" s="30">
        <v>-0.82058555364196895</v>
      </c>
      <c r="GI203" s="42">
        <v>-0.72830265021242102</v>
      </c>
      <c r="GJ203" s="30">
        <v>-0.56355036731408104</v>
      </c>
      <c r="GK203" s="42">
        <v>-0.63418562512583998</v>
      </c>
      <c r="GL203" s="30">
        <v>-0.44101433296581899</v>
      </c>
      <c r="GM203" s="42">
        <v>0.29081427998396098</v>
      </c>
      <c r="GN203" s="30">
        <v>0.31065236997694001</v>
      </c>
      <c r="GO203" s="42">
        <v>0.53600323624595603</v>
      </c>
      <c r="GP203" s="30">
        <v>0.131926121372027</v>
      </c>
      <c r="GQ203" s="42">
        <v>0.81167163259016395</v>
      </c>
      <c r="GR203" s="30">
        <v>2.4060612265792898</v>
      </c>
      <c r="GS203" s="42">
        <v>2.0112878399178999</v>
      </c>
      <c r="GT203" s="30">
        <v>1.86925434116445</v>
      </c>
      <c r="GU203" s="42">
        <v>1.2329325453433799</v>
      </c>
      <c r="GV203" s="30">
        <v>0.900718550753973</v>
      </c>
      <c r="GW203" s="42">
        <v>1.2359436733867</v>
      </c>
      <c r="GX203" s="30">
        <v>0.56377730796335701</v>
      </c>
      <c r="GY203" s="42">
        <v>0.339966003399649</v>
      </c>
      <c r="GZ203" s="30">
        <v>1.6983016983017001</v>
      </c>
      <c r="HA203" s="42">
        <v>1.97163263253195</v>
      </c>
      <c r="HB203" s="30">
        <v>1.6925103881625601</v>
      </c>
      <c r="HC203" s="42">
        <v>2.2421524663676999</v>
      </c>
      <c r="HD203" s="30">
        <v>-5.99880023995224E-2</v>
      </c>
      <c r="HE203" s="42">
        <v>0.18106830298763399</v>
      </c>
      <c r="HF203" s="30">
        <v>0.100270730973623</v>
      </c>
      <c r="HG203" s="42">
        <v>0.59386009058883105</v>
      </c>
      <c r="HH203" s="30">
        <v>1.00300902708124</v>
      </c>
      <c r="HI203" s="42">
        <v>0.77053937756429103</v>
      </c>
      <c r="HJ203" s="30">
        <v>0.96105716287916099</v>
      </c>
      <c r="HK203" s="42">
        <v>0.48829098156453299</v>
      </c>
      <c r="HL203" s="30">
        <v>-0.33398821218074998</v>
      </c>
      <c r="HM203" s="42">
        <v>0.33540495215545901</v>
      </c>
      <c r="HN203" s="30">
        <v>1.2158660554116001</v>
      </c>
      <c r="HO203" s="42">
        <v>0.88716108452950604</v>
      </c>
      <c r="HP203" s="30">
        <v>2.2008803521408602</v>
      </c>
      <c r="HQ203" s="42">
        <v>1.5865046691434901</v>
      </c>
      <c r="HR203" s="30">
        <v>2.0034057898427302</v>
      </c>
      <c r="HS203" s="42">
        <v>1.7510506303782301</v>
      </c>
      <c r="HT203" s="30">
        <v>1.4001986097318699</v>
      </c>
      <c r="HU203" s="42">
        <v>1.7576961271102201</v>
      </c>
      <c r="HV203" s="30">
        <v>1.5369360436291599</v>
      </c>
      <c r="HW203" s="42">
        <v>1.7155890519635</v>
      </c>
      <c r="HX203" s="30">
        <v>1.16301990932388</v>
      </c>
      <c r="HY203" s="42">
        <v>0.29495624815653498</v>
      </c>
      <c r="HZ203" s="30">
        <v>-5.9078377313905299E-2</v>
      </c>
      <c r="IA203" s="42">
        <v>0.17784803873135699</v>
      </c>
      <c r="IB203" s="30">
        <v>0.215348472983554</v>
      </c>
      <c r="IC203" s="42">
        <v>0.56340812493821602</v>
      </c>
      <c r="ID203" s="30">
        <v>0.65795934400471601</v>
      </c>
      <c r="IE203" s="42">
        <v>0.93421182023798099</v>
      </c>
      <c r="IF203" s="30">
        <v>0.85202232886103701</v>
      </c>
      <c r="IG203" s="42">
        <v>0.38059919976578599</v>
      </c>
      <c r="IH203" s="30">
        <v>0.429687499999998</v>
      </c>
      <c r="II203" s="42">
        <v>0.41922589451107201</v>
      </c>
      <c r="IJ203" s="30">
        <v>0.37022603273577098</v>
      </c>
      <c r="IK203" s="42">
        <v>0.57837466915007296</v>
      </c>
      <c r="IL203" s="30">
        <v>1.1330049261083801</v>
      </c>
      <c r="IM203" s="42">
        <v>1.86408916066673</v>
      </c>
      <c r="IN203" s="30">
        <v>-0.21488571986716001</v>
      </c>
      <c r="IO203" s="42" t="e">
        <f>#N/A</f>
        <v>#N/A</v>
      </c>
      <c r="IP203" s="30" t="e">
        <f>#N/A</f>
        <v>#N/A</v>
      </c>
      <c r="IQ203" s="42"/>
      <c r="IR203" s="30"/>
      <c r="IS203" s="42"/>
      <c r="IT203" s="30"/>
      <c r="IU203" s="42"/>
      <c r="IV203" s="30"/>
      <c r="IW203" s="30"/>
      <c r="IX203" s="30"/>
    </row>
    <row r="204" spans="1:258" x14ac:dyDescent="0.3">
      <c r="A204" s="35" t="s">
        <v>35</v>
      </c>
      <c r="B204" s="30" t="s">
        <v>811</v>
      </c>
      <c r="C204" s="35" t="s">
        <v>812</v>
      </c>
      <c r="D204" s="30" t="s">
        <v>2</v>
      </c>
      <c r="E204" s="35" t="s">
        <v>153</v>
      </c>
      <c r="F204" s="30"/>
      <c r="G204" s="41">
        <v>52.74</v>
      </c>
      <c r="H204" s="30">
        <v>43.4</v>
      </c>
      <c r="I204" s="42">
        <v>56.42</v>
      </c>
      <c r="J204" s="30">
        <v>52.94</v>
      </c>
      <c r="K204" s="42">
        <v>56.17</v>
      </c>
      <c r="L204" s="30">
        <v>55.98</v>
      </c>
      <c r="M204" s="42">
        <v>55.19</v>
      </c>
      <c r="N204" s="30">
        <v>56.09</v>
      </c>
      <c r="O204" s="42">
        <v>56.21</v>
      </c>
      <c r="P204" s="30">
        <v>56.86</v>
      </c>
      <c r="Q204" s="42">
        <v>55.18</v>
      </c>
      <c r="R204" s="30">
        <v>55.06</v>
      </c>
      <c r="S204" s="42">
        <v>46.78</v>
      </c>
      <c r="T204" s="30">
        <v>48.96</v>
      </c>
      <c r="U204" s="42">
        <v>54.33</v>
      </c>
      <c r="V204" s="30">
        <v>49.48</v>
      </c>
      <c r="W204" s="42">
        <v>51.51</v>
      </c>
      <c r="X204" s="30">
        <v>48.63</v>
      </c>
      <c r="Y204" s="42">
        <v>48.33</v>
      </c>
      <c r="Z204" s="30">
        <v>51.27</v>
      </c>
      <c r="AA204" s="42">
        <v>47.14</v>
      </c>
      <c r="AB204" s="30">
        <v>51.89</v>
      </c>
      <c r="AC204" s="42">
        <v>50.16</v>
      </c>
      <c r="AD204" s="30">
        <v>49.61</v>
      </c>
      <c r="AE204" s="42">
        <v>51.22</v>
      </c>
      <c r="AF204" s="30">
        <v>42.17</v>
      </c>
      <c r="AG204" s="42">
        <v>54.64</v>
      </c>
      <c r="AH204" s="30">
        <v>54.73</v>
      </c>
      <c r="AI204" s="42">
        <v>57.16</v>
      </c>
      <c r="AJ204" s="30">
        <v>53.78</v>
      </c>
      <c r="AK204" s="42">
        <v>55.96</v>
      </c>
      <c r="AL204" s="30">
        <v>56.12</v>
      </c>
      <c r="AM204" s="42">
        <v>54.38</v>
      </c>
      <c r="AN204" s="30">
        <v>57.07</v>
      </c>
      <c r="AO204" s="42">
        <v>55.67</v>
      </c>
      <c r="AP204" s="30">
        <v>56</v>
      </c>
      <c r="AQ204" s="42">
        <v>57.02</v>
      </c>
      <c r="AR204" s="30">
        <v>47.7</v>
      </c>
      <c r="AS204" s="42">
        <v>57.9</v>
      </c>
      <c r="AT204" s="30">
        <v>57.28</v>
      </c>
      <c r="AU204" s="42">
        <v>57.99</v>
      </c>
      <c r="AV204" s="30">
        <v>56.73</v>
      </c>
      <c r="AW204" s="42">
        <v>60.48</v>
      </c>
      <c r="AX204" s="30">
        <v>60.26</v>
      </c>
      <c r="AY204" s="42">
        <v>59.73</v>
      </c>
      <c r="AZ204" s="30">
        <v>64.06</v>
      </c>
      <c r="BA204" s="42">
        <v>62.1</v>
      </c>
      <c r="BB204" s="30">
        <v>66.69</v>
      </c>
      <c r="BC204" s="42">
        <v>57.12</v>
      </c>
      <c r="BD204" s="30">
        <v>60.88</v>
      </c>
      <c r="BE204" s="42">
        <v>67.239999999999995</v>
      </c>
      <c r="BF204" s="30">
        <v>65.17</v>
      </c>
      <c r="BG204" s="42">
        <v>66.37</v>
      </c>
      <c r="BH204" s="30">
        <v>65.239999999999995</v>
      </c>
      <c r="BI204" s="42">
        <v>65.3</v>
      </c>
      <c r="BJ204" s="30">
        <v>64.64</v>
      </c>
      <c r="BK204" s="42">
        <v>64.680000000000007</v>
      </c>
      <c r="BL204" s="30">
        <v>66.06</v>
      </c>
      <c r="BM204" s="42">
        <v>65.62</v>
      </c>
      <c r="BN204" s="30">
        <v>66.260000000000005</v>
      </c>
      <c r="BO204" s="42">
        <v>65.709999999999994</v>
      </c>
      <c r="BP204" s="30">
        <v>53.6</v>
      </c>
      <c r="BQ204" s="42">
        <v>68.42</v>
      </c>
      <c r="BR204" s="30">
        <v>66.22</v>
      </c>
      <c r="BS204" s="42">
        <v>66.73</v>
      </c>
      <c r="BT204" s="30">
        <v>66.67</v>
      </c>
      <c r="BU204" s="42">
        <v>65.38</v>
      </c>
      <c r="BV204" s="30">
        <v>68.569999999999993</v>
      </c>
      <c r="BW204" s="42">
        <v>68.11</v>
      </c>
      <c r="BX204" s="30">
        <v>69.62</v>
      </c>
      <c r="BY204" s="42">
        <v>69.3</v>
      </c>
      <c r="BZ204" s="30">
        <v>70.430000000000007</v>
      </c>
      <c r="CA204" s="42">
        <v>67.180000000000007</v>
      </c>
      <c r="CB204" s="30">
        <v>61.16</v>
      </c>
      <c r="CC204" s="42">
        <v>72.87</v>
      </c>
      <c r="CD204" s="30">
        <v>69.59</v>
      </c>
      <c r="CE204" s="42">
        <v>71.7</v>
      </c>
      <c r="CF204" s="30">
        <v>70</v>
      </c>
      <c r="CG204" s="42">
        <v>69.89</v>
      </c>
      <c r="CH204" s="30">
        <v>72.05</v>
      </c>
      <c r="CI204" s="42">
        <v>70.19</v>
      </c>
      <c r="CJ204" s="30">
        <v>70.290000000000006</v>
      </c>
      <c r="CK204" s="42">
        <v>70.16</v>
      </c>
      <c r="CL204" s="30">
        <v>69.459999999999994</v>
      </c>
      <c r="CM204" s="42">
        <v>71.38</v>
      </c>
      <c r="CN204" s="30">
        <v>57.97</v>
      </c>
      <c r="CO204" s="42">
        <v>73.400000000000006</v>
      </c>
      <c r="CP204" s="30">
        <v>72.38</v>
      </c>
      <c r="CQ204" s="42">
        <v>76.989999999999995</v>
      </c>
      <c r="CR204" s="30">
        <v>75.150000000000006</v>
      </c>
      <c r="CS204" s="42">
        <v>78.45</v>
      </c>
      <c r="CT204" s="30">
        <v>78.900000000000006</v>
      </c>
      <c r="CU204" s="42">
        <v>75.7</v>
      </c>
      <c r="CV204" s="30">
        <v>82.03</v>
      </c>
      <c r="CW204" s="42">
        <v>79.56</v>
      </c>
      <c r="CX204" s="30">
        <v>79.42</v>
      </c>
      <c r="CY204" s="42">
        <v>80.459999999999994</v>
      </c>
      <c r="CZ204" s="30">
        <v>68.099999999999994</v>
      </c>
      <c r="DA204" s="42">
        <v>80.91</v>
      </c>
      <c r="DB204" s="30">
        <v>80.819999999999993</v>
      </c>
      <c r="DC204" s="42">
        <v>81.84</v>
      </c>
      <c r="DD204" s="30">
        <v>79.41</v>
      </c>
      <c r="DE204" s="42">
        <v>80.83</v>
      </c>
      <c r="DF204" s="30">
        <v>80.569999999999993</v>
      </c>
      <c r="DG204" s="42">
        <v>75.78</v>
      </c>
      <c r="DH204" s="30">
        <v>71.680000000000007</v>
      </c>
      <c r="DI204" s="42">
        <v>57.89</v>
      </c>
      <c r="DJ204" s="30">
        <v>54.63</v>
      </c>
      <c r="DK204" s="42">
        <v>45.62</v>
      </c>
      <c r="DL204" s="30">
        <v>49.56</v>
      </c>
      <c r="DM204" s="42">
        <v>59.4</v>
      </c>
      <c r="DN204" s="30">
        <v>64.17</v>
      </c>
      <c r="DO204" s="42">
        <v>67.37</v>
      </c>
      <c r="DP204" s="30">
        <v>71.37</v>
      </c>
      <c r="DQ204" s="42">
        <v>75.209999999999994</v>
      </c>
      <c r="DR204" s="30">
        <v>74.23</v>
      </c>
      <c r="DS204" s="42">
        <v>77.489999999999995</v>
      </c>
      <c r="DT204" s="30">
        <v>78.599999999999994</v>
      </c>
      <c r="DU204" s="42">
        <v>78.510000000000005</v>
      </c>
      <c r="DV204" s="30">
        <v>83.2</v>
      </c>
      <c r="DW204" s="42">
        <v>80.16</v>
      </c>
      <c r="DX204" s="30">
        <v>70.69</v>
      </c>
      <c r="DY204" s="42">
        <v>86.37</v>
      </c>
      <c r="DZ204" s="30">
        <v>87.16</v>
      </c>
      <c r="EA204" s="42">
        <v>89.24</v>
      </c>
      <c r="EB204" s="30">
        <v>90.47</v>
      </c>
      <c r="EC204" s="42">
        <v>93.01</v>
      </c>
      <c r="ED204" s="30">
        <v>90.6</v>
      </c>
      <c r="EE204" s="42">
        <v>87.44</v>
      </c>
      <c r="EF204" s="30">
        <v>89.03</v>
      </c>
      <c r="EG204" s="42">
        <v>92.49</v>
      </c>
      <c r="EH204" s="30">
        <v>95.97</v>
      </c>
      <c r="EI204" s="42">
        <v>92.85</v>
      </c>
      <c r="EJ204" s="30">
        <v>79.02</v>
      </c>
      <c r="EK204" s="42">
        <v>96.6</v>
      </c>
      <c r="EL204" s="30">
        <v>92.32</v>
      </c>
      <c r="EM204" s="42">
        <v>94.85</v>
      </c>
      <c r="EN204" s="30">
        <v>92.82</v>
      </c>
      <c r="EO204" s="42">
        <v>93.73</v>
      </c>
      <c r="EP204" s="30">
        <v>91.74</v>
      </c>
      <c r="EQ204" s="42">
        <v>86.38</v>
      </c>
      <c r="ER204" s="30">
        <v>89.11</v>
      </c>
      <c r="ES204" s="42">
        <v>85.45</v>
      </c>
      <c r="ET204" s="30">
        <v>85.19</v>
      </c>
      <c r="EU204" s="42">
        <v>78.08</v>
      </c>
      <c r="EV204" s="30">
        <v>84.12</v>
      </c>
      <c r="EW204" s="42">
        <v>94.57</v>
      </c>
      <c r="EX204" s="30">
        <v>91.46</v>
      </c>
      <c r="EY204" s="42">
        <v>94.52</v>
      </c>
      <c r="EZ204" s="30">
        <v>89.29</v>
      </c>
      <c r="FA204" s="42">
        <v>93.73</v>
      </c>
      <c r="FB204" s="30">
        <v>94.56</v>
      </c>
      <c r="FC204" s="42">
        <v>90.79</v>
      </c>
      <c r="FD204" s="30">
        <v>93.24</v>
      </c>
      <c r="FE204" s="42">
        <v>91.5</v>
      </c>
      <c r="FF204" s="30">
        <v>89.69</v>
      </c>
      <c r="FG204" s="42">
        <v>93.72</v>
      </c>
      <c r="FH204" s="30">
        <v>76.989999999999995</v>
      </c>
      <c r="FI204" s="42">
        <v>94.27</v>
      </c>
      <c r="FJ204" s="30">
        <v>92.27</v>
      </c>
      <c r="FK204" s="42">
        <v>96.85</v>
      </c>
      <c r="FL204" s="30">
        <v>93.53</v>
      </c>
      <c r="FM204" s="42">
        <v>98.68</v>
      </c>
      <c r="FN204" s="30">
        <v>96.79</v>
      </c>
      <c r="FO204" s="42">
        <v>92.74</v>
      </c>
      <c r="FP204" s="30">
        <v>95.18</v>
      </c>
      <c r="FQ204" s="42">
        <v>93.03</v>
      </c>
      <c r="FR204" s="30">
        <v>96.24</v>
      </c>
      <c r="FS204" s="42">
        <v>92.29</v>
      </c>
      <c r="FT204" s="30">
        <v>82.7</v>
      </c>
      <c r="FU204" s="42">
        <v>97.33</v>
      </c>
      <c r="FV204" s="30">
        <v>96.54</v>
      </c>
      <c r="FW204" s="42">
        <v>100.65</v>
      </c>
      <c r="FX204" s="30">
        <v>100.25</v>
      </c>
      <c r="FY204" s="42">
        <v>104.17</v>
      </c>
      <c r="FZ204" s="30">
        <v>103.99</v>
      </c>
      <c r="GA204" s="42">
        <v>102.47</v>
      </c>
      <c r="GB204" s="30">
        <v>105.4</v>
      </c>
      <c r="GC204" s="42">
        <v>101.28</v>
      </c>
      <c r="GD204" s="30">
        <v>105</v>
      </c>
      <c r="GE204" s="42">
        <v>102.46</v>
      </c>
      <c r="GF204" s="30">
        <v>85.42</v>
      </c>
      <c r="GG204" s="42">
        <v>104.93</v>
      </c>
      <c r="GH204" s="30">
        <v>99.56</v>
      </c>
      <c r="GI204" s="42">
        <v>100.39</v>
      </c>
      <c r="GJ204" s="30">
        <v>100.46</v>
      </c>
      <c r="GK204" s="42">
        <v>101.18</v>
      </c>
      <c r="GL204" s="30">
        <v>96.97</v>
      </c>
      <c r="GM204" s="42">
        <v>96.57</v>
      </c>
      <c r="GN204" s="30">
        <v>97.97</v>
      </c>
      <c r="GO204" s="42">
        <v>93.45</v>
      </c>
      <c r="GP204" s="30">
        <v>97.45</v>
      </c>
      <c r="GQ204" s="42">
        <v>93.4</v>
      </c>
      <c r="GR204" s="30">
        <v>78.78</v>
      </c>
      <c r="GS204" s="42">
        <v>100.25</v>
      </c>
      <c r="GT204" s="30">
        <v>93.95</v>
      </c>
      <c r="GU204" s="42">
        <v>100.46</v>
      </c>
      <c r="GV204" s="30">
        <v>102.05</v>
      </c>
      <c r="GW204" s="42">
        <v>102.06</v>
      </c>
      <c r="GX204" s="30">
        <v>105.48</v>
      </c>
      <c r="GY204" s="42">
        <v>104.38</v>
      </c>
      <c r="GZ204" s="30">
        <v>104.71</v>
      </c>
      <c r="HA204" s="42">
        <v>107.29</v>
      </c>
      <c r="HB204" s="30">
        <v>107.2</v>
      </c>
      <c r="HC204" s="42">
        <v>99.26</v>
      </c>
      <c r="HD204" s="30">
        <v>92.09</v>
      </c>
      <c r="HE204" s="42">
        <v>108.82</v>
      </c>
      <c r="HF204" s="30">
        <v>94.85</v>
      </c>
      <c r="HG204" s="42">
        <v>103.78</v>
      </c>
      <c r="HH204" s="30">
        <v>107.42</v>
      </c>
      <c r="HI204" s="42">
        <v>104.38</v>
      </c>
      <c r="HJ204" s="30">
        <v>111.48</v>
      </c>
      <c r="HK204" s="42">
        <v>109.73</v>
      </c>
      <c r="HL204" s="30">
        <v>107.51</v>
      </c>
      <c r="HM204" s="42">
        <v>109.02</v>
      </c>
      <c r="HN204" s="30">
        <v>111.67</v>
      </c>
      <c r="HO204" s="42">
        <v>108.57</v>
      </c>
      <c r="HP204" s="30">
        <v>87.73</v>
      </c>
      <c r="HQ204" s="42">
        <v>115.2</v>
      </c>
      <c r="HR204" s="30">
        <v>102.74</v>
      </c>
      <c r="HS204" s="42">
        <v>111.42</v>
      </c>
      <c r="HT204" s="30">
        <v>107.44</v>
      </c>
      <c r="HU204" s="42">
        <v>109.26</v>
      </c>
      <c r="HV204" s="30">
        <v>112.72</v>
      </c>
      <c r="HW204" s="42">
        <v>111.55</v>
      </c>
      <c r="HX204" s="30">
        <v>116.95</v>
      </c>
      <c r="HY204" s="42">
        <v>111.84</v>
      </c>
      <c r="HZ204" s="30">
        <v>110.49</v>
      </c>
      <c r="IA204" s="42">
        <v>107.2</v>
      </c>
      <c r="IB204" s="30">
        <v>85.59</v>
      </c>
      <c r="IC204" s="42">
        <v>104.23</v>
      </c>
      <c r="ID204" s="30">
        <v>103.66</v>
      </c>
      <c r="IE204" s="42">
        <v>108.54</v>
      </c>
      <c r="IF204" s="30">
        <v>106.64</v>
      </c>
      <c r="IG204" s="42">
        <v>113.69</v>
      </c>
      <c r="IH204" s="30">
        <v>115.57</v>
      </c>
      <c r="II204" s="42">
        <v>110.85</v>
      </c>
      <c r="IJ204" s="30">
        <v>113.95</v>
      </c>
      <c r="IK204" s="42">
        <v>114.05</v>
      </c>
      <c r="IL204" s="30">
        <v>117.44</v>
      </c>
      <c r="IM204" s="42">
        <v>104.94</v>
      </c>
      <c r="IN204" s="30">
        <v>103</v>
      </c>
      <c r="IO204" s="42" t="e">
        <f>#N/A</f>
        <v>#N/A</v>
      </c>
      <c r="IP204" s="30" t="e">
        <f>#N/A</f>
        <v>#N/A</v>
      </c>
      <c r="IQ204" s="42"/>
      <c r="IR204" s="30"/>
      <c r="IS204" s="42"/>
      <c r="IT204" s="30"/>
      <c r="IU204" s="42"/>
      <c r="IV204" s="30"/>
      <c r="IW204" s="30"/>
      <c r="IX204" s="30"/>
    </row>
    <row r="205" spans="1:258" x14ac:dyDescent="0.3">
      <c r="A205" s="35" t="s">
        <v>35</v>
      </c>
      <c r="B205" s="30" t="s">
        <v>813</v>
      </c>
      <c r="C205" s="35" t="s">
        <v>124</v>
      </c>
      <c r="D205" s="30" t="s">
        <v>3</v>
      </c>
      <c r="E205" s="35" t="s">
        <v>125</v>
      </c>
      <c r="F205" s="30"/>
      <c r="G205" s="41">
        <v>12197.4</v>
      </c>
      <c r="H205" s="30">
        <v>9199</v>
      </c>
      <c r="I205" s="42">
        <v>12225</v>
      </c>
      <c r="J205" s="30">
        <v>12559.4</v>
      </c>
      <c r="K205" s="42">
        <v>13442.5</v>
      </c>
      <c r="L205" s="30">
        <v>12708.6</v>
      </c>
      <c r="M205" s="42">
        <v>13922.9</v>
      </c>
      <c r="N205" s="30">
        <v>13057.4</v>
      </c>
      <c r="O205" s="42">
        <v>13290</v>
      </c>
      <c r="P205" s="30">
        <v>13957.5</v>
      </c>
      <c r="Q205" s="42">
        <v>12995.1</v>
      </c>
      <c r="R205" s="30">
        <v>12395</v>
      </c>
      <c r="S205" s="42">
        <v>10064.700000000001</v>
      </c>
      <c r="T205" s="30">
        <v>10389.200000000001</v>
      </c>
      <c r="U205" s="42">
        <v>12003.9</v>
      </c>
      <c r="V205" s="30">
        <v>11152.1</v>
      </c>
      <c r="W205" s="42">
        <v>10406.700000000001</v>
      </c>
      <c r="X205" s="30">
        <v>10609</v>
      </c>
      <c r="Y205" s="42">
        <v>10023.799999999999</v>
      </c>
      <c r="Z205" s="30">
        <v>9773.2000000000007</v>
      </c>
      <c r="AA205" s="42">
        <v>9138.5</v>
      </c>
      <c r="AB205" s="30">
        <v>11862.5</v>
      </c>
      <c r="AC205" s="42">
        <v>10515.6</v>
      </c>
      <c r="AD205" s="30">
        <v>10669.5</v>
      </c>
      <c r="AE205" s="42">
        <v>10051.5</v>
      </c>
      <c r="AF205" s="30">
        <v>8303.4</v>
      </c>
      <c r="AG205" s="42">
        <v>11925.1</v>
      </c>
      <c r="AH205" s="30">
        <v>11288</v>
      </c>
      <c r="AI205" s="42">
        <v>11422.8</v>
      </c>
      <c r="AJ205" s="30">
        <v>11652.1</v>
      </c>
      <c r="AK205" s="42">
        <v>11581.5</v>
      </c>
      <c r="AL205" s="30">
        <v>11305.3</v>
      </c>
      <c r="AM205" s="42">
        <v>11762.9</v>
      </c>
      <c r="AN205" s="30">
        <v>11922</v>
      </c>
      <c r="AO205" s="42">
        <v>12356.7</v>
      </c>
      <c r="AP205" s="30">
        <v>12198.6</v>
      </c>
      <c r="AQ205" s="42">
        <v>10519.1</v>
      </c>
      <c r="AR205" s="30">
        <v>10210.200000000001</v>
      </c>
      <c r="AS205" s="42">
        <v>13244.7</v>
      </c>
      <c r="AT205" s="30">
        <v>12093.8</v>
      </c>
      <c r="AU205" s="42">
        <v>11745.6</v>
      </c>
      <c r="AV205" s="30">
        <v>12154</v>
      </c>
      <c r="AW205" s="42">
        <v>12216.1</v>
      </c>
      <c r="AX205" s="30">
        <v>12960.9</v>
      </c>
      <c r="AY205" s="42">
        <v>13242.1</v>
      </c>
      <c r="AZ205" s="30">
        <v>13714.9</v>
      </c>
      <c r="BA205" s="42">
        <v>14501.4</v>
      </c>
      <c r="BB205" s="30">
        <v>14731.8</v>
      </c>
      <c r="BC205" s="42">
        <v>12448.1</v>
      </c>
      <c r="BD205" s="30">
        <v>13894.2</v>
      </c>
      <c r="BE205" s="42">
        <v>15530</v>
      </c>
      <c r="BF205" s="30">
        <v>14824.7</v>
      </c>
      <c r="BG205" s="42">
        <v>16536.599999999999</v>
      </c>
      <c r="BH205" s="30">
        <v>15299.8</v>
      </c>
      <c r="BI205" s="42">
        <v>15456.1</v>
      </c>
      <c r="BJ205" s="30">
        <v>15542.5</v>
      </c>
      <c r="BK205" s="42">
        <v>15767.7</v>
      </c>
      <c r="BL205" s="30">
        <v>16230.5</v>
      </c>
      <c r="BM205" s="42">
        <v>16393.8</v>
      </c>
      <c r="BN205" s="30">
        <v>15707.5</v>
      </c>
      <c r="BO205" s="42">
        <v>16210.4</v>
      </c>
      <c r="BP205" s="30">
        <v>12301.2</v>
      </c>
      <c r="BQ205" s="42">
        <v>16615.099999999999</v>
      </c>
      <c r="BR205" s="30">
        <v>16474.599999999999</v>
      </c>
      <c r="BS205" s="42">
        <v>17234.8</v>
      </c>
      <c r="BT205" s="30">
        <v>15652.4</v>
      </c>
      <c r="BU205" s="42">
        <v>16277.2</v>
      </c>
      <c r="BV205" s="30">
        <v>16700.900000000001</v>
      </c>
      <c r="BW205" s="42">
        <v>17129.8</v>
      </c>
      <c r="BX205" s="30">
        <v>18901.599999999999</v>
      </c>
      <c r="BY205" s="42">
        <v>18157</v>
      </c>
      <c r="BZ205" s="30">
        <v>18097.5</v>
      </c>
      <c r="CA205" s="42">
        <v>16970.900000000001</v>
      </c>
      <c r="CB205" s="30">
        <v>15552.2</v>
      </c>
      <c r="CC205" s="42">
        <v>18055.400000000001</v>
      </c>
      <c r="CD205" s="30">
        <v>18963.7</v>
      </c>
      <c r="CE205" s="42">
        <v>19077.400000000001</v>
      </c>
      <c r="CF205" s="30">
        <v>18262.5</v>
      </c>
      <c r="CG205" s="42">
        <v>19736.599999999999</v>
      </c>
      <c r="CH205" s="30">
        <v>19502</v>
      </c>
      <c r="CI205" s="42">
        <v>20266.400000000001</v>
      </c>
      <c r="CJ205" s="30">
        <v>20002.099999999999</v>
      </c>
      <c r="CK205" s="42">
        <v>19697</v>
      </c>
      <c r="CL205" s="30">
        <v>19817.900000000001</v>
      </c>
      <c r="CM205" s="42">
        <v>20007.8</v>
      </c>
      <c r="CN205" s="30">
        <v>15029.1</v>
      </c>
      <c r="CO205" s="42">
        <v>19927.900000000001</v>
      </c>
      <c r="CP205" s="30">
        <v>19986.5</v>
      </c>
      <c r="CQ205" s="42">
        <v>19726.099999999999</v>
      </c>
      <c r="CR205" s="30">
        <v>20262.400000000001</v>
      </c>
      <c r="CS205" s="42">
        <v>21407.200000000001</v>
      </c>
      <c r="CT205" s="30">
        <v>21428.2</v>
      </c>
      <c r="CU205" s="42">
        <v>22342.7</v>
      </c>
      <c r="CV205" s="30">
        <v>22876.6</v>
      </c>
      <c r="CW205" s="42">
        <v>22036</v>
      </c>
      <c r="CX205" s="30">
        <v>23639.8</v>
      </c>
      <c r="CY205" s="42">
        <v>22292.7</v>
      </c>
      <c r="CZ205" s="30">
        <v>17784.400000000001</v>
      </c>
      <c r="DA205" s="42">
        <v>24441.8</v>
      </c>
      <c r="DB205" s="30">
        <v>22796.400000000001</v>
      </c>
      <c r="DC205" s="42">
        <v>23765.9</v>
      </c>
      <c r="DD205" s="30">
        <v>24523.599999999999</v>
      </c>
      <c r="DE205" s="42">
        <v>23081.5</v>
      </c>
      <c r="DF205" s="30">
        <v>25412.5</v>
      </c>
      <c r="DG205" s="42">
        <v>22036.400000000001</v>
      </c>
      <c r="DH205" s="30">
        <v>20963.599999999999</v>
      </c>
      <c r="DI205" s="42">
        <v>16911.900000000001</v>
      </c>
      <c r="DJ205" s="30">
        <v>13744.1</v>
      </c>
      <c r="DK205" s="42">
        <v>12475.2</v>
      </c>
      <c r="DL205" s="30">
        <v>12728.1</v>
      </c>
      <c r="DM205" s="42">
        <v>15677.2</v>
      </c>
      <c r="DN205" s="30">
        <v>14952.2</v>
      </c>
      <c r="DO205" s="42">
        <v>16300.4</v>
      </c>
      <c r="DP205" s="30">
        <v>17063.8</v>
      </c>
      <c r="DQ205" s="42">
        <v>17372.2</v>
      </c>
      <c r="DR205" s="30">
        <v>19127.900000000001</v>
      </c>
      <c r="DS205" s="42">
        <v>19219.3</v>
      </c>
      <c r="DT205" s="30">
        <v>19975.7</v>
      </c>
      <c r="DU205" s="42">
        <v>20153.400000000001</v>
      </c>
      <c r="DV205" s="30">
        <v>20156.400000000001</v>
      </c>
      <c r="DW205" s="42">
        <v>21895.9</v>
      </c>
      <c r="DX205" s="30">
        <v>16805.599999999999</v>
      </c>
      <c r="DY205" s="42">
        <v>23567.4</v>
      </c>
      <c r="DZ205" s="30">
        <v>22093.599999999999</v>
      </c>
      <c r="EA205" s="42">
        <v>25708.5</v>
      </c>
      <c r="EB205" s="30">
        <v>22981.599999999999</v>
      </c>
      <c r="EC205" s="42">
        <v>24140.1</v>
      </c>
      <c r="ED205" s="30">
        <v>24321.3</v>
      </c>
      <c r="EE205" s="42">
        <v>22671.1</v>
      </c>
      <c r="EF205" s="30">
        <v>24468.799999999999</v>
      </c>
      <c r="EG205" s="42">
        <v>24645.3</v>
      </c>
      <c r="EH205" s="30">
        <v>24053</v>
      </c>
      <c r="EI205" s="42">
        <v>25608.799999999999</v>
      </c>
      <c r="EJ205" s="30">
        <v>21496.2</v>
      </c>
      <c r="EK205" s="42">
        <v>27550.799999999999</v>
      </c>
      <c r="EL205" s="30">
        <v>27610.1</v>
      </c>
      <c r="EM205" s="42">
        <v>28179</v>
      </c>
      <c r="EN205" s="30">
        <v>25453.5</v>
      </c>
      <c r="EO205" s="42">
        <v>28476.9</v>
      </c>
      <c r="EP205" s="30">
        <v>26149.3</v>
      </c>
      <c r="EQ205" s="42">
        <v>24982.9</v>
      </c>
      <c r="ER205" s="30">
        <v>27437.3</v>
      </c>
      <c r="ES205" s="42">
        <v>24943.8</v>
      </c>
      <c r="ET205" s="30">
        <v>24293.599999999999</v>
      </c>
      <c r="EU205" s="42">
        <v>21372.6</v>
      </c>
      <c r="EV205" s="30">
        <v>23768.1</v>
      </c>
      <c r="EW205" s="42">
        <v>26738.1</v>
      </c>
      <c r="EX205" s="30">
        <v>25877.1</v>
      </c>
      <c r="EY205" s="42">
        <v>26439.599999999999</v>
      </c>
      <c r="EZ205" s="30">
        <v>24749.599999999999</v>
      </c>
      <c r="FA205" s="42">
        <v>25223.4</v>
      </c>
      <c r="FB205" s="30">
        <v>25045.1</v>
      </c>
      <c r="FC205" s="42">
        <v>27511.4</v>
      </c>
      <c r="FD205" s="30">
        <v>26883.8</v>
      </c>
      <c r="FE205" s="42">
        <v>25234.2</v>
      </c>
      <c r="FF205" s="30">
        <v>26471.599999999999</v>
      </c>
      <c r="FG205" s="42">
        <v>26025.3</v>
      </c>
      <c r="FH205" s="30">
        <v>19930.8</v>
      </c>
      <c r="FI205" s="42">
        <v>27723.5</v>
      </c>
      <c r="FJ205" s="30">
        <v>25491.599999999999</v>
      </c>
      <c r="FK205" s="42">
        <v>27104.5</v>
      </c>
      <c r="FL205" s="30">
        <v>26958.400000000001</v>
      </c>
      <c r="FM205" s="42">
        <v>25803</v>
      </c>
      <c r="FN205" s="30">
        <v>25997.3</v>
      </c>
      <c r="FO205" s="42">
        <v>25674</v>
      </c>
      <c r="FP205" s="30">
        <v>27141.5</v>
      </c>
      <c r="FQ205" s="42">
        <v>26237.9</v>
      </c>
      <c r="FR205" s="30">
        <v>26778</v>
      </c>
      <c r="FS205" s="42">
        <v>24745.9</v>
      </c>
      <c r="FT205" s="30">
        <v>21591.9</v>
      </c>
      <c r="FU205" s="42">
        <v>28255</v>
      </c>
      <c r="FV205" s="30">
        <v>27105.7</v>
      </c>
      <c r="FW205" s="42">
        <v>27151.200000000001</v>
      </c>
      <c r="FX205" s="30">
        <v>27336</v>
      </c>
      <c r="FY205" s="42">
        <v>27269.3</v>
      </c>
      <c r="FZ205" s="30">
        <v>28551.599999999999</v>
      </c>
      <c r="GA205" s="42">
        <v>26833.4</v>
      </c>
      <c r="GB205" s="30">
        <v>27303.8</v>
      </c>
      <c r="GC205" s="42">
        <v>27205.1</v>
      </c>
      <c r="GD205" s="30">
        <v>26064.5</v>
      </c>
      <c r="GE205" s="42">
        <v>25433.5</v>
      </c>
      <c r="GF205" s="30">
        <v>20091.7</v>
      </c>
      <c r="GG205" s="42">
        <v>25559.200000000001</v>
      </c>
      <c r="GH205" s="30">
        <v>23786.3</v>
      </c>
      <c r="GI205" s="42">
        <v>25931.3</v>
      </c>
      <c r="GJ205" s="30">
        <v>23382.9</v>
      </c>
      <c r="GK205" s="42">
        <v>23802.5</v>
      </c>
      <c r="GL205" s="30">
        <v>24234.5</v>
      </c>
      <c r="GM205" s="42">
        <v>22910</v>
      </c>
      <c r="GN205" s="30">
        <v>24342.2</v>
      </c>
      <c r="GO205" s="42">
        <v>22524.9</v>
      </c>
      <c r="GP205" s="30">
        <v>22435</v>
      </c>
      <c r="GQ205" s="42">
        <v>22073.599999999999</v>
      </c>
      <c r="GR205" s="30">
        <v>17631.099999999999</v>
      </c>
      <c r="GS205" s="42">
        <v>22632</v>
      </c>
      <c r="GT205" s="30">
        <v>22048.7</v>
      </c>
      <c r="GU205" s="42">
        <v>23509.8</v>
      </c>
      <c r="GV205" s="30">
        <v>22812.400000000001</v>
      </c>
      <c r="GW205" s="42">
        <v>24044.6</v>
      </c>
      <c r="GX205" s="30">
        <v>24536.799999999999</v>
      </c>
      <c r="GY205" s="42">
        <v>22491.200000000001</v>
      </c>
      <c r="GZ205" s="30">
        <v>26652.7</v>
      </c>
      <c r="HA205" s="42">
        <v>25075.599999999999</v>
      </c>
      <c r="HB205" s="30">
        <v>25666.2</v>
      </c>
      <c r="HC205" s="42">
        <v>23652.400000000001</v>
      </c>
      <c r="HD205" s="30">
        <v>22541.5</v>
      </c>
      <c r="HE205" s="42">
        <v>25531.5</v>
      </c>
      <c r="HF205" s="30">
        <v>24125.5</v>
      </c>
      <c r="HG205" s="42">
        <v>25322.3</v>
      </c>
      <c r="HH205" s="30">
        <v>25680</v>
      </c>
      <c r="HI205" s="42">
        <v>26939.200000000001</v>
      </c>
      <c r="HJ205" s="30">
        <v>27616.7</v>
      </c>
      <c r="HK205" s="42">
        <v>28714.799999999999</v>
      </c>
      <c r="HL205" s="30">
        <v>27396.2</v>
      </c>
      <c r="HM205" s="42">
        <v>28589.5</v>
      </c>
      <c r="HN205" s="30">
        <v>29377.4</v>
      </c>
      <c r="HO205" s="42">
        <v>27261.4</v>
      </c>
      <c r="HP205" s="30">
        <v>22169.5</v>
      </c>
      <c r="HQ205" s="42">
        <v>29792.9</v>
      </c>
      <c r="HR205" s="30">
        <v>26549.3</v>
      </c>
      <c r="HS205" s="42">
        <v>28944.2</v>
      </c>
      <c r="HT205" s="30">
        <v>28110.1</v>
      </c>
      <c r="HU205" s="42">
        <v>28217.599999999999</v>
      </c>
      <c r="HV205" s="30">
        <v>28021.8</v>
      </c>
      <c r="HW205" s="42">
        <v>29467.200000000001</v>
      </c>
      <c r="HX205" s="30">
        <v>29424</v>
      </c>
      <c r="HY205" s="42">
        <v>27681.8</v>
      </c>
      <c r="HZ205" s="30">
        <v>28367.5</v>
      </c>
      <c r="IA205" s="42">
        <v>27115.9</v>
      </c>
      <c r="IB205" s="30">
        <v>20317.5</v>
      </c>
      <c r="IC205" s="42">
        <v>28449.5</v>
      </c>
      <c r="ID205" s="30">
        <v>25559.7</v>
      </c>
      <c r="IE205" s="42">
        <v>27548.9</v>
      </c>
      <c r="IF205" s="30">
        <v>28210.7</v>
      </c>
      <c r="IG205" s="42">
        <v>28096.6</v>
      </c>
      <c r="IH205" s="30">
        <v>28780.7</v>
      </c>
      <c r="II205" s="42">
        <v>28087.599999999999</v>
      </c>
      <c r="IJ205" s="30">
        <v>28975</v>
      </c>
      <c r="IK205" s="42">
        <v>28567.4</v>
      </c>
      <c r="IL205" s="30">
        <v>29484.6</v>
      </c>
      <c r="IM205" s="42">
        <v>25069.4</v>
      </c>
      <c r="IN205" s="30">
        <v>25381.200000000001</v>
      </c>
      <c r="IO205" s="42" t="e">
        <f>#N/A</f>
        <v>#N/A</v>
      </c>
      <c r="IP205" s="30" t="e">
        <f>#N/A</f>
        <v>#N/A</v>
      </c>
      <c r="IQ205" s="42"/>
      <c r="IR205" s="30"/>
      <c r="IS205" s="42"/>
      <c r="IT205" s="30"/>
      <c r="IU205" s="42"/>
      <c r="IV205" s="30"/>
      <c r="IW205" s="30"/>
      <c r="IX205" s="30"/>
    </row>
    <row r="206" spans="1:258" x14ac:dyDescent="0.3">
      <c r="A206" s="35" t="s">
        <v>35</v>
      </c>
      <c r="B206" s="30" t="s">
        <v>814</v>
      </c>
      <c r="C206" s="35" t="s">
        <v>124</v>
      </c>
      <c r="D206" s="30" t="s">
        <v>3</v>
      </c>
      <c r="E206" s="35" t="s">
        <v>127</v>
      </c>
      <c r="F206" s="30"/>
      <c r="G206" s="41">
        <v>11019.8</v>
      </c>
      <c r="H206" s="30">
        <v>9102</v>
      </c>
      <c r="I206" s="42">
        <v>11580</v>
      </c>
      <c r="J206" s="30">
        <v>12201</v>
      </c>
      <c r="K206" s="42">
        <v>12790.6</v>
      </c>
      <c r="L206" s="30">
        <v>11638.3</v>
      </c>
      <c r="M206" s="42">
        <v>13527.7</v>
      </c>
      <c r="N206" s="30">
        <v>12164</v>
      </c>
      <c r="O206" s="42">
        <v>11837.6</v>
      </c>
      <c r="P206" s="30">
        <v>12395.3</v>
      </c>
      <c r="Q206" s="42">
        <v>12017.7</v>
      </c>
      <c r="R206" s="30">
        <v>10458</v>
      </c>
      <c r="S206" s="42">
        <v>9485.7999999999993</v>
      </c>
      <c r="T206" s="30">
        <v>9270.2999999999993</v>
      </c>
      <c r="U206" s="42">
        <v>10209.799999999999</v>
      </c>
      <c r="V206" s="30">
        <v>10720.9</v>
      </c>
      <c r="W206" s="42">
        <v>9132</v>
      </c>
      <c r="X206" s="30">
        <v>8840.6</v>
      </c>
      <c r="Y206" s="42">
        <v>9384.1</v>
      </c>
      <c r="Z206" s="30">
        <v>7862.1</v>
      </c>
      <c r="AA206" s="42">
        <v>7926.8</v>
      </c>
      <c r="AB206" s="30">
        <v>9918.2999999999993</v>
      </c>
      <c r="AC206" s="42">
        <v>8137</v>
      </c>
      <c r="AD206" s="30">
        <v>8698</v>
      </c>
      <c r="AE206" s="42">
        <v>7560.3</v>
      </c>
      <c r="AF206" s="30">
        <v>6699.7</v>
      </c>
      <c r="AG206" s="42">
        <v>10394.700000000001</v>
      </c>
      <c r="AH206" s="30">
        <v>9958.5</v>
      </c>
      <c r="AI206" s="42">
        <v>9661.7000000000007</v>
      </c>
      <c r="AJ206" s="30">
        <v>9842.7000000000007</v>
      </c>
      <c r="AK206" s="42">
        <v>10862.5</v>
      </c>
      <c r="AL206" s="30">
        <v>9304.5</v>
      </c>
      <c r="AM206" s="42">
        <v>10755.4</v>
      </c>
      <c r="AN206" s="30">
        <v>10409</v>
      </c>
      <c r="AO206" s="42">
        <v>9565.5</v>
      </c>
      <c r="AP206" s="30">
        <v>10098.299999999999</v>
      </c>
      <c r="AQ206" s="42">
        <v>9722.9</v>
      </c>
      <c r="AR206" s="30">
        <v>8645.4</v>
      </c>
      <c r="AS206" s="42">
        <v>11189.6</v>
      </c>
      <c r="AT206" s="30">
        <v>10680.5</v>
      </c>
      <c r="AU206" s="42">
        <v>9755.7999999999993</v>
      </c>
      <c r="AV206" s="30">
        <v>10548</v>
      </c>
      <c r="AW206" s="42">
        <v>10603.3</v>
      </c>
      <c r="AX206" s="30">
        <v>10624.3</v>
      </c>
      <c r="AY206" s="42">
        <v>11214.2</v>
      </c>
      <c r="AZ206" s="30">
        <v>11137.8</v>
      </c>
      <c r="BA206" s="42">
        <v>12665</v>
      </c>
      <c r="BB206" s="30">
        <v>13457.3</v>
      </c>
      <c r="BC206" s="42">
        <v>10831.2</v>
      </c>
      <c r="BD206" s="30">
        <v>13439.6</v>
      </c>
      <c r="BE206" s="42">
        <v>14411.8</v>
      </c>
      <c r="BF206" s="30">
        <v>13410.5</v>
      </c>
      <c r="BG206" s="42">
        <v>14837.1</v>
      </c>
      <c r="BH206" s="30">
        <v>14949.6</v>
      </c>
      <c r="BI206" s="42">
        <v>14066.2</v>
      </c>
      <c r="BJ206" s="30">
        <v>14177.5</v>
      </c>
      <c r="BK206" s="42">
        <v>14494.3</v>
      </c>
      <c r="BL206" s="30">
        <v>15352.6</v>
      </c>
      <c r="BM206" s="42">
        <v>15273.9</v>
      </c>
      <c r="BN206" s="30">
        <v>16302.9</v>
      </c>
      <c r="BO206" s="42">
        <v>15824.1</v>
      </c>
      <c r="BP206" s="30">
        <v>11147.6</v>
      </c>
      <c r="BQ206" s="42">
        <v>16508.599999999999</v>
      </c>
      <c r="BR206" s="30">
        <v>15876.3</v>
      </c>
      <c r="BS206" s="42">
        <v>16464.2</v>
      </c>
      <c r="BT206" s="30">
        <v>15305</v>
      </c>
      <c r="BU206" s="42">
        <v>15364.4</v>
      </c>
      <c r="BV206" s="30">
        <v>15733.3</v>
      </c>
      <c r="BW206" s="42">
        <v>15795.6</v>
      </c>
      <c r="BX206" s="30">
        <v>16714.099999999999</v>
      </c>
      <c r="BY206" s="42">
        <v>16128.8</v>
      </c>
      <c r="BZ206" s="30">
        <v>14568.3</v>
      </c>
      <c r="CA206" s="42">
        <v>14795.1</v>
      </c>
      <c r="CB206" s="30">
        <v>16399.7</v>
      </c>
      <c r="CC206" s="42">
        <v>16610.3</v>
      </c>
      <c r="CD206" s="30">
        <v>16786.8</v>
      </c>
      <c r="CE206" s="42">
        <v>18476.7</v>
      </c>
      <c r="CF206" s="30">
        <v>17157.3</v>
      </c>
      <c r="CG206" s="42">
        <v>18234.3</v>
      </c>
      <c r="CH206" s="30">
        <v>18387.900000000001</v>
      </c>
      <c r="CI206" s="42">
        <v>17425.8</v>
      </c>
      <c r="CJ206" s="30">
        <v>17804.8</v>
      </c>
      <c r="CK206" s="42">
        <v>17431.7</v>
      </c>
      <c r="CL206" s="30">
        <v>16932</v>
      </c>
      <c r="CM206" s="42">
        <v>18329</v>
      </c>
      <c r="CN206" s="30">
        <v>12979.8</v>
      </c>
      <c r="CO206" s="42">
        <v>17992.5</v>
      </c>
      <c r="CP206" s="30">
        <v>18663.5</v>
      </c>
      <c r="CQ206" s="42">
        <v>18473.599999999999</v>
      </c>
      <c r="CR206" s="30">
        <v>18963.599999999999</v>
      </c>
      <c r="CS206" s="42">
        <v>21160</v>
      </c>
      <c r="CT206" s="30">
        <v>18303</v>
      </c>
      <c r="CU206" s="42">
        <v>19271.2</v>
      </c>
      <c r="CV206" s="30">
        <v>19513.5</v>
      </c>
      <c r="CW206" s="42">
        <v>17852.5</v>
      </c>
      <c r="CX206" s="30">
        <v>21479.7</v>
      </c>
      <c r="CY206" s="42">
        <v>20943.2</v>
      </c>
      <c r="CZ206" s="30">
        <v>16313</v>
      </c>
      <c r="DA206" s="42">
        <v>24618.2</v>
      </c>
      <c r="DB206" s="30">
        <v>21981.200000000001</v>
      </c>
      <c r="DC206" s="42">
        <v>21638.1</v>
      </c>
      <c r="DD206" s="30">
        <v>23131.599999999999</v>
      </c>
      <c r="DE206" s="42">
        <v>23631.5</v>
      </c>
      <c r="DF206" s="30">
        <v>25451.8</v>
      </c>
      <c r="DG206" s="42">
        <v>21159.5</v>
      </c>
      <c r="DH206" s="30">
        <v>17989.400000000001</v>
      </c>
      <c r="DI206" s="42">
        <v>15399.2</v>
      </c>
      <c r="DJ206" s="30">
        <v>11940.5</v>
      </c>
      <c r="DK206" s="42">
        <v>9099.2999999999993</v>
      </c>
      <c r="DL206" s="30">
        <v>11028.6</v>
      </c>
      <c r="DM206" s="42">
        <v>12422</v>
      </c>
      <c r="DN206" s="30">
        <v>12927.9</v>
      </c>
      <c r="DO206" s="42">
        <v>13194.5</v>
      </c>
      <c r="DP206" s="30">
        <v>15406.2</v>
      </c>
      <c r="DQ206" s="42">
        <v>15555.1</v>
      </c>
      <c r="DR206" s="30">
        <v>17255.400000000001</v>
      </c>
      <c r="DS206" s="42">
        <v>16692.400000000001</v>
      </c>
      <c r="DT206" s="30">
        <v>16836.400000000001</v>
      </c>
      <c r="DU206" s="42">
        <v>18154.400000000001</v>
      </c>
      <c r="DV206" s="30">
        <v>18560.3</v>
      </c>
      <c r="DW206" s="42">
        <v>19539.2</v>
      </c>
      <c r="DX206" s="30">
        <v>16024.7</v>
      </c>
      <c r="DY206" s="42">
        <v>22399.1</v>
      </c>
      <c r="DZ206" s="30">
        <v>19983.099999999999</v>
      </c>
      <c r="EA206" s="42">
        <v>22699.3</v>
      </c>
      <c r="EB206" s="30">
        <v>21580.9</v>
      </c>
      <c r="EC206" s="42">
        <v>22172.799999999999</v>
      </c>
      <c r="ED206" s="30">
        <v>22117.3</v>
      </c>
      <c r="EE206" s="42">
        <v>20885.599999999999</v>
      </c>
      <c r="EF206" s="30">
        <v>21521</v>
      </c>
      <c r="EG206" s="42">
        <v>24232.6</v>
      </c>
      <c r="EH206" s="30">
        <v>22590.1</v>
      </c>
      <c r="EI206" s="42">
        <v>24092.400000000001</v>
      </c>
      <c r="EJ206" s="30">
        <v>20853.2</v>
      </c>
      <c r="EK206" s="42">
        <v>26198</v>
      </c>
      <c r="EL206" s="30">
        <v>24926.400000000001</v>
      </c>
      <c r="EM206" s="42">
        <v>27075.9</v>
      </c>
      <c r="EN206" s="30">
        <v>24215.8</v>
      </c>
      <c r="EO206" s="42">
        <v>25400</v>
      </c>
      <c r="EP206" s="30">
        <v>23542.3</v>
      </c>
      <c r="EQ206" s="42">
        <v>23142.9</v>
      </c>
      <c r="ER206" s="30">
        <v>24092</v>
      </c>
      <c r="ES206" s="42">
        <v>21817</v>
      </c>
      <c r="ET206" s="30">
        <v>21960.1</v>
      </c>
      <c r="EU206" s="42">
        <v>21107.8</v>
      </c>
      <c r="EV206" s="30">
        <v>21040.7</v>
      </c>
      <c r="EW206" s="42">
        <v>24704.7</v>
      </c>
      <c r="EX206" s="30">
        <v>25311.200000000001</v>
      </c>
      <c r="EY206" s="42">
        <v>24188.7</v>
      </c>
      <c r="EZ206" s="30">
        <v>22217.8</v>
      </c>
      <c r="FA206" s="42">
        <v>24752.799999999999</v>
      </c>
      <c r="FB206" s="30">
        <v>21704.400000000001</v>
      </c>
      <c r="FC206" s="42">
        <v>23433.7</v>
      </c>
      <c r="FD206" s="30">
        <v>23838.9</v>
      </c>
      <c r="FE206" s="42">
        <v>21890.1</v>
      </c>
      <c r="FF206" s="30">
        <v>22275.8</v>
      </c>
      <c r="FG206" s="42">
        <v>25733.200000000001</v>
      </c>
      <c r="FH206" s="30">
        <v>19239.7</v>
      </c>
      <c r="FI206" s="42">
        <v>24851.599999999999</v>
      </c>
      <c r="FJ206" s="30">
        <v>23553.1</v>
      </c>
      <c r="FK206" s="42">
        <v>22664.6</v>
      </c>
      <c r="FL206" s="30">
        <v>23821.200000000001</v>
      </c>
      <c r="FM206" s="42">
        <v>22932</v>
      </c>
      <c r="FN206" s="30">
        <v>21484</v>
      </c>
      <c r="FO206" s="42">
        <v>23366.9</v>
      </c>
      <c r="FP206" s="30">
        <v>23206.6</v>
      </c>
      <c r="FQ206" s="42">
        <v>21839.8</v>
      </c>
      <c r="FR206" s="30">
        <v>24691.7</v>
      </c>
      <c r="FS206" s="42">
        <v>21812.799999999999</v>
      </c>
      <c r="FT206" s="30">
        <v>20268.599999999999</v>
      </c>
      <c r="FU206" s="42">
        <v>26570.9</v>
      </c>
      <c r="FV206" s="30">
        <v>24736.2</v>
      </c>
      <c r="FW206" s="42">
        <v>21938.3</v>
      </c>
      <c r="FX206" s="30">
        <v>25549</v>
      </c>
      <c r="FY206" s="42">
        <v>24893.5</v>
      </c>
      <c r="FZ206" s="30">
        <v>24467.9</v>
      </c>
      <c r="GA206" s="42">
        <v>23330.400000000001</v>
      </c>
      <c r="GB206" s="30">
        <v>22971.5</v>
      </c>
      <c r="GC206" s="42">
        <v>22998.799999999999</v>
      </c>
      <c r="GD206" s="30">
        <v>21557.9</v>
      </c>
      <c r="GE206" s="42">
        <v>21044.799999999999</v>
      </c>
      <c r="GF206" s="30">
        <v>15665.5</v>
      </c>
      <c r="GG206" s="42">
        <v>21885.200000000001</v>
      </c>
      <c r="GH206" s="30">
        <v>19282</v>
      </c>
      <c r="GI206" s="42">
        <v>20654</v>
      </c>
      <c r="GJ206" s="30">
        <v>21360.400000000001</v>
      </c>
      <c r="GK206" s="42">
        <v>20476.400000000001</v>
      </c>
      <c r="GL206" s="30">
        <v>20749.7</v>
      </c>
      <c r="GM206" s="42">
        <v>17986.900000000001</v>
      </c>
      <c r="GN206" s="30">
        <v>18606.7</v>
      </c>
      <c r="GO206" s="42">
        <v>20375.900000000001</v>
      </c>
      <c r="GP206" s="30">
        <v>18292.900000000001</v>
      </c>
      <c r="GQ206" s="42">
        <v>18568.2</v>
      </c>
      <c r="GR206" s="30">
        <v>13463.6</v>
      </c>
      <c r="GS206" s="42">
        <v>18118.099999999999</v>
      </c>
      <c r="GT206" s="30">
        <v>17298.900000000001</v>
      </c>
      <c r="GU206" s="42">
        <v>19977.400000000001</v>
      </c>
      <c r="GV206" s="30">
        <v>19178.2</v>
      </c>
      <c r="GW206" s="42">
        <v>20289.400000000001</v>
      </c>
      <c r="GX206" s="30">
        <v>20467.5</v>
      </c>
      <c r="GY206" s="42">
        <v>18062.599999999999</v>
      </c>
      <c r="GZ206" s="30">
        <v>22189.4</v>
      </c>
      <c r="HA206" s="42">
        <v>20851.7</v>
      </c>
      <c r="HB206" s="30">
        <v>20734.599999999999</v>
      </c>
      <c r="HC206" s="42">
        <v>20038.8</v>
      </c>
      <c r="HD206" s="30">
        <v>19091.900000000001</v>
      </c>
      <c r="HE206" s="42">
        <v>21566</v>
      </c>
      <c r="HF206" s="30">
        <v>21371</v>
      </c>
      <c r="HG206" s="42">
        <v>21915</v>
      </c>
      <c r="HH206" s="30">
        <v>19784.3</v>
      </c>
      <c r="HI206" s="42">
        <v>21509</v>
      </c>
      <c r="HJ206" s="30">
        <v>21845.1</v>
      </c>
      <c r="HK206" s="42">
        <v>22110.400000000001</v>
      </c>
      <c r="HL206" s="30">
        <v>22087.4</v>
      </c>
      <c r="HM206" s="42">
        <v>22654.799999999999</v>
      </c>
      <c r="HN206" s="30">
        <v>23226</v>
      </c>
      <c r="HO206" s="42">
        <v>24562.2</v>
      </c>
      <c r="HP206" s="30">
        <v>19185.3</v>
      </c>
      <c r="HQ206" s="42">
        <v>23845.599999999999</v>
      </c>
      <c r="HR206" s="30">
        <v>22430.7</v>
      </c>
      <c r="HS206" s="42">
        <v>24505.7</v>
      </c>
      <c r="HT206" s="30">
        <v>22881.8</v>
      </c>
      <c r="HU206" s="42">
        <v>25939.8</v>
      </c>
      <c r="HV206" s="30">
        <v>23554.3</v>
      </c>
      <c r="HW206" s="42">
        <v>25114.1</v>
      </c>
      <c r="HX206" s="30">
        <v>26098.2</v>
      </c>
      <c r="HY206" s="42">
        <v>22977.599999999999</v>
      </c>
      <c r="HZ206" s="30">
        <v>23696.400000000001</v>
      </c>
      <c r="IA206" s="42">
        <v>26222.1</v>
      </c>
      <c r="IB206" s="30">
        <v>15261.6</v>
      </c>
      <c r="IC206" s="42">
        <v>25358.9</v>
      </c>
      <c r="ID206" s="30">
        <v>22857.599999999999</v>
      </c>
      <c r="IE206" s="42">
        <v>23080.3</v>
      </c>
      <c r="IF206" s="30">
        <v>24388.7</v>
      </c>
      <c r="IG206" s="42">
        <v>24488.6</v>
      </c>
      <c r="IH206" s="30">
        <v>22768.5</v>
      </c>
      <c r="II206" s="42">
        <v>24958.799999999999</v>
      </c>
      <c r="IJ206" s="30">
        <v>25046.799999999999</v>
      </c>
      <c r="IK206" s="42">
        <v>24284.799999999999</v>
      </c>
      <c r="IL206" s="30">
        <v>26977</v>
      </c>
      <c r="IM206" s="42">
        <v>21611.5</v>
      </c>
      <c r="IN206" s="30">
        <v>22078</v>
      </c>
      <c r="IO206" s="42" t="e">
        <f>#N/A</f>
        <v>#N/A</v>
      </c>
      <c r="IP206" s="30" t="e">
        <f>#N/A</f>
        <v>#N/A</v>
      </c>
      <c r="IQ206" s="42"/>
      <c r="IR206" s="30"/>
      <c r="IS206" s="42"/>
      <c r="IT206" s="30"/>
      <c r="IU206" s="42"/>
      <c r="IV206" s="30"/>
      <c r="IW206" s="30"/>
      <c r="IX206" s="30"/>
    </row>
    <row r="207" spans="1:258" x14ac:dyDescent="0.3">
      <c r="A207" s="35" t="s">
        <v>35</v>
      </c>
      <c r="B207" s="30" t="s">
        <v>815</v>
      </c>
      <c r="C207" s="35" t="s">
        <v>800</v>
      </c>
      <c r="D207" s="30" t="s">
        <v>2</v>
      </c>
      <c r="E207" s="35" t="s">
        <v>207</v>
      </c>
      <c r="F207" s="30"/>
      <c r="G207" s="41">
        <v>205206</v>
      </c>
      <c r="H207" s="30">
        <v>202260</v>
      </c>
      <c r="I207" s="42">
        <v>208136</v>
      </c>
      <c r="J207" s="30">
        <v>206447</v>
      </c>
      <c r="K207" s="42">
        <v>210123</v>
      </c>
      <c r="L207" s="30">
        <v>211341</v>
      </c>
      <c r="M207" s="42">
        <v>213842</v>
      </c>
      <c r="N207" s="30">
        <v>214254</v>
      </c>
      <c r="O207" s="42">
        <v>211263</v>
      </c>
      <c r="P207" s="30">
        <v>208585</v>
      </c>
      <c r="Q207" s="42">
        <v>206700</v>
      </c>
      <c r="R207" s="30">
        <v>208498</v>
      </c>
      <c r="S207" s="42">
        <v>209461</v>
      </c>
      <c r="T207" s="30">
        <v>199961</v>
      </c>
      <c r="U207" s="42">
        <v>204690</v>
      </c>
      <c r="V207" s="30">
        <v>198932</v>
      </c>
      <c r="W207" s="42">
        <v>202415</v>
      </c>
      <c r="X207" s="30">
        <v>201755</v>
      </c>
      <c r="Y207" s="42">
        <v>207734</v>
      </c>
      <c r="Z207" s="30">
        <v>211735</v>
      </c>
      <c r="AA207" s="42">
        <v>194588</v>
      </c>
      <c r="AB207" s="30">
        <v>206227</v>
      </c>
      <c r="AC207" s="42">
        <v>209427</v>
      </c>
      <c r="AD207" s="30">
        <v>212925</v>
      </c>
      <c r="AE207" s="42">
        <v>214492</v>
      </c>
      <c r="AF207" s="30">
        <v>203227</v>
      </c>
      <c r="AG207" s="42">
        <v>212701</v>
      </c>
      <c r="AH207" s="30">
        <v>210564</v>
      </c>
      <c r="AI207" s="42">
        <v>216351</v>
      </c>
      <c r="AJ207" s="30">
        <v>211156</v>
      </c>
      <c r="AK207" s="42">
        <v>219470</v>
      </c>
      <c r="AL207" s="30">
        <v>216835</v>
      </c>
      <c r="AM207" s="42">
        <v>216265</v>
      </c>
      <c r="AN207" s="30">
        <v>218432</v>
      </c>
      <c r="AO207" s="42">
        <v>218501</v>
      </c>
      <c r="AP207" s="30">
        <v>227455</v>
      </c>
      <c r="AQ207" s="42">
        <v>233728</v>
      </c>
      <c r="AR207" s="30">
        <v>201630</v>
      </c>
      <c r="AS207" s="42">
        <v>218187</v>
      </c>
      <c r="AT207" s="30">
        <v>214983</v>
      </c>
      <c r="AU207" s="42">
        <v>209998</v>
      </c>
      <c r="AV207" s="30">
        <v>219392</v>
      </c>
      <c r="AW207" s="42">
        <v>234324</v>
      </c>
      <c r="AX207" s="30">
        <v>226748</v>
      </c>
      <c r="AY207" s="42">
        <v>228131</v>
      </c>
      <c r="AZ207" s="30">
        <v>234506</v>
      </c>
      <c r="BA207" s="42">
        <v>235409</v>
      </c>
      <c r="BB207" s="30">
        <v>244361</v>
      </c>
      <c r="BC207" s="42">
        <v>258310</v>
      </c>
      <c r="BD207" s="30">
        <v>225523</v>
      </c>
      <c r="BE207" s="42">
        <v>231419</v>
      </c>
      <c r="BF207" s="30">
        <v>240068</v>
      </c>
      <c r="BG207" s="42">
        <v>246336</v>
      </c>
      <c r="BH207" s="30">
        <v>246019</v>
      </c>
      <c r="BI207" s="42">
        <v>249518</v>
      </c>
      <c r="BJ207" s="30">
        <v>242265</v>
      </c>
      <c r="BK207" s="42">
        <v>237684</v>
      </c>
      <c r="BL207" s="30">
        <v>249401</v>
      </c>
      <c r="BM207" s="42">
        <v>245999</v>
      </c>
      <c r="BN207" s="30">
        <v>255533</v>
      </c>
      <c r="BO207" s="42">
        <v>272231</v>
      </c>
      <c r="BP207" s="30">
        <v>241158</v>
      </c>
      <c r="BQ207" s="42">
        <v>249497</v>
      </c>
      <c r="BR207" s="30">
        <v>251959</v>
      </c>
      <c r="BS207" s="42">
        <v>256932</v>
      </c>
      <c r="BT207" s="30">
        <v>257656</v>
      </c>
      <c r="BU207" s="42">
        <v>267453</v>
      </c>
      <c r="BV207" s="30">
        <v>255252</v>
      </c>
      <c r="BW207" s="42">
        <v>254245</v>
      </c>
      <c r="BX207" s="30">
        <v>257684</v>
      </c>
      <c r="BY207" s="42">
        <v>255675</v>
      </c>
      <c r="BZ207" s="30">
        <v>274176</v>
      </c>
      <c r="CA207" s="42">
        <v>288179</v>
      </c>
      <c r="CB207" s="30">
        <v>236565</v>
      </c>
      <c r="CC207" s="42">
        <v>251744</v>
      </c>
      <c r="CD207" s="30">
        <v>254200</v>
      </c>
      <c r="CE207" s="42">
        <v>259608</v>
      </c>
      <c r="CF207" s="30">
        <v>260979</v>
      </c>
      <c r="CG207" s="42">
        <v>273189</v>
      </c>
      <c r="CH207" s="30">
        <v>253718</v>
      </c>
      <c r="CI207" s="42">
        <v>254043</v>
      </c>
      <c r="CJ207" s="30">
        <v>268446</v>
      </c>
      <c r="CK207" s="42">
        <v>266431</v>
      </c>
      <c r="CL207" s="30">
        <v>279966</v>
      </c>
      <c r="CM207" s="42">
        <v>274698</v>
      </c>
      <c r="CN207" s="30">
        <v>256576</v>
      </c>
      <c r="CO207" s="42">
        <v>250409</v>
      </c>
      <c r="CP207" s="30">
        <v>253979</v>
      </c>
      <c r="CQ207" s="42">
        <v>262334</v>
      </c>
      <c r="CR207" s="30">
        <v>262439</v>
      </c>
      <c r="CS207" s="42">
        <v>280179</v>
      </c>
      <c r="CT207" s="30">
        <v>266510</v>
      </c>
      <c r="CU207" s="42">
        <v>259847</v>
      </c>
      <c r="CV207" s="30">
        <v>277237</v>
      </c>
      <c r="CW207" s="42">
        <v>274766</v>
      </c>
      <c r="CX207" s="30">
        <v>290256</v>
      </c>
      <c r="CY207" s="42">
        <v>290171</v>
      </c>
      <c r="CZ207" s="30">
        <v>261336</v>
      </c>
      <c r="DA207" s="42">
        <v>253830</v>
      </c>
      <c r="DB207" s="30">
        <v>258047</v>
      </c>
      <c r="DC207" s="42">
        <v>265417</v>
      </c>
      <c r="DD207" s="30">
        <v>258167</v>
      </c>
      <c r="DE207" s="42">
        <v>264631</v>
      </c>
      <c r="DF207" s="30">
        <v>255911</v>
      </c>
      <c r="DG207" s="42">
        <v>244213</v>
      </c>
      <c r="DH207" s="30">
        <v>263892</v>
      </c>
      <c r="DI207" s="42">
        <v>251674</v>
      </c>
      <c r="DJ207" s="30">
        <v>257165</v>
      </c>
      <c r="DK207" s="42">
        <v>286812</v>
      </c>
      <c r="DL207" s="30">
        <v>230268</v>
      </c>
      <c r="DM207" s="42">
        <v>242521</v>
      </c>
      <c r="DN207" s="30">
        <v>245990</v>
      </c>
      <c r="DO207" s="42">
        <v>254946</v>
      </c>
      <c r="DP207" s="30">
        <v>252503</v>
      </c>
      <c r="DQ207" s="42">
        <v>264393</v>
      </c>
      <c r="DR207" s="30">
        <v>263638</v>
      </c>
      <c r="DS207" s="42">
        <v>251463</v>
      </c>
      <c r="DT207" s="30">
        <v>274541</v>
      </c>
      <c r="DU207" s="42">
        <v>271791</v>
      </c>
      <c r="DV207" s="30">
        <v>290378</v>
      </c>
      <c r="DW207" s="42">
        <v>262818</v>
      </c>
      <c r="DX207" s="30">
        <v>265834</v>
      </c>
      <c r="DY207" s="42">
        <v>255967</v>
      </c>
      <c r="DZ207" s="30">
        <v>264376</v>
      </c>
      <c r="EA207" s="42">
        <v>270869</v>
      </c>
      <c r="EB207" s="30">
        <v>267223</v>
      </c>
      <c r="EC207" s="42">
        <v>283839</v>
      </c>
      <c r="ED207" s="30">
        <v>278109</v>
      </c>
      <c r="EE207" s="42">
        <v>268559</v>
      </c>
      <c r="EF207" s="30">
        <v>292340</v>
      </c>
      <c r="EG207" s="42">
        <v>283193</v>
      </c>
      <c r="EH207" s="30">
        <v>294463</v>
      </c>
      <c r="EI207" s="42">
        <v>320480</v>
      </c>
      <c r="EJ207" s="30">
        <v>259397</v>
      </c>
      <c r="EK207" s="42">
        <v>275150</v>
      </c>
      <c r="EL207" s="30">
        <v>278714</v>
      </c>
      <c r="EM207" s="42">
        <v>277477</v>
      </c>
      <c r="EN207" s="30">
        <v>280124</v>
      </c>
      <c r="EO207" s="42">
        <v>295792</v>
      </c>
      <c r="EP207" s="30">
        <v>283373</v>
      </c>
      <c r="EQ207" s="42">
        <v>283006</v>
      </c>
      <c r="ER207" s="30">
        <v>302129</v>
      </c>
      <c r="ES207" s="42">
        <v>290854</v>
      </c>
      <c r="ET207" s="30">
        <v>308747</v>
      </c>
      <c r="EU207" s="42">
        <v>310198</v>
      </c>
      <c r="EV207" s="30">
        <v>264707</v>
      </c>
      <c r="EW207" s="42">
        <v>281525</v>
      </c>
      <c r="EX207" s="30">
        <v>283008</v>
      </c>
      <c r="EY207" s="42">
        <v>291301</v>
      </c>
      <c r="EZ207" s="30">
        <v>283199</v>
      </c>
      <c r="FA207" s="42">
        <v>303257</v>
      </c>
      <c r="FB207" s="30">
        <v>291003</v>
      </c>
      <c r="FC207" s="42">
        <v>279316</v>
      </c>
      <c r="FD207" s="30">
        <v>303794</v>
      </c>
      <c r="FE207" s="42">
        <v>292276</v>
      </c>
      <c r="FF207" s="30">
        <v>310272</v>
      </c>
      <c r="FG207" s="42">
        <v>302418</v>
      </c>
      <c r="FH207" s="30">
        <v>277937</v>
      </c>
      <c r="FI207" s="42">
        <v>273185</v>
      </c>
      <c r="FJ207" s="30">
        <v>281684</v>
      </c>
      <c r="FK207" s="42">
        <v>288613</v>
      </c>
      <c r="FL207" s="30">
        <v>288178</v>
      </c>
      <c r="FM207" s="42">
        <v>296608</v>
      </c>
      <c r="FN207" s="30">
        <v>288215</v>
      </c>
      <c r="FO207" s="42">
        <v>289298</v>
      </c>
      <c r="FP207" s="30">
        <v>312894</v>
      </c>
      <c r="FQ207" s="42">
        <v>306185</v>
      </c>
      <c r="FR207" s="30">
        <v>315658</v>
      </c>
      <c r="FS207" s="42">
        <v>322354</v>
      </c>
      <c r="FT207" s="30">
        <v>266668</v>
      </c>
      <c r="FU207" s="42">
        <v>281815</v>
      </c>
      <c r="FV207" s="30">
        <v>290579</v>
      </c>
      <c r="FW207" s="42">
        <v>298551</v>
      </c>
      <c r="FX207" s="30">
        <v>301868</v>
      </c>
      <c r="FY207" s="42">
        <v>310312</v>
      </c>
      <c r="FZ207" s="30">
        <v>296902</v>
      </c>
      <c r="GA207" s="42">
        <v>299152</v>
      </c>
      <c r="GB207" s="30">
        <v>320093</v>
      </c>
      <c r="GC207" s="42">
        <v>307947</v>
      </c>
      <c r="GD207" s="30">
        <v>324665</v>
      </c>
      <c r="GE207" s="42">
        <v>303019</v>
      </c>
      <c r="GF207" s="30">
        <v>292270</v>
      </c>
      <c r="GG207" s="42">
        <v>282628</v>
      </c>
      <c r="GH207" s="30">
        <v>286380</v>
      </c>
      <c r="GI207" s="42">
        <v>296769</v>
      </c>
      <c r="GJ207" s="30">
        <v>299106</v>
      </c>
      <c r="GK207" s="42">
        <v>299985</v>
      </c>
      <c r="GL207" s="30">
        <v>291390</v>
      </c>
      <c r="GM207" s="42">
        <v>284823</v>
      </c>
      <c r="GN207" s="30">
        <v>317652</v>
      </c>
      <c r="GO207" s="42">
        <v>311657</v>
      </c>
      <c r="GP207" s="30">
        <v>320582</v>
      </c>
      <c r="GQ207" s="42">
        <v>320926</v>
      </c>
      <c r="GR207" s="30">
        <v>288794</v>
      </c>
      <c r="GS207" s="42">
        <v>282767</v>
      </c>
      <c r="GT207" s="30">
        <v>290638</v>
      </c>
      <c r="GU207" s="42">
        <v>297132</v>
      </c>
      <c r="GV207" s="30">
        <v>298274</v>
      </c>
      <c r="GW207" s="42">
        <v>305863</v>
      </c>
      <c r="GX207" s="30">
        <v>288230</v>
      </c>
      <c r="GY207" s="42">
        <v>291434</v>
      </c>
      <c r="GZ207" s="30">
        <v>317004</v>
      </c>
      <c r="HA207" s="42">
        <v>318053</v>
      </c>
      <c r="HB207" s="30">
        <v>325260</v>
      </c>
      <c r="HC207" s="42">
        <v>347953</v>
      </c>
      <c r="HD207" s="30">
        <v>265124</v>
      </c>
      <c r="HE207" s="42">
        <v>283453</v>
      </c>
      <c r="HF207" s="30">
        <v>288347</v>
      </c>
      <c r="HG207" s="42">
        <v>298008</v>
      </c>
      <c r="HH207" s="30">
        <v>288556</v>
      </c>
      <c r="HI207" s="42">
        <v>301090</v>
      </c>
      <c r="HJ207" s="30">
        <v>297824</v>
      </c>
      <c r="HK207" s="42">
        <v>294748</v>
      </c>
      <c r="HL207" s="30">
        <v>324984</v>
      </c>
      <c r="HM207" s="42">
        <v>326984</v>
      </c>
      <c r="HN207" s="30">
        <v>339182</v>
      </c>
      <c r="HO207" s="42">
        <v>328057</v>
      </c>
      <c r="HP207" s="30">
        <v>309638</v>
      </c>
      <c r="HQ207" s="42">
        <v>296680</v>
      </c>
      <c r="HR207" s="30">
        <v>296328</v>
      </c>
      <c r="HS207" s="42">
        <v>310308</v>
      </c>
      <c r="HT207" s="30">
        <v>298033</v>
      </c>
      <c r="HU207" s="42">
        <v>306371</v>
      </c>
      <c r="HV207" s="30">
        <v>295390</v>
      </c>
      <c r="HW207" s="42">
        <v>302772</v>
      </c>
      <c r="HX207" s="30">
        <v>326865</v>
      </c>
      <c r="HY207" s="42">
        <v>325679</v>
      </c>
      <c r="HZ207" s="30">
        <v>340974</v>
      </c>
      <c r="IA207" s="42">
        <v>348454</v>
      </c>
      <c r="IB207" s="30">
        <v>280609</v>
      </c>
      <c r="IC207" s="42">
        <v>300632</v>
      </c>
      <c r="ID207" s="30">
        <v>309502</v>
      </c>
      <c r="IE207" s="42">
        <v>319436</v>
      </c>
      <c r="IF207" s="30">
        <v>311319</v>
      </c>
      <c r="IG207" s="42">
        <v>326992</v>
      </c>
      <c r="IH207" s="30">
        <v>308808</v>
      </c>
      <c r="II207" s="42">
        <v>311594</v>
      </c>
      <c r="IJ207" s="30">
        <v>340688</v>
      </c>
      <c r="IK207" s="42">
        <v>343902</v>
      </c>
      <c r="IL207" s="30">
        <v>350344</v>
      </c>
      <c r="IM207" s="42">
        <v>355620</v>
      </c>
      <c r="IN207" s="30">
        <v>276725</v>
      </c>
      <c r="IO207" s="42" t="e">
        <f>#N/A</f>
        <v>#N/A</v>
      </c>
      <c r="IP207" s="30" t="e">
        <f>#N/A</f>
        <v>#N/A</v>
      </c>
      <c r="IQ207" s="42"/>
      <c r="IR207" s="30"/>
      <c r="IS207" s="42"/>
      <c r="IT207" s="30"/>
      <c r="IU207" s="42"/>
      <c r="IV207" s="30"/>
      <c r="IW207" s="30"/>
      <c r="IX207" s="30"/>
    </row>
    <row r="208" spans="1:258" x14ac:dyDescent="0.3">
      <c r="A208" s="35" t="s">
        <v>35</v>
      </c>
      <c r="B208" s="30" t="s">
        <v>818</v>
      </c>
      <c r="C208" s="35" t="s">
        <v>132</v>
      </c>
      <c r="D208" s="30" t="s">
        <v>7</v>
      </c>
      <c r="E208" s="35" t="s">
        <v>133</v>
      </c>
      <c r="F208" s="30"/>
      <c r="G208" s="41">
        <v>30.801200000000001</v>
      </c>
      <c r="H208" s="30">
        <v>30.722100000000001</v>
      </c>
      <c r="I208" s="42">
        <v>30.699000000000002</v>
      </c>
      <c r="J208" s="30">
        <v>30.490300000000001</v>
      </c>
      <c r="K208" s="42">
        <v>30.738</v>
      </c>
      <c r="L208" s="30">
        <v>30.808399999999999</v>
      </c>
      <c r="M208" s="42">
        <v>30.942299999999999</v>
      </c>
      <c r="N208" s="30">
        <v>31.08</v>
      </c>
      <c r="O208" s="42">
        <v>31.193000000000001</v>
      </c>
      <c r="P208" s="30">
        <v>31.8291</v>
      </c>
      <c r="Q208" s="42">
        <v>32.423999999999999</v>
      </c>
      <c r="R208" s="30">
        <v>33.084000000000003</v>
      </c>
      <c r="S208" s="42">
        <v>32.688699999999997</v>
      </c>
      <c r="T208" s="30">
        <v>32.319499999999998</v>
      </c>
      <c r="U208" s="42">
        <v>32.5871</v>
      </c>
      <c r="V208" s="30">
        <v>32.918500000000002</v>
      </c>
      <c r="W208" s="42">
        <v>33.250799999999998</v>
      </c>
      <c r="X208" s="30">
        <v>34.2712</v>
      </c>
      <c r="Y208" s="42">
        <v>34.7791</v>
      </c>
      <c r="Z208" s="30">
        <v>34.615299999999998</v>
      </c>
      <c r="AA208" s="42">
        <v>34.5867</v>
      </c>
      <c r="AB208" s="30">
        <v>34.5486</v>
      </c>
      <c r="AC208" s="42">
        <v>34.496400000000001</v>
      </c>
      <c r="AD208" s="30">
        <v>34.694899999999997</v>
      </c>
      <c r="AE208" s="42">
        <v>35.022100000000002</v>
      </c>
      <c r="AF208" s="30">
        <v>35.065800000000003</v>
      </c>
      <c r="AG208" s="42">
        <v>35.018000000000001</v>
      </c>
      <c r="AH208" s="30">
        <v>34.912999999999997</v>
      </c>
      <c r="AI208" s="42">
        <v>34.4589</v>
      </c>
      <c r="AJ208" s="30">
        <v>33.988</v>
      </c>
      <c r="AK208" s="42">
        <v>33.404400000000003</v>
      </c>
      <c r="AL208" s="30">
        <v>33.979100000000003</v>
      </c>
      <c r="AM208" s="42">
        <v>34.588999999999999</v>
      </c>
      <c r="AN208" s="30">
        <v>34.950899999999997</v>
      </c>
      <c r="AO208" s="42">
        <v>34.710299999999997</v>
      </c>
      <c r="AP208" s="30">
        <v>34.847999999999999</v>
      </c>
      <c r="AQ208" s="42">
        <v>34.606999999999999</v>
      </c>
      <c r="AR208" s="30">
        <v>34.786999999999999</v>
      </c>
      <c r="AS208" s="42">
        <v>34.722999999999999</v>
      </c>
      <c r="AT208" s="30">
        <v>34.823999999999998</v>
      </c>
      <c r="AU208" s="42">
        <v>34.716099999999997</v>
      </c>
      <c r="AV208" s="30">
        <v>34.622599999999998</v>
      </c>
      <c r="AW208" s="42">
        <v>34.415700000000001</v>
      </c>
      <c r="AX208" s="30">
        <v>34.335299999999997</v>
      </c>
      <c r="AY208" s="42">
        <v>33.996200000000002</v>
      </c>
      <c r="AZ208" s="30">
        <v>33.8964</v>
      </c>
      <c r="BA208" s="42">
        <v>34.050199999999997</v>
      </c>
      <c r="BB208" s="30">
        <v>34.058</v>
      </c>
      <c r="BC208" s="42">
        <v>33.686999999999998</v>
      </c>
      <c r="BD208" s="30">
        <v>33.226999999999997</v>
      </c>
      <c r="BE208" s="42">
        <v>33.305999999999997</v>
      </c>
      <c r="BF208" s="30">
        <v>33.006</v>
      </c>
      <c r="BG208" s="42">
        <v>33.503999999999998</v>
      </c>
      <c r="BH208" s="30">
        <v>33.643000000000001</v>
      </c>
      <c r="BI208" s="42">
        <v>33.890999999999998</v>
      </c>
      <c r="BJ208" s="30">
        <v>34.119</v>
      </c>
      <c r="BK208" s="42">
        <v>33.92</v>
      </c>
      <c r="BL208" s="30">
        <v>33.808</v>
      </c>
      <c r="BM208" s="42">
        <v>32.774000000000001</v>
      </c>
      <c r="BN208" s="30">
        <v>32.225999999999999</v>
      </c>
      <c r="BO208" s="42">
        <v>31.939</v>
      </c>
      <c r="BP208" s="30">
        <v>31.515999999999998</v>
      </c>
      <c r="BQ208" s="42">
        <v>31.164000000000001</v>
      </c>
      <c r="BR208" s="30">
        <v>31.523</v>
      </c>
      <c r="BS208" s="42">
        <v>31.303000000000001</v>
      </c>
      <c r="BT208" s="30">
        <v>31.370999999999999</v>
      </c>
      <c r="BU208" s="42">
        <v>31.920999999999999</v>
      </c>
      <c r="BV208" s="30">
        <v>32.112099999999998</v>
      </c>
      <c r="BW208" s="42">
        <v>32.924900000000001</v>
      </c>
      <c r="BX208" s="30">
        <v>33.491999999999997</v>
      </c>
      <c r="BY208" s="42">
        <v>33.580500000000001</v>
      </c>
      <c r="BZ208" s="30">
        <v>33.299500000000002</v>
      </c>
      <c r="CA208" s="42">
        <v>32.107700000000001</v>
      </c>
      <c r="CB208" s="30">
        <v>32.3718</v>
      </c>
      <c r="CC208" s="42">
        <v>32.488700000000001</v>
      </c>
      <c r="CD208" s="30">
        <v>32.311799999999998</v>
      </c>
      <c r="CE208" s="42">
        <v>31.762899999999998</v>
      </c>
      <c r="CF208" s="30">
        <v>32.480400000000003</v>
      </c>
      <c r="CG208" s="42">
        <v>32.632399999999997</v>
      </c>
      <c r="CH208" s="30">
        <v>32.789700000000003</v>
      </c>
      <c r="CI208" s="42">
        <v>32.9069</v>
      </c>
      <c r="CJ208" s="30">
        <v>33.206400000000002</v>
      </c>
      <c r="CK208" s="42">
        <v>32.823900000000002</v>
      </c>
      <c r="CL208" s="30">
        <v>32.523699999999998</v>
      </c>
      <c r="CM208" s="42">
        <v>32.768500000000003</v>
      </c>
      <c r="CN208" s="30">
        <v>32.968600000000002</v>
      </c>
      <c r="CO208" s="42">
        <v>33.012300000000003</v>
      </c>
      <c r="CP208" s="30">
        <v>33.145400000000002</v>
      </c>
      <c r="CQ208" s="42">
        <v>33.2607</v>
      </c>
      <c r="CR208" s="30">
        <v>32.929400000000001</v>
      </c>
      <c r="CS208" s="42">
        <v>32.789499999999997</v>
      </c>
      <c r="CT208" s="30">
        <v>32.952599999999997</v>
      </c>
      <c r="CU208" s="42">
        <v>32.984400000000001</v>
      </c>
      <c r="CV208" s="30">
        <v>32.552</v>
      </c>
      <c r="CW208" s="42">
        <v>32.332500000000003</v>
      </c>
      <c r="CX208" s="30">
        <v>32.4176</v>
      </c>
      <c r="CY208" s="42">
        <v>32.368099999999998</v>
      </c>
      <c r="CZ208" s="30">
        <v>31.6159</v>
      </c>
      <c r="DA208" s="42">
        <v>30.605499999999999</v>
      </c>
      <c r="DB208" s="30">
        <v>30.349599999999999</v>
      </c>
      <c r="DC208" s="42">
        <v>30.6021</v>
      </c>
      <c r="DD208" s="30">
        <v>30.366</v>
      </c>
      <c r="DE208" s="42">
        <v>30.4069</v>
      </c>
      <c r="DF208" s="30">
        <v>31.192799999999998</v>
      </c>
      <c r="DG208" s="42">
        <v>31.957000000000001</v>
      </c>
      <c r="DH208" s="30">
        <v>32.691899999999997</v>
      </c>
      <c r="DI208" s="42">
        <v>33.116300000000003</v>
      </c>
      <c r="DJ208" s="30">
        <v>33.147500000000001</v>
      </c>
      <c r="DK208" s="42">
        <v>33.371099999999998</v>
      </c>
      <c r="DL208" s="30">
        <v>34.280200000000001</v>
      </c>
      <c r="DM208" s="42">
        <v>34.343000000000004</v>
      </c>
      <c r="DN208" s="30">
        <v>33.695700000000002</v>
      </c>
      <c r="DO208" s="42">
        <v>32.907699999999998</v>
      </c>
      <c r="DP208" s="30">
        <v>32.792000000000002</v>
      </c>
      <c r="DQ208" s="42">
        <v>32.92</v>
      </c>
      <c r="DR208" s="30">
        <v>32.883600000000001</v>
      </c>
      <c r="DS208" s="42">
        <v>32.588500000000003</v>
      </c>
      <c r="DT208" s="30">
        <v>32.330199999999998</v>
      </c>
      <c r="DU208" s="42">
        <v>32.3369</v>
      </c>
      <c r="DV208" s="30">
        <v>32.279400000000003</v>
      </c>
      <c r="DW208" s="42">
        <v>31.8963</v>
      </c>
      <c r="DX208" s="30">
        <v>32.093899999999998</v>
      </c>
      <c r="DY208" s="42">
        <v>31.876899999999999</v>
      </c>
      <c r="DZ208" s="30">
        <v>31.5197</v>
      </c>
      <c r="EA208" s="42">
        <v>31.962800000000001</v>
      </c>
      <c r="EB208" s="30">
        <v>32.306899999999999</v>
      </c>
      <c r="EC208" s="42">
        <v>32.172600000000003</v>
      </c>
      <c r="ED208" s="30">
        <v>31.948499999999999</v>
      </c>
      <c r="EE208" s="42">
        <v>31.778300000000002</v>
      </c>
      <c r="EF208" s="30">
        <v>30.960100000000001</v>
      </c>
      <c r="EG208" s="42">
        <v>30.706099999999999</v>
      </c>
      <c r="EH208" s="30">
        <v>30.55</v>
      </c>
      <c r="EI208" s="42">
        <v>29.6142</v>
      </c>
      <c r="EJ208" s="30">
        <v>29.395099999999999</v>
      </c>
      <c r="EK208" s="42">
        <v>29.5289</v>
      </c>
      <c r="EL208" s="30">
        <v>29.009499999999999</v>
      </c>
      <c r="EM208" s="42">
        <v>28.814599999999999</v>
      </c>
      <c r="EN208" s="30">
        <v>28.873000000000001</v>
      </c>
      <c r="EO208" s="42">
        <v>28.858799999999999</v>
      </c>
      <c r="EP208" s="30">
        <v>28.997599999999998</v>
      </c>
      <c r="EQ208" s="42">
        <v>29.7499</v>
      </c>
      <c r="ER208" s="30">
        <v>30.279800000000002</v>
      </c>
      <c r="ES208" s="42">
        <v>30.242100000000001</v>
      </c>
      <c r="ET208" s="30">
        <v>30.271999999999998</v>
      </c>
      <c r="EU208" s="42">
        <v>30.061599999999999</v>
      </c>
      <c r="EV208" s="30">
        <v>29.562799999999999</v>
      </c>
      <c r="EW208" s="42">
        <v>29.545999999999999</v>
      </c>
      <c r="EX208" s="30">
        <v>29.5045</v>
      </c>
      <c r="EY208" s="42">
        <v>29.523</v>
      </c>
      <c r="EZ208" s="30">
        <v>29.947600000000001</v>
      </c>
      <c r="FA208" s="42">
        <v>30.0076</v>
      </c>
      <c r="FB208" s="30">
        <v>29.988</v>
      </c>
      <c r="FC208" s="42">
        <v>29.608699999999999</v>
      </c>
      <c r="FD208" s="30">
        <v>29.3353</v>
      </c>
      <c r="FE208" s="42">
        <v>29.185099999999998</v>
      </c>
      <c r="FF208" s="30">
        <v>29.1188</v>
      </c>
      <c r="FG208" s="42">
        <v>29.184999999999999</v>
      </c>
      <c r="FH208" s="30">
        <v>29.664899999999999</v>
      </c>
      <c r="FI208" s="42">
        <v>29.794499999999999</v>
      </c>
      <c r="FJ208" s="30">
        <v>29.880600000000001</v>
      </c>
      <c r="FK208" s="42">
        <v>29.8889</v>
      </c>
      <c r="FL208" s="30">
        <v>30.088899999999999</v>
      </c>
      <c r="FM208" s="42">
        <v>30.041399999999999</v>
      </c>
      <c r="FN208" s="30">
        <v>30.029</v>
      </c>
      <c r="FO208" s="42">
        <v>29.782699999999998</v>
      </c>
      <c r="FP208" s="30">
        <v>29.491599999999998</v>
      </c>
      <c r="FQ208" s="42">
        <v>29.588999999999999</v>
      </c>
      <c r="FR208" s="30">
        <v>29.81</v>
      </c>
      <c r="FS208" s="42">
        <v>30.264500000000002</v>
      </c>
      <c r="FT208" s="30">
        <v>30.377400000000002</v>
      </c>
      <c r="FU208" s="42">
        <v>30.446200000000001</v>
      </c>
      <c r="FV208" s="30">
        <v>30.268599999999999</v>
      </c>
      <c r="FW208" s="42">
        <v>30.177199999999999</v>
      </c>
      <c r="FX208" s="30">
        <v>30.042899999999999</v>
      </c>
      <c r="FY208" s="42">
        <v>30.0001</v>
      </c>
      <c r="FZ208" s="30">
        <v>30.0366</v>
      </c>
      <c r="GA208" s="42">
        <v>30.155000000000001</v>
      </c>
      <c r="GB208" s="30">
        <v>30.4316</v>
      </c>
      <c r="GC208" s="42">
        <v>30.793399999999998</v>
      </c>
      <c r="GD208" s="30">
        <v>31.358599999999999</v>
      </c>
      <c r="GE208" s="42">
        <v>31.686399999999999</v>
      </c>
      <c r="GF208" s="30">
        <v>31.566500000000001</v>
      </c>
      <c r="GG208" s="42">
        <v>31.526</v>
      </c>
      <c r="GH208" s="30">
        <v>31.1311</v>
      </c>
      <c r="GI208" s="42">
        <v>30.716999999999999</v>
      </c>
      <c r="GJ208" s="30">
        <v>31.113</v>
      </c>
      <c r="GK208" s="42">
        <v>31.376000000000001</v>
      </c>
      <c r="GL208" s="30">
        <v>32.390300000000003</v>
      </c>
      <c r="GM208" s="42">
        <v>32.889400000000002</v>
      </c>
      <c r="GN208" s="30">
        <v>32.727899999999998</v>
      </c>
      <c r="GO208" s="42">
        <v>32.802</v>
      </c>
      <c r="GP208" s="30">
        <v>33.006</v>
      </c>
      <c r="GQ208" s="42">
        <v>33.643999999999998</v>
      </c>
      <c r="GR208" s="30">
        <v>33.552</v>
      </c>
      <c r="GS208" s="42">
        <v>32.856000000000002</v>
      </c>
      <c r="GT208" s="30">
        <v>32.354999999999997</v>
      </c>
      <c r="GU208" s="42">
        <v>32.573</v>
      </c>
      <c r="GV208" s="30">
        <v>32.395000000000003</v>
      </c>
      <c r="GW208" s="42">
        <v>32.125</v>
      </c>
      <c r="GX208" s="30">
        <v>31.577999999999999</v>
      </c>
      <c r="GY208" s="42">
        <v>31.48</v>
      </c>
      <c r="GZ208" s="30">
        <v>31.571999999999999</v>
      </c>
      <c r="HA208" s="42">
        <v>31.759</v>
      </c>
      <c r="HB208" s="30">
        <v>32.012999999999998</v>
      </c>
      <c r="HC208" s="42">
        <v>31.744</v>
      </c>
      <c r="HD208" s="30">
        <v>30.904</v>
      </c>
      <c r="HE208" s="42">
        <v>30.658999999999999</v>
      </c>
      <c r="HF208" s="30">
        <v>30.39</v>
      </c>
      <c r="HG208" s="42">
        <v>30.155999999999999</v>
      </c>
      <c r="HH208" s="30">
        <v>30.271999999999998</v>
      </c>
      <c r="HI208" s="42">
        <v>30.434999999999999</v>
      </c>
      <c r="HJ208" s="30">
        <v>30.263000000000002</v>
      </c>
      <c r="HK208" s="42">
        <v>30.143000000000001</v>
      </c>
      <c r="HL208" s="30">
        <v>30.26</v>
      </c>
      <c r="HM208" s="42">
        <v>30.111000000000001</v>
      </c>
      <c r="HN208" s="30">
        <v>29.983000000000001</v>
      </c>
      <c r="HO208" s="42">
        <v>29.440999999999999</v>
      </c>
      <c r="HP208" s="30">
        <v>29.308</v>
      </c>
      <c r="HQ208" s="42">
        <v>29.22</v>
      </c>
      <c r="HR208" s="30">
        <v>29.395</v>
      </c>
      <c r="HS208" s="42">
        <v>29.879000000000001</v>
      </c>
      <c r="HT208" s="30">
        <v>30.081</v>
      </c>
      <c r="HU208" s="42">
        <v>30.565000000000001</v>
      </c>
      <c r="HV208" s="30">
        <v>30.728999999999999</v>
      </c>
      <c r="HW208" s="42">
        <v>30.754999999999999</v>
      </c>
      <c r="HX208" s="30">
        <v>30.905000000000001</v>
      </c>
      <c r="HY208" s="42">
        <v>30.856999999999999</v>
      </c>
      <c r="HZ208" s="30">
        <v>30.826000000000001</v>
      </c>
      <c r="IA208" s="42">
        <v>30.829000000000001</v>
      </c>
      <c r="IB208" s="30">
        <v>30.815000000000001</v>
      </c>
      <c r="IC208" s="42">
        <v>30.856999999999999</v>
      </c>
      <c r="ID208" s="30">
        <v>30.861000000000001</v>
      </c>
      <c r="IE208" s="42">
        <v>31.247</v>
      </c>
      <c r="IF208" s="30">
        <v>31.335999999999999</v>
      </c>
      <c r="IG208" s="42">
        <v>31.088999999999999</v>
      </c>
      <c r="IH208" s="30">
        <v>31.413</v>
      </c>
      <c r="II208" s="42">
        <v>31.141999999999999</v>
      </c>
      <c r="IJ208" s="30">
        <v>30.72</v>
      </c>
      <c r="IK208" s="42">
        <v>30.478999999999999</v>
      </c>
      <c r="IL208" s="30">
        <v>30.324999999999999</v>
      </c>
      <c r="IM208" s="42">
        <v>30.045999999999999</v>
      </c>
      <c r="IN208" s="30">
        <v>30.198</v>
      </c>
      <c r="IO208" s="42">
        <v>30.204999999999998</v>
      </c>
      <c r="IP208" s="30" t="e">
        <f>#N/A</f>
        <v>#N/A</v>
      </c>
      <c r="IQ208" s="42"/>
      <c r="IR208" s="30"/>
      <c r="IS208" s="42"/>
      <c r="IT208" s="30"/>
      <c r="IU208" s="42"/>
      <c r="IV208" s="30"/>
      <c r="IW208" s="30"/>
      <c r="IX208" s="30"/>
    </row>
    <row r="209" spans="1:258" x14ac:dyDescent="0.3">
      <c r="A209" s="35" t="s">
        <v>24</v>
      </c>
      <c r="B209" s="30" t="s">
        <v>1166</v>
      </c>
      <c r="C209" s="35" t="s">
        <v>124</v>
      </c>
      <c r="D209" s="30" t="s">
        <v>3</v>
      </c>
      <c r="E209" s="35" t="s">
        <v>125</v>
      </c>
      <c r="F209" s="30"/>
      <c r="G209" s="41">
        <v>44.36</v>
      </c>
      <c r="H209" s="30">
        <v>63.23</v>
      </c>
      <c r="I209" s="42">
        <v>109.13</v>
      </c>
      <c r="J209" s="30">
        <v>35.229999999999997</v>
      </c>
      <c r="K209" s="42">
        <v>189.31</v>
      </c>
      <c r="L209" s="30">
        <v>44</v>
      </c>
      <c r="M209" s="42">
        <v>42.28</v>
      </c>
      <c r="N209" s="30">
        <v>35.409999999999997</v>
      </c>
      <c r="O209" s="42">
        <v>50.11</v>
      </c>
      <c r="P209" s="30">
        <v>45.67</v>
      </c>
      <c r="Q209" s="42">
        <v>64.17</v>
      </c>
      <c r="R209" s="30">
        <v>59.58</v>
      </c>
      <c r="S209" s="42">
        <v>36.229999999999997</v>
      </c>
      <c r="T209" s="30">
        <v>30.9</v>
      </c>
      <c r="U209" s="42">
        <v>101.8</v>
      </c>
      <c r="V209" s="30">
        <v>33</v>
      </c>
      <c r="W209" s="42">
        <v>180.86</v>
      </c>
      <c r="X209" s="30">
        <v>55.86</v>
      </c>
      <c r="Y209" s="42">
        <v>42.12</v>
      </c>
      <c r="Z209" s="30">
        <v>32.630000000000003</v>
      </c>
      <c r="AA209" s="42">
        <v>35.880000000000003</v>
      </c>
      <c r="AB209" s="30">
        <v>43.2</v>
      </c>
      <c r="AC209" s="42">
        <v>32.22</v>
      </c>
      <c r="AD209" s="30">
        <v>39.4</v>
      </c>
      <c r="AE209" s="42">
        <v>25.2</v>
      </c>
      <c r="AF209" s="30">
        <v>25.05</v>
      </c>
      <c r="AG209" s="42">
        <v>84.95</v>
      </c>
      <c r="AH209" s="30">
        <v>81.849999999999994</v>
      </c>
      <c r="AI209" s="42">
        <v>49.04</v>
      </c>
      <c r="AJ209" s="30">
        <v>71.180000000000007</v>
      </c>
      <c r="AK209" s="42">
        <v>56.84</v>
      </c>
      <c r="AL209" s="30">
        <v>70.209999999999994</v>
      </c>
      <c r="AM209" s="42">
        <v>103.15</v>
      </c>
      <c r="AN209" s="30">
        <v>78.239999999999995</v>
      </c>
      <c r="AO209" s="42">
        <v>68.22</v>
      </c>
      <c r="AP209" s="30">
        <v>40.1</v>
      </c>
      <c r="AQ209" s="42">
        <v>45.2</v>
      </c>
      <c r="AR209" s="30">
        <v>52.07</v>
      </c>
      <c r="AS209" s="42">
        <v>57.27</v>
      </c>
      <c r="AT209" s="30">
        <v>55.14</v>
      </c>
      <c r="AU209" s="42">
        <v>49.46</v>
      </c>
      <c r="AV209" s="30">
        <v>50.75</v>
      </c>
      <c r="AW209" s="42">
        <v>63.92</v>
      </c>
      <c r="AX209" s="30">
        <v>39.28</v>
      </c>
      <c r="AY209" s="42">
        <v>117.08</v>
      </c>
      <c r="AZ209" s="30">
        <v>98.28</v>
      </c>
      <c r="BA209" s="42">
        <v>116.2</v>
      </c>
      <c r="BB209" s="30">
        <v>67.37</v>
      </c>
      <c r="BC209" s="42">
        <v>59.16</v>
      </c>
      <c r="BD209" s="30">
        <v>61.97</v>
      </c>
      <c r="BE209" s="42">
        <v>71.89</v>
      </c>
      <c r="BF209" s="30">
        <v>76.73</v>
      </c>
      <c r="BG209" s="42">
        <v>36.119999999999997</v>
      </c>
      <c r="BH209" s="30">
        <v>68.44</v>
      </c>
      <c r="BI209" s="42">
        <v>55.6</v>
      </c>
      <c r="BJ209" s="30">
        <v>54.27</v>
      </c>
      <c r="BK209" s="42">
        <v>36.700000000000003</v>
      </c>
      <c r="BL209" s="30">
        <v>75.09</v>
      </c>
      <c r="BM209" s="42">
        <v>175.69</v>
      </c>
      <c r="BN209" s="30">
        <v>171.12</v>
      </c>
      <c r="BO209" s="42">
        <v>72.75</v>
      </c>
      <c r="BP209" s="30">
        <v>48.79</v>
      </c>
      <c r="BQ209" s="42">
        <v>77.86</v>
      </c>
      <c r="BR209" s="30">
        <v>92.21</v>
      </c>
      <c r="BS209" s="42">
        <v>150.21</v>
      </c>
      <c r="BT209" s="30">
        <v>29.72</v>
      </c>
      <c r="BU209" s="42">
        <v>56.71</v>
      </c>
      <c r="BV209" s="30">
        <v>59.85</v>
      </c>
      <c r="BW209" s="42">
        <v>122.98</v>
      </c>
      <c r="BX209" s="30">
        <v>105.69</v>
      </c>
      <c r="BY209" s="42">
        <v>62.14</v>
      </c>
      <c r="BZ209" s="30">
        <v>60.29</v>
      </c>
      <c r="CA209" s="42">
        <v>40.270000000000003</v>
      </c>
      <c r="CB209" s="30">
        <v>84.16</v>
      </c>
      <c r="CC209" s="42">
        <v>128.80000000000001</v>
      </c>
      <c r="CD209" s="30">
        <v>135.05000000000001</v>
      </c>
      <c r="CE209" s="42">
        <v>314.04000000000002</v>
      </c>
      <c r="CF209" s="30">
        <v>100.55</v>
      </c>
      <c r="CG209" s="42">
        <v>208.74</v>
      </c>
      <c r="CH209" s="30">
        <v>61.47</v>
      </c>
      <c r="CI209" s="42">
        <v>71.64</v>
      </c>
      <c r="CJ209" s="30">
        <v>67.87</v>
      </c>
      <c r="CK209" s="42">
        <v>141.24</v>
      </c>
      <c r="CL209" s="30">
        <v>84.77</v>
      </c>
      <c r="CM209" s="42">
        <v>117.28</v>
      </c>
      <c r="CN209" s="30">
        <v>127.76</v>
      </c>
      <c r="CO209" s="42">
        <v>67.75</v>
      </c>
      <c r="CP209" s="30">
        <v>206.64</v>
      </c>
      <c r="CQ209" s="42">
        <v>115.06</v>
      </c>
      <c r="CR209" s="30">
        <v>104.2</v>
      </c>
      <c r="CS209" s="42">
        <v>170.36</v>
      </c>
      <c r="CT209" s="30">
        <v>107.36</v>
      </c>
      <c r="CU209" s="42">
        <v>99.38</v>
      </c>
      <c r="CV209" s="30">
        <v>170.29</v>
      </c>
      <c r="CW209" s="42">
        <v>136.84</v>
      </c>
      <c r="CX209" s="30">
        <v>84.89</v>
      </c>
      <c r="CY209" s="42">
        <v>167.55</v>
      </c>
      <c r="CZ209" s="30">
        <v>171.34</v>
      </c>
      <c r="DA209" s="42">
        <v>141.66999999999999</v>
      </c>
      <c r="DB209" s="30">
        <v>114.02</v>
      </c>
      <c r="DC209" s="42">
        <v>188.93</v>
      </c>
      <c r="DD209" s="30">
        <v>161.66999999999999</v>
      </c>
      <c r="DE209" s="42">
        <v>132.57</v>
      </c>
      <c r="DF209" s="30">
        <v>90.93</v>
      </c>
      <c r="DG209" s="42">
        <v>79.44</v>
      </c>
      <c r="DH209" s="30">
        <v>83.6</v>
      </c>
      <c r="DI209" s="42">
        <v>81.7</v>
      </c>
      <c r="DJ209" s="30">
        <v>70.44</v>
      </c>
      <c r="DK209" s="42">
        <v>32.08</v>
      </c>
      <c r="DL209" s="30">
        <v>40.96</v>
      </c>
      <c r="DM209" s="42">
        <v>43.54</v>
      </c>
      <c r="DN209" s="30">
        <v>89.47</v>
      </c>
      <c r="DO209" s="42">
        <v>89.37</v>
      </c>
      <c r="DP209" s="30">
        <v>112.28</v>
      </c>
      <c r="DQ209" s="42">
        <v>93.23</v>
      </c>
      <c r="DR209" s="30">
        <v>112.43</v>
      </c>
      <c r="DS209" s="42">
        <v>87.52</v>
      </c>
      <c r="DT209" s="30">
        <v>58.41</v>
      </c>
      <c r="DU209" s="42">
        <v>88.19</v>
      </c>
      <c r="DV209" s="30">
        <v>194.32</v>
      </c>
      <c r="DW209" s="42">
        <v>109.47</v>
      </c>
      <c r="DX209" s="30">
        <v>87.31</v>
      </c>
      <c r="DY209" s="42">
        <v>134.01</v>
      </c>
      <c r="DZ209" s="30">
        <v>83.74</v>
      </c>
      <c r="EA209" s="42">
        <v>165.08</v>
      </c>
      <c r="EB209" s="30">
        <v>69.48</v>
      </c>
      <c r="EC209" s="42">
        <v>79.900000000000006</v>
      </c>
      <c r="ED209" s="30">
        <v>74.83</v>
      </c>
      <c r="EE209" s="42">
        <v>100.81</v>
      </c>
      <c r="EF209" s="30">
        <v>132.25</v>
      </c>
      <c r="EG209" s="42">
        <v>99.85</v>
      </c>
      <c r="EH209" s="30">
        <v>138.81</v>
      </c>
      <c r="EI209" s="42">
        <v>119.87</v>
      </c>
      <c r="EJ209" s="30">
        <v>108.75</v>
      </c>
      <c r="EK209" s="42">
        <v>123.95</v>
      </c>
      <c r="EL209" s="30">
        <v>100.73</v>
      </c>
      <c r="EM209" s="42">
        <v>147.1</v>
      </c>
      <c r="EN209" s="30">
        <v>150.05000000000001</v>
      </c>
      <c r="EO209" s="42">
        <v>103.3</v>
      </c>
      <c r="EP209" s="30">
        <v>100.56</v>
      </c>
      <c r="EQ209" s="42">
        <v>93.04</v>
      </c>
      <c r="ER209" s="30">
        <v>102.58</v>
      </c>
      <c r="ES209" s="42">
        <v>98.73</v>
      </c>
      <c r="ET209" s="30">
        <v>102.2</v>
      </c>
      <c r="EU209" s="42">
        <v>121.45</v>
      </c>
      <c r="EV209" s="30">
        <v>119.41</v>
      </c>
      <c r="EW209" s="42">
        <v>134.77000000000001</v>
      </c>
      <c r="EX209" s="30">
        <v>154.91</v>
      </c>
      <c r="EY209" s="42">
        <v>114.11</v>
      </c>
      <c r="EZ209" s="30">
        <v>142.18</v>
      </c>
      <c r="FA209" s="42">
        <v>151.61000000000001</v>
      </c>
      <c r="FB209" s="30">
        <v>113.03</v>
      </c>
      <c r="FC209" s="42">
        <v>101.17</v>
      </c>
      <c r="FD209" s="30">
        <v>143.79</v>
      </c>
      <c r="FE209" s="42">
        <v>111.31</v>
      </c>
      <c r="FF209" s="30">
        <v>89.58</v>
      </c>
      <c r="FG209" s="42">
        <v>97.93</v>
      </c>
      <c r="FH209" s="30">
        <v>166.49</v>
      </c>
      <c r="FI209" s="42">
        <v>134.43</v>
      </c>
      <c r="FJ209" s="30">
        <v>123.9</v>
      </c>
      <c r="FK209" s="42">
        <v>124.67</v>
      </c>
      <c r="FL209" s="30">
        <v>92.7</v>
      </c>
      <c r="FM209" s="42">
        <v>96.88</v>
      </c>
      <c r="FN209" s="30">
        <v>94.56</v>
      </c>
      <c r="FO209" s="42">
        <v>86.69</v>
      </c>
      <c r="FP209" s="30">
        <v>100.88</v>
      </c>
      <c r="FQ209" s="42">
        <v>110.3</v>
      </c>
      <c r="FR209" s="30">
        <v>76.72</v>
      </c>
      <c r="FS209" s="42">
        <v>69.3</v>
      </c>
      <c r="FT209" s="30">
        <v>70.33</v>
      </c>
      <c r="FU209" s="42">
        <v>73.67</v>
      </c>
      <c r="FV209" s="30">
        <v>96.47</v>
      </c>
      <c r="FW209" s="42">
        <v>75.150000000000006</v>
      </c>
      <c r="FX209" s="30">
        <v>145.87</v>
      </c>
      <c r="FY209" s="42">
        <v>65.040000000000006</v>
      </c>
      <c r="FZ209" s="30">
        <v>55.57</v>
      </c>
      <c r="GA209" s="42">
        <v>79.5</v>
      </c>
      <c r="GB209" s="30">
        <v>125.59</v>
      </c>
      <c r="GC209" s="42">
        <v>80.739999999999995</v>
      </c>
      <c r="GD209" s="30">
        <v>92.46</v>
      </c>
      <c r="GE209" s="42">
        <v>125.63</v>
      </c>
      <c r="GF209" s="30">
        <v>98.83</v>
      </c>
      <c r="GG209" s="42">
        <v>83.26</v>
      </c>
      <c r="GH209" s="30">
        <v>77.5</v>
      </c>
      <c r="GI209" s="42">
        <v>68.17</v>
      </c>
      <c r="GJ209" s="30">
        <v>75.989999999999995</v>
      </c>
      <c r="GK209" s="42">
        <v>157.02000000000001</v>
      </c>
      <c r="GL209" s="30">
        <v>60.47</v>
      </c>
      <c r="GM209" s="42">
        <v>77.22</v>
      </c>
      <c r="GN209" s="30">
        <v>95.36</v>
      </c>
      <c r="GO209" s="42">
        <v>72.400000000000006</v>
      </c>
      <c r="GP209" s="30">
        <v>96.72</v>
      </c>
      <c r="GQ209" s="42">
        <v>72.72</v>
      </c>
      <c r="GR209" s="30">
        <v>67.63</v>
      </c>
      <c r="GS209" s="42">
        <v>78.06</v>
      </c>
      <c r="GT209" s="30">
        <v>80.650000000000006</v>
      </c>
      <c r="GU209" s="42">
        <v>78.760000000000005</v>
      </c>
      <c r="GV209" s="30">
        <v>76.11</v>
      </c>
      <c r="GW209" s="42">
        <v>65.790000000000006</v>
      </c>
      <c r="GX209" s="30">
        <v>64.61</v>
      </c>
      <c r="GY209" s="42">
        <v>91.16</v>
      </c>
      <c r="GZ209" s="30">
        <v>81.63</v>
      </c>
      <c r="HA209" s="42">
        <v>61.31</v>
      </c>
      <c r="HB209" s="30">
        <v>58.32</v>
      </c>
      <c r="HC209" s="42">
        <v>68.39</v>
      </c>
      <c r="HD209" s="30">
        <v>76.22</v>
      </c>
      <c r="HE209" s="42">
        <v>90.67</v>
      </c>
      <c r="HF209" s="30">
        <v>108.55</v>
      </c>
      <c r="HG209" s="42">
        <v>165.41</v>
      </c>
      <c r="HH209" s="30">
        <v>49.49</v>
      </c>
      <c r="HI209" s="42">
        <v>47.46</v>
      </c>
      <c r="HJ209" s="30">
        <v>59.28</v>
      </c>
      <c r="HK209" s="42">
        <v>95.27</v>
      </c>
      <c r="HL209" s="30">
        <v>101.16</v>
      </c>
      <c r="HM209" s="42">
        <v>87.24</v>
      </c>
      <c r="HN209" s="30">
        <v>104.16</v>
      </c>
      <c r="HO209" s="42">
        <v>108.19</v>
      </c>
      <c r="HP209" s="30">
        <v>98.61</v>
      </c>
      <c r="HQ209" s="42">
        <v>97.02</v>
      </c>
      <c r="HR209" s="30">
        <v>107.06</v>
      </c>
      <c r="HS209" s="42">
        <v>199.5</v>
      </c>
      <c r="HT209" s="30">
        <v>87.8</v>
      </c>
      <c r="HU209" s="42">
        <v>117.05</v>
      </c>
      <c r="HV209" s="30">
        <v>162.9</v>
      </c>
      <c r="HW209" s="42">
        <v>135.4</v>
      </c>
      <c r="HX209" s="30">
        <v>207.31</v>
      </c>
      <c r="HY209" s="42">
        <v>103.12</v>
      </c>
      <c r="HZ209" s="30">
        <v>113.12</v>
      </c>
      <c r="IA209" s="42">
        <v>181.33</v>
      </c>
      <c r="IB209" s="30">
        <v>91.82</v>
      </c>
      <c r="IC209" s="42">
        <v>97.98</v>
      </c>
      <c r="ID209" s="30">
        <v>213.41</v>
      </c>
      <c r="IE209" s="42">
        <v>120.25</v>
      </c>
      <c r="IF209" s="30">
        <v>117.16</v>
      </c>
      <c r="IG209" s="42">
        <v>93.19</v>
      </c>
      <c r="IH209" s="30">
        <v>97.39</v>
      </c>
      <c r="II209" s="42">
        <v>59.92</v>
      </c>
      <c r="IJ209" s="30">
        <v>130.97999999999999</v>
      </c>
      <c r="IK209" s="42">
        <v>145.31</v>
      </c>
      <c r="IL209" s="30">
        <v>104.21</v>
      </c>
      <c r="IM209" s="42" t="e">
        <f>#N/A</f>
        <v>#N/A</v>
      </c>
      <c r="IN209" s="30" t="e">
        <f>#N/A</f>
        <v>#N/A</v>
      </c>
      <c r="IO209" s="42" t="e">
        <f>#N/A</f>
        <v>#N/A</v>
      </c>
      <c r="IP209" s="30" t="e">
        <f>#N/A</f>
        <v>#N/A</v>
      </c>
      <c r="IQ209" s="42"/>
      <c r="IR209" s="30"/>
      <c r="IS209" s="42"/>
      <c r="IT209" s="30"/>
      <c r="IU209" s="42"/>
      <c r="IV209" s="30"/>
      <c r="IW209" s="30"/>
      <c r="IX209" s="30"/>
    </row>
    <row r="210" spans="1:258" x14ac:dyDescent="0.3">
      <c r="A210" s="35" t="s">
        <v>24</v>
      </c>
      <c r="B210" s="30" t="s">
        <v>1167</v>
      </c>
      <c r="C210" s="35" t="s">
        <v>124</v>
      </c>
      <c r="D210" s="30" t="s">
        <v>3</v>
      </c>
      <c r="E210" s="35" t="s">
        <v>127</v>
      </c>
      <c r="F210" s="30"/>
      <c r="G210" s="41">
        <v>58.51</v>
      </c>
      <c r="H210" s="30">
        <v>29.89</v>
      </c>
      <c r="I210" s="42">
        <v>66.400000000000006</v>
      </c>
      <c r="J210" s="30">
        <v>30.15</v>
      </c>
      <c r="K210" s="42">
        <v>71.8</v>
      </c>
      <c r="L210" s="30">
        <v>52.38</v>
      </c>
      <c r="M210" s="42">
        <v>21.28</v>
      </c>
      <c r="N210" s="30">
        <v>30.75</v>
      </c>
      <c r="O210" s="42">
        <v>33.64</v>
      </c>
      <c r="P210" s="30">
        <v>30.81</v>
      </c>
      <c r="Q210" s="42">
        <v>129.44</v>
      </c>
      <c r="R210" s="30">
        <v>122.8</v>
      </c>
      <c r="S210" s="42">
        <v>60.66</v>
      </c>
      <c r="T210" s="30">
        <v>75.430000000000007</v>
      </c>
      <c r="U210" s="42">
        <v>47.82</v>
      </c>
      <c r="V210" s="30">
        <v>78.78</v>
      </c>
      <c r="W210" s="42">
        <v>68.62</v>
      </c>
      <c r="X210" s="30">
        <v>58.57</v>
      </c>
      <c r="Y210" s="42">
        <v>59.01</v>
      </c>
      <c r="Z210" s="30">
        <v>37.72</v>
      </c>
      <c r="AA210" s="42">
        <v>22.65</v>
      </c>
      <c r="AB210" s="30">
        <v>56.52</v>
      </c>
      <c r="AC210" s="42">
        <v>38.99</v>
      </c>
      <c r="AD210" s="30">
        <v>94.71</v>
      </c>
      <c r="AE210" s="42">
        <v>54.59</v>
      </c>
      <c r="AF210" s="30">
        <v>36.729999999999997</v>
      </c>
      <c r="AG210" s="42">
        <v>54.85</v>
      </c>
      <c r="AH210" s="30">
        <v>42.65</v>
      </c>
      <c r="AI210" s="42">
        <v>60.47</v>
      </c>
      <c r="AJ210" s="30">
        <v>33.03</v>
      </c>
      <c r="AK210" s="42">
        <v>114.56</v>
      </c>
      <c r="AL210" s="30">
        <v>42.08</v>
      </c>
      <c r="AM210" s="42">
        <v>32.659999999999997</v>
      </c>
      <c r="AN210" s="30">
        <v>89.84</v>
      </c>
      <c r="AO210" s="42">
        <v>68.760000000000005</v>
      </c>
      <c r="AP210" s="30">
        <v>89.87</v>
      </c>
      <c r="AQ210" s="42">
        <v>78.97</v>
      </c>
      <c r="AR210" s="30">
        <v>49.27</v>
      </c>
      <c r="AS210" s="42">
        <v>85.4</v>
      </c>
      <c r="AT210" s="30">
        <v>83.62</v>
      </c>
      <c r="AU210" s="42">
        <v>79.37</v>
      </c>
      <c r="AV210" s="30">
        <v>82.9</v>
      </c>
      <c r="AW210" s="42">
        <v>79.290000000000006</v>
      </c>
      <c r="AX210" s="30">
        <v>127.49</v>
      </c>
      <c r="AY210" s="42">
        <v>66.97</v>
      </c>
      <c r="AZ210" s="30">
        <v>100.18</v>
      </c>
      <c r="BA210" s="42">
        <v>70.39</v>
      </c>
      <c r="BB210" s="30">
        <v>90.61</v>
      </c>
      <c r="BC210" s="42">
        <v>77.69</v>
      </c>
      <c r="BD210" s="30">
        <v>171.97</v>
      </c>
      <c r="BE210" s="42">
        <v>84.06</v>
      </c>
      <c r="BF210" s="30">
        <v>114.3</v>
      </c>
      <c r="BG210" s="42">
        <v>96.67</v>
      </c>
      <c r="BH210" s="30">
        <v>83.58</v>
      </c>
      <c r="BI210" s="42">
        <v>85.87</v>
      </c>
      <c r="BJ210" s="30">
        <v>115.04</v>
      </c>
      <c r="BK210" s="42">
        <v>85.34</v>
      </c>
      <c r="BL210" s="30">
        <v>109.17</v>
      </c>
      <c r="BM210" s="42">
        <v>122.13</v>
      </c>
      <c r="BN210" s="30">
        <v>114.96</v>
      </c>
      <c r="BO210" s="42">
        <v>90.68</v>
      </c>
      <c r="BP210" s="30">
        <v>95.89</v>
      </c>
      <c r="BQ210" s="42">
        <v>107.46</v>
      </c>
      <c r="BR210" s="30">
        <v>119.96</v>
      </c>
      <c r="BS210" s="42">
        <v>159.82</v>
      </c>
      <c r="BT210" s="30">
        <v>122.34</v>
      </c>
      <c r="BU210" s="42">
        <v>136.41999999999999</v>
      </c>
      <c r="BV210" s="30">
        <v>126.08</v>
      </c>
      <c r="BW210" s="42">
        <v>114.48</v>
      </c>
      <c r="BX210" s="30">
        <v>137.44999999999999</v>
      </c>
      <c r="BY210" s="42">
        <v>110.06</v>
      </c>
      <c r="BZ210" s="30">
        <v>146.08000000000001</v>
      </c>
      <c r="CA210" s="42">
        <v>118.66</v>
      </c>
      <c r="CB210" s="30">
        <v>106.45</v>
      </c>
      <c r="CC210" s="42">
        <v>136.4</v>
      </c>
      <c r="CD210" s="30">
        <v>137.11000000000001</v>
      </c>
      <c r="CE210" s="42">
        <v>198.07</v>
      </c>
      <c r="CF210" s="30">
        <v>151.15</v>
      </c>
      <c r="CG210" s="42">
        <v>167.49</v>
      </c>
      <c r="CH210" s="30">
        <v>185.78</v>
      </c>
      <c r="CI210" s="42">
        <v>175.57</v>
      </c>
      <c r="CJ210" s="30">
        <v>157.63999999999999</v>
      </c>
      <c r="CK210" s="42">
        <v>202.21</v>
      </c>
      <c r="CL210" s="30">
        <v>172.43</v>
      </c>
      <c r="CM210" s="42">
        <v>142.49</v>
      </c>
      <c r="CN210" s="30">
        <v>123.26</v>
      </c>
      <c r="CO210" s="42">
        <v>259.79000000000002</v>
      </c>
      <c r="CP210" s="30">
        <v>142.97999999999999</v>
      </c>
      <c r="CQ210" s="42">
        <v>163.07</v>
      </c>
      <c r="CR210" s="30">
        <v>240.39</v>
      </c>
      <c r="CS210" s="42">
        <v>201.24</v>
      </c>
      <c r="CT210" s="30">
        <v>240.21</v>
      </c>
      <c r="CU210" s="42">
        <v>299.17</v>
      </c>
      <c r="CV210" s="30">
        <v>355.34</v>
      </c>
      <c r="CW210" s="42">
        <v>321.62</v>
      </c>
      <c r="CX210" s="30">
        <v>289.63</v>
      </c>
      <c r="CY210" s="42">
        <v>232.57</v>
      </c>
      <c r="CZ210" s="30">
        <v>219.81</v>
      </c>
      <c r="DA210" s="42">
        <v>240.21</v>
      </c>
      <c r="DB210" s="30">
        <v>325.5</v>
      </c>
      <c r="DC210" s="42">
        <v>251.52</v>
      </c>
      <c r="DD210" s="30">
        <v>274.70999999999998</v>
      </c>
      <c r="DE210" s="42">
        <v>337.72</v>
      </c>
      <c r="DF210" s="30">
        <v>312.86</v>
      </c>
      <c r="DG210" s="42">
        <v>372.21</v>
      </c>
      <c r="DH210" s="30">
        <v>357.77</v>
      </c>
      <c r="DI210" s="42">
        <v>443.16</v>
      </c>
      <c r="DJ210" s="30">
        <v>238.23</v>
      </c>
      <c r="DK210" s="42">
        <v>161.16999999999999</v>
      </c>
      <c r="DL210" s="30">
        <v>228.54</v>
      </c>
      <c r="DM210" s="42">
        <v>156.62</v>
      </c>
      <c r="DN210" s="30">
        <v>163.49</v>
      </c>
      <c r="DO210" s="42">
        <v>173.78</v>
      </c>
      <c r="DP210" s="30">
        <v>284.95999999999998</v>
      </c>
      <c r="DQ210" s="42">
        <v>239.79</v>
      </c>
      <c r="DR210" s="30">
        <v>217.47</v>
      </c>
      <c r="DS210" s="42">
        <v>197.98</v>
      </c>
      <c r="DT210" s="30">
        <v>238.62</v>
      </c>
      <c r="DU210" s="42">
        <v>322.58999999999997</v>
      </c>
      <c r="DV210" s="30">
        <v>239.67</v>
      </c>
      <c r="DW210" s="42">
        <v>148.32</v>
      </c>
      <c r="DX210" s="30">
        <v>227.14</v>
      </c>
      <c r="DY210" s="42">
        <v>234.15</v>
      </c>
      <c r="DZ210" s="30">
        <v>228.66</v>
      </c>
      <c r="EA210" s="42">
        <v>183.78</v>
      </c>
      <c r="EB210" s="30">
        <v>215.05</v>
      </c>
      <c r="EC210" s="42">
        <v>273.31</v>
      </c>
      <c r="ED210" s="30">
        <v>285.79000000000002</v>
      </c>
      <c r="EE210" s="42">
        <v>235.11</v>
      </c>
      <c r="EF210" s="30">
        <v>291.55</v>
      </c>
      <c r="EG210" s="42">
        <v>237.13</v>
      </c>
      <c r="EH210" s="30">
        <v>241.52</v>
      </c>
      <c r="EI210" s="42">
        <v>146.54</v>
      </c>
      <c r="EJ210" s="30">
        <v>285.29000000000002</v>
      </c>
      <c r="EK210" s="42">
        <v>204.77</v>
      </c>
      <c r="EL210" s="30">
        <v>213.59</v>
      </c>
      <c r="EM210" s="42">
        <v>202.1</v>
      </c>
      <c r="EN210" s="30">
        <v>231.91</v>
      </c>
      <c r="EO210" s="42">
        <v>282.45</v>
      </c>
      <c r="EP210" s="30">
        <v>308.62</v>
      </c>
      <c r="EQ210" s="42">
        <v>550.03</v>
      </c>
      <c r="ER210" s="30">
        <v>449.27</v>
      </c>
      <c r="ES210" s="42">
        <v>540.69000000000005</v>
      </c>
      <c r="ET210" s="30">
        <v>272.85000000000002</v>
      </c>
      <c r="EU210" s="42">
        <v>187.93</v>
      </c>
      <c r="EV210" s="30">
        <v>279.14</v>
      </c>
      <c r="EW210" s="42">
        <v>246.1</v>
      </c>
      <c r="EX210" s="30">
        <v>321.47000000000003</v>
      </c>
      <c r="EY210" s="42">
        <v>288.01</v>
      </c>
      <c r="EZ210" s="30">
        <v>254.46</v>
      </c>
      <c r="FA210" s="42">
        <v>265.85000000000002</v>
      </c>
      <c r="FB210" s="30">
        <v>295.26</v>
      </c>
      <c r="FC210" s="42">
        <v>282.10000000000002</v>
      </c>
      <c r="FD210" s="30">
        <v>353.57</v>
      </c>
      <c r="FE210" s="42">
        <v>402.3</v>
      </c>
      <c r="FF210" s="30">
        <v>325.27999999999997</v>
      </c>
      <c r="FG210" s="42">
        <v>239.84</v>
      </c>
      <c r="FH210" s="30">
        <v>273.7</v>
      </c>
      <c r="FI210" s="42">
        <v>380.07</v>
      </c>
      <c r="FJ210" s="30">
        <v>276.66000000000003</v>
      </c>
      <c r="FK210" s="42">
        <v>326.93</v>
      </c>
      <c r="FL210" s="30">
        <v>319.51</v>
      </c>
      <c r="FM210" s="42">
        <v>376.03</v>
      </c>
      <c r="FN210" s="30">
        <v>271.74</v>
      </c>
      <c r="FO210" s="42">
        <v>368.06</v>
      </c>
      <c r="FP210" s="30">
        <v>312.3</v>
      </c>
      <c r="FQ210" s="42">
        <v>349.43</v>
      </c>
      <c r="FR210" s="30">
        <v>382.05</v>
      </c>
      <c r="FS210" s="42">
        <v>268.31</v>
      </c>
      <c r="FT210" s="30">
        <v>244.03</v>
      </c>
      <c r="FU210" s="42">
        <v>317.99</v>
      </c>
      <c r="FV210" s="30">
        <v>407.99</v>
      </c>
      <c r="FW210" s="42">
        <v>327.99</v>
      </c>
      <c r="FX210" s="30">
        <v>387.75</v>
      </c>
      <c r="FY210" s="42">
        <v>365.8</v>
      </c>
      <c r="FZ210" s="30">
        <v>338.11</v>
      </c>
      <c r="GA210" s="42">
        <v>379.64</v>
      </c>
      <c r="GB210" s="30">
        <v>343.25</v>
      </c>
      <c r="GC210" s="42">
        <v>373.92</v>
      </c>
      <c r="GD210" s="30">
        <v>334.39</v>
      </c>
      <c r="GE210" s="42">
        <v>178.7</v>
      </c>
      <c r="GF210" s="30">
        <v>286.41000000000003</v>
      </c>
      <c r="GG210" s="42">
        <v>262.47000000000003</v>
      </c>
      <c r="GH210" s="30">
        <v>213.51</v>
      </c>
      <c r="GI210" s="42">
        <v>203.64</v>
      </c>
      <c r="GJ210" s="30">
        <v>284.82</v>
      </c>
      <c r="GK210" s="42">
        <v>251.31</v>
      </c>
      <c r="GL210" s="30">
        <v>251.36</v>
      </c>
      <c r="GM210" s="42">
        <v>280.10000000000002</v>
      </c>
      <c r="GN210" s="30">
        <v>252.94</v>
      </c>
      <c r="GO210" s="42">
        <v>242.84</v>
      </c>
      <c r="GP210" s="30">
        <v>310.79000000000002</v>
      </c>
      <c r="GQ210" s="42">
        <v>147.91</v>
      </c>
      <c r="GR210" s="30">
        <v>140.80000000000001</v>
      </c>
      <c r="GS210" s="42">
        <v>197.44</v>
      </c>
      <c r="GT210" s="30">
        <v>228.93</v>
      </c>
      <c r="GU210" s="42">
        <v>218.98</v>
      </c>
      <c r="GV210" s="30">
        <v>273.47000000000003</v>
      </c>
      <c r="GW210" s="42">
        <v>220.31</v>
      </c>
      <c r="GX210" s="30">
        <v>235.65</v>
      </c>
      <c r="GY210" s="42">
        <v>284.27999999999997</v>
      </c>
      <c r="GZ210" s="30">
        <v>269.49</v>
      </c>
      <c r="HA210" s="42">
        <v>290.42</v>
      </c>
      <c r="HB210" s="30">
        <v>283.19</v>
      </c>
      <c r="HC210" s="42">
        <v>204.63</v>
      </c>
      <c r="HD210" s="30">
        <v>189.52</v>
      </c>
      <c r="HE210" s="42">
        <v>224.24</v>
      </c>
      <c r="HF210" s="30">
        <v>230.54</v>
      </c>
      <c r="HG210" s="42">
        <v>268.05</v>
      </c>
      <c r="HH210" s="30">
        <v>231.06</v>
      </c>
      <c r="HI210" s="42">
        <v>266.32</v>
      </c>
      <c r="HJ210" s="30">
        <v>258.83</v>
      </c>
      <c r="HK210" s="42">
        <v>230.5</v>
      </c>
      <c r="HL210" s="30">
        <v>240.76</v>
      </c>
      <c r="HM210" s="42">
        <v>278.51</v>
      </c>
      <c r="HN210" s="30">
        <v>324.43</v>
      </c>
      <c r="HO210" s="42">
        <v>237.38</v>
      </c>
      <c r="HP210" s="30">
        <v>245.19</v>
      </c>
      <c r="HQ210" s="42">
        <v>276.39</v>
      </c>
      <c r="HR210" s="30">
        <v>393.46</v>
      </c>
      <c r="HS210" s="42">
        <v>250.1</v>
      </c>
      <c r="HT210" s="30">
        <v>267.17</v>
      </c>
      <c r="HU210" s="42">
        <v>290.54000000000002</v>
      </c>
      <c r="HV210" s="30">
        <v>284.05</v>
      </c>
      <c r="HW210" s="42">
        <v>242.48</v>
      </c>
      <c r="HX210" s="30">
        <v>278.2</v>
      </c>
      <c r="HY210" s="42">
        <v>305.68</v>
      </c>
      <c r="HZ210" s="30">
        <v>286.39</v>
      </c>
      <c r="IA210" s="42">
        <v>181.98</v>
      </c>
      <c r="IB210" s="30">
        <v>216.4</v>
      </c>
      <c r="IC210" s="42">
        <v>271.39</v>
      </c>
      <c r="ID210" s="30">
        <v>366.34</v>
      </c>
      <c r="IE210" s="42">
        <v>302.24</v>
      </c>
      <c r="IF210" s="30">
        <v>238.6</v>
      </c>
      <c r="IG210" s="42">
        <v>285.26</v>
      </c>
      <c r="IH210" s="30">
        <v>281.94</v>
      </c>
      <c r="II210" s="42">
        <v>309.04000000000002</v>
      </c>
      <c r="IJ210" s="30">
        <v>427.43</v>
      </c>
      <c r="IK210" s="42">
        <v>301.04000000000002</v>
      </c>
      <c r="IL210" s="30">
        <v>316.72000000000003</v>
      </c>
      <c r="IM210" s="42" t="e">
        <f>#N/A</f>
        <v>#N/A</v>
      </c>
      <c r="IN210" s="30" t="e">
        <f>#N/A</f>
        <v>#N/A</v>
      </c>
      <c r="IO210" s="42" t="e">
        <f>#N/A</f>
        <v>#N/A</v>
      </c>
      <c r="IP210" s="30" t="e">
        <f>#N/A</f>
        <v>#N/A</v>
      </c>
      <c r="IQ210" s="42"/>
      <c r="IR210" s="30"/>
      <c r="IS210" s="42"/>
      <c r="IT210" s="30"/>
      <c r="IU210" s="42"/>
      <c r="IV210" s="30"/>
      <c r="IW210" s="30"/>
      <c r="IX210" s="30"/>
    </row>
    <row r="211" spans="1:258" x14ac:dyDescent="0.3">
      <c r="A211" s="35" t="s">
        <v>24</v>
      </c>
      <c r="B211" s="30" t="s">
        <v>835</v>
      </c>
      <c r="C211" s="35" t="s">
        <v>132</v>
      </c>
      <c r="D211" s="30" t="s">
        <v>7</v>
      </c>
      <c r="E211" s="35" t="s">
        <v>133</v>
      </c>
      <c r="F211" s="30"/>
      <c r="G211" s="41" t="e">
        <f>#N/A</f>
        <v>#N/A</v>
      </c>
      <c r="H211" s="30" t="e">
        <f>#N/A</f>
        <v>#N/A</v>
      </c>
      <c r="I211" s="42" t="e">
        <f>#N/A</f>
        <v>#N/A</v>
      </c>
      <c r="J211" s="30" t="e">
        <f>#N/A</f>
        <v>#N/A</v>
      </c>
      <c r="K211" s="42" t="e">
        <f>#N/A</f>
        <v>#N/A</v>
      </c>
      <c r="L211" s="30" t="e">
        <f>#N/A</f>
        <v>#N/A</v>
      </c>
      <c r="M211" s="42" t="e">
        <f>#N/A</f>
        <v>#N/A</v>
      </c>
      <c r="N211" s="30" t="e">
        <f>#N/A</f>
        <v>#N/A</v>
      </c>
      <c r="O211" s="42" t="e">
        <f>#N/A</f>
        <v>#N/A</v>
      </c>
      <c r="P211" s="30" t="e">
        <f>#N/A</f>
        <v>#N/A</v>
      </c>
      <c r="Q211" s="42" t="e">
        <f>#N/A</f>
        <v>#N/A</v>
      </c>
      <c r="R211" s="30" t="e">
        <f>#N/A</f>
        <v>#N/A</v>
      </c>
      <c r="S211" s="42" t="e">
        <f>#N/A</f>
        <v>#N/A</v>
      </c>
      <c r="T211" s="30" t="e">
        <f>#N/A</f>
        <v>#N/A</v>
      </c>
      <c r="U211" s="42" t="e">
        <f>#N/A</f>
        <v>#N/A</v>
      </c>
      <c r="V211" s="30" t="e">
        <f>#N/A</f>
        <v>#N/A</v>
      </c>
      <c r="W211" s="42" t="e">
        <f>#N/A</f>
        <v>#N/A</v>
      </c>
      <c r="X211" s="30" t="e">
        <f>#N/A</f>
        <v>#N/A</v>
      </c>
      <c r="Y211" s="42" t="e">
        <f>#N/A</f>
        <v>#N/A</v>
      </c>
      <c r="Z211" s="30" t="e">
        <f>#N/A</f>
        <v>#N/A</v>
      </c>
      <c r="AA211" s="42" t="e">
        <f>#N/A</f>
        <v>#N/A</v>
      </c>
      <c r="AB211" s="30" t="e">
        <f>#N/A</f>
        <v>#N/A</v>
      </c>
      <c r="AC211" s="42" t="e">
        <f>#N/A</f>
        <v>#N/A</v>
      </c>
      <c r="AD211" s="30" t="e">
        <f>#N/A</f>
        <v>#N/A</v>
      </c>
      <c r="AE211" s="42" t="e">
        <f>#N/A</f>
        <v>#N/A</v>
      </c>
      <c r="AF211" s="30" t="e">
        <f>#N/A</f>
        <v>#N/A</v>
      </c>
      <c r="AG211" s="42" t="e">
        <f>#N/A</f>
        <v>#N/A</v>
      </c>
      <c r="AH211" s="30" t="e">
        <f>#N/A</f>
        <v>#N/A</v>
      </c>
      <c r="AI211" s="42" t="e">
        <f>#N/A</f>
        <v>#N/A</v>
      </c>
      <c r="AJ211" s="30" t="e">
        <f>#N/A</f>
        <v>#N/A</v>
      </c>
      <c r="AK211" s="42" t="e">
        <f>#N/A</f>
        <v>#N/A</v>
      </c>
      <c r="AL211" s="30" t="e">
        <f>#N/A</f>
        <v>#N/A</v>
      </c>
      <c r="AM211" s="42" t="e">
        <f>#N/A</f>
        <v>#N/A</v>
      </c>
      <c r="AN211" s="30" t="e">
        <f>#N/A</f>
        <v>#N/A</v>
      </c>
      <c r="AO211" s="42" t="e">
        <f>#N/A</f>
        <v>#N/A</v>
      </c>
      <c r="AP211" s="30" t="e">
        <f>#N/A</f>
        <v>#N/A</v>
      </c>
      <c r="AQ211" s="42" t="e">
        <f>#N/A</f>
        <v>#N/A</v>
      </c>
      <c r="AR211" s="30" t="e">
        <f>#N/A</f>
        <v>#N/A</v>
      </c>
      <c r="AS211" s="42" t="e">
        <f>#N/A</f>
        <v>#N/A</v>
      </c>
      <c r="AT211" s="30" t="e">
        <f>#N/A</f>
        <v>#N/A</v>
      </c>
      <c r="AU211" s="42" t="e">
        <f>#N/A</f>
        <v>#N/A</v>
      </c>
      <c r="AV211" s="30" t="e">
        <f>#N/A</f>
        <v>#N/A</v>
      </c>
      <c r="AW211" s="42" t="e">
        <f>#N/A</f>
        <v>#N/A</v>
      </c>
      <c r="AX211" s="30" t="e">
        <f>#N/A</f>
        <v>#N/A</v>
      </c>
      <c r="AY211" s="42" t="e">
        <f>#N/A</f>
        <v>#N/A</v>
      </c>
      <c r="AZ211" s="30" t="e">
        <f>#N/A</f>
        <v>#N/A</v>
      </c>
      <c r="BA211" s="42" t="e">
        <f>#N/A</f>
        <v>#N/A</v>
      </c>
      <c r="BB211" s="30" t="e">
        <f>#N/A</f>
        <v>#N/A</v>
      </c>
      <c r="BC211" s="42" t="e">
        <f>#N/A</f>
        <v>#N/A</v>
      </c>
      <c r="BD211" s="30" t="e">
        <f>#N/A</f>
        <v>#N/A</v>
      </c>
      <c r="BE211" s="42" t="e">
        <f>#N/A</f>
        <v>#N/A</v>
      </c>
      <c r="BF211" s="30" t="e">
        <f>#N/A</f>
        <v>#N/A</v>
      </c>
      <c r="BG211" s="42" t="e">
        <f>#N/A</f>
        <v>#N/A</v>
      </c>
      <c r="BH211" s="30" t="e">
        <f>#N/A</f>
        <v>#N/A</v>
      </c>
      <c r="BI211" s="42" t="e">
        <f>#N/A</f>
        <v>#N/A</v>
      </c>
      <c r="BJ211" s="30" t="e">
        <f>#N/A</f>
        <v>#N/A</v>
      </c>
      <c r="BK211" s="42" t="e">
        <f>#N/A</f>
        <v>#N/A</v>
      </c>
      <c r="BL211" s="30" t="e">
        <f>#N/A</f>
        <v>#N/A</v>
      </c>
      <c r="BM211" s="42" t="e">
        <f>#N/A</f>
        <v>#N/A</v>
      </c>
      <c r="BN211" s="30" t="e">
        <f>#N/A</f>
        <v>#N/A</v>
      </c>
      <c r="BO211" s="42" t="e">
        <f>#N/A</f>
        <v>#N/A</v>
      </c>
      <c r="BP211" s="30" t="e">
        <f>#N/A</f>
        <v>#N/A</v>
      </c>
      <c r="BQ211" s="42" t="e">
        <f>#N/A</f>
        <v>#N/A</v>
      </c>
      <c r="BR211" s="30" t="e">
        <f>#N/A</f>
        <v>#N/A</v>
      </c>
      <c r="BS211" s="42" t="e">
        <f>#N/A</f>
        <v>#N/A</v>
      </c>
      <c r="BT211" s="30" t="e">
        <f>#N/A</f>
        <v>#N/A</v>
      </c>
      <c r="BU211" s="42" t="e">
        <f>#N/A</f>
        <v>#N/A</v>
      </c>
      <c r="BV211" s="30" t="e">
        <f>#N/A</f>
        <v>#N/A</v>
      </c>
      <c r="BW211" s="42" t="e">
        <f>#N/A</f>
        <v>#N/A</v>
      </c>
      <c r="BX211" s="30" t="e">
        <f>#N/A</f>
        <v>#N/A</v>
      </c>
      <c r="BY211" s="42" t="e">
        <f>#N/A</f>
        <v>#N/A</v>
      </c>
      <c r="BZ211" s="30" t="e">
        <f>#N/A</f>
        <v>#N/A</v>
      </c>
      <c r="CA211" s="42" t="e">
        <f>#N/A</f>
        <v>#N/A</v>
      </c>
      <c r="CB211" s="30" t="e">
        <f>#N/A</f>
        <v>#N/A</v>
      </c>
      <c r="CC211" s="42" t="e">
        <f>#N/A</f>
        <v>#N/A</v>
      </c>
      <c r="CD211" s="30" t="e">
        <f>#N/A</f>
        <v>#N/A</v>
      </c>
      <c r="CE211" s="42" t="e">
        <f>#N/A</f>
        <v>#N/A</v>
      </c>
      <c r="CF211" s="30" t="e">
        <f>#N/A</f>
        <v>#N/A</v>
      </c>
      <c r="CG211" s="42" t="e">
        <f>#N/A</f>
        <v>#N/A</v>
      </c>
      <c r="CH211" s="30" t="e">
        <f>#N/A</f>
        <v>#N/A</v>
      </c>
      <c r="CI211" s="42" t="e">
        <f>#N/A</f>
        <v>#N/A</v>
      </c>
      <c r="CJ211" s="30" t="e">
        <f>#N/A</f>
        <v>#N/A</v>
      </c>
      <c r="CK211" s="42" t="e">
        <f>#N/A</f>
        <v>#N/A</v>
      </c>
      <c r="CL211" s="30" t="e">
        <f>#N/A</f>
        <v>#N/A</v>
      </c>
      <c r="CM211" s="42" t="e">
        <f>#N/A</f>
        <v>#N/A</v>
      </c>
      <c r="CN211" s="30" t="e">
        <f>#N/A</f>
        <v>#N/A</v>
      </c>
      <c r="CO211" s="42" t="e">
        <f>#N/A</f>
        <v>#N/A</v>
      </c>
      <c r="CP211" s="30" t="e">
        <f>#N/A</f>
        <v>#N/A</v>
      </c>
      <c r="CQ211" s="42" t="e">
        <f>#N/A</f>
        <v>#N/A</v>
      </c>
      <c r="CR211" s="30" t="e">
        <f>#N/A</f>
        <v>#N/A</v>
      </c>
      <c r="CS211" s="42" t="e">
        <f>#N/A</f>
        <v>#N/A</v>
      </c>
      <c r="CT211" s="30" t="e">
        <f>#N/A</f>
        <v>#N/A</v>
      </c>
      <c r="CU211" s="42" t="e">
        <f>#N/A</f>
        <v>#N/A</v>
      </c>
      <c r="CV211" s="30" t="e">
        <f>#N/A</f>
        <v>#N/A</v>
      </c>
      <c r="CW211" s="42" t="e">
        <f>#N/A</f>
        <v>#N/A</v>
      </c>
      <c r="CX211" s="30" t="e">
        <f>#N/A</f>
        <v>#N/A</v>
      </c>
      <c r="CY211" s="42" t="e">
        <f>#N/A</f>
        <v>#N/A</v>
      </c>
      <c r="CZ211" s="30" t="e">
        <f>#N/A</f>
        <v>#N/A</v>
      </c>
      <c r="DA211" s="42" t="e">
        <f>#N/A</f>
        <v>#N/A</v>
      </c>
      <c r="DB211" s="30" t="e">
        <f>#N/A</f>
        <v>#N/A</v>
      </c>
      <c r="DC211" s="42" t="e">
        <f>#N/A</f>
        <v>#N/A</v>
      </c>
      <c r="DD211" s="30" t="e">
        <f>#N/A</f>
        <v>#N/A</v>
      </c>
      <c r="DE211" s="42" t="e">
        <f>#N/A</f>
        <v>#N/A</v>
      </c>
      <c r="DF211" s="30" t="e">
        <f>#N/A</f>
        <v>#N/A</v>
      </c>
      <c r="DG211" s="42" t="e">
        <f>#N/A</f>
        <v>#N/A</v>
      </c>
      <c r="DH211" s="30" t="e">
        <f>#N/A</f>
        <v>#N/A</v>
      </c>
      <c r="DI211" s="42" t="e">
        <f>#N/A</f>
        <v>#N/A</v>
      </c>
      <c r="DJ211" s="30" t="e">
        <f>#N/A</f>
        <v>#N/A</v>
      </c>
      <c r="DK211" s="42" t="e">
        <f>#N/A</f>
        <v>#N/A</v>
      </c>
      <c r="DL211" s="30" t="e">
        <f>#N/A</f>
        <v>#N/A</v>
      </c>
      <c r="DM211" s="42" t="e">
        <f>#N/A</f>
        <v>#N/A</v>
      </c>
      <c r="DN211" s="30" t="e">
        <f>#N/A</f>
        <v>#N/A</v>
      </c>
      <c r="DO211" s="42" t="e">
        <f>#N/A</f>
        <v>#N/A</v>
      </c>
      <c r="DP211" s="30" t="e">
        <f>#N/A</f>
        <v>#N/A</v>
      </c>
      <c r="DQ211" s="42" t="e">
        <f>#N/A</f>
        <v>#N/A</v>
      </c>
      <c r="DR211" s="30" t="e">
        <f>#N/A</f>
        <v>#N/A</v>
      </c>
      <c r="DS211" s="42" t="e">
        <f>#N/A</f>
        <v>#N/A</v>
      </c>
      <c r="DT211" s="30" t="e">
        <f>#N/A</f>
        <v>#N/A</v>
      </c>
      <c r="DU211" s="42" t="e">
        <f>#N/A</f>
        <v>#N/A</v>
      </c>
      <c r="DV211" s="30" t="e">
        <f>#N/A</f>
        <v>#N/A</v>
      </c>
      <c r="DW211" s="42">
        <v>4.3711000000000002</v>
      </c>
      <c r="DX211" s="30">
        <v>4.3674999999999997</v>
      </c>
      <c r="DY211" s="42">
        <v>4.3672000000000004</v>
      </c>
      <c r="DZ211" s="30">
        <v>4.3677999999999999</v>
      </c>
      <c r="EA211" s="42">
        <v>4.3689</v>
      </c>
      <c r="EB211" s="30">
        <v>4.3788</v>
      </c>
      <c r="EC211" s="42">
        <v>4.3819999999999997</v>
      </c>
      <c r="ED211" s="30">
        <v>4.3817000000000004</v>
      </c>
      <c r="EE211" s="42">
        <v>4.3821000000000003</v>
      </c>
      <c r="EF211" s="30">
        <v>4.3829000000000002</v>
      </c>
      <c r="EG211" s="42">
        <v>4.3954000000000004</v>
      </c>
      <c r="EH211" s="30">
        <v>4.4016999999999999</v>
      </c>
      <c r="EI211" s="42">
        <v>4.4028999999999998</v>
      </c>
      <c r="EJ211" s="30">
        <v>4.4039000000000001</v>
      </c>
      <c r="EK211" s="42">
        <v>4.4500999999999999</v>
      </c>
      <c r="EL211" s="30">
        <v>4.4717000000000002</v>
      </c>
      <c r="EM211" s="42">
        <v>4.5191999999999997</v>
      </c>
      <c r="EN211" s="30">
        <v>4.6196999999999999</v>
      </c>
      <c r="EO211" s="42">
        <v>4.6900000000000004</v>
      </c>
      <c r="EP211" s="30">
        <v>4.7340999999999998</v>
      </c>
      <c r="EQ211" s="42">
        <v>4.7613000000000003</v>
      </c>
      <c r="ER211" s="30">
        <v>4.7523999999999997</v>
      </c>
      <c r="ES211" s="42">
        <v>4.7571000000000003</v>
      </c>
      <c r="ET211" s="30">
        <v>4.7587000000000002</v>
      </c>
      <c r="EU211" s="42">
        <v>4.7584</v>
      </c>
      <c r="EV211" s="30">
        <v>4.7587000000000002</v>
      </c>
      <c r="EW211" s="42">
        <v>4.7591999999999999</v>
      </c>
      <c r="EX211" s="30">
        <v>4.7587999999999999</v>
      </c>
      <c r="EY211" s="42">
        <v>4.7614000000000001</v>
      </c>
      <c r="EZ211" s="30">
        <v>4.7663000000000002</v>
      </c>
      <c r="FA211" s="42">
        <v>4.7649999999999997</v>
      </c>
      <c r="FB211" s="30">
        <v>4.7645</v>
      </c>
      <c r="FC211" s="42">
        <v>4.7648000000000001</v>
      </c>
      <c r="FD211" s="30">
        <v>4.7644000000000002</v>
      </c>
      <c r="FE211" s="42">
        <v>4.7651000000000003</v>
      </c>
      <c r="FF211" s="30">
        <v>4.766</v>
      </c>
      <c r="FG211" s="42">
        <v>4.7634999999999996</v>
      </c>
      <c r="FH211" s="30">
        <v>4.7571000000000003</v>
      </c>
      <c r="FI211" s="42">
        <v>4.7542</v>
      </c>
      <c r="FJ211" s="30">
        <v>4.7596999999999996</v>
      </c>
      <c r="FK211" s="42">
        <v>4.7567000000000004</v>
      </c>
      <c r="FL211" s="30">
        <v>4.7603</v>
      </c>
      <c r="FM211" s="42">
        <v>4.7675000000000001</v>
      </c>
      <c r="FN211" s="30">
        <v>4.7671999999999999</v>
      </c>
      <c r="FO211" s="42">
        <v>4.7678000000000003</v>
      </c>
      <c r="FP211" s="30">
        <v>4.7699999999999996</v>
      </c>
      <c r="FQ211" s="42">
        <v>4.7725999999999997</v>
      </c>
      <c r="FR211" s="30">
        <v>4.7735000000000003</v>
      </c>
      <c r="FS211" s="42">
        <v>4.7759999999999998</v>
      </c>
      <c r="FT211" s="30">
        <v>4.8019999999999996</v>
      </c>
      <c r="FU211" s="42">
        <v>4.8044000000000002</v>
      </c>
      <c r="FV211" s="30">
        <v>4.8357000000000001</v>
      </c>
      <c r="FW211" s="42">
        <v>4.9054000000000002</v>
      </c>
      <c r="FX211" s="30">
        <v>4.9183000000000003</v>
      </c>
      <c r="FY211" s="42">
        <v>4.9488000000000003</v>
      </c>
      <c r="FZ211" s="30">
        <v>4.9776999999999996</v>
      </c>
      <c r="GA211" s="42">
        <v>4.9850000000000003</v>
      </c>
      <c r="GB211" s="30">
        <v>4.9969000000000001</v>
      </c>
      <c r="GC211" s="42">
        <v>5.0717999999999996</v>
      </c>
      <c r="GD211" s="30">
        <v>5.1906999999999996</v>
      </c>
      <c r="GE211" s="42">
        <v>5.3437999999999999</v>
      </c>
      <c r="GF211" s="30">
        <v>5.4081999999999999</v>
      </c>
      <c r="GG211" s="42">
        <v>5.5938999999999997</v>
      </c>
      <c r="GH211" s="30">
        <v>6.0688000000000004</v>
      </c>
      <c r="GI211" s="42">
        <v>6.2797000000000001</v>
      </c>
      <c r="GJ211" s="30">
        <v>6.2606000000000002</v>
      </c>
      <c r="GK211" s="42">
        <v>6.2602000000000002</v>
      </c>
      <c r="GL211" s="30">
        <v>6.2855999999999996</v>
      </c>
      <c r="GM211" s="42">
        <v>6.3874000000000004</v>
      </c>
      <c r="GN211" s="30">
        <v>6.5513000000000003</v>
      </c>
      <c r="GO211" s="42">
        <v>6.6536</v>
      </c>
      <c r="GP211" s="30">
        <v>6.8536000000000001</v>
      </c>
      <c r="GQ211" s="42">
        <v>7.4424000000000001</v>
      </c>
      <c r="GR211" s="30">
        <v>7.8571999999999997</v>
      </c>
      <c r="GS211" s="42">
        <v>7.8696000000000002</v>
      </c>
      <c r="GT211" s="30">
        <v>7.8696999999999999</v>
      </c>
      <c r="GU211" s="42">
        <v>7.8692000000000002</v>
      </c>
      <c r="GV211" s="30">
        <v>7.8686999999999996</v>
      </c>
      <c r="GW211" s="42">
        <v>7.8681999999999999</v>
      </c>
      <c r="GX211" s="30">
        <v>7.8684000000000003</v>
      </c>
      <c r="GY211" s="42">
        <v>7.8711000000000002</v>
      </c>
      <c r="GZ211" s="30">
        <v>7.8742000000000001</v>
      </c>
      <c r="HA211" s="42">
        <v>7.8765999999999998</v>
      </c>
      <c r="HB211" s="30">
        <v>7.8771000000000004</v>
      </c>
      <c r="HC211" s="42">
        <v>7.8844000000000003</v>
      </c>
      <c r="HD211" s="30">
        <v>7.9287999999999998</v>
      </c>
      <c r="HE211" s="42">
        <v>8.0980000000000008</v>
      </c>
      <c r="HF211" s="30">
        <v>8.4417000000000009</v>
      </c>
      <c r="HG211" s="42">
        <v>8.5831</v>
      </c>
      <c r="HH211" s="30">
        <v>8.8172999999999995</v>
      </c>
      <c r="HI211" s="42">
        <v>8.8106000000000009</v>
      </c>
      <c r="HJ211" s="30">
        <v>8.8071000000000002</v>
      </c>
      <c r="HK211" s="42">
        <v>8.8035999999999994</v>
      </c>
      <c r="HL211" s="30">
        <v>8.7985000000000007</v>
      </c>
      <c r="HM211" s="42">
        <v>8.81</v>
      </c>
      <c r="HN211" s="30">
        <v>8.8217999999999996</v>
      </c>
      <c r="HO211" s="42">
        <v>8.8215000000000003</v>
      </c>
      <c r="HP211" s="30">
        <v>8.8216999999999999</v>
      </c>
      <c r="HQ211" s="42">
        <v>8.8245000000000005</v>
      </c>
      <c r="HR211" s="30">
        <v>8.8491999999999997</v>
      </c>
      <c r="HS211" s="42">
        <v>8.9682999999999993</v>
      </c>
      <c r="HT211" s="30">
        <v>9.0860000000000003</v>
      </c>
      <c r="HU211" s="42">
        <v>9.3299000000000003</v>
      </c>
      <c r="HV211" s="30">
        <v>9.4213000000000005</v>
      </c>
      <c r="HW211" s="42">
        <v>9.4214000000000002</v>
      </c>
      <c r="HX211" s="30">
        <v>9.4216999999999995</v>
      </c>
      <c r="HY211" s="42">
        <v>9.4225999999999992</v>
      </c>
      <c r="HZ211" s="30">
        <v>9.4238999999999997</v>
      </c>
      <c r="IA211" s="42">
        <v>9.4353999999999996</v>
      </c>
      <c r="IB211" s="30">
        <v>9.4383999999999997</v>
      </c>
      <c r="IC211" s="42">
        <v>9.4385999999999992</v>
      </c>
      <c r="ID211" s="30">
        <v>9.4390000000000001</v>
      </c>
      <c r="IE211" s="42">
        <v>9.4397000000000002</v>
      </c>
      <c r="IF211" s="30">
        <v>9.4396000000000004</v>
      </c>
      <c r="IG211" s="42">
        <v>9.4397000000000002</v>
      </c>
      <c r="IH211" s="30">
        <v>9.5413999999999994</v>
      </c>
      <c r="II211" s="42">
        <v>9.6889000000000003</v>
      </c>
      <c r="IJ211" s="30">
        <v>9.6917000000000009</v>
      </c>
      <c r="IK211" s="42">
        <v>9.6940000000000008</v>
      </c>
      <c r="IL211" s="30">
        <v>9.6868999999999996</v>
      </c>
      <c r="IM211" s="42">
        <v>9.6938999999999993</v>
      </c>
      <c r="IN211" s="30">
        <v>9.6931999999999992</v>
      </c>
      <c r="IO211" s="42">
        <v>9.8910999999999998</v>
      </c>
      <c r="IP211" s="30" t="e">
        <f>#N/A</f>
        <v>#N/A</v>
      </c>
      <c r="IQ211" s="42"/>
      <c r="IR211" s="30"/>
      <c r="IS211" s="42"/>
      <c r="IT211" s="30"/>
      <c r="IU211" s="42"/>
      <c r="IV211" s="30"/>
      <c r="IW211" s="30"/>
      <c r="IX211" s="30"/>
    </row>
    <row r="212" spans="1:258" x14ac:dyDescent="0.3">
      <c r="A212" s="35" t="s">
        <v>72</v>
      </c>
      <c r="B212" s="30" t="s">
        <v>847</v>
      </c>
      <c r="C212" s="35" t="s">
        <v>124</v>
      </c>
      <c r="D212" s="30" t="s">
        <v>3</v>
      </c>
      <c r="E212" s="35" t="s">
        <v>125</v>
      </c>
      <c r="F212" s="30" t="s">
        <v>294</v>
      </c>
      <c r="G212" s="41">
        <v>5246</v>
      </c>
      <c r="H212" s="30">
        <v>5349</v>
      </c>
      <c r="I212" s="42">
        <v>5625</v>
      </c>
      <c r="J212" s="30">
        <v>5137</v>
      </c>
      <c r="K212" s="42">
        <v>5170</v>
      </c>
      <c r="L212" s="30">
        <v>5440</v>
      </c>
      <c r="M212" s="42">
        <v>5993</v>
      </c>
      <c r="N212" s="30">
        <v>6071</v>
      </c>
      <c r="O212" s="42">
        <v>5932</v>
      </c>
      <c r="P212" s="30">
        <v>6157</v>
      </c>
      <c r="Q212" s="42">
        <v>6016</v>
      </c>
      <c r="R212" s="30">
        <v>5753</v>
      </c>
      <c r="S212" s="42">
        <v>5041</v>
      </c>
      <c r="T212" s="30">
        <v>5151</v>
      </c>
      <c r="U212" s="42">
        <v>5824</v>
      </c>
      <c r="V212" s="30">
        <v>4721</v>
      </c>
      <c r="W212" s="42">
        <v>5520</v>
      </c>
      <c r="X212" s="30">
        <v>5384</v>
      </c>
      <c r="Y212" s="42">
        <v>5142</v>
      </c>
      <c r="Z212" s="30">
        <v>5551</v>
      </c>
      <c r="AA212" s="42">
        <v>5257</v>
      </c>
      <c r="AB212" s="30">
        <v>5280</v>
      </c>
      <c r="AC212" s="42">
        <v>5276</v>
      </c>
      <c r="AD212" s="30">
        <v>4923</v>
      </c>
      <c r="AE212" s="42">
        <v>4705</v>
      </c>
      <c r="AF212" s="30">
        <v>4735</v>
      </c>
      <c r="AG212" s="42">
        <v>5531</v>
      </c>
      <c r="AH212" s="30">
        <v>4769</v>
      </c>
      <c r="AI212" s="42">
        <v>5758</v>
      </c>
      <c r="AJ212" s="30">
        <v>5517</v>
      </c>
      <c r="AK212" s="42">
        <v>5435</v>
      </c>
      <c r="AL212" s="30">
        <v>5955</v>
      </c>
      <c r="AM212" s="42">
        <v>6091</v>
      </c>
      <c r="AN212" s="30">
        <v>6153</v>
      </c>
      <c r="AO212" s="42">
        <v>6053</v>
      </c>
      <c r="AP212" s="30">
        <v>5390</v>
      </c>
      <c r="AQ212" s="42">
        <v>5830</v>
      </c>
      <c r="AR212" s="30">
        <v>5900</v>
      </c>
      <c r="AS212" s="42">
        <v>6284</v>
      </c>
      <c r="AT212" s="30">
        <v>5836</v>
      </c>
      <c r="AU212" s="42">
        <v>6510</v>
      </c>
      <c r="AV212" s="30">
        <v>6428</v>
      </c>
      <c r="AW212" s="42">
        <v>6392</v>
      </c>
      <c r="AX212" s="30">
        <v>6400</v>
      </c>
      <c r="AY212" s="42">
        <v>6913</v>
      </c>
      <c r="AZ212" s="30">
        <v>7297</v>
      </c>
      <c r="BA212" s="42">
        <v>7135</v>
      </c>
      <c r="BB212" s="30">
        <v>7180</v>
      </c>
      <c r="BC212" s="42">
        <v>6881.93</v>
      </c>
      <c r="BD212" s="30">
        <v>7214.95</v>
      </c>
      <c r="BE212" s="42">
        <v>7834.17</v>
      </c>
      <c r="BF212" s="30">
        <v>7067.05</v>
      </c>
      <c r="BG212" s="42">
        <v>7872.54</v>
      </c>
      <c r="BH212" s="30">
        <v>8169.96</v>
      </c>
      <c r="BI212" s="42">
        <v>7886.18</v>
      </c>
      <c r="BJ212" s="30">
        <v>8061.17</v>
      </c>
      <c r="BK212" s="42">
        <v>8343.07</v>
      </c>
      <c r="BL212" s="30">
        <v>8730.73</v>
      </c>
      <c r="BM212" s="42">
        <v>8503.51</v>
      </c>
      <c r="BN212" s="30">
        <v>8376.2000000000007</v>
      </c>
      <c r="BO212" s="42">
        <v>7674.32</v>
      </c>
      <c r="BP212" s="30">
        <v>7670.13</v>
      </c>
      <c r="BQ212" s="42">
        <v>9427.26</v>
      </c>
      <c r="BR212" s="30">
        <v>8177.28</v>
      </c>
      <c r="BS212" s="42">
        <v>9018.57</v>
      </c>
      <c r="BT212" s="30">
        <v>9175.24</v>
      </c>
      <c r="BU212" s="42">
        <v>9414.9500000000007</v>
      </c>
      <c r="BV212" s="30">
        <v>10074.82</v>
      </c>
      <c r="BW212" s="42">
        <v>10284.86</v>
      </c>
      <c r="BX212" s="30">
        <v>9465.08</v>
      </c>
      <c r="BY212" s="42">
        <v>9666.2800000000007</v>
      </c>
      <c r="BZ212" s="30">
        <v>9313.2099999999991</v>
      </c>
      <c r="CA212" s="42">
        <v>8765.43</v>
      </c>
      <c r="CB212" s="30">
        <v>9392.0400000000009</v>
      </c>
      <c r="CC212" s="42">
        <v>10826.42</v>
      </c>
      <c r="CD212" s="30">
        <v>9089.8799999999992</v>
      </c>
      <c r="CE212" s="42">
        <v>10632.43</v>
      </c>
      <c r="CF212" s="30">
        <v>10722.6</v>
      </c>
      <c r="CG212" s="42">
        <v>11001.42</v>
      </c>
      <c r="CH212" s="30">
        <v>11673.7</v>
      </c>
      <c r="CI212" s="42">
        <v>11761.85</v>
      </c>
      <c r="CJ212" s="30">
        <v>11322.95</v>
      </c>
      <c r="CK212" s="42">
        <v>11731.25</v>
      </c>
      <c r="CL212" s="30">
        <v>11021.38</v>
      </c>
      <c r="CM212" s="42">
        <v>10188.200000000001</v>
      </c>
      <c r="CN212" s="30">
        <v>10899.95</v>
      </c>
      <c r="CO212" s="42">
        <v>12617.46</v>
      </c>
      <c r="CP212" s="30">
        <v>10619.01</v>
      </c>
      <c r="CQ212" s="42">
        <v>12544.13</v>
      </c>
      <c r="CR212" s="30">
        <v>12590.46</v>
      </c>
      <c r="CS212" s="42">
        <v>11853.83</v>
      </c>
      <c r="CT212" s="30">
        <v>13903.78</v>
      </c>
      <c r="CU212" s="42">
        <v>13394.49</v>
      </c>
      <c r="CV212" s="30">
        <v>14629.66</v>
      </c>
      <c r="CW212" s="42">
        <v>14635.09</v>
      </c>
      <c r="CX212" s="30">
        <v>13382.29</v>
      </c>
      <c r="CY212" s="42">
        <v>13884.85</v>
      </c>
      <c r="CZ212" s="30">
        <v>13023.37</v>
      </c>
      <c r="DA212" s="42">
        <v>14776.9</v>
      </c>
      <c r="DB212" s="30">
        <v>13747.97</v>
      </c>
      <c r="DC212" s="42">
        <v>15710.02</v>
      </c>
      <c r="DD212" s="30">
        <v>16524.91</v>
      </c>
      <c r="DE212" s="42">
        <v>17198.5</v>
      </c>
      <c r="DF212" s="30">
        <v>16063.43</v>
      </c>
      <c r="DG212" s="42">
        <v>16091.34</v>
      </c>
      <c r="DH212" s="30">
        <v>14998.61</v>
      </c>
      <c r="DI212" s="42">
        <v>11697.11</v>
      </c>
      <c r="DJ212" s="30">
        <v>11516.09</v>
      </c>
      <c r="DK212" s="42">
        <v>10443.44</v>
      </c>
      <c r="DL212" s="30">
        <v>11589</v>
      </c>
      <c r="DM212" s="42">
        <v>11468.55</v>
      </c>
      <c r="DN212" s="30">
        <v>10352.379999999999</v>
      </c>
      <c r="DO212" s="42">
        <v>11617.68</v>
      </c>
      <c r="DP212" s="30">
        <v>12238.6</v>
      </c>
      <c r="DQ212" s="42">
        <v>12859.19</v>
      </c>
      <c r="DR212" s="30">
        <v>13261.44</v>
      </c>
      <c r="DS212" s="42">
        <v>14830.81</v>
      </c>
      <c r="DT212" s="30">
        <v>14701.75</v>
      </c>
      <c r="DU212" s="42">
        <v>13771.56</v>
      </c>
      <c r="DV212" s="30">
        <v>14629.37</v>
      </c>
      <c r="DW212" s="42">
        <v>13506.37</v>
      </c>
      <c r="DX212" s="30">
        <v>14166.64</v>
      </c>
      <c r="DY212" s="42">
        <v>16088.22</v>
      </c>
      <c r="DZ212" s="30">
        <v>13804.62</v>
      </c>
      <c r="EA212" s="42">
        <v>16424.34</v>
      </c>
      <c r="EB212" s="30">
        <v>17871.669999999998</v>
      </c>
      <c r="EC212" s="42">
        <v>15447.94</v>
      </c>
      <c r="ED212" s="30">
        <v>16261.22</v>
      </c>
      <c r="EE212" s="42">
        <v>17924.810000000001</v>
      </c>
      <c r="EF212" s="30">
        <v>16980.759999999998</v>
      </c>
      <c r="EG212" s="42">
        <v>17458.64</v>
      </c>
      <c r="EH212" s="30">
        <v>16967.75</v>
      </c>
      <c r="EI212" s="42">
        <v>16095.45</v>
      </c>
      <c r="EJ212" s="30">
        <v>18068.189999999999</v>
      </c>
      <c r="EK212" s="42">
        <v>20896.27</v>
      </c>
      <c r="EL212" s="30">
        <v>17108.86</v>
      </c>
      <c r="EM212" s="42">
        <v>18998.560000000001</v>
      </c>
      <c r="EN212" s="30">
        <v>20129.189999999999</v>
      </c>
      <c r="EO212" s="42">
        <v>20183.810000000001</v>
      </c>
      <c r="EP212" s="30">
        <v>20792.669999999998</v>
      </c>
      <c r="EQ212" s="42">
        <v>20645.64</v>
      </c>
      <c r="ER212" s="30">
        <v>17113.21</v>
      </c>
      <c r="ES212" s="42">
        <v>15374.9</v>
      </c>
      <c r="ET212" s="30">
        <v>15992.28</v>
      </c>
      <c r="EU212" s="42">
        <v>15666.69</v>
      </c>
      <c r="EV212" s="30">
        <v>18810.84</v>
      </c>
      <c r="EW212" s="42">
        <v>19860.61</v>
      </c>
      <c r="EX212" s="30">
        <v>16782.169999999998</v>
      </c>
      <c r="EY212" s="42">
        <v>20703.39</v>
      </c>
      <c r="EZ212" s="30">
        <v>19622.29</v>
      </c>
      <c r="FA212" s="42">
        <v>19161.439999999999</v>
      </c>
      <c r="FB212" s="30">
        <v>19639.919999999998</v>
      </c>
      <c r="FC212" s="42">
        <v>20473.88</v>
      </c>
      <c r="FD212" s="30">
        <v>19292.47</v>
      </c>
      <c r="FE212" s="42">
        <v>19509.7</v>
      </c>
      <c r="FF212" s="30">
        <v>18131.810000000001</v>
      </c>
      <c r="FG212" s="42">
        <v>18112.75</v>
      </c>
      <c r="FH212" s="30">
        <v>17963.310000000001</v>
      </c>
      <c r="FI212" s="42">
        <v>20523.32</v>
      </c>
      <c r="FJ212" s="30">
        <v>17419.91</v>
      </c>
      <c r="FK212" s="42">
        <v>19672.310000000001</v>
      </c>
      <c r="FL212" s="30">
        <v>18973.89</v>
      </c>
      <c r="FM212" s="42">
        <v>18957.03</v>
      </c>
      <c r="FN212" s="30">
        <v>20140.48</v>
      </c>
      <c r="FO212" s="42">
        <v>19319.28</v>
      </c>
      <c r="FP212" s="30">
        <v>19189.05</v>
      </c>
      <c r="FQ212" s="42">
        <v>18729.919999999998</v>
      </c>
      <c r="FR212" s="30">
        <v>18454.080000000002</v>
      </c>
      <c r="FS212" s="42">
        <v>17823.23</v>
      </c>
      <c r="FT212" s="30">
        <v>18331.98</v>
      </c>
      <c r="FU212" s="42">
        <v>19790.21</v>
      </c>
      <c r="FV212" s="30">
        <v>17211.02</v>
      </c>
      <c r="FW212" s="42">
        <v>19414.52</v>
      </c>
      <c r="FX212" s="30">
        <v>19538.36</v>
      </c>
      <c r="FY212" s="42">
        <v>18826.990000000002</v>
      </c>
      <c r="FZ212" s="30">
        <v>18784.64</v>
      </c>
      <c r="GA212" s="42">
        <v>19705.990000000002</v>
      </c>
      <c r="GB212" s="30">
        <v>20020.490000000002</v>
      </c>
      <c r="GC212" s="42">
        <v>18382.82</v>
      </c>
      <c r="GD212" s="30">
        <v>18807.87</v>
      </c>
      <c r="GE212" s="42">
        <v>17290.099999999999</v>
      </c>
      <c r="GF212" s="30">
        <v>17172.86</v>
      </c>
      <c r="GG212" s="42">
        <v>18878.34</v>
      </c>
      <c r="GH212" s="30">
        <v>16851.41</v>
      </c>
      <c r="GI212" s="42">
        <v>18349.21</v>
      </c>
      <c r="GJ212" s="30">
        <v>17784.330000000002</v>
      </c>
      <c r="GK212" s="42">
        <v>18211.580000000002</v>
      </c>
      <c r="GL212" s="30">
        <v>17690.09</v>
      </c>
      <c r="GM212" s="42">
        <v>18608.490000000002</v>
      </c>
      <c r="GN212" s="30">
        <v>18382.099999999999</v>
      </c>
      <c r="GO212" s="42">
        <v>17102.88</v>
      </c>
      <c r="GP212" s="30">
        <v>17042.61</v>
      </c>
      <c r="GQ212" s="42">
        <v>15636.04</v>
      </c>
      <c r="GR212" s="30">
        <v>18192.22</v>
      </c>
      <c r="GS212" s="42">
        <v>18699.77</v>
      </c>
      <c r="GT212" s="30">
        <v>15621.83</v>
      </c>
      <c r="GU212" s="42">
        <v>17847.05</v>
      </c>
      <c r="GV212" s="30">
        <v>18364.3</v>
      </c>
      <c r="GW212" s="42">
        <v>17290.509999999998</v>
      </c>
      <c r="GX212" s="30">
        <v>18077.419999999998</v>
      </c>
      <c r="GY212" s="42">
        <v>19228.75</v>
      </c>
      <c r="GZ212" s="30">
        <v>17592.68</v>
      </c>
      <c r="HA212" s="42">
        <v>18855.05</v>
      </c>
      <c r="HB212" s="30">
        <v>18081.87</v>
      </c>
      <c r="HC212" s="42">
        <v>16917.349999999999</v>
      </c>
      <c r="HD212" s="30">
        <v>18268.189999999999</v>
      </c>
      <c r="HE212" s="42">
        <v>20744.560000000001</v>
      </c>
      <c r="HF212" s="30">
        <v>16476.82</v>
      </c>
      <c r="HG212" s="42">
        <v>19614.189999999999</v>
      </c>
      <c r="HH212" s="30">
        <v>19669.11</v>
      </c>
      <c r="HI212" s="42">
        <v>18625.91</v>
      </c>
      <c r="HJ212" s="30">
        <v>21010.799999999999</v>
      </c>
      <c r="HK212" s="42">
        <v>21759.79</v>
      </c>
      <c r="HL212" s="30">
        <v>19837.78</v>
      </c>
      <c r="HM212" s="42">
        <v>21107.01</v>
      </c>
      <c r="HN212" s="30">
        <v>19656.54</v>
      </c>
      <c r="HO212" s="42">
        <v>20017.560000000001</v>
      </c>
      <c r="HP212" s="30">
        <v>19969.099999999999</v>
      </c>
      <c r="HQ212" s="42">
        <v>22370.22</v>
      </c>
      <c r="HR212" s="30">
        <v>19063.55</v>
      </c>
      <c r="HS212" s="42">
        <v>22385.88</v>
      </c>
      <c r="HT212" s="30">
        <v>21760.53</v>
      </c>
      <c r="HU212" s="42">
        <v>20262.490000000002</v>
      </c>
      <c r="HV212" s="30">
        <v>22338.84</v>
      </c>
      <c r="HW212" s="42">
        <v>20704.849999999999</v>
      </c>
      <c r="HX212" s="30">
        <v>21587.49</v>
      </c>
      <c r="HY212" s="42">
        <v>21218.86</v>
      </c>
      <c r="HZ212" s="30">
        <v>19428.759999999998</v>
      </c>
      <c r="IA212" s="42">
        <v>19006.79</v>
      </c>
      <c r="IB212" s="30">
        <v>19586.09</v>
      </c>
      <c r="IC212" s="42">
        <v>21385.78</v>
      </c>
      <c r="ID212" s="30">
        <v>18471.07</v>
      </c>
      <c r="IE212" s="42">
        <v>20779.259999999998</v>
      </c>
      <c r="IF212" s="30">
        <v>21287.46</v>
      </c>
      <c r="IG212" s="42">
        <v>21033.72</v>
      </c>
      <c r="IH212" s="30">
        <v>21863.94</v>
      </c>
      <c r="II212" s="42">
        <v>20397.46</v>
      </c>
      <c r="IJ212" s="30">
        <v>20499.64</v>
      </c>
      <c r="IK212" s="42">
        <v>19574.61</v>
      </c>
      <c r="IL212" s="30">
        <v>19095.13</v>
      </c>
      <c r="IM212" s="42">
        <v>19667.91</v>
      </c>
      <c r="IN212" s="30">
        <v>20288.150000000001</v>
      </c>
      <c r="IO212" s="42" t="e">
        <f>#N/A</f>
        <v>#N/A</v>
      </c>
      <c r="IP212" s="30" t="e">
        <f>#N/A</f>
        <v>#N/A</v>
      </c>
      <c r="IQ212" s="42"/>
      <c r="IR212" s="30"/>
      <c r="IS212" s="42"/>
      <c r="IT212" s="30"/>
      <c r="IU212" s="42"/>
      <c r="IV212" s="30"/>
      <c r="IW212" s="30"/>
      <c r="IX212" s="30"/>
    </row>
    <row r="213" spans="1:258" x14ac:dyDescent="0.3">
      <c r="A213" s="35" t="s">
        <v>72</v>
      </c>
      <c r="B213" s="30" t="s">
        <v>848</v>
      </c>
      <c r="C213" s="35" t="s">
        <v>124</v>
      </c>
      <c r="D213" s="30" t="s">
        <v>3</v>
      </c>
      <c r="E213" s="35" t="s">
        <v>127</v>
      </c>
      <c r="F213" s="30" t="s">
        <v>294</v>
      </c>
      <c r="G213" s="41">
        <v>3647.7</v>
      </c>
      <c r="H213" s="30">
        <v>4984.2</v>
      </c>
      <c r="I213" s="42">
        <v>4239</v>
      </c>
      <c r="J213" s="30">
        <v>4241.7</v>
      </c>
      <c r="K213" s="42">
        <v>4193.1000000000004</v>
      </c>
      <c r="L213" s="30">
        <v>4885.2</v>
      </c>
      <c r="M213" s="42">
        <v>4815.8999999999996</v>
      </c>
      <c r="N213" s="30">
        <v>5230.8</v>
      </c>
      <c r="O213" s="42">
        <v>4805.1000000000004</v>
      </c>
      <c r="P213" s="30">
        <v>5310</v>
      </c>
      <c r="Q213" s="42">
        <v>5022</v>
      </c>
      <c r="R213" s="30">
        <v>4806</v>
      </c>
      <c r="S213" s="42">
        <v>4792.5</v>
      </c>
      <c r="T213" s="30">
        <v>4437.8999999999996</v>
      </c>
      <c r="U213" s="42">
        <v>5127.3</v>
      </c>
      <c r="V213" s="30">
        <v>4370.3999999999996</v>
      </c>
      <c r="W213" s="42">
        <v>4850.1000000000004</v>
      </c>
      <c r="X213" s="30">
        <v>4489.2</v>
      </c>
      <c r="Y213" s="42">
        <v>4634.1000000000004</v>
      </c>
      <c r="Z213" s="30">
        <v>4368.6000000000004</v>
      </c>
      <c r="AA213" s="42">
        <v>4476.6000000000004</v>
      </c>
      <c r="AB213" s="30">
        <v>4510.8</v>
      </c>
      <c r="AC213" s="42">
        <v>4526.1000000000004</v>
      </c>
      <c r="AD213" s="30">
        <v>3934.8</v>
      </c>
      <c r="AE213" s="42">
        <v>4401</v>
      </c>
      <c r="AF213" s="30">
        <v>3831.3</v>
      </c>
      <c r="AG213" s="42">
        <v>4650.3</v>
      </c>
      <c r="AH213" s="30">
        <v>4536.8999999999996</v>
      </c>
      <c r="AI213" s="42">
        <v>4715.1000000000004</v>
      </c>
      <c r="AJ213" s="30">
        <v>4734</v>
      </c>
      <c r="AK213" s="42">
        <v>5123.7</v>
      </c>
      <c r="AL213" s="30">
        <v>5243.4</v>
      </c>
      <c r="AM213" s="42">
        <v>4846.5</v>
      </c>
      <c r="AN213" s="30">
        <v>5189.3999999999996</v>
      </c>
      <c r="AO213" s="42">
        <v>5198.3999999999996</v>
      </c>
      <c r="AP213" s="30">
        <v>4547.7</v>
      </c>
      <c r="AQ213" s="42">
        <v>5301.9</v>
      </c>
      <c r="AR213" s="30">
        <v>4758.3</v>
      </c>
      <c r="AS213" s="42">
        <v>5390.1</v>
      </c>
      <c r="AT213" s="30">
        <v>5146.2</v>
      </c>
      <c r="AU213" s="42">
        <v>5370.3</v>
      </c>
      <c r="AV213" s="30">
        <v>5195.7</v>
      </c>
      <c r="AW213" s="42">
        <v>5799.6</v>
      </c>
      <c r="AX213" s="30">
        <v>5572.8</v>
      </c>
      <c r="AY213" s="42">
        <v>5640.3</v>
      </c>
      <c r="AZ213" s="30">
        <v>6448.5</v>
      </c>
      <c r="BA213" s="42">
        <v>5924.7</v>
      </c>
      <c r="BB213" s="30">
        <v>6363</v>
      </c>
      <c r="BC213" s="42">
        <v>6179.47</v>
      </c>
      <c r="BD213" s="30">
        <v>5954.04</v>
      </c>
      <c r="BE213" s="42">
        <v>7428.56</v>
      </c>
      <c r="BF213" s="30">
        <v>6676.29</v>
      </c>
      <c r="BG213" s="42">
        <v>7036.16</v>
      </c>
      <c r="BH213" s="30">
        <v>7288.57</v>
      </c>
      <c r="BI213" s="42">
        <v>6975.68</v>
      </c>
      <c r="BJ213" s="30">
        <v>7526.77</v>
      </c>
      <c r="BK213" s="42">
        <v>7110.06</v>
      </c>
      <c r="BL213" s="30">
        <v>7348.77</v>
      </c>
      <c r="BM213" s="42">
        <v>7903.75</v>
      </c>
      <c r="BN213" s="30">
        <v>6763.77</v>
      </c>
      <c r="BO213" s="42">
        <v>8234.36</v>
      </c>
      <c r="BP213" s="30">
        <v>7374.03</v>
      </c>
      <c r="BQ213" s="42">
        <v>9396.0499999999993</v>
      </c>
      <c r="BR213" s="30">
        <v>8885.65</v>
      </c>
      <c r="BS213" s="42">
        <v>9464.92</v>
      </c>
      <c r="BT213" s="30">
        <v>9815.18</v>
      </c>
      <c r="BU213" s="42">
        <v>8732.2900000000009</v>
      </c>
      <c r="BV213" s="30">
        <v>9293.89</v>
      </c>
      <c r="BW213" s="42">
        <v>8550.4599999999991</v>
      </c>
      <c r="BX213" s="30">
        <v>8807.85</v>
      </c>
      <c r="BY213" s="42">
        <v>8862.8700000000008</v>
      </c>
      <c r="BZ213" s="30">
        <v>8542.6</v>
      </c>
      <c r="CA213" s="42">
        <v>8243.2800000000007</v>
      </c>
      <c r="CB213" s="30">
        <v>8489.07</v>
      </c>
      <c r="CC213" s="42">
        <v>9467.57</v>
      </c>
      <c r="CD213" s="30">
        <v>8681.08</v>
      </c>
      <c r="CE213" s="42">
        <v>10325.120000000001</v>
      </c>
      <c r="CF213" s="30">
        <v>10052.540000000001</v>
      </c>
      <c r="CG213" s="42">
        <v>10134.1</v>
      </c>
      <c r="CH213" s="30">
        <v>10306.540000000001</v>
      </c>
      <c r="CI213" s="42">
        <v>9316.14</v>
      </c>
      <c r="CJ213" s="30">
        <v>9600.83</v>
      </c>
      <c r="CK213" s="42">
        <v>9782.59</v>
      </c>
      <c r="CL213" s="30">
        <v>9872.91</v>
      </c>
      <c r="CM213" s="42">
        <v>8731.0499999999993</v>
      </c>
      <c r="CN213" s="30">
        <v>9144.32</v>
      </c>
      <c r="CO213" s="42">
        <v>9738.7199999999993</v>
      </c>
      <c r="CP213" s="30">
        <v>9765.4699999999993</v>
      </c>
      <c r="CQ213" s="42">
        <v>10905.05</v>
      </c>
      <c r="CR213" s="30">
        <v>10401.89</v>
      </c>
      <c r="CS213" s="42">
        <v>10289.44</v>
      </c>
      <c r="CT213" s="30">
        <v>11664.13</v>
      </c>
      <c r="CU213" s="42">
        <v>10072.81</v>
      </c>
      <c r="CV213" s="30">
        <v>11641.71</v>
      </c>
      <c r="CW213" s="42">
        <v>11354.61</v>
      </c>
      <c r="CX213" s="30">
        <v>10908.84</v>
      </c>
      <c r="CY213" s="42">
        <v>12301.31</v>
      </c>
      <c r="CZ213" s="30">
        <v>12143.64</v>
      </c>
      <c r="DA213" s="42">
        <v>12830</v>
      </c>
      <c r="DB213" s="30">
        <v>13664.87</v>
      </c>
      <c r="DC213" s="42">
        <v>12601.94</v>
      </c>
      <c r="DD213" s="30">
        <v>14080.52</v>
      </c>
      <c r="DE213" s="42">
        <v>15853.83</v>
      </c>
      <c r="DF213" s="30">
        <v>14804.57</v>
      </c>
      <c r="DG213" s="42">
        <v>13956.01</v>
      </c>
      <c r="DH213" s="30">
        <v>14382.91</v>
      </c>
      <c r="DI213" s="42">
        <v>11369.7</v>
      </c>
      <c r="DJ213" s="30">
        <v>9895.66</v>
      </c>
      <c r="DK213" s="42">
        <v>7965.76</v>
      </c>
      <c r="DL213" s="30">
        <v>6981.47</v>
      </c>
      <c r="DM213" s="42">
        <v>8473.35</v>
      </c>
      <c r="DN213" s="30">
        <v>8946</v>
      </c>
      <c r="DO213" s="42">
        <v>8447.4699999999993</v>
      </c>
      <c r="DP213" s="30">
        <v>10142.709999999999</v>
      </c>
      <c r="DQ213" s="42">
        <v>10930.74</v>
      </c>
      <c r="DR213" s="30">
        <v>9991.0499999999993</v>
      </c>
      <c r="DS213" s="42">
        <v>11668.08</v>
      </c>
      <c r="DT213" s="30">
        <v>11870.97</v>
      </c>
      <c r="DU213" s="42">
        <v>11642.07</v>
      </c>
      <c r="DV213" s="30">
        <v>13501.84</v>
      </c>
      <c r="DW213" s="42">
        <v>11989.4</v>
      </c>
      <c r="DX213" s="30">
        <v>12714.41</v>
      </c>
      <c r="DY213" s="42">
        <v>14177.93</v>
      </c>
      <c r="DZ213" s="30">
        <v>13107.14</v>
      </c>
      <c r="EA213" s="42">
        <v>13061.45</v>
      </c>
      <c r="EB213" s="30">
        <v>14130.26</v>
      </c>
      <c r="EC213" s="42">
        <v>14988.53</v>
      </c>
      <c r="ED213" s="30">
        <v>14246.52</v>
      </c>
      <c r="EE213" s="42">
        <v>13595.08</v>
      </c>
      <c r="EF213" s="30">
        <v>13678.14</v>
      </c>
      <c r="EG213" s="42">
        <v>15803.39</v>
      </c>
      <c r="EH213" s="30">
        <v>14732.99</v>
      </c>
      <c r="EI213" s="42">
        <v>15863.26</v>
      </c>
      <c r="EJ213" s="30">
        <v>15790.27</v>
      </c>
      <c r="EK213" s="42">
        <v>17878.330000000002</v>
      </c>
      <c r="EL213" s="30">
        <v>16496.52</v>
      </c>
      <c r="EM213" s="42">
        <v>17700.990000000002</v>
      </c>
      <c r="EN213" s="30">
        <v>17620.150000000001</v>
      </c>
      <c r="EO213" s="42">
        <v>17186.259999999998</v>
      </c>
      <c r="EP213" s="30">
        <v>20935.64</v>
      </c>
      <c r="EQ213" s="42">
        <v>19492.07</v>
      </c>
      <c r="ER213" s="30">
        <v>16497.919999999998</v>
      </c>
      <c r="ES213" s="42">
        <v>15637.24</v>
      </c>
      <c r="ET213" s="30">
        <v>18114.77</v>
      </c>
      <c r="EU213" s="42">
        <v>15595.84</v>
      </c>
      <c r="EV213" s="30">
        <v>17235.43</v>
      </c>
      <c r="EW213" s="42">
        <v>22285.89</v>
      </c>
      <c r="EX213" s="30">
        <v>18356.3</v>
      </c>
      <c r="EY213" s="42">
        <v>20976.29</v>
      </c>
      <c r="EZ213" s="30">
        <v>18785.25</v>
      </c>
      <c r="FA213" s="42">
        <v>19319.82</v>
      </c>
      <c r="FB213" s="30">
        <v>18934.009999999998</v>
      </c>
      <c r="FC213" s="42">
        <v>18383.82</v>
      </c>
      <c r="FD213" s="30">
        <v>20360.47</v>
      </c>
      <c r="FE213" s="42">
        <v>18751.490000000002</v>
      </c>
      <c r="FF213" s="30">
        <v>18640.53</v>
      </c>
      <c r="FG213" s="42">
        <v>21904.720000000001</v>
      </c>
      <c r="FH213" s="30">
        <v>18241.29</v>
      </c>
      <c r="FI213" s="42">
        <v>19608.11</v>
      </c>
      <c r="FJ213" s="30">
        <v>19909.650000000001</v>
      </c>
      <c r="FK213" s="42">
        <v>19850.46</v>
      </c>
      <c r="FL213" s="30">
        <v>18949.439999999999</v>
      </c>
      <c r="FM213" s="42">
        <v>18575.490000000002</v>
      </c>
      <c r="FN213" s="30">
        <v>18675.38</v>
      </c>
      <c r="FO213" s="42">
        <v>17436.96</v>
      </c>
      <c r="FP213" s="30">
        <v>19468.900000000001</v>
      </c>
      <c r="FQ213" s="42">
        <v>17742.099999999999</v>
      </c>
      <c r="FR213" s="30">
        <v>17053.25</v>
      </c>
      <c r="FS213" s="42">
        <v>19359.14</v>
      </c>
      <c r="FT213" s="30">
        <v>14954.47</v>
      </c>
      <c r="FU213" s="42">
        <v>17078.8</v>
      </c>
      <c r="FV213" s="30">
        <v>17309.87</v>
      </c>
      <c r="FW213" s="42">
        <v>18455.849999999999</v>
      </c>
      <c r="FX213" s="30">
        <v>16364.23</v>
      </c>
      <c r="FY213" s="42">
        <v>18021.09</v>
      </c>
      <c r="FZ213" s="30">
        <v>17188.13</v>
      </c>
      <c r="GA213" s="42">
        <v>19292.759999999998</v>
      </c>
      <c r="GB213" s="30">
        <v>18560.29</v>
      </c>
      <c r="GC213" s="42">
        <v>17055.62</v>
      </c>
      <c r="GD213" s="30">
        <v>15781.98</v>
      </c>
      <c r="GE213" s="42">
        <v>16592.900000000001</v>
      </c>
      <c r="GF213" s="30">
        <v>15282.78</v>
      </c>
      <c r="GG213" s="42">
        <v>16074.72</v>
      </c>
      <c r="GH213" s="30">
        <v>15881.3</v>
      </c>
      <c r="GI213" s="42">
        <v>14836.21</v>
      </c>
      <c r="GJ213" s="30">
        <v>16547.28</v>
      </c>
      <c r="GK213" s="42">
        <v>16235.95</v>
      </c>
      <c r="GL213" s="30">
        <v>15509.74</v>
      </c>
      <c r="GM213" s="42">
        <v>15320.47</v>
      </c>
      <c r="GN213" s="30">
        <v>14751.49</v>
      </c>
      <c r="GO213" s="42">
        <v>15713.06</v>
      </c>
      <c r="GP213" s="30">
        <v>14501.62</v>
      </c>
      <c r="GQ213" s="42">
        <v>13651.3</v>
      </c>
      <c r="GR213" s="30">
        <v>12689.62</v>
      </c>
      <c r="GS213" s="42">
        <v>14577.34</v>
      </c>
      <c r="GT213" s="30">
        <v>13705.61</v>
      </c>
      <c r="GU213" s="42">
        <v>14863.73</v>
      </c>
      <c r="GV213" s="30">
        <v>14953.98</v>
      </c>
      <c r="GW213" s="42">
        <v>14703.48</v>
      </c>
      <c r="GX213" s="30">
        <v>15410.44</v>
      </c>
      <c r="GY213" s="42">
        <v>15460.94</v>
      </c>
      <c r="GZ213" s="30">
        <v>15772.68</v>
      </c>
      <c r="HA213" s="42">
        <v>15997.14</v>
      </c>
      <c r="HB213" s="30">
        <v>15925.17</v>
      </c>
      <c r="HC213" s="42">
        <v>15107.48</v>
      </c>
      <c r="HD213" s="30">
        <v>14271.34</v>
      </c>
      <c r="HE213" s="42">
        <v>17392.38</v>
      </c>
      <c r="HF213" s="30">
        <v>14871.11</v>
      </c>
      <c r="HG213" s="42">
        <v>17408.189999999999</v>
      </c>
      <c r="HH213" s="30">
        <v>16721.419999999998</v>
      </c>
      <c r="HI213" s="42">
        <v>17304.48</v>
      </c>
      <c r="HJ213" s="30">
        <v>17527.8</v>
      </c>
      <c r="HK213" s="42">
        <v>16404.41</v>
      </c>
      <c r="HL213" s="30">
        <v>18037.66</v>
      </c>
      <c r="HM213" s="42">
        <v>17772.400000000001</v>
      </c>
      <c r="HN213" s="30">
        <v>18288.13</v>
      </c>
      <c r="HO213" s="42">
        <v>18555.5</v>
      </c>
      <c r="HP213" s="30">
        <v>17444.27</v>
      </c>
      <c r="HQ213" s="42">
        <v>18981.32</v>
      </c>
      <c r="HR213" s="30">
        <v>18634.96</v>
      </c>
      <c r="HS213" s="42">
        <v>19425.64</v>
      </c>
      <c r="HT213" s="30">
        <v>18702.09</v>
      </c>
      <c r="HU213" s="42">
        <v>19175.89</v>
      </c>
      <c r="HV213" s="30">
        <v>21640.19</v>
      </c>
      <c r="HW213" s="42">
        <v>18552.7</v>
      </c>
      <c r="HX213" s="30">
        <v>20272.759999999998</v>
      </c>
      <c r="HY213" s="42">
        <v>20438.78</v>
      </c>
      <c r="HZ213" s="30">
        <v>16896.349999999999</v>
      </c>
      <c r="IA213" s="42">
        <v>19302.240000000002</v>
      </c>
      <c r="IB213" s="30">
        <v>16145.97</v>
      </c>
      <c r="IC213" s="42">
        <v>17859.71</v>
      </c>
      <c r="ID213" s="30">
        <v>18469.55</v>
      </c>
      <c r="IE213" s="42">
        <v>19217.669999999998</v>
      </c>
      <c r="IF213" s="30">
        <v>16801.87</v>
      </c>
      <c r="IG213" s="42">
        <v>19341.490000000002</v>
      </c>
      <c r="IH213" s="30">
        <v>18280.560000000001</v>
      </c>
      <c r="II213" s="42">
        <v>17710.79</v>
      </c>
      <c r="IJ213" s="30">
        <v>18409.66</v>
      </c>
      <c r="IK213" s="42">
        <v>17605.509999999998</v>
      </c>
      <c r="IL213" s="30">
        <v>17205.830000000002</v>
      </c>
      <c r="IM213" s="42">
        <v>19284.7</v>
      </c>
      <c r="IN213" s="30">
        <v>14893.95</v>
      </c>
      <c r="IO213" s="42" t="e">
        <f>#N/A</f>
        <v>#N/A</v>
      </c>
      <c r="IP213" s="30" t="e">
        <f>#N/A</f>
        <v>#N/A</v>
      </c>
      <c r="IQ213" s="42"/>
      <c r="IR213" s="30"/>
      <c r="IS213" s="42"/>
      <c r="IT213" s="30"/>
      <c r="IU213" s="42"/>
      <c r="IV213" s="30"/>
      <c r="IW213" s="30"/>
      <c r="IX213" s="30"/>
    </row>
    <row r="214" spans="1:258" x14ac:dyDescent="0.3">
      <c r="A214" s="35" t="s">
        <v>72</v>
      </c>
      <c r="B214" s="30" t="s">
        <v>849</v>
      </c>
      <c r="C214" s="35" t="s">
        <v>129</v>
      </c>
      <c r="D214" s="30" t="s">
        <v>6</v>
      </c>
      <c r="E214" s="35" t="s">
        <v>6</v>
      </c>
      <c r="F214" s="30"/>
      <c r="G214" s="41">
        <v>0.61870503597123305</v>
      </c>
      <c r="H214" s="30">
        <v>0.83345308233941395</v>
      </c>
      <c r="I214" s="42">
        <v>1.2115967113803601</v>
      </c>
      <c r="J214" s="30">
        <v>1.10017371163869</v>
      </c>
      <c r="K214" s="42">
        <v>1.9513615843891099</v>
      </c>
      <c r="L214" s="30">
        <v>1.9513615843891099</v>
      </c>
      <c r="M214" s="42">
        <v>1.8451256719453699</v>
      </c>
      <c r="N214" s="30">
        <v>2.1858714533873802</v>
      </c>
      <c r="O214" s="42">
        <v>2.43196294151709</v>
      </c>
      <c r="P214" s="30">
        <v>1.4568008077311501</v>
      </c>
      <c r="Q214" s="42">
        <v>1.4369880729989899</v>
      </c>
      <c r="R214" s="30">
        <v>1.20568393856754</v>
      </c>
      <c r="S214" s="42">
        <v>0.82940082940082704</v>
      </c>
      <c r="T214" s="30">
        <v>1.08308393900528</v>
      </c>
      <c r="U214" s="42">
        <v>1.08308393900528</v>
      </c>
      <c r="V214" s="30">
        <v>2.2766323024055</v>
      </c>
      <c r="W214" s="42">
        <v>2.3996571918297298</v>
      </c>
      <c r="X214" s="30">
        <v>2.0282816740465699</v>
      </c>
      <c r="Y214" s="42">
        <v>1.8972895863053001</v>
      </c>
      <c r="Z214" s="30">
        <v>1.18997025074374</v>
      </c>
      <c r="AA214" s="42">
        <v>1.1871113623516001</v>
      </c>
      <c r="AB214" s="30">
        <v>1.32214955928347</v>
      </c>
      <c r="AC214" s="42">
        <v>0.72248193795153803</v>
      </c>
      <c r="AD214" s="30">
        <v>0.59566019004396797</v>
      </c>
      <c r="AE214" s="42">
        <v>0.83676074315698401</v>
      </c>
      <c r="AF214" s="30">
        <v>0.36655857888057403</v>
      </c>
      <c r="AG214" s="42">
        <v>0.60623149584095903</v>
      </c>
      <c r="AH214" s="30">
        <v>0.47599048019038098</v>
      </c>
      <c r="AI214" s="42">
        <v>0.22318314967219499</v>
      </c>
      <c r="AJ214" s="30">
        <v>0.36399272014558398</v>
      </c>
      <c r="AK214" s="42">
        <v>0.23799524009518</v>
      </c>
      <c r="AL214" s="30">
        <v>0.36399272014558398</v>
      </c>
      <c r="AM214" s="42">
        <v>0.474860335195536</v>
      </c>
      <c r="AN214" s="30">
        <v>1.5293952574715901</v>
      </c>
      <c r="AO214" s="42">
        <v>1.29395218002813</v>
      </c>
      <c r="AP214" s="30">
        <v>1.6636120118426501</v>
      </c>
      <c r="AQ214" s="42">
        <v>2.2362869198312301</v>
      </c>
      <c r="AR214" s="30">
        <v>1.9946621716533199</v>
      </c>
      <c r="AS214" s="42">
        <v>1.75168161434978</v>
      </c>
      <c r="AT214" s="30">
        <v>1.5187404207886399</v>
      </c>
      <c r="AU214" s="42">
        <v>1.87891440501045</v>
      </c>
      <c r="AV214" s="30">
        <v>1.6320267819779599</v>
      </c>
      <c r="AW214" s="42">
        <v>1.7597765363128599</v>
      </c>
      <c r="AX214" s="30">
        <v>2.2178825498674901</v>
      </c>
      <c r="AY214" s="42">
        <v>1.7514595496246901</v>
      </c>
      <c r="AZ214" s="30">
        <v>1.2714206744057499</v>
      </c>
      <c r="BA214" s="42">
        <v>1.8744793113024301</v>
      </c>
      <c r="BB214" s="30">
        <v>1.7473304673415699</v>
      </c>
      <c r="BC214" s="42">
        <v>1.26564864493053</v>
      </c>
      <c r="BD214" s="30">
        <v>2.2035532295826901</v>
      </c>
      <c r="BE214" s="42">
        <v>2.4376807602258599</v>
      </c>
      <c r="BF214" s="30">
        <v>2.5253911611309401</v>
      </c>
      <c r="BG214" s="42">
        <v>2.4043715846994398</v>
      </c>
      <c r="BH214" s="30">
        <v>3.1155640955256598</v>
      </c>
      <c r="BI214" s="42">
        <v>3.2253637112270002</v>
      </c>
      <c r="BJ214" s="30">
        <v>3.09770742358078</v>
      </c>
      <c r="BK214" s="42">
        <v>3.5519125683060002</v>
      </c>
      <c r="BL214" s="30">
        <v>3.4388646288209501</v>
      </c>
      <c r="BM214" s="42">
        <v>2.9712416519013098</v>
      </c>
      <c r="BN214" s="30">
        <v>2.9712416519013098</v>
      </c>
      <c r="BO214" s="42">
        <v>2.7577774758864302</v>
      </c>
      <c r="BP214" s="30">
        <v>2.4794502088667301</v>
      </c>
      <c r="BQ214" s="42">
        <v>3.1594514654477099</v>
      </c>
      <c r="BR214" s="30">
        <v>3.49397590361446</v>
      </c>
      <c r="BS214" s="42">
        <v>3.8153681963713999</v>
      </c>
      <c r="BT214" s="30">
        <v>3.7934247304672</v>
      </c>
      <c r="BU214" s="42">
        <v>5.3583300093072799</v>
      </c>
      <c r="BV214" s="30">
        <v>5.5592322964923904</v>
      </c>
      <c r="BW214" s="42">
        <v>5.9762532981530399</v>
      </c>
      <c r="BX214" s="30">
        <v>6.30606860158312</v>
      </c>
      <c r="BY214" s="42">
        <v>5.8901389808074196</v>
      </c>
      <c r="BZ214" s="30">
        <v>5.78424884182661</v>
      </c>
      <c r="CA214" s="42">
        <v>5.8831306187202603</v>
      </c>
      <c r="CB214" s="30">
        <v>5.5226824457593704</v>
      </c>
      <c r="CC214" s="42">
        <v>5.6822624788218397</v>
      </c>
      <c r="CD214" s="30">
        <v>6.0794205148105096</v>
      </c>
      <c r="CE214" s="42">
        <v>6.1423798509380596</v>
      </c>
      <c r="CF214" s="30">
        <v>5.9245960502692903</v>
      </c>
      <c r="CG214" s="42">
        <v>4.4548207975769802</v>
      </c>
      <c r="CH214" s="30">
        <v>3.7868338557993702</v>
      </c>
      <c r="CI214" s="42">
        <v>2.7138055520976101</v>
      </c>
      <c r="CJ214" s="30">
        <v>2.8170761975676299</v>
      </c>
      <c r="CK214" s="42">
        <v>3.4624999999999901</v>
      </c>
      <c r="CL214" s="30">
        <v>3.5660660660660599</v>
      </c>
      <c r="CM214" s="42">
        <v>3.0091147459108498</v>
      </c>
      <c r="CN214" s="30">
        <v>2.45482866043614</v>
      </c>
      <c r="CO214" s="42">
        <v>1.9731162905413699</v>
      </c>
      <c r="CP214" s="30">
        <v>1.8656261431532799</v>
      </c>
      <c r="CQ214" s="42">
        <v>1.9370460048426299</v>
      </c>
      <c r="CR214" s="30">
        <v>1.9370460048426299</v>
      </c>
      <c r="CS214" s="42">
        <v>1.72767911078894</v>
      </c>
      <c r="CT214" s="30">
        <v>1.1598405219282399</v>
      </c>
      <c r="CU214" s="42">
        <v>2.0482365773845599</v>
      </c>
      <c r="CV214" s="30">
        <v>2.5347012673506399</v>
      </c>
      <c r="CW214" s="42">
        <v>3.0929080584753001</v>
      </c>
      <c r="CX214" s="30">
        <v>3.0929080584753001</v>
      </c>
      <c r="CY214" s="42">
        <v>4.3393939393939398</v>
      </c>
      <c r="CZ214" s="30">
        <v>5.3758209681342803</v>
      </c>
      <c r="DA214" s="42">
        <v>5.34526544926835</v>
      </c>
      <c r="DB214" s="30">
        <v>6.0809193200861804</v>
      </c>
      <c r="DC214" s="42">
        <v>7.5890736342042802</v>
      </c>
      <c r="DD214" s="30">
        <v>8.7054631828978604</v>
      </c>
      <c r="DE214" s="42">
        <v>9.1567695961995206</v>
      </c>
      <c r="DF214" s="30">
        <v>6.5090170787053703</v>
      </c>
      <c r="DG214" s="42">
        <v>6.0332541567695896</v>
      </c>
      <c r="DH214" s="30">
        <v>3.8728663919952799</v>
      </c>
      <c r="DI214" s="42">
        <v>2.0860189851166102</v>
      </c>
      <c r="DJ214" s="30">
        <v>0.43361068791750201</v>
      </c>
      <c r="DK214" s="42">
        <v>-0.44144981412638901</v>
      </c>
      <c r="DL214" s="30">
        <v>-0.103878116343494</v>
      </c>
      <c r="DM214" s="42">
        <v>-0.20663528871540901</v>
      </c>
      <c r="DN214" s="30">
        <v>-0.95915143308509199</v>
      </c>
      <c r="DO214" s="42">
        <v>-3.32266254553483</v>
      </c>
      <c r="DP214" s="30">
        <v>-3.9986889544411599</v>
      </c>
      <c r="DQ214" s="42">
        <v>-4.3956043956043898</v>
      </c>
      <c r="DR214" s="30">
        <v>-1.05404799282352</v>
      </c>
      <c r="DS214" s="42">
        <v>-0.95206093189963503</v>
      </c>
      <c r="DT214" s="30">
        <v>0.31731640979147901</v>
      </c>
      <c r="DU214" s="42">
        <v>1.9515555045345001</v>
      </c>
      <c r="DV214" s="30">
        <v>3.51225204200699</v>
      </c>
      <c r="DW214" s="42">
        <v>4.1073512252041997</v>
      </c>
      <c r="DX214" s="30">
        <v>3.6626227614095899</v>
      </c>
      <c r="DY214" s="42">
        <v>3.45105257103417</v>
      </c>
      <c r="DZ214" s="30">
        <v>2.9622877976529698</v>
      </c>
      <c r="EA214" s="42">
        <v>3.3911852021009299</v>
      </c>
      <c r="EB214" s="30">
        <v>3.3117104813929599</v>
      </c>
      <c r="EC214" s="42">
        <v>3.4710367588482902</v>
      </c>
      <c r="ED214" s="30">
        <v>3.2864913871260302</v>
      </c>
      <c r="EE214" s="42">
        <v>2.9854121904331001</v>
      </c>
      <c r="EF214" s="30">
        <v>2.9032986895616899</v>
      </c>
      <c r="EG214" s="42">
        <v>2.7924783245130098</v>
      </c>
      <c r="EH214" s="30">
        <v>3.0661706684703098</v>
      </c>
      <c r="EI214" s="42">
        <v>3.0374355525666998</v>
      </c>
      <c r="EJ214" s="30">
        <v>2.8756130182790902</v>
      </c>
      <c r="EK214" s="42">
        <v>3.13577226731902</v>
      </c>
      <c r="EL214" s="30">
        <v>4.0500165984286802</v>
      </c>
      <c r="EM214" s="42">
        <v>4.1965764770844798</v>
      </c>
      <c r="EN214" s="30">
        <v>4.0647719762062096</v>
      </c>
      <c r="EO214" s="42">
        <v>4.0915090189177299</v>
      </c>
      <c r="EP214" s="30">
        <v>4.2901031380293997</v>
      </c>
      <c r="EQ214" s="42">
        <v>4.0188865707697499</v>
      </c>
      <c r="ER214" s="30">
        <v>4.1936546272916804</v>
      </c>
      <c r="ES214" s="42">
        <v>4.1954211852338696</v>
      </c>
      <c r="ET214" s="30">
        <v>3.53275730066717</v>
      </c>
      <c r="EU214" s="42">
        <v>3.3721309692157</v>
      </c>
      <c r="EV214" s="30">
        <v>3.3369447453954502</v>
      </c>
      <c r="EW214" s="42">
        <v>3.4501347708894898</v>
      </c>
      <c r="EX214" s="30">
        <v>2.4672976709560701</v>
      </c>
      <c r="EY214" s="42">
        <v>2.5225225225225301</v>
      </c>
      <c r="EZ214" s="30">
        <v>2.5616597861755102</v>
      </c>
      <c r="FA214" s="42">
        <v>2.7261200338123399</v>
      </c>
      <c r="FB214" s="30">
        <v>2.69331930562862</v>
      </c>
      <c r="FC214" s="42">
        <v>3.3780217460149902</v>
      </c>
      <c r="FD214" s="30">
        <v>3.3189337266884502</v>
      </c>
      <c r="FE214" s="42">
        <v>2.72287636669469</v>
      </c>
      <c r="FF214" s="30">
        <v>3.6234946122966498</v>
      </c>
      <c r="FG214" s="42">
        <v>3.3884036620014699</v>
      </c>
      <c r="FH214" s="30">
        <v>3.2291885091214101</v>
      </c>
      <c r="FI214" s="42">
        <v>2.6784783741532001</v>
      </c>
      <c r="FJ214" s="30">
        <v>2.4182667358588601</v>
      </c>
      <c r="FK214" s="42">
        <v>2.2640339088183601</v>
      </c>
      <c r="FL214" s="30">
        <v>2.2499741975436001</v>
      </c>
      <c r="FM214" s="42">
        <v>2.0057601316601601</v>
      </c>
      <c r="FN214" s="30">
        <v>1.58795205409282</v>
      </c>
      <c r="FO214" s="42">
        <v>1.41938119064637</v>
      </c>
      <c r="FP214" s="30">
        <v>1.45829084234142</v>
      </c>
      <c r="FQ214" s="42">
        <v>1.9240609968273601</v>
      </c>
      <c r="FR214" s="30">
        <v>1.67193393822</v>
      </c>
      <c r="FS214" s="42">
        <v>1.9338422391857599</v>
      </c>
      <c r="FT214" s="30">
        <v>1.96018687791997</v>
      </c>
      <c r="FU214" s="42">
        <v>2.11124644742184</v>
      </c>
      <c r="FV214" s="30">
        <v>2.4523713011755</v>
      </c>
      <c r="FW214" s="42">
        <v>2.6182773958754599</v>
      </c>
      <c r="FX214" s="30">
        <v>2.3518724134450499</v>
      </c>
      <c r="FY214" s="42">
        <v>2.1679943531309802</v>
      </c>
      <c r="FZ214" s="30">
        <v>2.0875352964905298</v>
      </c>
      <c r="GA214" s="42">
        <v>1.7519130084575201</v>
      </c>
      <c r="GB214" s="30">
        <v>1.47753543069655</v>
      </c>
      <c r="GC214" s="42">
        <v>1.25514609900592</v>
      </c>
      <c r="GD214" s="30">
        <v>0.60162438584176703</v>
      </c>
      <c r="GE214" s="42">
        <v>-0.409385921118333</v>
      </c>
      <c r="GF214" s="30">
        <v>-0.52794102998306702</v>
      </c>
      <c r="GG214" s="42">
        <v>-0.56660039761430703</v>
      </c>
      <c r="GH214" s="30">
        <v>-1.03857566765578</v>
      </c>
      <c r="GI214" s="42">
        <v>-1.2708107575608401</v>
      </c>
      <c r="GJ214" s="30">
        <v>-1.06508875739646</v>
      </c>
      <c r="GK214" s="42">
        <v>-1.05606000789577</v>
      </c>
      <c r="GL214" s="30">
        <v>-1.1854193420922701</v>
      </c>
      <c r="GM214" s="42">
        <v>-1.0686720759944599</v>
      </c>
      <c r="GN214" s="30">
        <v>-0.77258320126781599</v>
      </c>
      <c r="GO214" s="42">
        <v>-0.97183657278858004</v>
      </c>
      <c r="GP214" s="30">
        <v>-0.85717133459583295</v>
      </c>
      <c r="GQ214" s="42">
        <v>-0.53138159213956404</v>
      </c>
      <c r="GR214" s="30">
        <v>-0.50070098137392305</v>
      </c>
      <c r="GS214" s="42">
        <v>-0.45986204138759201</v>
      </c>
      <c r="GT214" s="30">
        <v>5.9970014992506003E-2</v>
      </c>
      <c r="GU214" s="42">
        <v>0.45899022151267999</v>
      </c>
      <c r="GV214" s="30">
        <v>0.38875598086124502</v>
      </c>
      <c r="GW214" s="42">
        <v>0.109725685785536</v>
      </c>
      <c r="GX214" s="30">
        <v>0.28991302609216402</v>
      </c>
      <c r="GY214" s="42">
        <v>0.38007601520303602</v>
      </c>
      <c r="GZ214" s="30">
        <v>0.33938909962067199</v>
      </c>
      <c r="HA214" s="42">
        <v>0.60084117764870204</v>
      </c>
      <c r="HB214" s="30">
        <v>1.1259676284306901</v>
      </c>
      <c r="HC214" s="42">
        <v>1.5522628767261399</v>
      </c>
      <c r="HD214" s="30">
        <v>1.4392109500805199</v>
      </c>
      <c r="HE214" s="42">
        <v>0.76328211308627603</v>
      </c>
      <c r="HF214" s="30">
        <v>0.37958245929477102</v>
      </c>
      <c r="HG214" s="42">
        <v>-3.9729837107674103E-2</v>
      </c>
      <c r="HH214" s="30">
        <v>-4.9647502730609798E-2</v>
      </c>
      <c r="HI214" s="42">
        <v>0.169390195296933</v>
      </c>
      <c r="HJ214" s="30">
        <v>0.31897926634769502</v>
      </c>
      <c r="HK214" s="42">
        <v>0.85691510561976802</v>
      </c>
      <c r="HL214" s="30">
        <v>0.85555113410266603</v>
      </c>
      <c r="HM214" s="42">
        <v>0.98546685247860799</v>
      </c>
      <c r="HN214" s="30">
        <v>0.775424992543992</v>
      </c>
      <c r="HO214" s="42">
        <v>0.68486352357319902</v>
      </c>
      <c r="HP214" s="30">
        <v>0.41670800674668901</v>
      </c>
      <c r="HQ214" s="42">
        <v>0.78740157480315598</v>
      </c>
      <c r="HR214" s="30">
        <v>1.0747338043586401</v>
      </c>
      <c r="HS214" s="42">
        <v>1.49046104928458</v>
      </c>
      <c r="HT214" s="30">
        <v>1.38088615140076</v>
      </c>
      <c r="HU214" s="42">
        <v>1.4622500746045901</v>
      </c>
      <c r="HV214" s="30">
        <v>1.6196343402225699</v>
      </c>
      <c r="HW214" s="42">
        <v>1.3337285121517399</v>
      </c>
      <c r="HX214" s="30">
        <v>1.2329848096271501</v>
      </c>
      <c r="HY214" s="42">
        <v>0.93642188270084104</v>
      </c>
      <c r="HZ214" s="30">
        <v>0.35513465522343801</v>
      </c>
      <c r="IA214" s="42">
        <v>0.26616719242901798</v>
      </c>
      <c r="IB214" s="30">
        <v>0.73115304811778403</v>
      </c>
      <c r="IC214" s="42">
        <v>1.23615506329114</v>
      </c>
      <c r="ID214" s="30">
        <v>1.23067834990647</v>
      </c>
      <c r="IE214" s="42">
        <v>1.1454865870374</v>
      </c>
      <c r="IF214" s="30">
        <v>0.87212150906418495</v>
      </c>
      <c r="IG214" s="42">
        <v>0.98039215686274495</v>
      </c>
      <c r="IH214" s="30">
        <v>0.51823604185000605</v>
      </c>
      <c r="II214" s="42">
        <v>0.32173150043873699</v>
      </c>
      <c r="IJ214" s="30">
        <v>0.107181136120042</v>
      </c>
      <c r="IK214" s="42">
        <v>0.205078124999994</v>
      </c>
      <c r="IL214" s="30">
        <v>0.87486483829745498</v>
      </c>
      <c r="IM214" s="42">
        <v>1.05201061842494</v>
      </c>
      <c r="IN214" s="30">
        <v>0.73565473271211401</v>
      </c>
      <c r="IO214" s="42" t="e">
        <f>#N/A</f>
        <v>#N/A</v>
      </c>
      <c r="IP214" s="30" t="e">
        <f>#N/A</f>
        <v>#N/A</v>
      </c>
      <c r="IQ214" s="42"/>
      <c r="IR214" s="30"/>
      <c r="IS214" s="42"/>
      <c r="IT214" s="30"/>
      <c r="IU214" s="42"/>
      <c r="IV214" s="30"/>
      <c r="IW214" s="30"/>
      <c r="IX214" s="30"/>
    </row>
    <row r="215" spans="1:258" x14ac:dyDescent="0.3">
      <c r="A215" s="35" t="s">
        <v>72</v>
      </c>
      <c r="B215" s="30" t="s">
        <v>850</v>
      </c>
      <c r="C215" s="35" t="s">
        <v>812</v>
      </c>
      <c r="D215" s="30" t="s">
        <v>2</v>
      </c>
      <c r="E215" s="35" t="s">
        <v>153</v>
      </c>
      <c r="F215" s="30"/>
      <c r="G215" s="41">
        <v>46.89</v>
      </c>
      <c r="H215" s="30">
        <v>46.72</v>
      </c>
      <c r="I215" s="42">
        <v>52.83</v>
      </c>
      <c r="J215" s="30">
        <v>43.38</v>
      </c>
      <c r="K215" s="42">
        <v>49.26</v>
      </c>
      <c r="L215" s="30">
        <v>49.99</v>
      </c>
      <c r="M215" s="42">
        <v>47.38</v>
      </c>
      <c r="N215" s="30">
        <v>48.59</v>
      </c>
      <c r="O215" s="42">
        <v>51.1</v>
      </c>
      <c r="P215" s="30">
        <v>51.2</v>
      </c>
      <c r="Q215" s="42">
        <v>51.63</v>
      </c>
      <c r="R215" s="30">
        <v>50.94</v>
      </c>
      <c r="S215" s="42">
        <v>49.04</v>
      </c>
      <c r="T215" s="30">
        <v>48.48</v>
      </c>
      <c r="U215" s="42">
        <v>54.1</v>
      </c>
      <c r="V215" s="30">
        <v>44.78</v>
      </c>
      <c r="W215" s="42">
        <v>50.1</v>
      </c>
      <c r="X215" s="30">
        <v>49.5</v>
      </c>
      <c r="Y215" s="42">
        <v>47.45</v>
      </c>
      <c r="Z215" s="30">
        <v>48.73</v>
      </c>
      <c r="AA215" s="42">
        <v>48.93</v>
      </c>
      <c r="AB215" s="30">
        <v>51.19</v>
      </c>
      <c r="AC215" s="42">
        <v>49.24</v>
      </c>
      <c r="AD215" s="30">
        <v>48.37</v>
      </c>
      <c r="AE215" s="42">
        <v>49.28</v>
      </c>
      <c r="AF215" s="30">
        <v>48.83</v>
      </c>
      <c r="AG215" s="42">
        <v>56.5</v>
      </c>
      <c r="AH215" s="30">
        <v>50.13</v>
      </c>
      <c r="AI215" s="42">
        <v>55.67</v>
      </c>
      <c r="AJ215" s="30">
        <v>54.03</v>
      </c>
      <c r="AK215" s="42">
        <v>52.94</v>
      </c>
      <c r="AL215" s="30">
        <v>55.2</v>
      </c>
      <c r="AM215" s="42">
        <v>55</v>
      </c>
      <c r="AN215" s="30">
        <v>57.42</v>
      </c>
      <c r="AO215" s="42">
        <v>58.52</v>
      </c>
      <c r="AP215" s="30">
        <v>54.61</v>
      </c>
      <c r="AQ215" s="42">
        <v>58.43</v>
      </c>
      <c r="AR215" s="30">
        <v>56.06</v>
      </c>
      <c r="AS215" s="42">
        <v>64.98</v>
      </c>
      <c r="AT215" s="30">
        <v>56.55</v>
      </c>
      <c r="AU215" s="42">
        <v>59.58</v>
      </c>
      <c r="AV215" s="30">
        <v>60.16</v>
      </c>
      <c r="AW215" s="42">
        <v>59.78</v>
      </c>
      <c r="AX215" s="30">
        <v>57.96</v>
      </c>
      <c r="AY215" s="42">
        <v>62.89</v>
      </c>
      <c r="AZ215" s="30">
        <v>65.23</v>
      </c>
      <c r="BA215" s="42">
        <v>62.8</v>
      </c>
      <c r="BB215" s="30">
        <v>68.42</v>
      </c>
      <c r="BC215" s="42">
        <v>65.25</v>
      </c>
      <c r="BD215" s="30">
        <v>65.430000000000007</v>
      </c>
      <c r="BE215" s="42">
        <v>68.55</v>
      </c>
      <c r="BF215" s="30">
        <v>61.35</v>
      </c>
      <c r="BG215" s="42">
        <v>66.930000000000007</v>
      </c>
      <c r="BH215" s="30">
        <v>67.239999999999995</v>
      </c>
      <c r="BI215" s="42">
        <v>66.39</v>
      </c>
      <c r="BJ215" s="30">
        <v>66.61</v>
      </c>
      <c r="BK215" s="42">
        <v>70.040000000000006</v>
      </c>
      <c r="BL215" s="30">
        <v>72.47</v>
      </c>
      <c r="BM215" s="42">
        <v>73.33</v>
      </c>
      <c r="BN215" s="30">
        <v>74.010000000000005</v>
      </c>
      <c r="BO215" s="42">
        <v>71.95</v>
      </c>
      <c r="BP215" s="30">
        <v>67.599999999999994</v>
      </c>
      <c r="BQ215" s="42">
        <v>80.510000000000005</v>
      </c>
      <c r="BR215" s="30">
        <v>68.39</v>
      </c>
      <c r="BS215" s="42">
        <v>74.84</v>
      </c>
      <c r="BT215" s="30">
        <v>76.66</v>
      </c>
      <c r="BU215" s="42">
        <v>73.790000000000006</v>
      </c>
      <c r="BV215" s="30">
        <v>75.63</v>
      </c>
      <c r="BW215" s="42">
        <v>77.41</v>
      </c>
      <c r="BX215" s="30">
        <v>77</v>
      </c>
      <c r="BY215" s="42">
        <v>77.05</v>
      </c>
      <c r="BZ215" s="30">
        <v>76.31</v>
      </c>
      <c r="CA215" s="42">
        <v>76.14</v>
      </c>
      <c r="CB215" s="30">
        <v>75.87</v>
      </c>
      <c r="CC215" s="42">
        <v>85.96</v>
      </c>
      <c r="CD215" s="30">
        <v>71.14</v>
      </c>
      <c r="CE215" s="42">
        <v>80.489999999999995</v>
      </c>
      <c r="CF215" s="30">
        <v>78.709999999999994</v>
      </c>
      <c r="CG215" s="42">
        <v>77.64</v>
      </c>
      <c r="CH215" s="30">
        <v>79.63</v>
      </c>
      <c r="CI215" s="42">
        <v>81.44</v>
      </c>
      <c r="CJ215" s="30">
        <v>81.31</v>
      </c>
      <c r="CK215" s="42">
        <v>80.760000000000005</v>
      </c>
      <c r="CL215" s="30">
        <v>81.22</v>
      </c>
      <c r="CM215" s="42">
        <v>81.84</v>
      </c>
      <c r="CN215" s="30">
        <v>80.56</v>
      </c>
      <c r="CO215" s="42">
        <v>88.4</v>
      </c>
      <c r="CP215" s="30">
        <v>75.39</v>
      </c>
      <c r="CQ215" s="42">
        <v>83.71</v>
      </c>
      <c r="CR215" s="30">
        <v>83.6</v>
      </c>
      <c r="CS215" s="42">
        <v>83.48</v>
      </c>
      <c r="CT215" s="30">
        <v>86.92</v>
      </c>
      <c r="CU215" s="42">
        <v>90.26</v>
      </c>
      <c r="CV215" s="30">
        <v>91.12</v>
      </c>
      <c r="CW215" s="42">
        <v>92.01</v>
      </c>
      <c r="CX215" s="30">
        <v>92.8</v>
      </c>
      <c r="CY215" s="42">
        <v>93.54</v>
      </c>
      <c r="CZ215" s="30">
        <v>90.97</v>
      </c>
      <c r="DA215" s="42">
        <v>97.05</v>
      </c>
      <c r="DB215" s="30">
        <v>84.28</v>
      </c>
      <c r="DC215" s="42">
        <v>91.62</v>
      </c>
      <c r="DD215" s="30">
        <v>91.77</v>
      </c>
      <c r="DE215" s="42">
        <v>92.95</v>
      </c>
      <c r="DF215" s="30">
        <v>93.11</v>
      </c>
      <c r="DG215" s="42">
        <v>93.44</v>
      </c>
      <c r="DH215" s="30">
        <v>91.13</v>
      </c>
      <c r="DI215" s="42">
        <v>84.2</v>
      </c>
      <c r="DJ215" s="30">
        <v>74.650000000000006</v>
      </c>
      <c r="DK215" s="42">
        <v>69.459999999999994</v>
      </c>
      <c r="DL215" s="30">
        <v>69.95</v>
      </c>
      <c r="DM215" s="42">
        <v>80.03</v>
      </c>
      <c r="DN215" s="30">
        <v>73.22</v>
      </c>
      <c r="DO215" s="42">
        <v>80.209999999999994</v>
      </c>
      <c r="DP215" s="30">
        <v>85.6</v>
      </c>
      <c r="DQ215" s="42">
        <v>84.86</v>
      </c>
      <c r="DR215" s="30">
        <v>85.63</v>
      </c>
      <c r="DS215" s="42">
        <v>93.87</v>
      </c>
      <c r="DT215" s="30">
        <v>91.01</v>
      </c>
      <c r="DU215" s="42">
        <v>90.92</v>
      </c>
      <c r="DV215" s="30">
        <v>97.93</v>
      </c>
      <c r="DW215" s="42">
        <v>90.22</v>
      </c>
      <c r="DX215" s="30">
        <v>91.83</v>
      </c>
      <c r="DY215" s="42">
        <v>106.41</v>
      </c>
      <c r="DZ215" s="30">
        <v>90.5</v>
      </c>
      <c r="EA215" s="42">
        <v>93</v>
      </c>
      <c r="EB215" s="30">
        <v>97.61</v>
      </c>
      <c r="EC215" s="42">
        <v>95.49</v>
      </c>
      <c r="ED215" s="30">
        <v>92.54</v>
      </c>
      <c r="EE215" s="42">
        <v>101.15</v>
      </c>
      <c r="EF215" s="30">
        <v>96.13</v>
      </c>
      <c r="EG215" s="42">
        <v>95.69</v>
      </c>
      <c r="EH215" s="30">
        <v>94.84</v>
      </c>
      <c r="EI215" s="42">
        <v>100.88</v>
      </c>
      <c r="EJ215" s="30">
        <v>97.35</v>
      </c>
      <c r="EK215" s="42">
        <v>110.57</v>
      </c>
      <c r="EL215" s="30">
        <v>85.48</v>
      </c>
      <c r="EM215" s="42">
        <v>91.89</v>
      </c>
      <c r="EN215" s="30">
        <v>97.92</v>
      </c>
      <c r="EO215" s="42">
        <v>96.22</v>
      </c>
      <c r="EP215" s="30">
        <v>96.39</v>
      </c>
      <c r="EQ215" s="42">
        <v>98.61</v>
      </c>
      <c r="ER215" s="30">
        <v>71.38</v>
      </c>
      <c r="ES215" s="42">
        <v>66.95</v>
      </c>
      <c r="ET215" s="30">
        <v>85.33</v>
      </c>
      <c r="EU215" s="42">
        <v>93.41</v>
      </c>
      <c r="EV215" s="30">
        <v>99.6</v>
      </c>
      <c r="EW215" s="42">
        <v>108.87</v>
      </c>
      <c r="EX215" s="30">
        <v>88.98</v>
      </c>
      <c r="EY215" s="42">
        <v>103.31</v>
      </c>
      <c r="EZ215" s="30">
        <v>100.6</v>
      </c>
      <c r="FA215" s="42">
        <v>102.75</v>
      </c>
      <c r="FB215" s="30">
        <v>99.23</v>
      </c>
      <c r="FC215" s="42">
        <v>100.2</v>
      </c>
      <c r="FD215" s="30">
        <v>104.84</v>
      </c>
      <c r="FE215" s="42">
        <v>106.82</v>
      </c>
      <c r="FF215" s="30">
        <v>101.02</v>
      </c>
      <c r="FG215" s="42">
        <v>111.73</v>
      </c>
      <c r="FH215" s="30">
        <v>105.09</v>
      </c>
      <c r="FI215" s="42">
        <v>118.3</v>
      </c>
      <c r="FJ215" s="30">
        <v>93.67</v>
      </c>
      <c r="FK215" s="42">
        <v>106.14</v>
      </c>
      <c r="FL215" s="30">
        <v>103.41</v>
      </c>
      <c r="FM215" s="42">
        <v>101.88</v>
      </c>
      <c r="FN215" s="30">
        <v>98.63</v>
      </c>
      <c r="FO215" s="42">
        <v>99</v>
      </c>
      <c r="FP215" s="30">
        <v>100.29</v>
      </c>
      <c r="FQ215" s="42">
        <v>98.85</v>
      </c>
      <c r="FR215" s="30">
        <v>95.77</v>
      </c>
      <c r="FS215" s="42">
        <v>102.38</v>
      </c>
      <c r="FT215" s="30">
        <v>101.1</v>
      </c>
      <c r="FU215" s="42">
        <v>110.2</v>
      </c>
      <c r="FV215" s="30">
        <v>90.05</v>
      </c>
      <c r="FW215" s="42">
        <v>100.4</v>
      </c>
      <c r="FX215" s="30">
        <v>98.22</v>
      </c>
      <c r="FY215" s="42">
        <v>97.13</v>
      </c>
      <c r="FZ215" s="30">
        <v>94.28</v>
      </c>
      <c r="GA215" s="42">
        <v>97.31</v>
      </c>
      <c r="GB215" s="30">
        <v>98.16</v>
      </c>
      <c r="GC215" s="42">
        <v>96.27</v>
      </c>
      <c r="GD215" s="30">
        <v>97.83</v>
      </c>
      <c r="GE215" s="42">
        <v>104.25</v>
      </c>
      <c r="GF215" s="30">
        <v>104.51</v>
      </c>
      <c r="GG215" s="42">
        <v>110.79</v>
      </c>
      <c r="GH215" s="30">
        <v>89.39</v>
      </c>
      <c r="GI215" s="42">
        <v>97.82</v>
      </c>
      <c r="GJ215" s="30">
        <v>97.6</v>
      </c>
      <c r="GK215" s="42">
        <v>97.36</v>
      </c>
      <c r="GL215" s="30">
        <v>94.16</v>
      </c>
      <c r="GM215" s="42">
        <v>96.49</v>
      </c>
      <c r="GN215" s="30">
        <v>97.37</v>
      </c>
      <c r="GO215" s="42">
        <v>96.6</v>
      </c>
      <c r="GP215" s="30">
        <v>97.52</v>
      </c>
      <c r="GQ215" s="42">
        <v>100.35</v>
      </c>
      <c r="GR215" s="30">
        <v>103.2</v>
      </c>
      <c r="GS215" s="42">
        <v>111.46</v>
      </c>
      <c r="GT215" s="30">
        <v>91.36</v>
      </c>
      <c r="GU215" s="42">
        <v>100.33</v>
      </c>
      <c r="GV215" s="30">
        <v>101.09</v>
      </c>
      <c r="GW215" s="42">
        <v>97.07</v>
      </c>
      <c r="GX215" s="30">
        <v>99.5</v>
      </c>
      <c r="GY215" s="42">
        <v>101.33</v>
      </c>
      <c r="GZ215" s="30">
        <v>97.63</v>
      </c>
      <c r="HA215" s="42">
        <v>98.75</v>
      </c>
      <c r="HB215" s="30">
        <v>97.92</v>
      </c>
      <c r="HC215" s="42">
        <v>101.96</v>
      </c>
      <c r="HD215" s="30">
        <v>101.75</v>
      </c>
      <c r="HE215" s="42">
        <v>113.46</v>
      </c>
      <c r="HF215" s="30">
        <v>90.67</v>
      </c>
      <c r="HG215" s="42">
        <v>102.99</v>
      </c>
      <c r="HH215" s="30">
        <v>101.45</v>
      </c>
      <c r="HI215" s="42">
        <v>98.71</v>
      </c>
      <c r="HJ215" s="30">
        <v>102.56</v>
      </c>
      <c r="HK215" s="42">
        <v>102.51</v>
      </c>
      <c r="HL215" s="30">
        <v>98.86</v>
      </c>
      <c r="HM215" s="42">
        <v>104.57</v>
      </c>
      <c r="HN215" s="30">
        <v>102.24</v>
      </c>
      <c r="HO215" s="42">
        <v>107.84</v>
      </c>
      <c r="HP215" s="30">
        <v>106.88</v>
      </c>
      <c r="HQ215" s="42">
        <v>118.84</v>
      </c>
      <c r="HR215" s="30">
        <v>94.06</v>
      </c>
      <c r="HS215" s="42">
        <v>108.04</v>
      </c>
      <c r="HT215" s="30">
        <v>106.28</v>
      </c>
      <c r="HU215" s="42">
        <v>103.52</v>
      </c>
      <c r="HV215" s="30">
        <v>105.45</v>
      </c>
      <c r="HW215" s="42">
        <v>102.48</v>
      </c>
      <c r="HX215" s="30">
        <v>104.59</v>
      </c>
      <c r="HY215" s="42">
        <v>105.67</v>
      </c>
      <c r="HZ215" s="30">
        <v>103.46</v>
      </c>
      <c r="IA215" s="42">
        <v>108.3</v>
      </c>
      <c r="IB215" s="30">
        <v>105.37</v>
      </c>
      <c r="IC215" s="42">
        <v>115.82</v>
      </c>
      <c r="ID215" s="30">
        <v>95.47</v>
      </c>
      <c r="IE215" s="42">
        <v>104.57</v>
      </c>
      <c r="IF215" s="30">
        <v>100.82</v>
      </c>
      <c r="IG215" s="42">
        <v>100.19</v>
      </c>
      <c r="IH215" s="30">
        <v>100.78</v>
      </c>
      <c r="II215" s="42">
        <v>97.39</v>
      </c>
      <c r="IJ215" s="30">
        <v>96.24</v>
      </c>
      <c r="IK215" s="42">
        <v>97.2</v>
      </c>
      <c r="IL215" s="30">
        <v>98.94</v>
      </c>
      <c r="IM215" s="42">
        <v>103.95</v>
      </c>
      <c r="IN215" s="30">
        <v>99.9</v>
      </c>
      <c r="IO215" s="42" t="e">
        <f>#N/A</f>
        <v>#N/A</v>
      </c>
      <c r="IP215" s="30" t="e">
        <f>#N/A</f>
        <v>#N/A</v>
      </c>
      <c r="IQ215" s="42"/>
      <c r="IR215" s="30"/>
      <c r="IS215" s="42"/>
      <c r="IT215" s="30"/>
      <c r="IU215" s="42"/>
      <c r="IV215" s="30"/>
      <c r="IW215" s="30"/>
      <c r="IX215" s="30"/>
    </row>
    <row r="216" spans="1:258" x14ac:dyDescent="0.3">
      <c r="A216" s="35" t="s">
        <v>72</v>
      </c>
      <c r="B216" s="30" t="s">
        <v>851</v>
      </c>
      <c r="C216" s="35" t="s">
        <v>249</v>
      </c>
      <c r="D216" s="30" t="s">
        <v>5</v>
      </c>
      <c r="E216" s="35" t="s">
        <v>163</v>
      </c>
      <c r="F216" s="30"/>
      <c r="G216" s="41">
        <v>801470</v>
      </c>
      <c r="H216" s="30">
        <v>874610</v>
      </c>
      <c r="I216" s="42">
        <v>811510</v>
      </c>
      <c r="J216" s="30">
        <v>795050</v>
      </c>
      <c r="K216" s="42">
        <v>678680</v>
      </c>
      <c r="L216" s="30">
        <v>677760</v>
      </c>
      <c r="M216" s="42">
        <v>790510</v>
      </c>
      <c r="N216" s="30">
        <v>777500</v>
      </c>
      <c r="O216" s="42">
        <v>735130</v>
      </c>
      <c r="P216" s="30">
        <v>753330</v>
      </c>
      <c r="Q216" s="42">
        <v>878070</v>
      </c>
      <c r="R216" s="30">
        <v>935000</v>
      </c>
      <c r="S216" s="42">
        <v>952650</v>
      </c>
      <c r="T216" s="30">
        <v>836190</v>
      </c>
      <c r="U216" s="42">
        <v>897340</v>
      </c>
      <c r="V216" s="30">
        <v>816010</v>
      </c>
      <c r="W216" s="42">
        <v>720730</v>
      </c>
      <c r="X216" s="30">
        <v>780780</v>
      </c>
      <c r="Y216" s="42">
        <v>855390</v>
      </c>
      <c r="Z216" s="30">
        <v>855970</v>
      </c>
      <c r="AA216" s="42">
        <v>729140</v>
      </c>
      <c r="AB216" s="30">
        <v>720250</v>
      </c>
      <c r="AC216" s="42">
        <v>852880</v>
      </c>
      <c r="AD216" s="30">
        <v>1044640</v>
      </c>
      <c r="AE216" s="42">
        <v>934800</v>
      </c>
      <c r="AF216" s="30">
        <v>1002100</v>
      </c>
      <c r="AG216" s="42">
        <v>960390</v>
      </c>
      <c r="AH216" s="30">
        <v>848400</v>
      </c>
      <c r="AI216" s="42">
        <v>807250</v>
      </c>
      <c r="AJ216" s="30">
        <v>773110</v>
      </c>
      <c r="AK216" s="42">
        <v>877680</v>
      </c>
      <c r="AL216" s="30">
        <v>900890</v>
      </c>
      <c r="AM216" s="42">
        <v>790320</v>
      </c>
      <c r="AN216" s="30">
        <v>858820</v>
      </c>
      <c r="AO216" s="42">
        <v>949300</v>
      </c>
      <c r="AP216" s="30">
        <v>1096020</v>
      </c>
      <c r="AQ216" s="42">
        <v>990120</v>
      </c>
      <c r="AR216" s="30">
        <v>1004890</v>
      </c>
      <c r="AS216" s="42">
        <v>854540</v>
      </c>
      <c r="AT216" s="30">
        <v>464410</v>
      </c>
      <c r="AU216" s="42">
        <v>399600</v>
      </c>
      <c r="AV216" s="30">
        <v>584810</v>
      </c>
      <c r="AW216" s="42">
        <v>831610</v>
      </c>
      <c r="AX216" s="30">
        <v>926640</v>
      </c>
      <c r="AY216" s="42">
        <v>823840</v>
      </c>
      <c r="AZ216" s="30">
        <v>891550</v>
      </c>
      <c r="BA216" s="42">
        <v>1060460</v>
      </c>
      <c r="BB216" s="30">
        <v>1171980</v>
      </c>
      <c r="BC216" s="42">
        <v>1216780</v>
      </c>
      <c r="BD216" s="30">
        <v>897510</v>
      </c>
      <c r="BE216" s="42">
        <v>860400</v>
      </c>
      <c r="BF216" s="30">
        <v>864370</v>
      </c>
      <c r="BG216" s="42">
        <v>806980</v>
      </c>
      <c r="BH216" s="30">
        <v>865210</v>
      </c>
      <c r="BI216" s="42">
        <v>1009200</v>
      </c>
      <c r="BJ216" s="30">
        <v>1036220</v>
      </c>
      <c r="BK216" s="42">
        <v>899270</v>
      </c>
      <c r="BL216" s="30">
        <v>968230</v>
      </c>
      <c r="BM216" s="42">
        <v>1084420</v>
      </c>
      <c r="BN216" s="30">
        <v>1142100</v>
      </c>
      <c r="BO216" s="42">
        <v>849930</v>
      </c>
      <c r="BP216" s="30">
        <v>892830</v>
      </c>
      <c r="BQ216" s="42">
        <v>930970</v>
      </c>
      <c r="BR216" s="30">
        <v>801520</v>
      </c>
      <c r="BS216" s="42">
        <v>808750</v>
      </c>
      <c r="BT216" s="30">
        <v>896540</v>
      </c>
      <c r="BU216" s="42">
        <v>1030920</v>
      </c>
      <c r="BV216" s="30">
        <v>1057890</v>
      </c>
      <c r="BW216" s="42">
        <v>917130</v>
      </c>
      <c r="BX216" s="30">
        <v>1018060</v>
      </c>
      <c r="BY216" s="42">
        <v>1113170</v>
      </c>
      <c r="BZ216" s="30">
        <v>1199220</v>
      </c>
      <c r="CA216" s="42">
        <v>1262500</v>
      </c>
      <c r="CB216" s="30">
        <v>1183810</v>
      </c>
      <c r="CC216" s="42">
        <v>1176090</v>
      </c>
      <c r="CD216" s="30">
        <v>1076300</v>
      </c>
      <c r="CE216" s="42">
        <v>981650</v>
      </c>
      <c r="CF216" s="30">
        <v>1051930</v>
      </c>
      <c r="CG216" s="42">
        <v>1163390</v>
      </c>
      <c r="CH216" s="30">
        <v>1217650</v>
      </c>
      <c r="CI216" s="42">
        <v>979430</v>
      </c>
      <c r="CJ216" s="30">
        <v>1051530</v>
      </c>
      <c r="CK216" s="42">
        <v>1236280</v>
      </c>
      <c r="CL216" s="30">
        <v>1441260</v>
      </c>
      <c r="CM216" s="42">
        <v>1313677</v>
      </c>
      <c r="CN216" s="30">
        <v>1284304</v>
      </c>
      <c r="CO216" s="42">
        <v>1233108</v>
      </c>
      <c r="CP216" s="30">
        <v>1101392</v>
      </c>
      <c r="CQ216" s="42">
        <v>990810</v>
      </c>
      <c r="CR216" s="30">
        <v>1031461</v>
      </c>
      <c r="CS216" s="42">
        <v>1165702</v>
      </c>
      <c r="CT216" s="30">
        <v>1225820</v>
      </c>
      <c r="CU216" s="42">
        <v>1059246</v>
      </c>
      <c r="CV216" s="30">
        <v>1171039</v>
      </c>
      <c r="CW216" s="42">
        <v>1365853</v>
      </c>
      <c r="CX216" s="30">
        <v>1521816</v>
      </c>
      <c r="CY216" s="42">
        <v>1437686</v>
      </c>
      <c r="CZ216" s="30">
        <v>1481458</v>
      </c>
      <c r="DA216" s="42">
        <v>1407649</v>
      </c>
      <c r="DB216" s="30">
        <v>1222253</v>
      </c>
      <c r="DC216" s="42">
        <v>1172310</v>
      </c>
      <c r="DD216" s="30">
        <v>1155004</v>
      </c>
      <c r="DE216" s="42">
        <v>1275557</v>
      </c>
      <c r="DF216" s="30">
        <v>1214678</v>
      </c>
      <c r="DG216" s="42">
        <v>890066</v>
      </c>
      <c r="DH216" s="30">
        <v>1094452</v>
      </c>
      <c r="DI216" s="42">
        <v>1076156</v>
      </c>
      <c r="DJ216" s="30">
        <v>1156951</v>
      </c>
      <c r="DK216" s="42">
        <v>1269978</v>
      </c>
      <c r="DL216" s="30">
        <v>1138220</v>
      </c>
      <c r="DM216" s="42">
        <v>1237132</v>
      </c>
      <c r="DN216" s="30">
        <v>1085293</v>
      </c>
      <c r="DO216" s="42">
        <v>923918</v>
      </c>
      <c r="DP216" s="30">
        <v>954772</v>
      </c>
      <c r="DQ216" s="42">
        <v>1094658</v>
      </c>
      <c r="DR216" s="30">
        <v>1149288</v>
      </c>
      <c r="DS216" s="42">
        <v>1040538</v>
      </c>
      <c r="DT216" s="30">
        <v>1209473</v>
      </c>
      <c r="DU216" s="42">
        <v>1361574</v>
      </c>
      <c r="DV216" s="30">
        <v>1684997</v>
      </c>
      <c r="DW216" s="42">
        <v>1605505</v>
      </c>
      <c r="DX216" s="30">
        <v>1614844</v>
      </c>
      <c r="DY216" s="42">
        <v>1439401</v>
      </c>
      <c r="DZ216" s="30">
        <v>1108209</v>
      </c>
      <c r="EA216" s="42">
        <v>826610</v>
      </c>
      <c r="EB216" s="30">
        <v>964959</v>
      </c>
      <c r="EC216" s="42">
        <v>1275766</v>
      </c>
      <c r="ED216" s="30">
        <v>1270883</v>
      </c>
      <c r="EE216" s="42">
        <v>1214810</v>
      </c>
      <c r="EF216" s="30">
        <v>1316806</v>
      </c>
      <c r="EG216" s="42">
        <v>1478856</v>
      </c>
      <c r="EH216" s="30">
        <v>1819751</v>
      </c>
      <c r="EI216" s="42">
        <v>1805947</v>
      </c>
      <c r="EJ216" s="30">
        <v>1802476</v>
      </c>
      <c r="EK216" s="42">
        <v>1702233</v>
      </c>
      <c r="EL216" s="30">
        <v>1552337</v>
      </c>
      <c r="EM216" s="42">
        <v>1407407</v>
      </c>
      <c r="EN216" s="30">
        <v>1484708</v>
      </c>
      <c r="EO216" s="42">
        <v>1719538</v>
      </c>
      <c r="EP216" s="30">
        <v>1726559</v>
      </c>
      <c r="EQ216" s="42">
        <v>1486333</v>
      </c>
      <c r="ER216" s="30">
        <v>1422210</v>
      </c>
      <c r="ES216" s="42">
        <v>1291548</v>
      </c>
      <c r="ET216" s="30">
        <v>1829174</v>
      </c>
      <c r="EU216" s="42">
        <v>1992158</v>
      </c>
      <c r="EV216" s="30">
        <v>1853736</v>
      </c>
      <c r="EW216" s="42">
        <v>1895560</v>
      </c>
      <c r="EX216" s="30">
        <v>1686268</v>
      </c>
      <c r="EY216" s="42">
        <v>1546888</v>
      </c>
      <c r="EZ216" s="30">
        <v>1644733</v>
      </c>
      <c r="FA216" s="42">
        <v>1815714</v>
      </c>
      <c r="FB216" s="30">
        <v>1926929</v>
      </c>
      <c r="FC216" s="42">
        <v>1611754</v>
      </c>
      <c r="FD216" s="30">
        <v>1801147</v>
      </c>
      <c r="FE216" s="42">
        <v>2143550</v>
      </c>
      <c r="FF216" s="30">
        <v>2435466</v>
      </c>
      <c r="FG216" s="42">
        <v>2318447</v>
      </c>
      <c r="FH216" s="30">
        <v>2367257</v>
      </c>
      <c r="FI216" s="42">
        <v>2322200</v>
      </c>
      <c r="FJ216" s="30">
        <v>2057855</v>
      </c>
      <c r="FK216" s="42">
        <v>1943968</v>
      </c>
      <c r="FL216" s="30">
        <v>2061782</v>
      </c>
      <c r="FM216" s="42">
        <v>2149173</v>
      </c>
      <c r="FN216" s="30">
        <v>2355660</v>
      </c>
      <c r="FO216" s="42">
        <v>1995343</v>
      </c>
      <c r="FP216" s="30">
        <v>2054548</v>
      </c>
      <c r="FQ216" s="42">
        <v>2378112</v>
      </c>
      <c r="FR216" s="30">
        <v>2542380</v>
      </c>
      <c r="FS216" s="42">
        <v>2282568</v>
      </c>
      <c r="FT216" s="30">
        <v>2075304</v>
      </c>
      <c r="FU216" s="42">
        <v>2018008</v>
      </c>
      <c r="FV216" s="30">
        <v>1934841</v>
      </c>
      <c r="FW216" s="42">
        <v>1670860</v>
      </c>
      <c r="FX216" s="30">
        <v>1491300</v>
      </c>
      <c r="FY216" s="42">
        <v>1896098</v>
      </c>
      <c r="FZ216" s="30">
        <v>2084839</v>
      </c>
      <c r="GA216" s="42">
        <v>1869491</v>
      </c>
      <c r="GB216" s="30">
        <v>2207775</v>
      </c>
      <c r="GC216" s="42">
        <v>2425123</v>
      </c>
      <c r="GD216" s="30">
        <v>2853476</v>
      </c>
      <c r="GE216" s="42">
        <v>2613690</v>
      </c>
      <c r="GF216" s="30">
        <v>2664210</v>
      </c>
      <c r="GG216" s="42">
        <v>2555360</v>
      </c>
      <c r="GH216" s="30">
        <v>2406720</v>
      </c>
      <c r="GI216" s="42">
        <v>2301620</v>
      </c>
      <c r="GJ216" s="30">
        <v>2269520</v>
      </c>
      <c r="GK216" s="42">
        <v>2641510</v>
      </c>
      <c r="GL216" s="30">
        <v>2589650</v>
      </c>
      <c r="GM216" s="42">
        <v>2044650</v>
      </c>
      <c r="GN216" s="30">
        <v>2245840</v>
      </c>
      <c r="GO216" s="42">
        <v>2566070</v>
      </c>
      <c r="GP216" s="30">
        <v>3024290</v>
      </c>
      <c r="GQ216" s="42">
        <v>2996440</v>
      </c>
      <c r="GR216" s="30">
        <v>3080530</v>
      </c>
      <c r="GS216" s="42">
        <v>2927220</v>
      </c>
      <c r="GT216" s="30">
        <v>2627800</v>
      </c>
      <c r="GU216" s="42">
        <v>2459090</v>
      </c>
      <c r="GV216" s="30">
        <v>2422990</v>
      </c>
      <c r="GW216" s="42">
        <v>2949100</v>
      </c>
      <c r="GX216" s="30">
        <v>2883590</v>
      </c>
      <c r="GY216" s="42">
        <v>2416820</v>
      </c>
      <c r="GZ216" s="30">
        <v>2252770</v>
      </c>
      <c r="HA216" s="42">
        <v>2452450</v>
      </c>
      <c r="HB216" s="30">
        <v>3060740</v>
      </c>
      <c r="HC216" s="42">
        <v>3197050</v>
      </c>
      <c r="HD216" s="30">
        <v>2966520</v>
      </c>
      <c r="HE216" s="42">
        <v>3018410</v>
      </c>
      <c r="HF216" s="30">
        <v>2853290</v>
      </c>
      <c r="HG216" s="42">
        <v>2600620</v>
      </c>
      <c r="HH216" s="30">
        <v>2731070</v>
      </c>
      <c r="HI216" s="42">
        <v>3099410</v>
      </c>
      <c r="HJ216" s="30">
        <v>3188150</v>
      </c>
      <c r="HK216" s="42">
        <v>2600280</v>
      </c>
      <c r="HL216" s="30">
        <v>2725940</v>
      </c>
      <c r="HM216" s="42">
        <v>3039570</v>
      </c>
      <c r="HN216" s="30">
        <v>3571660</v>
      </c>
      <c r="HO216" s="42">
        <v>3531480</v>
      </c>
      <c r="HP216" s="30">
        <v>3552120</v>
      </c>
      <c r="HQ216" s="42">
        <v>3494640</v>
      </c>
      <c r="HR216" s="30">
        <v>3096070</v>
      </c>
      <c r="HS216" s="42">
        <v>2737830</v>
      </c>
      <c r="HT216" s="30">
        <v>3013300</v>
      </c>
      <c r="HU216" s="42">
        <v>3177090</v>
      </c>
      <c r="HV216" s="30">
        <v>3229030</v>
      </c>
      <c r="HW216" s="42">
        <v>2636120</v>
      </c>
      <c r="HX216" s="30">
        <v>2704000</v>
      </c>
      <c r="HY216" s="42">
        <v>3171000</v>
      </c>
      <c r="HZ216" s="30">
        <v>3835510</v>
      </c>
      <c r="IA216" s="42">
        <v>3718500</v>
      </c>
      <c r="IB216" s="30">
        <v>3603650</v>
      </c>
      <c r="IC216" s="42">
        <v>3473090</v>
      </c>
      <c r="ID216" s="30">
        <v>3195010</v>
      </c>
      <c r="IE216" s="42">
        <v>2726810</v>
      </c>
      <c r="IF216" s="30">
        <v>3052290</v>
      </c>
      <c r="IG216" s="42">
        <v>3327200</v>
      </c>
      <c r="IH216" s="30">
        <v>3466460</v>
      </c>
      <c r="II216" s="42">
        <v>2902730</v>
      </c>
      <c r="IJ216" s="30">
        <v>3042280</v>
      </c>
      <c r="IK216" s="42">
        <v>3358590</v>
      </c>
      <c r="IL216" s="30">
        <v>3930800</v>
      </c>
      <c r="IM216" s="42">
        <v>3810160</v>
      </c>
      <c r="IN216" s="30">
        <v>2061990</v>
      </c>
      <c r="IO216" s="42" t="e">
        <f>#N/A</f>
        <v>#N/A</v>
      </c>
      <c r="IP216" s="30" t="e">
        <f>#N/A</f>
        <v>#N/A</v>
      </c>
      <c r="IQ216" s="42"/>
      <c r="IR216" s="30"/>
      <c r="IS216" s="42"/>
      <c r="IT216" s="30"/>
      <c r="IU216" s="42"/>
      <c r="IV216" s="30"/>
      <c r="IW216" s="30"/>
      <c r="IX216" s="30"/>
    </row>
    <row r="217" spans="1:258" x14ac:dyDescent="0.3">
      <c r="A217" s="35" t="s">
        <v>72</v>
      </c>
      <c r="B217" s="30" t="s">
        <v>854</v>
      </c>
      <c r="C217" s="35" t="s">
        <v>132</v>
      </c>
      <c r="D217" s="30" t="s">
        <v>7</v>
      </c>
      <c r="E217" s="35" t="s">
        <v>133</v>
      </c>
      <c r="F217" s="30"/>
      <c r="G217" s="41">
        <v>37.348599999999998</v>
      </c>
      <c r="H217" s="30">
        <v>37.710799999999999</v>
      </c>
      <c r="I217" s="42">
        <v>37.903500000000001</v>
      </c>
      <c r="J217" s="30">
        <v>37.971299999999999</v>
      </c>
      <c r="K217" s="42">
        <v>38.948900000000002</v>
      </c>
      <c r="L217" s="30">
        <v>39.064500000000002</v>
      </c>
      <c r="M217" s="42">
        <v>40.221200000000003</v>
      </c>
      <c r="N217" s="30">
        <v>40.869399999999999</v>
      </c>
      <c r="O217" s="42">
        <v>41.880899999999997</v>
      </c>
      <c r="P217" s="30">
        <v>43.2074</v>
      </c>
      <c r="Q217" s="42">
        <v>43.725900000000003</v>
      </c>
      <c r="R217" s="30">
        <v>43.093499999999999</v>
      </c>
      <c r="S217" s="42">
        <v>43.0779</v>
      </c>
      <c r="T217" s="30">
        <v>42.588999999999999</v>
      </c>
      <c r="U217" s="42">
        <v>43.844000000000001</v>
      </c>
      <c r="V217" s="30">
        <v>45.412599999999998</v>
      </c>
      <c r="W217" s="42">
        <v>45.435499999999998</v>
      </c>
      <c r="X217" s="30">
        <v>45.201599999999999</v>
      </c>
      <c r="Y217" s="42">
        <v>45.568800000000003</v>
      </c>
      <c r="Z217" s="30">
        <v>44.865499999999997</v>
      </c>
      <c r="AA217" s="42">
        <v>44.283700000000003</v>
      </c>
      <c r="AB217" s="30">
        <v>44.672800000000002</v>
      </c>
      <c r="AC217" s="42">
        <v>44.371499999999997</v>
      </c>
      <c r="AD217" s="30">
        <v>43.8596</v>
      </c>
      <c r="AE217" s="42">
        <v>43.981699999999996</v>
      </c>
      <c r="AF217" s="30">
        <v>43.777099999999997</v>
      </c>
      <c r="AG217" s="42">
        <v>43.345500000000001</v>
      </c>
      <c r="AH217" s="30">
        <v>43.376100000000001</v>
      </c>
      <c r="AI217" s="42">
        <v>42.759099999999997</v>
      </c>
      <c r="AJ217" s="30">
        <v>42.116500000000002</v>
      </c>
      <c r="AK217" s="42">
        <v>41.165399999999998</v>
      </c>
      <c r="AL217" s="30">
        <v>42.121200000000002</v>
      </c>
      <c r="AM217" s="42">
        <v>42.768000000000001</v>
      </c>
      <c r="AN217" s="30">
        <v>43.604799999999997</v>
      </c>
      <c r="AO217" s="42">
        <v>43.2699</v>
      </c>
      <c r="AP217" s="30">
        <v>43.235700000000001</v>
      </c>
      <c r="AQ217" s="42">
        <v>42.728000000000002</v>
      </c>
      <c r="AR217" s="30">
        <v>42.826900000000002</v>
      </c>
      <c r="AS217" s="42">
        <v>42.713099999999997</v>
      </c>
      <c r="AT217" s="30">
        <v>42.832900000000002</v>
      </c>
      <c r="AU217" s="42">
        <v>42.105800000000002</v>
      </c>
      <c r="AV217" s="30">
        <v>41.601900000000001</v>
      </c>
      <c r="AW217" s="42">
        <v>41.732500000000002</v>
      </c>
      <c r="AX217" s="30">
        <v>41.618200000000002</v>
      </c>
      <c r="AY217" s="42">
        <v>40.456299999999999</v>
      </c>
      <c r="AZ217" s="30">
        <v>39.679099999999998</v>
      </c>
      <c r="BA217" s="42">
        <v>39.8551</v>
      </c>
      <c r="BB217" s="30">
        <v>39.6661</v>
      </c>
      <c r="BC217" s="42">
        <v>39.048200000000001</v>
      </c>
      <c r="BD217" s="30">
        <v>39.051099999999998</v>
      </c>
      <c r="BE217" s="42">
        <v>39.3996</v>
      </c>
      <c r="BF217" s="30">
        <v>39.388500000000001</v>
      </c>
      <c r="BG217" s="42">
        <v>40.516500000000001</v>
      </c>
      <c r="BH217" s="30">
        <v>40.757100000000001</v>
      </c>
      <c r="BI217" s="42">
        <v>40.8827</v>
      </c>
      <c r="BJ217" s="30">
        <v>41.4499</v>
      </c>
      <c r="BK217" s="42">
        <v>41.426699999999997</v>
      </c>
      <c r="BL217" s="30">
        <v>41.269500000000001</v>
      </c>
      <c r="BM217" s="42">
        <v>40.301499999999997</v>
      </c>
      <c r="BN217" s="30">
        <v>39.1783</v>
      </c>
      <c r="BO217" s="42">
        <v>38.704900000000002</v>
      </c>
      <c r="BP217" s="30">
        <v>38.441800000000001</v>
      </c>
      <c r="BQ217" s="42">
        <v>38.5518</v>
      </c>
      <c r="BR217" s="30">
        <v>39.4786</v>
      </c>
      <c r="BS217" s="42">
        <v>39.776499999999999</v>
      </c>
      <c r="BT217" s="30">
        <v>40.866300000000003</v>
      </c>
      <c r="BU217" s="42">
        <v>41.706400000000002</v>
      </c>
      <c r="BV217" s="30">
        <v>41.1464</v>
      </c>
      <c r="BW217" s="42">
        <v>41.0077</v>
      </c>
      <c r="BX217" s="30">
        <v>40.862400000000001</v>
      </c>
      <c r="BY217" s="42">
        <v>41.070999999999998</v>
      </c>
      <c r="BZ217" s="30">
        <v>41.028100000000002</v>
      </c>
      <c r="CA217" s="42">
        <v>39.5792</v>
      </c>
      <c r="CB217" s="30">
        <v>39.3538</v>
      </c>
      <c r="CC217" s="42">
        <v>38.9315</v>
      </c>
      <c r="CD217" s="30">
        <v>37.944800000000001</v>
      </c>
      <c r="CE217" s="42">
        <v>37.9666</v>
      </c>
      <c r="CF217" s="30">
        <v>38.300699999999999</v>
      </c>
      <c r="CG217" s="42">
        <v>37.956800000000001</v>
      </c>
      <c r="CH217" s="30">
        <v>37.5886</v>
      </c>
      <c r="CI217" s="42">
        <v>37.383600000000001</v>
      </c>
      <c r="CJ217" s="30">
        <v>37.296799999999998</v>
      </c>
      <c r="CK217" s="42">
        <v>36.501899999999999</v>
      </c>
      <c r="CL217" s="30">
        <v>35.779699999999998</v>
      </c>
      <c r="CM217" s="42">
        <v>35.926600000000001</v>
      </c>
      <c r="CN217" s="30">
        <v>35.691200000000002</v>
      </c>
      <c r="CO217" s="42">
        <v>35.014699999999998</v>
      </c>
      <c r="CP217" s="30">
        <v>34.829799999999999</v>
      </c>
      <c r="CQ217" s="42">
        <v>34.573300000000003</v>
      </c>
      <c r="CR217" s="30">
        <v>34.5383</v>
      </c>
      <c r="CS217" s="42">
        <v>33.668100000000003</v>
      </c>
      <c r="CT217" s="30">
        <v>34.143999999999998</v>
      </c>
      <c r="CU217" s="42">
        <v>34.2104</v>
      </c>
      <c r="CV217" s="30">
        <v>34.124499999999998</v>
      </c>
      <c r="CW217" s="42">
        <v>33.838900000000002</v>
      </c>
      <c r="CX217" s="30">
        <v>33.658700000000003</v>
      </c>
      <c r="CY217" s="42">
        <v>33.144100000000002</v>
      </c>
      <c r="CZ217" s="30">
        <v>32.567300000000003</v>
      </c>
      <c r="DA217" s="42">
        <v>31.4116</v>
      </c>
      <c r="DB217" s="30">
        <v>31.542999999999999</v>
      </c>
      <c r="DC217" s="42">
        <v>32.057000000000002</v>
      </c>
      <c r="DD217" s="30">
        <v>33.148200000000003</v>
      </c>
      <c r="DE217" s="42">
        <v>33.450400000000002</v>
      </c>
      <c r="DF217" s="30">
        <v>33.804299999999998</v>
      </c>
      <c r="DG217" s="42">
        <v>34.241</v>
      </c>
      <c r="DH217" s="30">
        <v>34.376399999999997</v>
      </c>
      <c r="DI217" s="42">
        <v>35.038200000000003</v>
      </c>
      <c r="DJ217" s="30">
        <v>34.978299999999997</v>
      </c>
      <c r="DK217" s="42">
        <v>34.867199999999997</v>
      </c>
      <c r="DL217" s="30">
        <v>35.272399999999998</v>
      </c>
      <c r="DM217" s="42">
        <v>35.734400000000001</v>
      </c>
      <c r="DN217" s="30">
        <v>35.408000000000001</v>
      </c>
      <c r="DO217" s="42">
        <v>34.536900000000003</v>
      </c>
      <c r="DP217" s="30">
        <v>34.088099999999997</v>
      </c>
      <c r="DQ217" s="42">
        <v>33.997599999999998</v>
      </c>
      <c r="DR217" s="30">
        <v>33.9679</v>
      </c>
      <c r="DS217" s="42">
        <v>33.780200000000001</v>
      </c>
      <c r="DT217" s="30">
        <v>33.360999999999997</v>
      </c>
      <c r="DU217" s="42">
        <v>33.232599999999998</v>
      </c>
      <c r="DV217" s="30">
        <v>33.183199999999999</v>
      </c>
      <c r="DW217" s="42">
        <v>32.987099999999998</v>
      </c>
      <c r="DX217" s="30">
        <v>33.097000000000001</v>
      </c>
      <c r="DY217" s="42">
        <v>32.459899999999998</v>
      </c>
      <c r="DZ217" s="30">
        <v>32.2346</v>
      </c>
      <c r="EA217" s="42">
        <v>32.341900000000003</v>
      </c>
      <c r="EB217" s="30">
        <v>32.4208</v>
      </c>
      <c r="EC217" s="42">
        <v>32.277200000000001</v>
      </c>
      <c r="ED217" s="30">
        <v>31.697900000000001</v>
      </c>
      <c r="EE217" s="42">
        <v>30.786999999999999</v>
      </c>
      <c r="EF217" s="30">
        <v>29.969899999999999</v>
      </c>
      <c r="EG217" s="42">
        <v>29.885999999999999</v>
      </c>
      <c r="EH217" s="30">
        <v>30.118500000000001</v>
      </c>
      <c r="EI217" s="42">
        <v>30.580300000000001</v>
      </c>
      <c r="EJ217" s="30">
        <v>30.7166</v>
      </c>
      <c r="EK217" s="42">
        <v>30.368600000000001</v>
      </c>
      <c r="EL217" s="30">
        <v>30.053999999999998</v>
      </c>
      <c r="EM217" s="42">
        <v>30.243200000000002</v>
      </c>
      <c r="EN217" s="30">
        <v>30.513100000000001</v>
      </c>
      <c r="EO217" s="42">
        <v>30.077300000000001</v>
      </c>
      <c r="EP217" s="30">
        <v>29.879300000000001</v>
      </c>
      <c r="EQ217" s="42">
        <v>30.417999999999999</v>
      </c>
      <c r="ER217" s="30">
        <v>30.886199999999999</v>
      </c>
      <c r="ES217" s="42">
        <v>30.9543</v>
      </c>
      <c r="ET217" s="30">
        <v>31.209900000000001</v>
      </c>
      <c r="EU217" s="42">
        <v>31.575500000000002</v>
      </c>
      <c r="EV217" s="30">
        <v>30.7303</v>
      </c>
      <c r="EW217" s="42">
        <v>30.690100000000001</v>
      </c>
      <c r="EX217" s="30">
        <v>30.888400000000001</v>
      </c>
      <c r="EY217" s="42">
        <v>31.337299999999999</v>
      </c>
      <c r="EZ217" s="30">
        <v>31.6539</v>
      </c>
      <c r="FA217" s="42">
        <v>31.652999999999999</v>
      </c>
      <c r="FB217" s="30">
        <v>31.431799999999999</v>
      </c>
      <c r="FC217" s="42">
        <v>30.998899999999999</v>
      </c>
      <c r="FD217" s="30">
        <v>30.696200000000001</v>
      </c>
      <c r="FE217" s="42">
        <v>30.7058</v>
      </c>
      <c r="FF217" s="30">
        <v>30.635899999999999</v>
      </c>
      <c r="FG217" s="42">
        <v>30.066400000000002</v>
      </c>
      <c r="FH217" s="30">
        <v>29.8232</v>
      </c>
      <c r="FI217" s="42">
        <v>29.5169</v>
      </c>
      <c r="FJ217" s="30">
        <v>29.069700000000001</v>
      </c>
      <c r="FK217" s="42">
        <v>29.7806</v>
      </c>
      <c r="FL217" s="30">
        <v>30.827999999999999</v>
      </c>
      <c r="FM217" s="42">
        <v>31.1248</v>
      </c>
      <c r="FN217" s="30">
        <v>31.601900000000001</v>
      </c>
      <c r="FO217" s="42">
        <v>31.7102</v>
      </c>
      <c r="FP217" s="30">
        <v>31.215</v>
      </c>
      <c r="FQ217" s="42">
        <v>31.6309</v>
      </c>
      <c r="FR217" s="30">
        <v>32.344000000000001</v>
      </c>
      <c r="FS217" s="42">
        <v>32.939399999999999</v>
      </c>
      <c r="FT217" s="30">
        <v>32.651800000000001</v>
      </c>
      <c r="FU217" s="42">
        <v>32.394100000000002</v>
      </c>
      <c r="FV217" s="30">
        <v>32.317599999999999</v>
      </c>
      <c r="FW217" s="42">
        <v>32.526899999999998</v>
      </c>
      <c r="FX217" s="30">
        <v>32.511099999999999</v>
      </c>
      <c r="FY217" s="42">
        <v>32.099800000000002</v>
      </c>
      <c r="FZ217" s="30">
        <v>32.005499999999998</v>
      </c>
      <c r="GA217" s="42">
        <v>32.180300000000003</v>
      </c>
      <c r="GB217" s="30">
        <v>32.448500000000003</v>
      </c>
      <c r="GC217" s="42">
        <v>32.781399999999998</v>
      </c>
      <c r="GD217" s="30">
        <v>32.901600000000002</v>
      </c>
      <c r="GE217" s="42">
        <v>32.734400000000001</v>
      </c>
      <c r="GF217" s="30">
        <v>32.573399999999999</v>
      </c>
      <c r="GG217" s="42">
        <v>32.631399999999999</v>
      </c>
      <c r="GH217" s="30">
        <v>32.509500000000003</v>
      </c>
      <c r="GI217" s="42">
        <v>33.551900000000003</v>
      </c>
      <c r="GJ217" s="30">
        <v>33.727400000000003</v>
      </c>
      <c r="GK217" s="42">
        <v>34.299599999999998</v>
      </c>
      <c r="GL217" s="30">
        <v>35.4176</v>
      </c>
      <c r="GM217" s="42">
        <v>36.019500000000001</v>
      </c>
      <c r="GN217" s="30">
        <v>35.717700000000001</v>
      </c>
      <c r="GO217" s="42">
        <v>35.7774</v>
      </c>
      <c r="GP217" s="30">
        <v>36.012799999999999</v>
      </c>
      <c r="GQ217" s="42">
        <v>36.161200000000001</v>
      </c>
      <c r="GR217" s="30">
        <v>35.603700000000003</v>
      </c>
      <c r="GS217" s="42">
        <v>35.2376</v>
      </c>
      <c r="GT217" s="30">
        <v>35.0916</v>
      </c>
      <c r="GU217" s="42">
        <v>35.447499999999998</v>
      </c>
      <c r="GV217" s="30">
        <v>35.305300000000003</v>
      </c>
      <c r="GW217" s="42">
        <v>35.075600000000001</v>
      </c>
      <c r="GX217" s="30">
        <v>34.725499999999997</v>
      </c>
      <c r="GY217" s="42">
        <v>34.731999999999999</v>
      </c>
      <c r="GZ217" s="30">
        <v>35.049999999999997</v>
      </c>
      <c r="HA217" s="42">
        <v>35.319600000000001</v>
      </c>
      <c r="HB217" s="30">
        <v>35.807000000000002</v>
      </c>
      <c r="HC217" s="42">
        <v>35.431600000000003</v>
      </c>
      <c r="HD217" s="30">
        <v>35.0182</v>
      </c>
      <c r="HE217" s="42">
        <v>34.895499999999998</v>
      </c>
      <c r="HF217" s="30">
        <v>34.4512</v>
      </c>
      <c r="HG217" s="42">
        <v>34.453499999999998</v>
      </c>
      <c r="HH217" s="30">
        <v>33.999200000000002</v>
      </c>
      <c r="HI217" s="42">
        <v>33.749699999999997</v>
      </c>
      <c r="HJ217" s="30">
        <v>33.2624</v>
      </c>
      <c r="HK217" s="42">
        <v>33.150300000000001</v>
      </c>
      <c r="HL217" s="30">
        <v>33.250999999999998</v>
      </c>
      <c r="HM217" s="42">
        <v>32.927300000000002</v>
      </c>
      <c r="HN217" s="30">
        <v>32.665799999999997</v>
      </c>
      <c r="HO217" s="42">
        <v>31.888500000000001</v>
      </c>
      <c r="HP217" s="30">
        <v>31.470300000000002</v>
      </c>
      <c r="HQ217" s="42">
        <v>31.264399999999998</v>
      </c>
      <c r="HR217" s="30">
        <v>31.313600000000001</v>
      </c>
      <c r="HS217" s="42">
        <v>31.972899999999999</v>
      </c>
      <c r="HT217" s="30">
        <v>32.463500000000003</v>
      </c>
      <c r="HU217" s="42">
        <v>33.266100000000002</v>
      </c>
      <c r="HV217" s="30">
        <v>33.0306</v>
      </c>
      <c r="HW217" s="42">
        <v>32.622799999999998</v>
      </c>
      <c r="HX217" s="30">
        <v>32.765000000000001</v>
      </c>
      <c r="HY217" s="42">
        <v>32.965499999999999</v>
      </c>
      <c r="HZ217" s="30">
        <v>32.705399999999997</v>
      </c>
      <c r="IA217" s="42">
        <v>31.8109</v>
      </c>
      <c r="IB217" s="30">
        <v>31.299900000000001</v>
      </c>
      <c r="IC217" s="42">
        <v>31.722899999999999</v>
      </c>
      <c r="ID217" s="30">
        <v>31.8489</v>
      </c>
      <c r="IE217" s="42">
        <v>31.793600000000001</v>
      </c>
      <c r="IF217" s="30">
        <v>31.124400000000001</v>
      </c>
      <c r="IG217" s="42">
        <v>30.793600000000001</v>
      </c>
      <c r="IH217" s="30">
        <v>30.769500000000001</v>
      </c>
      <c r="II217" s="42">
        <v>30.573699999999999</v>
      </c>
      <c r="IJ217" s="30">
        <v>30.3675</v>
      </c>
      <c r="IK217" s="42">
        <v>30.243099999999998</v>
      </c>
      <c r="IL217" s="30">
        <v>30.223299999999998</v>
      </c>
      <c r="IM217" s="42">
        <v>30.434799999999999</v>
      </c>
      <c r="IN217" s="30">
        <v>31.3354</v>
      </c>
      <c r="IO217" s="42">
        <v>32.087600000000002</v>
      </c>
      <c r="IP217" s="30" t="e">
        <f>#N/A</f>
        <v>#N/A</v>
      </c>
      <c r="IQ217" s="42"/>
      <c r="IR217" s="30"/>
      <c r="IS217" s="42"/>
      <c r="IT217" s="30"/>
      <c r="IU217" s="42"/>
      <c r="IV217" s="30"/>
      <c r="IW217" s="30"/>
      <c r="IX217" s="30"/>
    </row>
    <row r="218" spans="1:258" x14ac:dyDescent="0.3">
      <c r="A218" s="35" t="s">
        <v>60</v>
      </c>
      <c r="B218" s="30" t="s">
        <v>865</v>
      </c>
      <c r="C218" s="35" t="s">
        <v>129</v>
      </c>
      <c r="D218" s="30" t="s">
        <v>6</v>
      </c>
      <c r="E218" s="35" t="s">
        <v>6</v>
      </c>
      <c r="F218" s="30"/>
      <c r="G218" s="41"/>
      <c r="H218" s="30"/>
      <c r="I218" s="42"/>
      <c r="J218" s="30"/>
      <c r="K218" s="42"/>
      <c r="L218" s="30"/>
      <c r="M218" s="42"/>
      <c r="N218" s="30"/>
      <c r="O218" s="42"/>
      <c r="P218" s="30"/>
      <c r="Q218" s="42"/>
      <c r="R218" s="30"/>
      <c r="S218" s="42"/>
      <c r="T218" s="30"/>
      <c r="U218" s="42"/>
      <c r="V218" s="30"/>
      <c r="W218" s="42"/>
      <c r="X218" s="30"/>
      <c r="Y218" s="42"/>
      <c r="Z218" s="30"/>
      <c r="AA218" s="42"/>
      <c r="AB218" s="30"/>
      <c r="AC218" s="42"/>
      <c r="AD218" s="30"/>
      <c r="AE218" s="42"/>
      <c r="AF218" s="30"/>
      <c r="AG218" s="42"/>
      <c r="AH218" s="30"/>
      <c r="AI218" s="42"/>
      <c r="AJ218" s="30"/>
      <c r="AK218" s="42"/>
      <c r="AL218" s="30"/>
      <c r="AM218" s="42"/>
      <c r="AN218" s="30"/>
      <c r="AO218" s="42"/>
      <c r="AP218" s="30"/>
      <c r="AQ218" s="42"/>
      <c r="AR218" s="30"/>
      <c r="AS218" s="42"/>
      <c r="AT218" s="30"/>
      <c r="AU218" s="42"/>
      <c r="AV218" s="30"/>
      <c r="AW218" s="42"/>
      <c r="AX218" s="30"/>
      <c r="AY218" s="42"/>
      <c r="AZ218" s="30"/>
      <c r="BA218" s="42"/>
      <c r="BB218" s="30"/>
      <c r="BC218" s="42"/>
      <c r="BD218" s="30"/>
      <c r="BE218" s="42"/>
      <c r="BF218" s="30"/>
      <c r="BG218" s="42"/>
      <c r="BH218" s="30"/>
      <c r="BI218" s="42"/>
      <c r="BJ218" s="30"/>
      <c r="BK218" s="42"/>
      <c r="BL218" s="30"/>
      <c r="BM218" s="42"/>
      <c r="BN218" s="30"/>
      <c r="BO218" s="42"/>
      <c r="BP218" s="30"/>
      <c r="BQ218" s="42"/>
      <c r="BR218" s="30"/>
      <c r="BS218" s="42"/>
      <c r="BT218" s="30"/>
      <c r="BU218" s="42"/>
      <c r="BV218" s="30"/>
      <c r="BW218" s="42"/>
      <c r="BX218" s="30"/>
      <c r="BY218" s="42"/>
      <c r="BZ218" s="30"/>
      <c r="CA218" s="42"/>
      <c r="CB218" s="30"/>
      <c r="CC218" s="42"/>
      <c r="CD218" s="30"/>
      <c r="CE218" s="42"/>
      <c r="CF218" s="30"/>
      <c r="CG218" s="42"/>
      <c r="CH218" s="30"/>
      <c r="CI218" s="42"/>
      <c r="CJ218" s="30"/>
      <c r="CK218" s="42"/>
      <c r="CL218" s="30"/>
      <c r="CM218" s="42"/>
      <c r="CN218" s="30"/>
      <c r="CO218" s="42"/>
      <c r="CP218" s="30"/>
      <c r="CQ218" s="42"/>
      <c r="CR218" s="30"/>
      <c r="CS218" s="42"/>
      <c r="CT218" s="30"/>
      <c r="CU218" s="42"/>
      <c r="CV218" s="30"/>
      <c r="CW218" s="42"/>
      <c r="CX218" s="30"/>
      <c r="CY218" s="42"/>
      <c r="CZ218" s="30"/>
      <c r="DA218" s="42"/>
      <c r="DB218" s="30"/>
      <c r="DC218" s="42"/>
      <c r="DD218" s="30"/>
      <c r="DE218" s="42"/>
      <c r="DF218" s="30"/>
      <c r="DG218" s="42"/>
      <c r="DH218" s="30"/>
      <c r="DI218" s="42"/>
      <c r="DJ218" s="30"/>
      <c r="DK218" s="42"/>
      <c r="DL218" s="30"/>
      <c r="DM218" s="42"/>
      <c r="DN218" s="30"/>
      <c r="DO218" s="42"/>
      <c r="DP218" s="30"/>
      <c r="DQ218" s="42"/>
      <c r="DR218" s="30"/>
      <c r="DS218" s="42"/>
      <c r="DT218" s="30"/>
      <c r="DU218" s="42"/>
      <c r="DV218" s="30"/>
      <c r="DW218" s="42"/>
      <c r="DX218" s="30"/>
      <c r="DY218" s="42"/>
      <c r="DZ218" s="30"/>
      <c r="EA218" s="42"/>
      <c r="EB218" s="30"/>
      <c r="EC218" s="42"/>
      <c r="ED218" s="30"/>
      <c r="EE218" s="42"/>
      <c r="EF218" s="30"/>
      <c r="EG218" s="42"/>
      <c r="EH218" s="30"/>
      <c r="EI218" s="42"/>
      <c r="EJ218" s="30"/>
      <c r="EK218" s="42"/>
      <c r="EL218" s="30"/>
      <c r="EM218" s="42"/>
      <c r="EN218" s="30"/>
      <c r="EO218" s="42"/>
      <c r="EP218" s="30"/>
      <c r="EQ218" s="42"/>
      <c r="ER218" s="30"/>
      <c r="ES218" s="42"/>
      <c r="ET218" s="30"/>
      <c r="EU218" s="42"/>
      <c r="EV218" s="30"/>
      <c r="EW218" s="42"/>
      <c r="EX218" s="30"/>
      <c r="EY218" s="42"/>
      <c r="EZ218" s="30"/>
      <c r="FA218" s="42"/>
      <c r="FB218" s="30"/>
      <c r="FC218" s="42"/>
      <c r="FD218" s="30"/>
      <c r="FE218" s="42"/>
      <c r="FF218" s="30"/>
      <c r="FG218" s="42"/>
      <c r="FH218" s="30"/>
      <c r="FI218" s="42"/>
      <c r="FJ218" s="30"/>
      <c r="FK218" s="42"/>
      <c r="FL218" s="30"/>
      <c r="FM218" s="42"/>
      <c r="FN218" s="30"/>
      <c r="FO218" s="42"/>
      <c r="FP218" s="30">
        <f t="shared" ref="FP218:GU218" si="0">(FP183/FD183-1)*100</f>
        <v>8.3667643397009606</v>
      </c>
      <c r="FQ218" s="42">
        <f t="shared" si="0"/>
        <v>6.7910211824217415</v>
      </c>
      <c r="FR218" s="30">
        <f t="shared" si="0"/>
        <v>6.3830725148776857</v>
      </c>
      <c r="FS218" s="42">
        <f t="shared" si="0"/>
        <v>3.5394351855432271</v>
      </c>
      <c r="FT218" s="30">
        <f t="shared" si="0"/>
        <v>13.091709591090916</v>
      </c>
      <c r="FU218" s="42">
        <f t="shared" si="0"/>
        <v>12.188175548159075</v>
      </c>
      <c r="FV218" s="30">
        <f t="shared" si="0"/>
        <v>5.31457782642617</v>
      </c>
      <c r="FW218" s="42">
        <f t="shared" si="0"/>
        <v>-1.9141098573160598</v>
      </c>
      <c r="FX218" s="30">
        <f t="shared" si="0"/>
        <v>0.73572424965127059</v>
      </c>
      <c r="FY218" s="42">
        <f t="shared" si="0"/>
        <v>2.6448610004273343</v>
      </c>
      <c r="FZ218" s="30">
        <f t="shared" si="0"/>
        <v>3.8240684178375117</v>
      </c>
      <c r="GA218" s="42">
        <f t="shared" si="0"/>
        <v>-1.1584220413274893</v>
      </c>
      <c r="GB218" s="30">
        <f t="shared" si="0"/>
        <v>0.32029708715328731</v>
      </c>
      <c r="GC218" s="42">
        <f t="shared" si="0"/>
        <v>-1.9266978506720323</v>
      </c>
      <c r="GD218" s="30">
        <f t="shared" si="0"/>
        <v>-1.8014751584966571</v>
      </c>
      <c r="GE218" s="42">
        <f t="shared" si="0"/>
        <v>2.1374596969961246</v>
      </c>
      <c r="GF218" s="30">
        <f t="shared" si="0"/>
        <v>-3.2734952481520474</v>
      </c>
      <c r="GG218" s="42">
        <f t="shared" si="0"/>
        <v>-10.406280267115253</v>
      </c>
      <c r="GH218" s="30">
        <f t="shared" si="0"/>
        <v>-8.7128625291626562</v>
      </c>
      <c r="GI218" s="42">
        <f t="shared" si="0"/>
        <v>-1.2229326614532576</v>
      </c>
      <c r="GJ218" s="30">
        <f t="shared" si="0"/>
        <v>-2.6779532307417475</v>
      </c>
      <c r="GK218" s="42">
        <f t="shared" si="0"/>
        <v>-6.0625836868340226</v>
      </c>
      <c r="GL218" s="30">
        <f t="shared" si="0"/>
        <v>-4.6952224052718368</v>
      </c>
      <c r="GM218" s="42">
        <f t="shared" si="0"/>
        <v>-6.2955337345581235</v>
      </c>
      <c r="GN218" s="30">
        <f t="shared" si="0"/>
        <v>-3.2667792610415747</v>
      </c>
      <c r="GO218" s="42">
        <f t="shared" si="0"/>
        <v>-2.7820039121930096</v>
      </c>
      <c r="GP218" s="30">
        <f t="shared" si="0"/>
        <v>-11.888008608230571</v>
      </c>
      <c r="GQ218" s="42">
        <f t="shared" si="0"/>
        <v>1.2273602613168011</v>
      </c>
      <c r="GR218" s="30">
        <f t="shared" si="0"/>
        <v>-3.356658073341412</v>
      </c>
      <c r="GS218" s="42">
        <f t="shared" si="0"/>
        <v>0.72714445026058616</v>
      </c>
      <c r="GT218" s="30">
        <f t="shared" si="0"/>
        <v>3.2751541284625763</v>
      </c>
      <c r="GU218" s="42">
        <f t="shared" si="0"/>
        <v>0.40667524935928956</v>
      </c>
      <c r="GV218" s="30">
        <f t="shared" ref="GV218:IA218" si="1">(GV183/GJ183-1)*100</f>
        <v>1.0855097076237996</v>
      </c>
      <c r="GW218" s="42">
        <f t="shared" si="1"/>
        <v>-3.298796190932507</v>
      </c>
      <c r="GX218" s="30">
        <f t="shared" si="1"/>
        <v>0.99518459069021237</v>
      </c>
      <c r="GY218" s="42">
        <f t="shared" si="1"/>
        <v>7.8557544880539787</v>
      </c>
      <c r="GZ218" s="30">
        <f t="shared" si="1"/>
        <v>1.209011982492636</v>
      </c>
      <c r="HA218" s="42">
        <f t="shared" si="1"/>
        <v>11.67498820080981</v>
      </c>
      <c r="HB218" s="30">
        <f t="shared" si="1"/>
        <v>22.41631147933527</v>
      </c>
      <c r="HC218" s="42">
        <f t="shared" si="1"/>
        <v>4.0070798165027233</v>
      </c>
      <c r="HD218" s="30">
        <f t="shared" si="1"/>
        <v>10.121672382818868</v>
      </c>
      <c r="HE218" s="42">
        <f t="shared" si="1"/>
        <v>11.189940915304408</v>
      </c>
      <c r="HF218" s="30">
        <f t="shared" si="1"/>
        <v>6.6721397994487619</v>
      </c>
      <c r="HG218" s="42">
        <f t="shared" si="1"/>
        <v>4.9657883069106568</v>
      </c>
      <c r="HH218" s="30">
        <f t="shared" si="1"/>
        <v>13.78868027334439</v>
      </c>
      <c r="HI218" s="42">
        <f t="shared" si="1"/>
        <v>23.29464517967077</v>
      </c>
      <c r="HJ218" s="30">
        <f t="shared" si="1"/>
        <v>20.51322803071054</v>
      </c>
      <c r="HK218" s="42">
        <f t="shared" si="1"/>
        <v>14.613042602252136</v>
      </c>
      <c r="HL218" s="30">
        <f t="shared" si="1"/>
        <v>15.284817978802611</v>
      </c>
      <c r="HM218" s="42">
        <f t="shared" si="1"/>
        <v>6.086927508508122</v>
      </c>
      <c r="HN218" s="30">
        <f t="shared" si="1"/>
        <v>-2.4069165843496609</v>
      </c>
      <c r="HO218" s="42">
        <f t="shared" si="1"/>
        <v>18.335050531945683</v>
      </c>
      <c r="HP218" s="30">
        <f t="shared" si="1"/>
        <v>5.2340167834587836</v>
      </c>
      <c r="HQ218" s="42">
        <f t="shared" si="1"/>
        <v>6.6570482209262316</v>
      </c>
      <c r="HR218" s="30">
        <f t="shared" si="1"/>
        <v>10.875827341293419</v>
      </c>
      <c r="HS218" s="42">
        <f t="shared" si="1"/>
        <v>13.007591757520419</v>
      </c>
      <c r="HT218" s="30">
        <f t="shared" si="1"/>
        <v>8.212208577328628</v>
      </c>
      <c r="HU218" s="42">
        <f t="shared" si="1"/>
        <v>6.6728955061936768</v>
      </c>
      <c r="HV218" s="30">
        <f t="shared" si="1"/>
        <v>3.3253867613492138</v>
      </c>
      <c r="HW218" s="42">
        <f t="shared" si="1"/>
        <v>0.48050159678885151</v>
      </c>
      <c r="HX218" s="30">
        <f t="shared" si="1"/>
        <v>5.1993973495679802</v>
      </c>
      <c r="HY218" s="42">
        <f t="shared" si="1"/>
        <v>6.8290228228165217</v>
      </c>
      <c r="HZ218" s="30">
        <f t="shared" si="1"/>
        <v>1.8299160202833953</v>
      </c>
      <c r="IA218" s="42">
        <f t="shared" si="1"/>
        <v>4.579383480566257</v>
      </c>
      <c r="IB218" s="30"/>
      <c r="IC218" s="42"/>
      <c r="ID218" s="30"/>
      <c r="IE218" s="42"/>
      <c r="IF218" s="30"/>
      <c r="IG218" s="42"/>
      <c r="IH218" s="30"/>
      <c r="II218" s="42"/>
      <c r="IJ218" s="30"/>
      <c r="IK218" s="42"/>
      <c r="IL218" s="30"/>
      <c r="IM218" s="42"/>
      <c r="IN218" s="30"/>
      <c r="IO218" s="42"/>
      <c r="IP218" s="30"/>
      <c r="IQ218" s="42"/>
      <c r="IR218" s="30"/>
      <c r="IS218" s="42"/>
      <c r="IT218" s="30"/>
      <c r="IU218" s="42"/>
      <c r="IV218" s="30"/>
      <c r="IW218" s="30"/>
      <c r="IX218" s="30"/>
    </row>
    <row r="219" spans="1:258" x14ac:dyDescent="0.3">
      <c r="A219" s="35" t="s">
        <v>60</v>
      </c>
      <c r="B219" s="30" t="s">
        <v>1415</v>
      </c>
      <c r="C219" s="35" t="s">
        <v>124</v>
      </c>
      <c r="D219" s="30" t="s">
        <v>3</v>
      </c>
      <c r="E219" s="35" t="s">
        <v>125</v>
      </c>
      <c r="F219" s="30"/>
      <c r="G219" s="41" t="e">
        <f>#N/A</f>
        <v>#N/A</v>
      </c>
      <c r="H219" s="30" t="e">
        <f>#N/A</f>
        <v>#N/A</v>
      </c>
      <c r="I219" s="42" t="e">
        <f>#N/A</f>
        <v>#N/A</v>
      </c>
      <c r="J219" s="30" t="e">
        <f>#N/A</f>
        <v>#N/A</v>
      </c>
      <c r="K219" s="42" t="e">
        <f>#N/A</f>
        <v>#N/A</v>
      </c>
      <c r="L219" s="30" t="e">
        <f>#N/A</f>
        <v>#N/A</v>
      </c>
      <c r="M219" s="42" t="e">
        <f>#N/A</f>
        <v>#N/A</v>
      </c>
      <c r="N219" s="30" t="e">
        <f>#N/A</f>
        <v>#N/A</v>
      </c>
      <c r="O219" s="42" t="e">
        <f>#N/A</f>
        <v>#N/A</v>
      </c>
      <c r="P219" s="30" t="e">
        <f>#N/A</f>
        <v>#N/A</v>
      </c>
      <c r="Q219" s="42" t="e">
        <f>#N/A</f>
        <v>#N/A</v>
      </c>
      <c r="R219" s="30" t="e">
        <f>#N/A</f>
        <v>#N/A</v>
      </c>
      <c r="S219" s="42" t="e">
        <f>#N/A</f>
        <v>#N/A</v>
      </c>
      <c r="T219" s="30" t="e">
        <f>#N/A</f>
        <v>#N/A</v>
      </c>
      <c r="U219" s="42" t="e">
        <f>#N/A</f>
        <v>#N/A</v>
      </c>
      <c r="V219" s="30" t="e">
        <f>#N/A</f>
        <v>#N/A</v>
      </c>
      <c r="W219" s="42">
        <v>0</v>
      </c>
      <c r="X219" s="30" t="e">
        <f>#N/A</f>
        <v>#N/A</v>
      </c>
      <c r="Y219" s="42" t="e">
        <f>#N/A</f>
        <v>#N/A</v>
      </c>
      <c r="Z219" s="30" t="e">
        <f>#N/A</f>
        <v>#N/A</v>
      </c>
      <c r="AA219" s="42" t="e">
        <f>#N/A</f>
        <v>#N/A</v>
      </c>
      <c r="AB219" s="30" t="e">
        <f>#N/A</f>
        <v>#N/A</v>
      </c>
      <c r="AC219" s="42" t="e">
        <f>#N/A</f>
        <v>#N/A</v>
      </c>
      <c r="AD219" s="30" t="e">
        <f>#N/A</f>
        <v>#N/A</v>
      </c>
      <c r="AE219" s="42">
        <v>0</v>
      </c>
      <c r="AF219" s="30">
        <v>0</v>
      </c>
      <c r="AG219" s="42">
        <v>0</v>
      </c>
      <c r="AH219" s="30">
        <v>0</v>
      </c>
      <c r="AI219" s="42">
        <v>0</v>
      </c>
      <c r="AJ219" s="30">
        <v>0</v>
      </c>
      <c r="AK219" s="42">
        <v>0</v>
      </c>
      <c r="AL219" s="30">
        <v>0</v>
      </c>
      <c r="AM219" s="42">
        <v>0</v>
      </c>
      <c r="AN219" s="30">
        <v>0</v>
      </c>
      <c r="AO219" s="42">
        <v>0</v>
      </c>
      <c r="AP219" s="30">
        <v>0</v>
      </c>
      <c r="AQ219" s="42">
        <v>0</v>
      </c>
      <c r="AR219" s="30">
        <v>0</v>
      </c>
      <c r="AS219" s="42">
        <v>0</v>
      </c>
      <c r="AT219" s="30">
        <v>0</v>
      </c>
      <c r="AU219" s="42">
        <v>0</v>
      </c>
      <c r="AV219" s="30">
        <v>0</v>
      </c>
      <c r="AW219" s="42">
        <v>0.01</v>
      </c>
      <c r="AX219" s="30">
        <v>0</v>
      </c>
      <c r="AY219" s="42">
        <v>8.14</v>
      </c>
      <c r="AZ219" s="30">
        <v>6.76</v>
      </c>
      <c r="BA219" s="42">
        <v>6.18</v>
      </c>
      <c r="BB219" s="30">
        <v>8.7799999999999994</v>
      </c>
      <c r="BC219" s="42">
        <v>10.8</v>
      </c>
      <c r="BD219" s="30">
        <v>13.88</v>
      </c>
      <c r="BE219" s="42">
        <v>8.18</v>
      </c>
      <c r="BF219" s="30">
        <v>7.54</v>
      </c>
      <c r="BG219" s="42">
        <v>13.87</v>
      </c>
      <c r="BH219" s="30">
        <v>6.11</v>
      </c>
      <c r="BI219" s="42">
        <v>9.07</v>
      </c>
      <c r="BJ219" s="30">
        <v>6.04</v>
      </c>
      <c r="BK219" s="42">
        <v>6.82</v>
      </c>
      <c r="BL219" s="30">
        <v>8.32</v>
      </c>
      <c r="BM219" s="42">
        <v>4.49</v>
      </c>
      <c r="BN219" s="30">
        <v>10.72</v>
      </c>
      <c r="BO219" s="42">
        <v>4.1100000000000003</v>
      </c>
      <c r="BP219" s="30">
        <v>1.81</v>
      </c>
      <c r="BQ219" s="42">
        <v>1.82</v>
      </c>
      <c r="BR219" s="30">
        <v>1.88</v>
      </c>
      <c r="BS219" s="42">
        <v>1.76</v>
      </c>
      <c r="BT219" s="30">
        <v>1.78</v>
      </c>
      <c r="BU219" s="42">
        <v>1.79</v>
      </c>
      <c r="BV219" s="30">
        <v>1.81</v>
      </c>
      <c r="BW219" s="42">
        <v>1.78</v>
      </c>
      <c r="BX219" s="30">
        <v>1.77</v>
      </c>
      <c r="BY219" s="42">
        <v>2.71</v>
      </c>
      <c r="BZ219" s="30">
        <v>1.87</v>
      </c>
      <c r="CA219" s="42">
        <v>2.2999999999999998</v>
      </c>
      <c r="CB219" s="30">
        <v>2.41</v>
      </c>
      <c r="CC219" s="42">
        <v>2.38</v>
      </c>
      <c r="CD219" s="30">
        <v>4.4400000000000004</v>
      </c>
      <c r="CE219" s="42">
        <v>2.16</v>
      </c>
      <c r="CF219" s="30">
        <v>2.2599999999999998</v>
      </c>
      <c r="CG219" s="42">
        <v>2.23</v>
      </c>
      <c r="CH219" s="30">
        <v>2.86</v>
      </c>
      <c r="CI219" s="42">
        <v>2.87</v>
      </c>
      <c r="CJ219" s="30">
        <v>3.06</v>
      </c>
      <c r="CK219" s="42">
        <v>2.2799999999999998</v>
      </c>
      <c r="CL219" s="30">
        <v>3.29</v>
      </c>
      <c r="CM219" s="42">
        <v>2.89</v>
      </c>
      <c r="CN219" s="30">
        <v>2.2599999999999998</v>
      </c>
      <c r="CO219" s="42">
        <v>2.35</v>
      </c>
      <c r="CP219" s="30">
        <v>2.67</v>
      </c>
      <c r="CQ219" s="42">
        <v>2.4900000000000002</v>
      </c>
      <c r="CR219" s="30">
        <v>2.36</v>
      </c>
      <c r="CS219" s="42">
        <v>2.46</v>
      </c>
      <c r="CT219" s="30">
        <v>5.96</v>
      </c>
      <c r="CU219" s="42">
        <v>2.2599999999999998</v>
      </c>
      <c r="CV219" s="30">
        <v>2.84</v>
      </c>
      <c r="CW219" s="42">
        <v>2.4900000000000002</v>
      </c>
      <c r="CX219" s="30">
        <v>2.5</v>
      </c>
      <c r="CY219" s="42">
        <v>6.58</v>
      </c>
      <c r="CZ219" s="30">
        <v>9.25</v>
      </c>
      <c r="DA219" s="42">
        <v>5.0199999999999996</v>
      </c>
      <c r="DB219" s="30">
        <v>2.41</v>
      </c>
      <c r="DC219" s="42">
        <v>6.74</v>
      </c>
      <c r="DD219" s="30">
        <v>3.31</v>
      </c>
      <c r="DE219" s="42">
        <v>2.97</v>
      </c>
      <c r="DF219" s="30">
        <v>3.92</v>
      </c>
      <c r="DG219" s="42">
        <v>3.63</v>
      </c>
      <c r="DH219" s="30">
        <v>6.49</v>
      </c>
      <c r="DI219" s="42">
        <v>7.2</v>
      </c>
      <c r="DJ219" s="30">
        <v>2.91</v>
      </c>
      <c r="DK219" s="42">
        <v>2.27</v>
      </c>
      <c r="DL219" s="30">
        <v>2.57</v>
      </c>
      <c r="DM219" s="42">
        <v>4.3600000000000003</v>
      </c>
      <c r="DN219" s="30">
        <v>4.07</v>
      </c>
      <c r="DO219" s="42">
        <v>4.38</v>
      </c>
      <c r="DP219" s="30">
        <v>3.21</v>
      </c>
      <c r="DQ219" s="42">
        <v>2.5499999999999998</v>
      </c>
      <c r="DR219" s="30">
        <v>2.4900000000000002</v>
      </c>
      <c r="DS219" s="42">
        <v>2.2400000000000002</v>
      </c>
      <c r="DT219" s="30">
        <v>3.84</v>
      </c>
      <c r="DU219" s="42">
        <v>5.74</v>
      </c>
      <c r="DV219" s="30">
        <v>3.86</v>
      </c>
      <c r="DW219" s="42">
        <v>5.1100000000000003</v>
      </c>
      <c r="DX219" s="30">
        <v>2.73</v>
      </c>
      <c r="DY219" s="42">
        <v>5.62</v>
      </c>
      <c r="DZ219" s="30">
        <v>2.31</v>
      </c>
      <c r="EA219" s="42">
        <v>2.2200000000000002</v>
      </c>
      <c r="EB219" s="30">
        <v>2.4</v>
      </c>
      <c r="EC219" s="42">
        <v>2.82</v>
      </c>
      <c r="ED219" s="30">
        <v>3.3</v>
      </c>
      <c r="EE219" s="42">
        <v>4.12</v>
      </c>
      <c r="EF219" s="30">
        <v>3.95</v>
      </c>
      <c r="EG219" s="42">
        <v>4.82</v>
      </c>
      <c r="EH219" s="30">
        <v>3.1</v>
      </c>
      <c r="EI219" s="42">
        <v>3.18</v>
      </c>
      <c r="EJ219" s="30">
        <v>2.93</v>
      </c>
      <c r="EK219" s="42">
        <v>3.47</v>
      </c>
      <c r="EL219" s="30">
        <v>4.3</v>
      </c>
      <c r="EM219" s="42">
        <v>3.41</v>
      </c>
      <c r="EN219" s="30">
        <v>3.3</v>
      </c>
      <c r="EO219" s="42">
        <v>3.5</v>
      </c>
      <c r="EP219" s="30">
        <v>7.11</v>
      </c>
      <c r="EQ219" s="42">
        <v>5.37</v>
      </c>
      <c r="ER219" s="30">
        <v>5.57</v>
      </c>
      <c r="ES219" s="42">
        <v>4.46</v>
      </c>
      <c r="ET219" s="30">
        <v>3.15</v>
      </c>
      <c r="EU219" s="42">
        <v>30.03</v>
      </c>
      <c r="EV219" s="30">
        <v>25.07</v>
      </c>
      <c r="EW219" s="42">
        <v>35.880000000000003</v>
      </c>
      <c r="EX219" s="30">
        <v>50.04</v>
      </c>
      <c r="EY219" s="42">
        <v>53.28</v>
      </c>
      <c r="EZ219" s="30">
        <v>56.25</v>
      </c>
      <c r="FA219" s="42">
        <v>66.290000000000006</v>
      </c>
      <c r="FB219" s="30">
        <v>38.44</v>
      </c>
      <c r="FC219" s="42">
        <v>38.15</v>
      </c>
      <c r="FD219" s="30">
        <v>50.08</v>
      </c>
      <c r="FE219" s="42">
        <v>37.74</v>
      </c>
      <c r="FF219" s="30">
        <v>31.61</v>
      </c>
      <c r="FG219" s="42">
        <v>24.16</v>
      </c>
      <c r="FH219" s="30">
        <v>55.73</v>
      </c>
      <c r="FI219" s="42">
        <v>34.78</v>
      </c>
      <c r="FJ219" s="30">
        <v>24.07</v>
      </c>
      <c r="FK219" s="42">
        <v>55.97</v>
      </c>
      <c r="FL219" s="30">
        <v>24.75</v>
      </c>
      <c r="FM219" s="42">
        <v>52.82</v>
      </c>
      <c r="FN219" s="30">
        <v>25.99</v>
      </c>
      <c r="FO219" s="42">
        <v>24.41</v>
      </c>
      <c r="FP219" s="30">
        <v>25.75</v>
      </c>
      <c r="FQ219" s="42">
        <v>26.24</v>
      </c>
      <c r="FR219" s="30">
        <v>28.16</v>
      </c>
      <c r="FS219" s="42">
        <v>1.93</v>
      </c>
      <c r="FT219" s="30">
        <v>1.88</v>
      </c>
      <c r="FU219" s="42">
        <v>1.44</v>
      </c>
      <c r="FV219" s="30">
        <v>1.42</v>
      </c>
      <c r="FW219" s="42">
        <v>1.59</v>
      </c>
      <c r="FX219" s="30">
        <v>26.75</v>
      </c>
      <c r="FY219" s="42">
        <v>1.35</v>
      </c>
      <c r="FZ219" s="30">
        <v>9.52</v>
      </c>
      <c r="GA219" s="42">
        <v>20.14</v>
      </c>
      <c r="GB219" s="30">
        <v>3.75</v>
      </c>
      <c r="GC219" s="42">
        <v>3.47</v>
      </c>
      <c r="GD219" s="30">
        <v>2.57</v>
      </c>
      <c r="GE219" s="42">
        <v>6.68</v>
      </c>
      <c r="GF219" s="30">
        <v>1.82</v>
      </c>
      <c r="GG219" s="42">
        <v>1.98</v>
      </c>
      <c r="GH219" s="30">
        <v>1.31</v>
      </c>
      <c r="GI219" s="42">
        <v>1.65</v>
      </c>
      <c r="GJ219" s="30">
        <v>1.1100000000000001</v>
      </c>
      <c r="GK219" s="42">
        <v>2.15</v>
      </c>
      <c r="GL219" s="30">
        <v>1.07</v>
      </c>
      <c r="GM219" s="42">
        <v>1.42</v>
      </c>
      <c r="GN219" s="30">
        <v>2.56</v>
      </c>
      <c r="GO219" s="42">
        <v>3.47</v>
      </c>
      <c r="GP219" s="30">
        <v>2.42</v>
      </c>
      <c r="GQ219" s="42">
        <v>1.1599999999999999</v>
      </c>
      <c r="GR219" s="30">
        <v>1.72</v>
      </c>
      <c r="GS219" s="42">
        <v>1.59</v>
      </c>
      <c r="GT219" s="30">
        <v>7.01</v>
      </c>
      <c r="GU219" s="42">
        <v>1.63</v>
      </c>
      <c r="GV219" s="30">
        <v>4.92</v>
      </c>
      <c r="GW219" s="42">
        <v>0.89</v>
      </c>
      <c r="GX219" s="30">
        <v>1.07</v>
      </c>
      <c r="GY219" s="42">
        <v>1.35</v>
      </c>
      <c r="GZ219" s="30">
        <v>3.34</v>
      </c>
      <c r="HA219" s="42">
        <v>3.39</v>
      </c>
      <c r="HB219" s="30">
        <v>1.75</v>
      </c>
      <c r="HC219" s="42">
        <v>1.63</v>
      </c>
      <c r="HD219" s="30">
        <v>1.42</v>
      </c>
      <c r="HE219" s="42">
        <v>1.04</v>
      </c>
      <c r="HF219" s="30">
        <v>1.3</v>
      </c>
      <c r="HG219" s="42">
        <v>1.58</v>
      </c>
      <c r="HH219" s="30">
        <v>1.21</v>
      </c>
      <c r="HI219" s="42">
        <v>1.53</v>
      </c>
      <c r="HJ219" s="30">
        <v>3.01</v>
      </c>
      <c r="HK219" s="42">
        <v>4.3099999999999996</v>
      </c>
      <c r="HL219" s="30">
        <v>1.56</v>
      </c>
      <c r="HM219" s="42">
        <v>1.48</v>
      </c>
      <c r="HN219" s="30">
        <v>3.63</v>
      </c>
      <c r="HO219" s="42">
        <v>2.65</v>
      </c>
      <c r="HP219" s="30">
        <v>2.95</v>
      </c>
      <c r="HQ219" s="42">
        <v>2.91</v>
      </c>
      <c r="HR219" s="30">
        <v>2.58</v>
      </c>
      <c r="HS219" s="42">
        <v>2.7</v>
      </c>
      <c r="HT219" s="30">
        <v>2.37</v>
      </c>
      <c r="HU219" s="42">
        <v>2.77</v>
      </c>
      <c r="HV219" s="30">
        <v>2.42</v>
      </c>
      <c r="HW219" s="42">
        <v>4.26</v>
      </c>
      <c r="HX219" s="30">
        <v>2.86</v>
      </c>
      <c r="HY219" s="42">
        <v>3.31</v>
      </c>
      <c r="HZ219" s="30">
        <v>3.28</v>
      </c>
      <c r="IA219" s="42">
        <v>3.06</v>
      </c>
      <c r="IB219" s="30">
        <v>2.94</v>
      </c>
      <c r="IC219" s="42">
        <v>2.96</v>
      </c>
      <c r="ID219" s="30">
        <v>2.56</v>
      </c>
      <c r="IE219" s="42">
        <v>2.59</v>
      </c>
      <c r="IF219" s="30">
        <v>2.34</v>
      </c>
      <c r="IG219" s="42">
        <v>2.2000000000000002</v>
      </c>
      <c r="IH219" s="30">
        <v>3.6</v>
      </c>
      <c r="II219" s="42">
        <v>8.9499999999999993</v>
      </c>
      <c r="IJ219" s="30">
        <v>30.78</v>
      </c>
      <c r="IK219" s="42">
        <v>3.42</v>
      </c>
      <c r="IL219" s="30">
        <v>2.4500000000000002</v>
      </c>
      <c r="IM219" s="42" t="e">
        <f>#N/A</f>
        <v>#N/A</v>
      </c>
      <c r="IN219" s="30" t="e">
        <f>#N/A</f>
        <v>#N/A</v>
      </c>
      <c r="IO219" s="42" t="e">
        <f>#N/A</f>
        <v>#N/A</v>
      </c>
      <c r="IP219" s="30" t="e">
        <f>#N/A</f>
        <v>#N/A</v>
      </c>
      <c r="IQ219" s="42"/>
      <c r="IR219" s="30"/>
      <c r="IS219" s="42"/>
      <c r="IT219" s="30"/>
      <c r="IU219" s="42"/>
      <c r="IV219" s="30"/>
      <c r="IW219" s="30"/>
      <c r="IX219" s="30"/>
    </row>
    <row r="220" spans="1:258" x14ac:dyDescent="0.3">
      <c r="A220" s="35" t="s">
        <v>60</v>
      </c>
      <c r="B220" s="30" t="s">
        <v>1416</v>
      </c>
      <c r="C220" s="35" t="s">
        <v>124</v>
      </c>
      <c r="D220" s="30" t="s">
        <v>3</v>
      </c>
      <c r="E220" s="35" t="s">
        <v>127</v>
      </c>
      <c r="F220" s="30"/>
      <c r="G220" s="41" t="e">
        <f>#N/A</f>
        <v>#N/A</v>
      </c>
      <c r="H220" s="30" t="e">
        <f>#N/A</f>
        <v>#N/A</v>
      </c>
      <c r="I220" s="42" t="e">
        <f>#N/A</f>
        <v>#N/A</v>
      </c>
      <c r="J220" s="30" t="e">
        <f>#N/A</f>
        <v>#N/A</v>
      </c>
      <c r="K220" s="42" t="e">
        <f>#N/A</f>
        <v>#N/A</v>
      </c>
      <c r="L220" s="30" t="e">
        <f>#N/A</f>
        <v>#N/A</v>
      </c>
      <c r="M220" s="42" t="e">
        <f>#N/A</f>
        <v>#N/A</v>
      </c>
      <c r="N220" s="30" t="e">
        <f>#N/A</f>
        <v>#N/A</v>
      </c>
      <c r="O220" s="42" t="e">
        <f>#N/A</f>
        <v>#N/A</v>
      </c>
      <c r="P220" s="30" t="e">
        <f>#N/A</f>
        <v>#N/A</v>
      </c>
      <c r="Q220" s="42" t="e">
        <f>#N/A</f>
        <v>#N/A</v>
      </c>
      <c r="R220" s="30" t="e">
        <f>#N/A</f>
        <v>#N/A</v>
      </c>
      <c r="S220" s="42" t="e">
        <f>#N/A</f>
        <v>#N/A</v>
      </c>
      <c r="T220" s="30" t="e">
        <f>#N/A</f>
        <v>#N/A</v>
      </c>
      <c r="U220" s="42" t="e">
        <f>#N/A</f>
        <v>#N/A</v>
      </c>
      <c r="V220" s="30" t="e">
        <f>#N/A</f>
        <v>#N/A</v>
      </c>
      <c r="W220" s="42" t="e">
        <f>#N/A</f>
        <v>#N/A</v>
      </c>
      <c r="X220" s="30" t="e">
        <f>#N/A</f>
        <v>#N/A</v>
      </c>
      <c r="Y220" s="42" t="e">
        <f>#N/A</f>
        <v>#N/A</v>
      </c>
      <c r="Z220" s="30" t="e">
        <f>#N/A</f>
        <v>#N/A</v>
      </c>
      <c r="AA220" s="42" t="e">
        <f>#N/A</f>
        <v>#N/A</v>
      </c>
      <c r="AB220" s="30" t="e">
        <f>#N/A</f>
        <v>#N/A</v>
      </c>
      <c r="AC220" s="42" t="e">
        <f>#N/A</f>
        <v>#N/A</v>
      </c>
      <c r="AD220" s="30" t="e">
        <f>#N/A</f>
        <v>#N/A</v>
      </c>
      <c r="AE220" s="42" t="e">
        <f>#N/A</f>
        <v>#N/A</v>
      </c>
      <c r="AF220" s="30" t="e">
        <f>#N/A</f>
        <v>#N/A</v>
      </c>
      <c r="AG220" s="42" t="e">
        <f>#N/A</f>
        <v>#N/A</v>
      </c>
      <c r="AH220" s="30" t="e">
        <f>#N/A</f>
        <v>#N/A</v>
      </c>
      <c r="AI220" s="42" t="e">
        <f>#N/A</f>
        <v>#N/A</v>
      </c>
      <c r="AJ220" s="30" t="e">
        <f>#N/A</f>
        <v>#N/A</v>
      </c>
      <c r="AK220" s="42" t="e">
        <f>#N/A</f>
        <v>#N/A</v>
      </c>
      <c r="AL220" s="30" t="e">
        <f>#N/A</f>
        <v>#N/A</v>
      </c>
      <c r="AM220" s="42" t="e">
        <f>#N/A</f>
        <v>#N/A</v>
      </c>
      <c r="AN220" s="30" t="e">
        <f>#N/A</f>
        <v>#N/A</v>
      </c>
      <c r="AO220" s="42" t="e">
        <f>#N/A</f>
        <v>#N/A</v>
      </c>
      <c r="AP220" s="30" t="e">
        <f>#N/A</f>
        <v>#N/A</v>
      </c>
      <c r="AQ220" s="42" t="e">
        <f>#N/A</f>
        <v>#N/A</v>
      </c>
      <c r="AR220" s="30" t="e">
        <f>#N/A</f>
        <v>#N/A</v>
      </c>
      <c r="AS220" s="42" t="e">
        <f>#N/A</f>
        <v>#N/A</v>
      </c>
      <c r="AT220" s="30" t="e">
        <f>#N/A</f>
        <v>#N/A</v>
      </c>
      <c r="AU220" s="42" t="e">
        <f>#N/A</f>
        <v>#N/A</v>
      </c>
      <c r="AV220" s="30" t="e">
        <f>#N/A</f>
        <v>#N/A</v>
      </c>
      <c r="AW220" s="42" t="e">
        <f>#N/A</f>
        <v>#N/A</v>
      </c>
      <c r="AX220" s="30" t="e">
        <f>#N/A</f>
        <v>#N/A</v>
      </c>
      <c r="AY220" s="42">
        <v>11.91</v>
      </c>
      <c r="AZ220" s="30">
        <v>9.34</v>
      </c>
      <c r="BA220" s="42">
        <v>6.89</v>
      </c>
      <c r="BB220" s="30">
        <v>6.89</v>
      </c>
      <c r="BC220" s="42">
        <v>10.74</v>
      </c>
      <c r="BD220" s="30">
        <v>12.37</v>
      </c>
      <c r="BE220" s="42">
        <v>9.99</v>
      </c>
      <c r="BF220" s="30">
        <v>9.01</v>
      </c>
      <c r="BG220" s="42">
        <v>8.5500000000000007</v>
      </c>
      <c r="BH220" s="30">
        <v>8.0299999999999994</v>
      </c>
      <c r="BI220" s="42">
        <v>8.8699999999999992</v>
      </c>
      <c r="BJ220" s="30">
        <v>7.29</v>
      </c>
      <c r="BK220" s="42">
        <v>7.43</v>
      </c>
      <c r="BL220" s="30">
        <v>9.6300000000000008</v>
      </c>
      <c r="BM220" s="42">
        <v>16.239999999999998</v>
      </c>
      <c r="BN220" s="30">
        <v>5.35</v>
      </c>
      <c r="BO220" s="42">
        <v>6.13</v>
      </c>
      <c r="BP220" s="30">
        <v>26.98</v>
      </c>
      <c r="BQ220" s="42">
        <v>31.83</v>
      </c>
      <c r="BR220" s="30">
        <v>24.43</v>
      </c>
      <c r="BS220" s="42">
        <v>22.69</v>
      </c>
      <c r="BT220" s="30">
        <v>22.8</v>
      </c>
      <c r="BU220" s="42">
        <v>25.09</v>
      </c>
      <c r="BV220" s="30">
        <v>33.36</v>
      </c>
      <c r="BW220" s="42">
        <v>26.89</v>
      </c>
      <c r="BX220" s="30">
        <v>25.05</v>
      </c>
      <c r="BY220" s="42">
        <v>20.53</v>
      </c>
      <c r="BZ220" s="30">
        <v>19.829999999999998</v>
      </c>
      <c r="CA220" s="42">
        <v>29.69</v>
      </c>
      <c r="CB220" s="30">
        <v>23.02</v>
      </c>
      <c r="CC220" s="42">
        <v>26.94</v>
      </c>
      <c r="CD220" s="30">
        <v>21.86</v>
      </c>
      <c r="CE220" s="42">
        <v>20.3</v>
      </c>
      <c r="CF220" s="30">
        <v>18.41</v>
      </c>
      <c r="CG220" s="42">
        <v>35.06</v>
      </c>
      <c r="CH220" s="30">
        <v>38.33</v>
      </c>
      <c r="CI220" s="42">
        <v>27.62</v>
      </c>
      <c r="CJ220" s="30">
        <v>35.450000000000003</v>
      </c>
      <c r="CK220" s="42">
        <v>32.520000000000003</v>
      </c>
      <c r="CL220" s="30">
        <v>40.85</v>
      </c>
      <c r="CM220" s="42">
        <v>21.95</v>
      </c>
      <c r="CN220" s="30">
        <v>23.76</v>
      </c>
      <c r="CO220" s="42">
        <v>22.88</v>
      </c>
      <c r="CP220" s="30">
        <v>31.28</v>
      </c>
      <c r="CQ220" s="42">
        <v>28.27</v>
      </c>
      <c r="CR220" s="30">
        <v>29.01</v>
      </c>
      <c r="CS220" s="42">
        <v>37.049999999999997</v>
      </c>
      <c r="CT220" s="30">
        <v>21.85</v>
      </c>
      <c r="CU220" s="42">
        <v>32.81</v>
      </c>
      <c r="CV220" s="30">
        <v>23.94</v>
      </c>
      <c r="CW220" s="42">
        <v>29.61</v>
      </c>
      <c r="CX220" s="30">
        <v>20.91</v>
      </c>
      <c r="CY220" s="42">
        <v>22.58</v>
      </c>
      <c r="CZ220" s="30">
        <v>24.64</v>
      </c>
      <c r="DA220" s="42">
        <v>25.29</v>
      </c>
      <c r="DB220" s="30">
        <v>23.32</v>
      </c>
      <c r="DC220" s="42">
        <v>24.76</v>
      </c>
      <c r="DD220" s="30">
        <v>79.61</v>
      </c>
      <c r="DE220" s="42">
        <v>63.46</v>
      </c>
      <c r="DF220" s="30">
        <v>28.21</v>
      </c>
      <c r="DG220" s="42">
        <v>66.75</v>
      </c>
      <c r="DH220" s="30">
        <v>36.200000000000003</v>
      </c>
      <c r="DI220" s="42">
        <v>36.61</v>
      </c>
      <c r="DJ220" s="30">
        <v>37.78</v>
      </c>
      <c r="DK220" s="42">
        <v>33.96</v>
      </c>
      <c r="DL220" s="30">
        <v>28.26</v>
      </c>
      <c r="DM220" s="42">
        <v>27.21</v>
      </c>
      <c r="DN220" s="30">
        <v>24.11</v>
      </c>
      <c r="DO220" s="42">
        <v>31.18</v>
      </c>
      <c r="DP220" s="30">
        <v>23.84</v>
      </c>
      <c r="DQ220" s="42">
        <v>23.12</v>
      </c>
      <c r="DR220" s="30">
        <v>26.17</v>
      </c>
      <c r="DS220" s="42">
        <v>19.72</v>
      </c>
      <c r="DT220" s="30">
        <v>23.82</v>
      </c>
      <c r="DU220" s="42">
        <v>27.95</v>
      </c>
      <c r="DV220" s="30">
        <v>108.48</v>
      </c>
      <c r="DW220" s="42">
        <v>20.49</v>
      </c>
      <c r="DX220" s="30">
        <v>23.81</v>
      </c>
      <c r="DY220" s="42">
        <v>28.8</v>
      </c>
      <c r="DZ220" s="30">
        <v>23.93</v>
      </c>
      <c r="EA220" s="42">
        <v>23.01</v>
      </c>
      <c r="EB220" s="30">
        <v>33.08</v>
      </c>
      <c r="EC220" s="42">
        <v>25.76</v>
      </c>
      <c r="ED220" s="30">
        <v>23.34</v>
      </c>
      <c r="EE220" s="42">
        <v>32.840000000000003</v>
      </c>
      <c r="EF220" s="30">
        <v>35.56</v>
      </c>
      <c r="EG220" s="42">
        <v>563.30999999999995</v>
      </c>
      <c r="EH220" s="30">
        <v>51.22</v>
      </c>
      <c r="EI220" s="42">
        <v>36.409999999999997</v>
      </c>
      <c r="EJ220" s="30">
        <v>40.36</v>
      </c>
      <c r="EK220" s="42">
        <v>41.55</v>
      </c>
      <c r="EL220" s="30">
        <v>35.369999999999997</v>
      </c>
      <c r="EM220" s="42">
        <v>95.51</v>
      </c>
      <c r="EN220" s="30">
        <v>105.52</v>
      </c>
      <c r="EO220" s="42">
        <v>50.19</v>
      </c>
      <c r="EP220" s="30">
        <v>44.31</v>
      </c>
      <c r="EQ220" s="42">
        <v>46.67</v>
      </c>
      <c r="ER220" s="30">
        <v>47.36</v>
      </c>
      <c r="ES220" s="42">
        <v>50.84</v>
      </c>
      <c r="ET220" s="30">
        <v>50.29</v>
      </c>
      <c r="EU220" s="42">
        <v>42.14</v>
      </c>
      <c r="EV220" s="30">
        <v>42.61</v>
      </c>
      <c r="EW220" s="42">
        <v>36.700000000000003</v>
      </c>
      <c r="EX220" s="30">
        <v>39.770000000000003</v>
      </c>
      <c r="EY220" s="42">
        <v>48.71</v>
      </c>
      <c r="EZ220" s="30">
        <v>171.28</v>
      </c>
      <c r="FA220" s="42">
        <v>39.54</v>
      </c>
      <c r="FB220" s="30">
        <v>44.91</v>
      </c>
      <c r="FC220" s="42">
        <v>50.26</v>
      </c>
      <c r="FD220" s="30">
        <v>42.63</v>
      </c>
      <c r="FE220" s="42">
        <v>57.71</v>
      </c>
      <c r="FF220" s="30">
        <v>57.69</v>
      </c>
      <c r="FG220" s="42">
        <v>34.43</v>
      </c>
      <c r="FH220" s="30">
        <v>68.569999999999993</v>
      </c>
      <c r="FI220" s="42">
        <v>72.010000000000005</v>
      </c>
      <c r="FJ220" s="30">
        <v>77.209999999999994</v>
      </c>
      <c r="FK220" s="42">
        <v>78.08</v>
      </c>
      <c r="FL220" s="30">
        <v>61.02</v>
      </c>
      <c r="FM220" s="42">
        <v>85.26</v>
      </c>
      <c r="FN220" s="30">
        <v>64.3</v>
      </c>
      <c r="FO220" s="42">
        <v>78.63</v>
      </c>
      <c r="FP220" s="30">
        <v>83.51</v>
      </c>
      <c r="FQ220" s="42">
        <v>78.86</v>
      </c>
      <c r="FR220" s="30">
        <v>68.400000000000006</v>
      </c>
      <c r="FS220" s="42">
        <v>68.760000000000005</v>
      </c>
      <c r="FT220" s="30">
        <v>59.17</v>
      </c>
      <c r="FU220" s="42">
        <v>59.25</v>
      </c>
      <c r="FV220" s="30">
        <v>76.349999999999994</v>
      </c>
      <c r="FW220" s="42">
        <v>90.67</v>
      </c>
      <c r="FX220" s="30">
        <v>71.069999999999993</v>
      </c>
      <c r="FY220" s="42">
        <v>86.41</v>
      </c>
      <c r="FZ220" s="30">
        <v>74.31</v>
      </c>
      <c r="GA220" s="42">
        <v>105.05</v>
      </c>
      <c r="GB220" s="30">
        <v>91.24</v>
      </c>
      <c r="GC220" s="42">
        <v>96.15</v>
      </c>
      <c r="GD220" s="30">
        <v>72.650000000000006</v>
      </c>
      <c r="GE220" s="42">
        <v>213.47</v>
      </c>
      <c r="GF220" s="30">
        <v>63.79</v>
      </c>
      <c r="GG220" s="42">
        <v>65.36</v>
      </c>
      <c r="GH220" s="30">
        <v>67.13</v>
      </c>
      <c r="GI220" s="42">
        <v>64.540000000000006</v>
      </c>
      <c r="GJ220" s="30">
        <v>62.97</v>
      </c>
      <c r="GK220" s="42">
        <v>55.86</v>
      </c>
      <c r="GL220" s="30">
        <v>86.05</v>
      </c>
      <c r="GM220" s="42">
        <v>68.44</v>
      </c>
      <c r="GN220" s="30">
        <v>96.73</v>
      </c>
      <c r="GO220" s="42">
        <v>91.27</v>
      </c>
      <c r="GP220" s="30">
        <v>75.08</v>
      </c>
      <c r="GQ220" s="42">
        <v>38.28</v>
      </c>
      <c r="GR220" s="30">
        <v>33.020000000000003</v>
      </c>
      <c r="GS220" s="42">
        <v>26.4</v>
      </c>
      <c r="GT220" s="30">
        <v>31.3</v>
      </c>
      <c r="GU220" s="42">
        <v>34.22</v>
      </c>
      <c r="GV220" s="30">
        <v>36.07</v>
      </c>
      <c r="GW220" s="42">
        <v>42.36</v>
      </c>
      <c r="GX220" s="30">
        <v>37.130000000000003</v>
      </c>
      <c r="GY220" s="42">
        <v>39.61</v>
      </c>
      <c r="GZ220" s="30">
        <v>41.94</v>
      </c>
      <c r="HA220" s="42">
        <v>33.159999999999997</v>
      </c>
      <c r="HB220" s="30">
        <v>41.03</v>
      </c>
      <c r="HC220" s="42">
        <v>32.090000000000003</v>
      </c>
      <c r="HD220" s="30">
        <v>18.690000000000001</v>
      </c>
      <c r="HE220" s="42">
        <v>28.33</v>
      </c>
      <c r="HF220" s="30">
        <v>27.31</v>
      </c>
      <c r="HG220" s="42">
        <v>71.92</v>
      </c>
      <c r="HH220" s="30">
        <v>62.62</v>
      </c>
      <c r="HI220" s="42">
        <v>66.33</v>
      </c>
      <c r="HJ220" s="30">
        <v>71.47</v>
      </c>
      <c r="HK220" s="42">
        <v>69.959999999999994</v>
      </c>
      <c r="HL220" s="30">
        <v>40.159999999999997</v>
      </c>
      <c r="HM220" s="42">
        <v>42.45</v>
      </c>
      <c r="HN220" s="30">
        <v>60.72</v>
      </c>
      <c r="HO220" s="42">
        <v>26.18</v>
      </c>
      <c r="HP220" s="30">
        <v>27.99</v>
      </c>
      <c r="HQ220" s="42">
        <v>29.43</v>
      </c>
      <c r="HR220" s="30">
        <v>25.86</v>
      </c>
      <c r="HS220" s="42">
        <v>33.65</v>
      </c>
      <c r="HT220" s="30">
        <v>27.2</v>
      </c>
      <c r="HU220" s="42">
        <v>33.56</v>
      </c>
      <c r="HV220" s="30">
        <v>51.99</v>
      </c>
      <c r="HW220" s="42">
        <v>37.35</v>
      </c>
      <c r="HX220" s="30">
        <v>32.020000000000003</v>
      </c>
      <c r="HY220" s="42">
        <v>33.840000000000003</v>
      </c>
      <c r="HZ220" s="30">
        <v>80.069999999999993</v>
      </c>
      <c r="IA220" s="42">
        <v>57.49</v>
      </c>
      <c r="IB220" s="30">
        <v>65.39</v>
      </c>
      <c r="IC220" s="42">
        <v>65.459999999999994</v>
      </c>
      <c r="ID220" s="30">
        <v>63.68</v>
      </c>
      <c r="IE220" s="42">
        <v>60.11</v>
      </c>
      <c r="IF220" s="30">
        <v>54.26</v>
      </c>
      <c r="IG220" s="42">
        <v>69.11</v>
      </c>
      <c r="IH220" s="30">
        <v>75.77</v>
      </c>
      <c r="II220" s="42">
        <v>113.29</v>
      </c>
      <c r="IJ220" s="30">
        <v>91.05</v>
      </c>
      <c r="IK220" s="42">
        <v>81.900000000000006</v>
      </c>
      <c r="IL220" s="30">
        <v>113.06</v>
      </c>
      <c r="IM220" s="42" t="e">
        <f>#N/A</f>
        <v>#N/A</v>
      </c>
      <c r="IN220" s="30" t="e">
        <f>#N/A</f>
        <v>#N/A</v>
      </c>
      <c r="IO220" s="42" t="e">
        <f>#N/A</f>
        <v>#N/A</v>
      </c>
      <c r="IP220" s="30" t="e">
        <f>#N/A</f>
        <v>#N/A</v>
      </c>
      <c r="IQ220" s="42"/>
      <c r="IR220" s="30"/>
      <c r="IS220" s="42"/>
      <c r="IT220" s="30"/>
      <c r="IU220" s="42"/>
      <c r="IV220" s="30"/>
      <c r="IW220" s="30"/>
      <c r="IX220" s="30"/>
    </row>
    <row r="221" spans="1:258" x14ac:dyDescent="0.3">
      <c r="A221" s="35" t="s">
        <v>50</v>
      </c>
      <c r="B221" s="30" t="s">
        <v>1175</v>
      </c>
      <c r="C221" s="35" t="s">
        <v>124</v>
      </c>
      <c r="D221" s="30" t="s">
        <v>3</v>
      </c>
      <c r="E221" s="35" t="s">
        <v>125</v>
      </c>
      <c r="F221" s="30"/>
      <c r="G221" s="41">
        <v>38.86</v>
      </c>
      <c r="H221" s="30">
        <v>8.5</v>
      </c>
      <c r="I221" s="42">
        <v>12.84</v>
      </c>
      <c r="J221" s="30">
        <v>6.15</v>
      </c>
      <c r="K221" s="42">
        <v>7.46</v>
      </c>
      <c r="L221" s="30">
        <v>9.5</v>
      </c>
      <c r="M221" s="42">
        <v>14.5</v>
      </c>
      <c r="N221" s="30">
        <v>11.24</v>
      </c>
      <c r="O221" s="42">
        <v>7.67</v>
      </c>
      <c r="P221" s="30">
        <v>51.1</v>
      </c>
      <c r="Q221" s="42">
        <v>51.38</v>
      </c>
      <c r="R221" s="30">
        <v>11.63</v>
      </c>
      <c r="S221" s="42">
        <v>4.3</v>
      </c>
      <c r="T221" s="30">
        <v>4.99</v>
      </c>
      <c r="U221" s="42">
        <v>3.08</v>
      </c>
      <c r="V221" s="30">
        <v>2.38</v>
      </c>
      <c r="W221" s="42">
        <v>4.45</v>
      </c>
      <c r="X221" s="30">
        <v>8.8000000000000007</v>
      </c>
      <c r="Y221" s="42">
        <v>9.01</v>
      </c>
      <c r="Z221" s="30">
        <v>16.350000000000001</v>
      </c>
      <c r="AA221" s="42">
        <v>10.02</v>
      </c>
      <c r="AB221" s="30">
        <v>48.08</v>
      </c>
      <c r="AC221" s="42">
        <v>57.39</v>
      </c>
      <c r="AD221" s="30">
        <v>6.37</v>
      </c>
      <c r="AE221" s="42">
        <v>5.81</v>
      </c>
      <c r="AF221" s="30">
        <v>7.91</v>
      </c>
      <c r="AG221" s="42">
        <v>10.86</v>
      </c>
      <c r="AH221" s="30">
        <v>19.16</v>
      </c>
      <c r="AI221" s="42">
        <v>14.51</v>
      </c>
      <c r="AJ221" s="30">
        <v>17</v>
      </c>
      <c r="AK221" s="42">
        <v>20.66</v>
      </c>
      <c r="AL221" s="30">
        <v>55.21</v>
      </c>
      <c r="AM221" s="42">
        <v>26.82</v>
      </c>
      <c r="AN221" s="30">
        <v>13.94</v>
      </c>
      <c r="AO221" s="42">
        <v>10.3</v>
      </c>
      <c r="AP221" s="30">
        <v>2.5</v>
      </c>
      <c r="AQ221" s="42">
        <v>1.9</v>
      </c>
      <c r="AR221" s="30">
        <v>1.4</v>
      </c>
      <c r="AS221" s="42">
        <v>2.0299999999999998</v>
      </c>
      <c r="AT221" s="30">
        <v>2.0099999999999998</v>
      </c>
      <c r="AU221" s="42">
        <v>2.0099999999999998</v>
      </c>
      <c r="AV221" s="30">
        <v>3.37</v>
      </c>
      <c r="AW221" s="42">
        <v>7.33</v>
      </c>
      <c r="AX221" s="30">
        <v>10.56</v>
      </c>
      <c r="AY221" s="42">
        <v>5.94</v>
      </c>
      <c r="AZ221" s="30">
        <v>17.559999999999999</v>
      </c>
      <c r="BA221" s="42">
        <v>15.69</v>
      </c>
      <c r="BB221" s="30">
        <v>2.2999999999999998</v>
      </c>
      <c r="BC221" s="42">
        <v>2.76</v>
      </c>
      <c r="BD221" s="30">
        <v>3.11</v>
      </c>
      <c r="BE221" s="42">
        <v>1.83</v>
      </c>
      <c r="BF221" s="30">
        <v>1.41</v>
      </c>
      <c r="BG221" s="42">
        <v>1.87</v>
      </c>
      <c r="BH221" s="30">
        <v>6.71</v>
      </c>
      <c r="BI221" s="42">
        <v>3.5</v>
      </c>
      <c r="BJ221" s="30">
        <v>2.74</v>
      </c>
      <c r="BK221" s="42">
        <v>4.24</v>
      </c>
      <c r="BL221" s="30">
        <v>15.46</v>
      </c>
      <c r="BM221" s="42">
        <v>13.23</v>
      </c>
      <c r="BN221" s="30">
        <v>6.73</v>
      </c>
      <c r="BO221" s="42">
        <v>2.33</v>
      </c>
      <c r="BP221" s="30">
        <v>2.21</v>
      </c>
      <c r="BQ221" s="42">
        <v>1.65</v>
      </c>
      <c r="BR221" s="30">
        <v>1.76</v>
      </c>
      <c r="BS221" s="42">
        <v>1.7</v>
      </c>
      <c r="BT221" s="30">
        <v>2.78</v>
      </c>
      <c r="BU221" s="42">
        <v>1.28</v>
      </c>
      <c r="BV221" s="30">
        <v>0.82</v>
      </c>
      <c r="BW221" s="42">
        <v>3.31</v>
      </c>
      <c r="BX221" s="30">
        <v>12.95</v>
      </c>
      <c r="BY221" s="42">
        <v>8.19</v>
      </c>
      <c r="BZ221" s="30">
        <v>2.66</v>
      </c>
      <c r="CA221" s="42">
        <v>1.49</v>
      </c>
      <c r="CB221" s="30">
        <v>1.51</v>
      </c>
      <c r="CC221" s="42">
        <v>2.0299999999999998</v>
      </c>
      <c r="CD221" s="30">
        <v>1.85</v>
      </c>
      <c r="CE221" s="42">
        <v>2.09</v>
      </c>
      <c r="CF221" s="30">
        <v>1.45</v>
      </c>
      <c r="CG221" s="42">
        <v>5.58</v>
      </c>
      <c r="CH221" s="30">
        <v>3.37</v>
      </c>
      <c r="CI221" s="42">
        <v>2.19</v>
      </c>
      <c r="CJ221" s="30">
        <v>11.21</v>
      </c>
      <c r="CK221" s="42">
        <v>4.84</v>
      </c>
      <c r="CL221" s="30">
        <v>2.12</v>
      </c>
      <c r="CM221" s="42">
        <v>1.75</v>
      </c>
      <c r="CN221" s="30">
        <v>1.66</v>
      </c>
      <c r="CO221" s="42">
        <v>1.64</v>
      </c>
      <c r="CP221" s="30">
        <v>1.87</v>
      </c>
      <c r="CQ221" s="42">
        <v>2.83</v>
      </c>
      <c r="CR221" s="30">
        <v>4</v>
      </c>
      <c r="CS221" s="42">
        <v>1.78</v>
      </c>
      <c r="CT221" s="30">
        <v>21.83</v>
      </c>
      <c r="CU221" s="42">
        <v>2.0299999999999998</v>
      </c>
      <c r="CV221" s="30">
        <v>6.28</v>
      </c>
      <c r="CW221" s="42">
        <v>2.75</v>
      </c>
      <c r="CX221" s="30">
        <v>2.62</v>
      </c>
      <c r="CY221" s="42">
        <v>1.1299999999999999</v>
      </c>
      <c r="CZ221" s="30">
        <v>2.4300000000000002</v>
      </c>
      <c r="DA221" s="42">
        <v>1.91</v>
      </c>
      <c r="DB221" s="30">
        <v>3.72</v>
      </c>
      <c r="DC221" s="42">
        <v>4.7699999999999996</v>
      </c>
      <c r="DD221" s="30">
        <v>3.62</v>
      </c>
      <c r="DE221" s="42">
        <v>3.48</v>
      </c>
      <c r="DF221" s="30">
        <v>2.48</v>
      </c>
      <c r="DG221" s="42">
        <v>2.48</v>
      </c>
      <c r="DH221" s="30">
        <v>5.59</v>
      </c>
      <c r="DI221" s="42">
        <v>3.62</v>
      </c>
      <c r="DJ221" s="30">
        <v>2.41</v>
      </c>
      <c r="DK221" s="42">
        <v>1.7</v>
      </c>
      <c r="DL221" s="30">
        <v>1.86</v>
      </c>
      <c r="DM221" s="42">
        <v>2.2200000000000002</v>
      </c>
      <c r="DN221" s="30">
        <v>1.24</v>
      </c>
      <c r="DO221" s="42">
        <v>1.1200000000000001</v>
      </c>
      <c r="DP221" s="30">
        <v>1.96</v>
      </c>
      <c r="DQ221" s="42">
        <v>2.4900000000000002</v>
      </c>
      <c r="DR221" s="30">
        <v>2.62</v>
      </c>
      <c r="DS221" s="42">
        <v>4.92</v>
      </c>
      <c r="DT221" s="30">
        <v>4.57</v>
      </c>
      <c r="DU221" s="42">
        <v>5.09</v>
      </c>
      <c r="DV221" s="30">
        <v>3.15</v>
      </c>
      <c r="DW221" s="42">
        <v>3.2</v>
      </c>
      <c r="DX221" s="30">
        <v>0.85</v>
      </c>
      <c r="DY221" s="42">
        <v>1.9</v>
      </c>
      <c r="DZ221" s="30">
        <v>1.24</v>
      </c>
      <c r="EA221" s="42">
        <v>1.1299999999999999</v>
      </c>
      <c r="EB221" s="30">
        <v>2.06</v>
      </c>
      <c r="EC221" s="42">
        <v>3.41</v>
      </c>
      <c r="ED221" s="30">
        <v>3.67</v>
      </c>
      <c r="EE221" s="42">
        <v>3.36</v>
      </c>
      <c r="EF221" s="30">
        <v>6.76</v>
      </c>
      <c r="EG221" s="42">
        <v>2.67</v>
      </c>
      <c r="EH221" s="30">
        <v>4.38</v>
      </c>
      <c r="EI221" s="42">
        <v>1.08</v>
      </c>
      <c r="EJ221" s="30">
        <v>1.86</v>
      </c>
      <c r="EK221" s="42">
        <v>2.14</v>
      </c>
      <c r="EL221" s="30">
        <v>1.41</v>
      </c>
      <c r="EM221" s="42">
        <v>1.26</v>
      </c>
      <c r="EN221" s="30">
        <v>2.58</v>
      </c>
      <c r="EO221" s="42">
        <v>2.52</v>
      </c>
      <c r="EP221" s="30">
        <v>22.1</v>
      </c>
      <c r="EQ221" s="42">
        <v>3.62</v>
      </c>
      <c r="ER221" s="30">
        <v>4.03</v>
      </c>
      <c r="ES221" s="42">
        <v>2.41</v>
      </c>
      <c r="ET221" s="30">
        <v>2.64</v>
      </c>
      <c r="EU221" s="42">
        <v>1.46</v>
      </c>
      <c r="EV221" s="30">
        <v>1.94</v>
      </c>
      <c r="EW221" s="42">
        <v>6.14</v>
      </c>
      <c r="EX221" s="30">
        <v>2.4500000000000002</v>
      </c>
      <c r="EY221" s="42">
        <v>2.3199999999999998</v>
      </c>
      <c r="EZ221" s="30">
        <v>4.05</v>
      </c>
      <c r="FA221" s="42">
        <v>3.72</v>
      </c>
      <c r="FB221" s="30">
        <v>3.84</v>
      </c>
      <c r="FC221" s="42">
        <v>1.97</v>
      </c>
      <c r="FD221" s="30">
        <v>2.46</v>
      </c>
      <c r="FE221" s="42">
        <v>4.49</v>
      </c>
      <c r="FF221" s="30">
        <v>2.1</v>
      </c>
      <c r="FG221" s="42">
        <v>2.5099999999999998</v>
      </c>
      <c r="FH221" s="30">
        <v>1.04</v>
      </c>
      <c r="FI221" s="42">
        <v>1.04</v>
      </c>
      <c r="FJ221" s="30">
        <v>1.48</v>
      </c>
      <c r="FK221" s="42">
        <v>1.95</v>
      </c>
      <c r="FL221" s="30">
        <v>1.72</v>
      </c>
      <c r="FM221" s="42">
        <v>1.74</v>
      </c>
      <c r="FN221" s="30">
        <v>1.97</v>
      </c>
      <c r="FO221" s="42">
        <v>3.36</v>
      </c>
      <c r="FP221" s="30">
        <v>4.12</v>
      </c>
      <c r="FQ221" s="42">
        <v>2.44</v>
      </c>
      <c r="FR221" s="30">
        <v>1.61</v>
      </c>
      <c r="FS221" s="42">
        <v>1.46</v>
      </c>
      <c r="FT221" s="30">
        <v>5.8</v>
      </c>
      <c r="FU221" s="42">
        <v>3.88</v>
      </c>
      <c r="FV221" s="30">
        <v>4.67</v>
      </c>
      <c r="FW221" s="42">
        <v>5.84</v>
      </c>
      <c r="FX221" s="30">
        <v>6.45</v>
      </c>
      <c r="FY221" s="42">
        <v>12.05</v>
      </c>
      <c r="FZ221" s="30">
        <v>8.08</v>
      </c>
      <c r="GA221" s="42">
        <v>10.09</v>
      </c>
      <c r="GB221" s="30">
        <v>15.73</v>
      </c>
      <c r="GC221" s="42">
        <v>6.44</v>
      </c>
      <c r="GD221" s="30">
        <v>8.7200000000000006</v>
      </c>
      <c r="GE221" s="42">
        <v>4</v>
      </c>
      <c r="GF221" s="30">
        <v>6.36</v>
      </c>
      <c r="GG221" s="42">
        <v>4.67</v>
      </c>
      <c r="GH221" s="30">
        <v>4.74</v>
      </c>
      <c r="GI221" s="42">
        <v>4.49</v>
      </c>
      <c r="GJ221" s="30">
        <v>4.45</v>
      </c>
      <c r="GK221" s="42">
        <v>4.9800000000000004</v>
      </c>
      <c r="GL221" s="30">
        <v>3.33</v>
      </c>
      <c r="GM221" s="42">
        <v>5.26</v>
      </c>
      <c r="GN221" s="30">
        <v>16</v>
      </c>
      <c r="GO221" s="42">
        <v>12.47</v>
      </c>
      <c r="GP221" s="30">
        <v>13.61</v>
      </c>
      <c r="GQ221" s="42">
        <v>6.36</v>
      </c>
      <c r="GR221" s="30">
        <v>7.4</v>
      </c>
      <c r="GS221" s="42">
        <v>7.59</v>
      </c>
      <c r="GT221" s="30">
        <v>5.32</v>
      </c>
      <c r="GU221" s="42">
        <v>21.34</v>
      </c>
      <c r="GV221" s="30">
        <v>6.55</v>
      </c>
      <c r="GW221" s="42">
        <v>16.66</v>
      </c>
      <c r="GX221" s="30">
        <v>14.37</v>
      </c>
      <c r="GY221" s="42">
        <v>10.69</v>
      </c>
      <c r="GZ221" s="30">
        <v>20.350000000000001</v>
      </c>
      <c r="HA221" s="42">
        <v>14.85</v>
      </c>
      <c r="HB221" s="30">
        <v>19.75</v>
      </c>
      <c r="HC221" s="42">
        <v>13.2</v>
      </c>
      <c r="HD221" s="30">
        <v>10.17</v>
      </c>
      <c r="HE221" s="42">
        <v>13.53</v>
      </c>
      <c r="HF221" s="30">
        <v>10.28</v>
      </c>
      <c r="HG221" s="42">
        <v>12.72</v>
      </c>
      <c r="HH221" s="30">
        <v>13.16</v>
      </c>
      <c r="HI221" s="42">
        <v>13.19</v>
      </c>
      <c r="HJ221" s="30">
        <v>11.73</v>
      </c>
      <c r="HK221" s="42">
        <v>10.87</v>
      </c>
      <c r="HL221" s="30">
        <v>11.33</v>
      </c>
      <c r="HM221" s="42">
        <v>11.69</v>
      </c>
      <c r="HN221" s="30">
        <v>9.36</v>
      </c>
      <c r="HO221" s="42">
        <v>10.9</v>
      </c>
      <c r="HP221" s="30">
        <v>6.71</v>
      </c>
      <c r="HQ221" s="42">
        <v>13.46</v>
      </c>
      <c r="HR221" s="30">
        <v>6.15</v>
      </c>
      <c r="HS221" s="42">
        <v>11.39</v>
      </c>
      <c r="HT221" s="30">
        <v>8.1999999999999993</v>
      </c>
      <c r="HU221" s="42">
        <v>7.4</v>
      </c>
      <c r="HV221" s="30">
        <v>11.97</v>
      </c>
      <c r="HW221" s="42">
        <v>10.5</v>
      </c>
      <c r="HX221" s="30">
        <v>20.239999999999998</v>
      </c>
      <c r="HY221" s="42">
        <v>5.41</v>
      </c>
      <c r="HZ221" s="30">
        <v>16.850000000000001</v>
      </c>
      <c r="IA221" s="42">
        <v>6.84</v>
      </c>
      <c r="IB221" s="30">
        <v>7.29</v>
      </c>
      <c r="IC221" s="42">
        <v>16.850000000000001</v>
      </c>
      <c r="ID221" s="30">
        <v>18.28</v>
      </c>
      <c r="IE221" s="42">
        <v>13.76</v>
      </c>
      <c r="IF221" s="30">
        <v>19.690000000000001</v>
      </c>
      <c r="IG221" s="42">
        <v>14.95</v>
      </c>
      <c r="IH221" s="30">
        <v>16.14</v>
      </c>
      <c r="II221" s="42">
        <v>25.8</v>
      </c>
      <c r="IJ221" s="30">
        <v>35.909999999999997</v>
      </c>
      <c r="IK221" s="42">
        <v>99.59</v>
      </c>
      <c r="IL221" s="30">
        <v>33.93</v>
      </c>
      <c r="IM221" s="42" t="e">
        <f>#N/A</f>
        <v>#N/A</v>
      </c>
      <c r="IN221" s="30" t="e">
        <f>#N/A</f>
        <v>#N/A</v>
      </c>
      <c r="IO221" s="42" t="e">
        <f>#N/A</f>
        <v>#N/A</v>
      </c>
      <c r="IP221" s="30" t="e">
        <f>#N/A</f>
        <v>#N/A</v>
      </c>
      <c r="IQ221" s="42"/>
      <c r="IR221" s="30"/>
      <c r="IS221" s="42"/>
      <c r="IT221" s="30"/>
      <c r="IU221" s="42"/>
      <c r="IV221" s="30"/>
      <c r="IW221" s="30"/>
      <c r="IX221" s="30"/>
    </row>
    <row r="222" spans="1:258" x14ac:dyDescent="0.3">
      <c r="A222" s="35" t="s">
        <v>50</v>
      </c>
      <c r="B222" s="30" t="s">
        <v>1176</v>
      </c>
      <c r="C222" s="35" t="s">
        <v>124</v>
      </c>
      <c r="D222" s="30" t="s">
        <v>3</v>
      </c>
      <c r="E222" s="35" t="s">
        <v>127</v>
      </c>
      <c r="F222" s="30"/>
      <c r="G222" s="41">
        <v>5.3</v>
      </c>
      <c r="H222" s="30">
        <v>5.19</v>
      </c>
      <c r="I222" s="42">
        <v>5.33</v>
      </c>
      <c r="J222" s="30">
        <v>3.9</v>
      </c>
      <c r="K222" s="42">
        <v>6.55</v>
      </c>
      <c r="L222" s="30">
        <v>5.93</v>
      </c>
      <c r="M222" s="42">
        <v>5.66</v>
      </c>
      <c r="N222" s="30">
        <v>6.7</v>
      </c>
      <c r="O222" s="42">
        <v>5.58</v>
      </c>
      <c r="P222" s="30">
        <v>7.18</v>
      </c>
      <c r="Q222" s="42">
        <v>6.1</v>
      </c>
      <c r="R222" s="30">
        <v>7.58</v>
      </c>
      <c r="S222" s="42">
        <v>4.2</v>
      </c>
      <c r="T222" s="30">
        <v>6.35</v>
      </c>
      <c r="U222" s="42">
        <v>4.8</v>
      </c>
      <c r="V222" s="30">
        <v>3.11</v>
      </c>
      <c r="W222" s="42">
        <v>6.22</v>
      </c>
      <c r="X222" s="30">
        <v>7.37</v>
      </c>
      <c r="Y222" s="42">
        <v>5.18</v>
      </c>
      <c r="Z222" s="30">
        <v>7.82</v>
      </c>
      <c r="AA222" s="42">
        <v>8.02</v>
      </c>
      <c r="AB222" s="30">
        <v>7.75</v>
      </c>
      <c r="AC222" s="42">
        <v>6.98</v>
      </c>
      <c r="AD222" s="30">
        <v>6.49</v>
      </c>
      <c r="AE222" s="42">
        <v>7.29</v>
      </c>
      <c r="AF222" s="30">
        <v>4.96</v>
      </c>
      <c r="AG222" s="42">
        <v>9.52</v>
      </c>
      <c r="AH222" s="30">
        <v>7.16</v>
      </c>
      <c r="AI222" s="42">
        <v>11.46</v>
      </c>
      <c r="AJ222" s="30">
        <v>10.07</v>
      </c>
      <c r="AK222" s="42">
        <v>6.22</v>
      </c>
      <c r="AL222" s="30">
        <v>7.85</v>
      </c>
      <c r="AM222" s="42">
        <v>8.15</v>
      </c>
      <c r="AN222" s="30">
        <v>7.35</v>
      </c>
      <c r="AO222" s="42">
        <v>4.9400000000000004</v>
      </c>
      <c r="AP222" s="30">
        <v>5.79</v>
      </c>
      <c r="AQ222" s="42">
        <v>7.82</v>
      </c>
      <c r="AR222" s="30">
        <v>5.55</v>
      </c>
      <c r="AS222" s="42">
        <v>6.3</v>
      </c>
      <c r="AT222" s="30">
        <v>6.55</v>
      </c>
      <c r="AU222" s="42">
        <v>8.89</v>
      </c>
      <c r="AV222" s="30">
        <v>6.71</v>
      </c>
      <c r="AW222" s="42">
        <v>9.77</v>
      </c>
      <c r="AX222" s="30">
        <v>8.01</v>
      </c>
      <c r="AY222" s="42">
        <v>7.29</v>
      </c>
      <c r="AZ222" s="30">
        <v>9.66</v>
      </c>
      <c r="BA222" s="42">
        <v>6.69</v>
      </c>
      <c r="BB222" s="30">
        <v>11.23</v>
      </c>
      <c r="BC222" s="42">
        <v>8.11</v>
      </c>
      <c r="BD222" s="30">
        <v>5.52</v>
      </c>
      <c r="BE222" s="42">
        <v>9.5</v>
      </c>
      <c r="BF222" s="30">
        <v>9.08</v>
      </c>
      <c r="BG222" s="42">
        <v>6.83</v>
      </c>
      <c r="BH222" s="30">
        <v>9.07</v>
      </c>
      <c r="BI222" s="42">
        <v>7.66</v>
      </c>
      <c r="BJ222" s="30">
        <v>9.11</v>
      </c>
      <c r="BK222" s="42">
        <v>8.27</v>
      </c>
      <c r="BL222" s="30">
        <v>9.06</v>
      </c>
      <c r="BM222" s="42">
        <v>13.02</v>
      </c>
      <c r="BN222" s="30">
        <v>11.16</v>
      </c>
      <c r="BO222" s="42">
        <v>11.26</v>
      </c>
      <c r="BP222" s="30">
        <v>10.29</v>
      </c>
      <c r="BQ222" s="42">
        <v>7.3</v>
      </c>
      <c r="BR222" s="30">
        <v>8.02</v>
      </c>
      <c r="BS222" s="42">
        <v>10.6</v>
      </c>
      <c r="BT222" s="30">
        <v>10.96</v>
      </c>
      <c r="BU222" s="42">
        <v>6.94</v>
      </c>
      <c r="BV222" s="30">
        <v>11.15</v>
      </c>
      <c r="BW222" s="42">
        <v>10.06</v>
      </c>
      <c r="BX222" s="30">
        <v>11.15</v>
      </c>
      <c r="BY222" s="42">
        <v>11.83</v>
      </c>
      <c r="BZ222" s="30">
        <v>12.65</v>
      </c>
      <c r="CA222" s="42">
        <v>10.18</v>
      </c>
      <c r="CB222" s="30">
        <v>7.68</v>
      </c>
      <c r="CC222" s="42">
        <v>11.73</v>
      </c>
      <c r="CD222" s="30">
        <v>7.23</v>
      </c>
      <c r="CE222" s="42">
        <v>8.69</v>
      </c>
      <c r="CF222" s="30">
        <v>9.8699999999999992</v>
      </c>
      <c r="CG222" s="42">
        <v>8.39</v>
      </c>
      <c r="CH222" s="30">
        <v>11.23</v>
      </c>
      <c r="CI222" s="42">
        <v>12.45</v>
      </c>
      <c r="CJ222" s="30">
        <v>10.44</v>
      </c>
      <c r="CK222" s="42">
        <v>9.18</v>
      </c>
      <c r="CL222" s="30">
        <v>11.23</v>
      </c>
      <c r="CM222" s="42">
        <v>11.5</v>
      </c>
      <c r="CN222" s="30">
        <v>11.65</v>
      </c>
      <c r="CO222" s="42">
        <v>11.25</v>
      </c>
      <c r="CP222" s="30">
        <v>7.77</v>
      </c>
      <c r="CQ222" s="42">
        <v>13.64</v>
      </c>
      <c r="CR222" s="30">
        <v>11.04</v>
      </c>
      <c r="CS222" s="42">
        <v>12.37</v>
      </c>
      <c r="CT222" s="30">
        <v>14.26</v>
      </c>
      <c r="CU222" s="42">
        <v>11.81</v>
      </c>
      <c r="CV222" s="30">
        <v>13.51</v>
      </c>
      <c r="CW222" s="42">
        <v>14.51</v>
      </c>
      <c r="CX222" s="30">
        <v>11.46</v>
      </c>
      <c r="CY222" s="42">
        <v>12.48</v>
      </c>
      <c r="CZ222" s="30">
        <v>11.85</v>
      </c>
      <c r="DA222" s="42">
        <v>12.07</v>
      </c>
      <c r="DB222" s="30">
        <v>17.02</v>
      </c>
      <c r="DC222" s="42">
        <v>11.9</v>
      </c>
      <c r="DD222" s="30">
        <v>16.059999999999999</v>
      </c>
      <c r="DE222" s="42">
        <v>20.49</v>
      </c>
      <c r="DF222" s="30">
        <v>13.78</v>
      </c>
      <c r="DG222" s="42">
        <v>14.28</v>
      </c>
      <c r="DH222" s="30">
        <v>13.51</v>
      </c>
      <c r="DI222" s="42">
        <v>11.11</v>
      </c>
      <c r="DJ222" s="30">
        <v>13.98</v>
      </c>
      <c r="DK222" s="42">
        <v>10.66</v>
      </c>
      <c r="DL222" s="30">
        <v>8.01</v>
      </c>
      <c r="DM222" s="42">
        <v>10.75</v>
      </c>
      <c r="DN222" s="30">
        <v>9.74</v>
      </c>
      <c r="DO222" s="42">
        <v>13.05</v>
      </c>
      <c r="DP222" s="30">
        <v>11.76</v>
      </c>
      <c r="DQ222" s="42">
        <v>13.3</v>
      </c>
      <c r="DR222" s="30">
        <v>12.33</v>
      </c>
      <c r="DS222" s="42">
        <v>13.06</v>
      </c>
      <c r="DT222" s="30">
        <v>16.579999999999998</v>
      </c>
      <c r="DU222" s="42">
        <v>12.12</v>
      </c>
      <c r="DV222" s="30">
        <v>15.5</v>
      </c>
      <c r="DW222" s="42">
        <v>10.11</v>
      </c>
      <c r="DX222" s="30">
        <v>10.029999999999999</v>
      </c>
      <c r="DY222" s="42">
        <v>12.18</v>
      </c>
      <c r="DZ222" s="30">
        <v>14.16</v>
      </c>
      <c r="EA222" s="42">
        <v>9.83</v>
      </c>
      <c r="EB222" s="30">
        <v>11.71</v>
      </c>
      <c r="EC222" s="42">
        <v>14.73</v>
      </c>
      <c r="ED222" s="30">
        <v>13.44</v>
      </c>
      <c r="EE222" s="42">
        <v>13.93</v>
      </c>
      <c r="EF222" s="30">
        <v>17.010000000000002</v>
      </c>
      <c r="EG222" s="42">
        <v>13.88</v>
      </c>
      <c r="EH222" s="30">
        <v>20.23</v>
      </c>
      <c r="EI222" s="42">
        <v>13.61</v>
      </c>
      <c r="EJ222" s="30">
        <v>12.08</v>
      </c>
      <c r="EK222" s="42">
        <v>15.69</v>
      </c>
      <c r="EL222" s="30">
        <v>15.09</v>
      </c>
      <c r="EM222" s="42">
        <v>15.16</v>
      </c>
      <c r="EN222" s="30">
        <v>13.7</v>
      </c>
      <c r="EO222" s="42">
        <v>13.12</v>
      </c>
      <c r="EP222" s="30">
        <v>16.559999999999999</v>
      </c>
      <c r="EQ222" s="42">
        <v>20.39</v>
      </c>
      <c r="ER222" s="30">
        <v>24.04</v>
      </c>
      <c r="ES222" s="42">
        <v>21.05</v>
      </c>
      <c r="ET222" s="30">
        <v>15.17</v>
      </c>
      <c r="EU222" s="42">
        <v>15.35</v>
      </c>
      <c r="EV222" s="30">
        <v>16.89</v>
      </c>
      <c r="EW222" s="42">
        <v>11.49</v>
      </c>
      <c r="EX222" s="30">
        <v>45.2</v>
      </c>
      <c r="EY222" s="42">
        <v>13.41</v>
      </c>
      <c r="EZ222" s="30">
        <v>10.06</v>
      </c>
      <c r="FA222" s="42">
        <v>10.86</v>
      </c>
      <c r="FB222" s="30">
        <v>15.81</v>
      </c>
      <c r="FC222" s="42">
        <v>18.850000000000001</v>
      </c>
      <c r="FD222" s="30">
        <v>17.260000000000002</v>
      </c>
      <c r="FE222" s="42">
        <v>13.2</v>
      </c>
      <c r="FF222" s="30">
        <v>14</v>
      </c>
      <c r="FG222" s="42">
        <v>16.23</v>
      </c>
      <c r="FH222" s="30">
        <v>14.63</v>
      </c>
      <c r="FI222" s="42">
        <v>14.18</v>
      </c>
      <c r="FJ222" s="30">
        <v>15.14</v>
      </c>
      <c r="FK222" s="42">
        <v>19.41</v>
      </c>
      <c r="FL222" s="30">
        <v>16.09</v>
      </c>
      <c r="FM222" s="42">
        <v>14.66</v>
      </c>
      <c r="FN222" s="30">
        <v>16.13</v>
      </c>
      <c r="FO222" s="42">
        <v>16.28</v>
      </c>
      <c r="FP222" s="30">
        <v>20.12</v>
      </c>
      <c r="FQ222" s="42">
        <v>17.48</v>
      </c>
      <c r="FR222" s="30">
        <v>21.41</v>
      </c>
      <c r="FS222" s="42">
        <v>15.18</v>
      </c>
      <c r="FT222" s="30">
        <v>70.819999999999993</v>
      </c>
      <c r="FU222" s="42">
        <v>91.61</v>
      </c>
      <c r="FV222" s="30">
        <v>78.95</v>
      </c>
      <c r="FW222" s="42">
        <v>96.24</v>
      </c>
      <c r="FX222" s="30">
        <v>97.61</v>
      </c>
      <c r="FY222" s="42">
        <v>111.31</v>
      </c>
      <c r="FZ222" s="30">
        <v>93.08</v>
      </c>
      <c r="GA222" s="42">
        <v>132.26</v>
      </c>
      <c r="GB222" s="30">
        <v>125.03</v>
      </c>
      <c r="GC222" s="42">
        <v>104.54</v>
      </c>
      <c r="GD222" s="30">
        <v>118.15</v>
      </c>
      <c r="GE222" s="42">
        <v>86.99</v>
      </c>
      <c r="GF222" s="30">
        <v>64.47</v>
      </c>
      <c r="GG222" s="42">
        <v>89.31</v>
      </c>
      <c r="GH222" s="30">
        <v>81.680000000000007</v>
      </c>
      <c r="GI222" s="42">
        <v>108.97</v>
      </c>
      <c r="GJ222" s="30">
        <v>104.88</v>
      </c>
      <c r="GK222" s="42">
        <v>95.69</v>
      </c>
      <c r="GL222" s="30">
        <v>90.35</v>
      </c>
      <c r="GM222" s="42">
        <v>105.86</v>
      </c>
      <c r="GN222" s="30">
        <v>97.15</v>
      </c>
      <c r="GO222" s="42">
        <v>93.76</v>
      </c>
      <c r="GP222" s="30">
        <v>127.53</v>
      </c>
      <c r="GQ222" s="42">
        <v>84.3</v>
      </c>
      <c r="GR222" s="30">
        <v>57.47</v>
      </c>
      <c r="GS222" s="42">
        <v>106.67</v>
      </c>
      <c r="GT222" s="30">
        <v>81.709999999999994</v>
      </c>
      <c r="GU222" s="42">
        <v>102.37</v>
      </c>
      <c r="GV222" s="30">
        <v>145.07</v>
      </c>
      <c r="GW222" s="42">
        <v>28.96</v>
      </c>
      <c r="GX222" s="30">
        <v>23.93</v>
      </c>
      <c r="GY222" s="42">
        <v>18.510000000000002</v>
      </c>
      <c r="GZ222" s="30">
        <v>21.56</v>
      </c>
      <c r="HA222" s="42">
        <v>31.12</v>
      </c>
      <c r="HB222" s="30">
        <v>22.17</v>
      </c>
      <c r="HC222" s="42">
        <v>25.49</v>
      </c>
      <c r="HD222" s="30">
        <v>15.87</v>
      </c>
      <c r="HE222" s="42">
        <v>23.03</v>
      </c>
      <c r="HF222" s="30">
        <v>20.36</v>
      </c>
      <c r="HG222" s="42">
        <v>26.41</v>
      </c>
      <c r="HH222" s="30">
        <v>24.79</v>
      </c>
      <c r="HI222" s="42">
        <v>17.45</v>
      </c>
      <c r="HJ222" s="30">
        <v>26.87</v>
      </c>
      <c r="HK222" s="42">
        <v>34.25</v>
      </c>
      <c r="HL222" s="30">
        <v>50.34</v>
      </c>
      <c r="HM222" s="42">
        <v>23.72</v>
      </c>
      <c r="HN222" s="30">
        <v>20.39</v>
      </c>
      <c r="HO222" s="42">
        <v>22.22</v>
      </c>
      <c r="HP222" s="30">
        <v>12.53</v>
      </c>
      <c r="HQ222" s="42">
        <v>19.079999999999998</v>
      </c>
      <c r="HR222" s="30">
        <v>10.17</v>
      </c>
      <c r="HS222" s="42">
        <v>20.49</v>
      </c>
      <c r="HT222" s="30">
        <v>26.75</v>
      </c>
      <c r="HU222" s="42">
        <v>19.5</v>
      </c>
      <c r="HV222" s="30">
        <v>25.26</v>
      </c>
      <c r="HW222" s="42">
        <v>14.42</v>
      </c>
      <c r="HX222" s="30">
        <v>24.85</v>
      </c>
      <c r="HY222" s="42">
        <v>11.19</v>
      </c>
      <c r="HZ222" s="30">
        <v>21.1</v>
      </c>
      <c r="IA222" s="42">
        <v>29.31</v>
      </c>
      <c r="IB222" s="30">
        <v>16.28</v>
      </c>
      <c r="IC222" s="42">
        <v>16.440000000000001</v>
      </c>
      <c r="ID222" s="30">
        <v>23.14</v>
      </c>
      <c r="IE222" s="42">
        <v>24.87</v>
      </c>
      <c r="IF222" s="30">
        <v>21.65</v>
      </c>
      <c r="IG222" s="42">
        <v>19.079999999999998</v>
      </c>
      <c r="IH222" s="30">
        <v>21.17</v>
      </c>
      <c r="II222" s="42">
        <v>19.46</v>
      </c>
      <c r="IJ222" s="30">
        <v>13.87</v>
      </c>
      <c r="IK222" s="42">
        <v>13</v>
      </c>
      <c r="IL222" s="30">
        <v>12.09</v>
      </c>
      <c r="IM222" s="42" t="e">
        <f>#N/A</f>
        <v>#N/A</v>
      </c>
      <c r="IN222" s="30" t="e">
        <f>#N/A</f>
        <v>#N/A</v>
      </c>
      <c r="IO222" s="42" t="e">
        <f>#N/A</f>
        <v>#N/A</v>
      </c>
      <c r="IP222" s="30" t="e">
        <f>#N/A</f>
        <v>#N/A</v>
      </c>
      <c r="IQ222" s="42"/>
      <c r="IR222" s="30"/>
      <c r="IS222" s="42"/>
      <c r="IT222" s="30"/>
      <c r="IU222" s="42"/>
      <c r="IV222" s="30"/>
      <c r="IW222" s="30"/>
      <c r="IX222" s="30"/>
    </row>
    <row r="223" spans="1:258" x14ac:dyDescent="0.3">
      <c r="A223" s="35" t="s">
        <v>50</v>
      </c>
      <c r="B223" s="30" t="s">
        <v>882</v>
      </c>
      <c r="C223" s="35" t="s">
        <v>132</v>
      </c>
      <c r="D223" s="30" t="s">
        <v>7</v>
      </c>
      <c r="E223" s="35" t="s">
        <v>133</v>
      </c>
      <c r="F223" s="30"/>
      <c r="G223" s="41">
        <v>1.6076299999999999</v>
      </c>
      <c r="H223" s="30">
        <v>1.64924</v>
      </c>
      <c r="I223" s="42">
        <v>1.6641300000000001</v>
      </c>
      <c r="J223" s="30">
        <v>1.6664699999999999</v>
      </c>
      <c r="K223" s="42">
        <v>1.7065399999999999</v>
      </c>
      <c r="L223" s="30">
        <v>1.6942200000000001</v>
      </c>
      <c r="M223" s="42">
        <v>1.7055</v>
      </c>
      <c r="N223" s="30">
        <v>1.7361899999999999</v>
      </c>
      <c r="O223" s="42">
        <v>1.8286800000000001</v>
      </c>
      <c r="P223" s="30">
        <v>1.91296</v>
      </c>
      <c r="Q223" s="42">
        <v>1.95886</v>
      </c>
      <c r="R223" s="30">
        <v>1.9716100000000001</v>
      </c>
      <c r="S223" s="42">
        <v>1.98847</v>
      </c>
      <c r="T223" s="30">
        <v>2.0080300000000002</v>
      </c>
      <c r="U223" s="42">
        <v>2.0508600000000001</v>
      </c>
      <c r="V223" s="30">
        <v>2.0903</v>
      </c>
      <c r="W223" s="42">
        <v>2.0995200000000001</v>
      </c>
      <c r="X223" s="30">
        <v>2.1353800000000001</v>
      </c>
      <c r="Y223" s="42">
        <v>2.1616900000000001</v>
      </c>
      <c r="Z223" s="30">
        <v>2.1602899999999998</v>
      </c>
      <c r="AA223" s="42">
        <v>2.1944300000000001</v>
      </c>
      <c r="AB223" s="30">
        <v>2.2026400000000002</v>
      </c>
      <c r="AC223" s="42">
        <v>2.1924999999999999</v>
      </c>
      <c r="AD223" s="30">
        <v>2.1987700000000001</v>
      </c>
      <c r="AE223" s="42">
        <v>2.1920199999999999</v>
      </c>
      <c r="AF223" s="30">
        <v>2.2026400000000002</v>
      </c>
      <c r="AG223" s="42">
        <v>2.1762800000000002</v>
      </c>
      <c r="AH223" s="30">
        <v>2.1621600000000001</v>
      </c>
      <c r="AI223" s="42">
        <v>2.1612300000000002</v>
      </c>
      <c r="AJ223" s="30">
        <v>2.1528499999999999</v>
      </c>
      <c r="AK223" s="42">
        <v>2.1491500000000001</v>
      </c>
      <c r="AL223" s="30">
        <v>2.21435</v>
      </c>
      <c r="AM223" s="42">
        <v>2.2321399999999998</v>
      </c>
      <c r="AN223" s="30">
        <v>2.2336399999999998</v>
      </c>
      <c r="AO223" s="42">
        <v>2.2336399999999998</v>
      </c>
      <c r="AP223" s="30">
        <v>2.2321399999999998</v>
      </c>
      <c r="AQ223" s="42">
        <v>2.2050700000000001</v>
      </c>
      <c r="AR223" s="30">
        <v>2.18675</v>
      </c>
      <c r="AS223" s="42">
        <v>2.1824499999999998</v>
      </c>
      <c r="AT223" s="30">
        <v>2.1853099999999999</v>
      </c>
      <c r="AU223" s="42">
        <v>2.1486900000000002</v>
      </c>
      <c r="AV223" s="30">
        <v>2.1427</v>
      </c>
      <c r="AW223" s="42">
        <v>2.1459199999999998</v>
      </c>
      <c r="AX223" s="30">
        <v>2.15889</v>
      </c>
      <c r="AY223" s="42">
        <v>2.1537799999999998</v>
      </c>
      <c r="AZ223" s="30">
        <v>2.1137199999999998</v>
      </c>
      <c r="BA223" s="42">
        <v>2.0811700000000002</v>
      </c>
      <c r="BB223" s="30">
        <v>2.0462500000000001</v>
      </c>
      <c r="BC223" s="42">
        <v>1.97628</v>
      </c>
      <c r="BD223" s="30">
        <v>1.93723</v>
      </c>
      <c r="BE223" s="42">
        <v>1.96773</v>
      </c>
      <c r="BF223" s="30">
        <v>1.9786300000000001</v>
      </c>
      <c r="BG223" s="42">
        <v>1.99681</v>
      </c>
      <c r="BH223" s="30">
        <v>1.99203</v>
      </c>
      <c r="BI223" s="42">
        <v>1.97472</v>
      </c>
      <c r="BJ223" s="30">
        <v>1.97668</v>
      </c>
      <c r="BK223" s="42">
        <v>1.99681</v>
      </c>
      <c r="BL223" s="30">
        <v>1.97902</v>
      </c>
      <c r="BM223" s="42">
        <v>1.9497</v>
      </c>
      <c r="BN223" s="30">
        <v>1.9331100000000001</v>
      </c>
      <c r="BO223" s="42">
        <v>1.92456</v>
      </c>
      <c r="BP223" s="30">
        <v>1.9044000000000001</v>
      </c>
      <c r="BQ223" s="42">
        <v>1.8864399999999999</v>
      </c>
      <c r="BR223" s="30">
        <v>1.9065799999999999</v>
      </c>
      <c r="BS223" s="42">
        <v>1.9080299999999999</v>
      </c>
      <c r="BT223" s="30">
        <v>1.9190199999999999</v>
      </c>
      <c r="BU223" s="42">
        <v>1.9565600000000001</v>
      </c>
      <c r="BV223" s="30">
        <v>1.9376100000000001</v>
      </c>
      <c r="BW223" s="42">
        <v>1.9592499999999999</v>
      </c>
      <c r="BX223" s="30">
        <v>1.97278</v>
      </c>
      <c r="BY223" s="42">
        <v>2.0052300000000001</v>
      </c>
      <c r="BZ223" s="30">
        <v>2.0359799999999999</v>
      </c>
      <c r="CA223" s="42">
        <v>2.0468199999999999</v>
      </c>
      <c r="CB223" s="30">
        <v>2.0556899999999998</v>
      </c>
      <c r="CC223" s="42">
        <v>2.0552999999999999</v>
      </c>
      <c r="CD223" s="30">
        <v>2.0271599999999999</v>
      </c>
      <c r="CE223" s="42">
        <v>2.0133399999999999</v>
      </c>
      <c r="CF223" s="30">
        <v>2.0411899999999998</v>
      </c>
      <c r="CG223" s="42">
        <v>2.0291600000000001</v>
      </c>
      <c r="CH223" s="30">
        <v>2.0109499999999998</v>
      </c>
      <c r="CI223" s="42">
        <v>2.0103900000000001</v>
      </c>
      <c r="CJ223" s="30">
        <v>2.00915</v>
      </c>
      <c r="CK223" s="42">
        <v>2.0064199999999999</v>
      </c>
      <c r="CL223" s="30">
        <v>2.0049899999999998</v>
      </c>
      <c r="CM223" s="42">
        <v>2.0178699999999998</v>
      </c>
      <c r="CN223" s="30">
        <v>2.0211800000000002</v>
      </c>
      <c r="CO223" s="42">
        <v>2.00847</v>
      </c>
      <c r="CP223" s="30">
        <v>1.97451</v>
      </c>
      <c r="CQ223" s="42">
        <v>1.98044</v>
      </c>
      <c r="CR223" s="30">
        <v>1.9584600000000001</v>
      </c>
      <c r="CS223" s="42">
        <v>1.9288000000000001</v>
      </c>
      <c r="CT223" s="30">
        <v>1.9946999999999999</v>
      </c>
      <c r="CU223" s="42">
        <v>1.9944999999999999</v>
      </c>
      <c r="CV223" s="30">
        <v>1.9387700000000001</v>
      </c>
      <c r="CW223" s="42">
        <v>1.9260200000000001</v>
      </c>
      <c r="CX223" s="30">
        <v>1.9074899999999999</v>
      </c>
      <c r="CY223" s="42">
        <v>1.8796999999999999</v>
      </c>
      <c r="CZ223" s="30">
        <v>1.8786</v>
      </c>
      <c r="DA223" s="42">
        <v>1.83</v>
      </c>
      <c r="DB223" s="30">
        <v>1.8385</v>
      </c>
      <c r="DC223" s="42">
        <v>1.8392999999999999</v>
      </c>
      <c r="DD223" s="30">
        <v>1.8527</v>
      </c>
      <c r="DE223" s="42">
        <v>1.8504</v>
      </c>
      <c r="DF223" s="30">
        <v>1.9260999999999999</v>
      </c>
      <c r="DG223" s="42">
        <v>1.9822</v>
      </c>
      <c r="DH223" s="30">
        <v>2.1065999999999998</v>
      </c>
      <c r="DI223" s="42">
        <v>2.1660599999999999</v>
      </c>
      <c r="DJ223" s="30">
        <v>2.15917</v>
      </c>
      <c r="DK223" s="42">
        <v>2.1643699999999999</v>
      </c>
      <c r="DL223" s="30">
        <v>2.22437</v>
      </c>
      <c r="DM223" s="42">
        <v>2.2082099999999998</v>
      </c>
      <c r="DN223" s="30">
        <v>2.13808</v>
      </c>
      <c r="DO223" s="42">
        <v>2.0801099999999999</v>
      </c>
      <c r="DP223" s="30">
        <v>2.0226899999999999</v>
      </c>
      <c r="DQ223" s="42">
        <v>2.01261</v>
      </c>
      <c r="DR223" s="30">
        <v>1.9708300000000001</v>
      </c>
      <c r="DS223" s="42">
        <v>1.9330499999999999</v>
      </c>
      <c r="DT223" s="30">
        <v>1.8812</v>
      </c>
      <c r="DU223" s="42">
        <v>1.879</v>
      </c>
      <c r="DV223" s="30">
        <v>1.8994</v>
      </c>
      <c r="DW223" s="42">
        <v>1.88601</v>
      </c>
      <c r="DX223" s="30">
        <v>1.9216</v>
      </c>
      <c r="DY223" s="42">
        <v>1.9071</v>
      </c>
      <c r="DZ223" s="30">
        <v>1.9388000000000001</v>
      </c>
      <c r="EA223" s="42">
        <v>1.9728000000000001</v>
      </c>
      <c r="EB223" s="30">
        <v>1.9449000000000001</v>
      </c>
      <c r="EC223" s="42">
        <v>1.9339</v>
      </c>
      <c r="ED223" s="30">
        <v>1.9452</v>
      </c>
      <c r="EE223" s="42">
        <v>1.9080999999999999</v>
      </c>
      <c r="EF223" s="30">
        <v>1.861</v>
      </c>
      <c r="EG223" s="42">
        <v>1.8213999999999999</v>
      </c>
      <c r="EH223" s="30">
        <v>1.83104</v>
      </c>
      <c r="EI223" s="42">
        <v>1.81551</v>
      </c>
      <c r="EJ223" s="30">
        <v>1.8104</v>
      </c>
      <c r="EK223" s="42">
        <v>1.8226599999999999</v>
      </c>
      <c r="EL223" s="30">
        <v>1.7749699999999999</v>
      </c>
      <c r="EM223" s="42">
        <v>1.7550300000000001</v>
      </c>
      <c r="EN223" s="30">
        <v>1.70547</v>
      </c>
      <c r="EO223" s="42">
        <v>1.63811</v>
      </c>
      <c r="EP223" s="30">
        <v>1.62303</v>
      </c>
      <c r="EQ223" s="42">
        <v>1.66065</v>
      </c>
      <c r="ER223" s="30">
        <v>1.70245</v>
      </c>
      <c r="ES223" s="42">
        <v>1.7149000000000001</v>
      </c>
      <c r="ET223" s="30">
        <v>1.7242299999999999</v>
      </c>
      <c r="EU223" s="42">
        <v>1.69943</v>
      </c>
      <c r="EV223" s="30">
        <v>1.66906</v>
      </c>
      <c r="EW223" s="42">
        <v>1.6932700000000001</v>
      </c>
      <c r="EX223" s="30">
        <v>1.7067300000000001</v>
      </c>
      <c r="EY223" s="42">
        <v>1.7513700000000001</v>
      </c>
      <c r="EZ223" s="30">
        <v>1.75596</v>
      </c>
      <c r="FA223" s="42">
        <v>1.7536</v>
      </c>
      <c r="FB223" s="30">
        <v>1.71811</v>
      </c>
      <c r="FC223" s="42">
        <v>1.71804</v>
      </c>
      <c r="FD223" s="30">
        <v>1.72299</v>
      </c>
      <c r="FE223" s="42">
        <v>1.72553</v>
      </c>
      <c r="FF223" s="30">
        <v>1.72</v>
      </c>
      <c r="FG223" s="42">
        <v>1.7214799999999999</v>
      </c>
      <c r="FH223" s="30">
        <v>1.72227</v>
      </c>
      <c r="FI223" s="42">
        <v>1.7303599999999999</v>
      </c>
      <c r="FJ223" s="30">
        <v>1.7182299999999999</v>
      </c>
      <c r="FK223" s="42">
        <v>1.7537700000000001</v>
      </c>
      <c r="FL223" s="30">
        <v>1.8008999999999999</v>
      </c>
      <c r="FM223" s="42">
        <v>1.8227800000000001</v>
      </c>
      <c r="FN223" s="30">
        <v>1.82989</v>
      </c>
      <c r="FO223" s="42">
        <v>1.80765</v>
      </c>
      <c r="FP223" s="30">
        <v>1.7802100000000001</v>
      </c>
      <c r="FQ223" s="42">
        <v>1.79898</v>
      </c>
      <c r="FR223" s="30">
        <v>1.7980499999999999</v>
      </c>
      <c r="FS223" s="42">
        <v>1.8274900000000001</v>
      </c>
      <c r="FT223" s="30">
        <v>1.8368800000000001</v>
      </c>
      <c r="FU223" s="42">
        <v>1.8382499999999999</v>
      </c>
      <c r="FV223" s="30">
        <v>1.8002800000000001</v>
      </c>
      <c r="FW223" s="42">
        <v>1.8036799999999999</v>
      </c>
      <c r="FX223" s="30">
        <v>1.80352</v>
      </c>
      <c r="FY223" s="42">
        <v>1.7948299999999999</v>
      </c>
      <c r="FZ223" s="30">
        <v>1.8213699999999999</v>
      </c>
      <c r="GA223" s="42">
        <v>1.8609899999999999</v>
      </c>
      <c r="GB223" s="30">
        <v>1.9055899999999999</v>
      </c>
      <c r="GC223" s="42">
        <v>1.92083</v>
      </c>
      <c r="GD223" s="30">
        <v>1.94757</v>
      </c>
      <c r="GE223" s="42">
        <v>1.96835</v>
      </c>
      <c r="GF223" s="30">
        <v>1.9963</v>
      </c>
      <c r="GG223" s="42">
        <v>2.0066099999999998</v>
      </c>
      <c r="GH223" s="30">
        <v>1.9993799999999999</v>
      </c>
      <c r="GI223" s="42">
        <v>2.0129600000000001</v>
      </c>
      <c r="GJ223" s="30">
        <v>2.0825900000000002</v>
      </c>
      <c r="GK223" s="42">
        <v>2.1461999999999999</v>
      </c>
      <c r="GL223" s="30">
        <v>2.17516</v>
      </c>
      <c r="GM223" s="42">
        <v>2.2277399999999998</v>
      </c>
      <c r="GN223" s="30">
        <v>2.2060399999999998</v>
      </c>
      <c r="GO223" s="42">
        <v>2.2284999999999999</v>
      </c>
      <c r="GP223" s="30">
        <v>2.2193299999999998</v>
      </c>
      <c r="GQ223" s="42">
        <v>2.25305</v>
      </c>
      <c r="GR223" s="30">
        <v>2.2566600000000001</v>
      </c>
      <c r="GS223" s="42">
        <v>2.2321200000000001</v>
      </c>
      <c r="GT223" s="30">
        <v>2.2088800000000002</v>
      </c>
      <c r="GU223" s="42">
        <v>2.2345899999999999</v>
      </c>
      <c r="GV223" s="30">
        <v>2.2223799999999998</v>
      </c>
      <c r="GW223" s="42">
        <v>2.1990699999999999</v>
      </c>
      <c r="GX223" s="30">
        <v>2.19259</v>
      </c>
      <c r="GY223" s="42">
        <v>2.1789100000000001</v>
      </c>
      <c r="GZ223" s="30">
        <v>2.1852900000000002</v>
      </c>
      <c r="HA223" s="42">
        <v>2.2008100000000002</v>
      </c>
      <c r="HB223" s="30">
        <v>2.2235800000000001</v>
      </c>
      <c r="HC223" s="42">
        <v>2.2219600000000002</v>
      </c>
      <c r="HD223" s="30">
        <v>2.1946699999999999</v>
      </c>
      <c r="HE223" s="42">
        <v>2.2230799999999999</v>
      </c>
      <c r="HF223" s="30">
        <v>2.2377699999999998</v>
      </c>
      <c r="HG223" s="42">
        <v>2.2532199999999998</v>
      </c>
      <c r="HH223" s="30">
        <v>2.2153299999999998</v>
      </c>
      <c r="HI223" s="42">
        <v>2.1742400000000002</v>
      </c>
      <c r="HJ223" s="30">
        <v>2.1557300000000001</v>
      </c>
      <c r="HK223" s="42">
        <v>2.1604399999999999</v>
      </c>
      <c r="HL223" s="30">
        <v>2.1912600000000002</v>
      </c>
      <c r="HM223" s="42">
        <v>2.2204100000000002</v>
      </c>
      <c r="HN223" s="30">
        <v>2.2235499999999999</v>
      </c>
      <c r="HO223" s="42">
        <v>2.1793800000000001</v>
      </c>
      <c r="HP223" s="30">
        <v>2.1706500000000002</v>
      </c>
      <c r="HQ223" s="42">
        <v>2.1865700000000001</v>
      </c>
      <c r="HR223" s="30">
        <v>2.1949100000000001</v>
      </c>
      <c r="HS223" s="42">
        <v>2.2340100000000001</v>
      </c>
      <c r="HT223" s="30">
        <v>2.2342399999999998</v>
      </c>
      <c r="HU223" s="42">
        <v>2.2681900000000002</v>
      </c>
      <c r="HV223" s="30">
        <v>2.2776700000000001</v>
      </c>
      <c r="HW223" s="42">
        <v>2.2906900000000001</v>
      </c>
      <c r="HX223" s="30">
        <v>2.2878500000000002</v>
      </c>
      <c r="HY223" s="42">
        <v>2.25962</v>
      </c>
      <c r="HZ223" s="30">
        <v>2.25508</v>
      </c>
      <c r="IA223" s="42">
        <v>2.2619500000000001</v>
      </c>
      <c r="IB223" s="30">
        <v>2.25726</v>
      </c>
      <c r="IC223" s="42">
        <v>2.26064</v>
      </c>
      <c r="ID223" s="30">
        <v>2.2671899999999998</v>
      </c>
      <c r="IE223" s="42">
        <v>2.2900200000000002</v>
      </c>
      <c r="IF223" s="30">
        <v>2.28687</v>
      </c>
      <c r="IG223" s="42">
        <v>2.27746</v>
      </c>
      <c r="IH223" s="30">
        <v>2.3125</v>
      </c>
      <c r="II223" s="42">
        <v>2.31968</v>
      </c>
      <c r="IJ223" s="30">
        <v>2.3228800000000001</v>
      </c>
      <c r="IK223" s="42">
        <v>2.3173300000000001</v>
      </c>
      <c r="IL223" s="30">
        <v>2.3000500000000001</v>
      </c>
      <c r="IM223" s="42">
        <v>2.2971200000000001</v>
      </c>
      <c r="IN223" s="30" t="e">
        <f>#N/A</f>
        <v>#N/A</v>
      </c>
      <c r="IO223" s="42" t="e">
        <f>#N/A</f>
        <v>#N/A</v>
      </c>
      <c r="IP223" s="30" t="e">
        <f>#N/A</f>
        <v>#N/A</v>
      </c>
      <c r="IQ223" s="42"/>
      <c r="IR223" s="30"/>
      <c r="IS223" s="42"/>
      <c r="IT223" s="30"/>
      <c r="IU223" s="42"/>
      <c r="IV223" s="30"/>
      <c r="IW223" s="30"/>
      <c r="IX223" s="30"/>
    </row>
    <row r="224" spans="1:258" x14ac:dyDescent="0.3">
      <c r="A224" s="35" t="s">
        <v>16</v>
      </c>
      <c r="B224" s="30" t="s">
        <v>1177</v>
      </c>
      <c r="C224" s="35" t="s">
        <v>124</v>
      </c>
      <c r="D224" s="30" t="s">
        <v>3</v>
      </c>
      <c r="E224" s="35" t="s">
        <v>125</v>
      </c>
      <c r="F224" s="30"/>
      <c r="G224" s="41">
        <v>240.5</v>
      </c>
      <c r="H224" s="30">
        <v>205.55</v>
      </c>
      <c r="I224" s="42">
        <v>269.10000000000002</v>
      </c>
      <c r="J224" s="30">
        <v>191.21</v>
      </c>
      <c r="K224" s="42">
        <v>161.76</v>
      </c>
      <c r="L224" s="30">
        <v>240.34</v>
      </c>
      <c r="M224" s="42">
        <v>358.84</v>
      </c>
      <c r="N224" s="30">
        <v>245.44</v>
      </c>
      <c r="O224" s="42">
        <v>233.92</v>
      </c>
      <c r="P224" s="30">
        <v>335.16</v>
      </c>
      <c r="Q224" s="42">
        <v>280.14</v>
      </c>
      <c r="R224" s="30">
        <v>156.21</v>
      </c>
      <c r="S224" s="42">
        <v>175.05</v>
      </c>
      <c r="T224" s="30">
        <v>166.2</v>
      </c>
      <c r="U224" s="42">
        <v>219.01</v>
      </c>
      <c r="V224" s="30">
        <v>188.61</v>
      </c>
      <c r="W224" s="42">
        <v>265.91000000000003</v>
      </c>
      <c r="X224" s="30">
        <v>159.63999999999999</v>
      </c>
      <c r="Y224" s="42">
        <v>333.94</v>
      </c>
      <c r="Z224" s="30">
        <v>390.68</v>
      </c>
      <c r="AA224" s="42">
        <v>129.47999999999999</v>
      </c>
      <c r="AB224" s="30">
        <v>209.69</v>
      </c>
      <c r="AC224" s="42">
        <v>133.56</v>
      </c>
      <c r="AD224" s="30">
        <v>190.99</v>
      </c>
      <c r="AE224" s="42">
        <v>261.56</v>
      </c>
      <c r="AF224" s="30">
        <v>139.03</v>
      </c>
      <c r="AG224" s="42">
        <v>126.44</v>
      </c>
      <c r="AH224" s="30">
        <v>201.29</v>
      </c>
      <c r="AI224" s="42">
        <v>341.17</v>
      </c>
      <c r="AJ224" s="30">
        <v>209.86</v>
      </c>
      <c r="AK224" s="42">
        <v>204.87</v>
      </c>
      <c r="AL224" s="30">
        <v>264.95</v>
      </c>
      <c r="AM224" s="42">
        <v>416.2</v>
      </c>
      <c r="AN224" s="30">
        <v>167.09</v>
      </c>
      <c r="AO224" s="42">
        <v>290.66000000000003</v>
      </c>
      <c r="AP224" s="30">
        <v>199.33</v>
      </c>
      <c r="AQ224" s="42">
        <v>324.14999999999998</v>
      </c>
      <c r="AR224" s="30">
        <v>127.71</v>
      </c>
      <c r="AS224" s="42">
        <v>208.47</v>
      </c>
      <c r="AT224" s="30">
        <v>235.95</v>
      </c>
      <c r="AU224" s="42">
        <v>277.95999999999998</v>
      </c>
      <c r="AV224" s="30">
        <v>232.33</v>
      </c>
      <c r="AW224" s="42">
        <v>270.24</v>
      </c>
      <c r="AX224" s="30">
        <v>298.47000000000003</v>
      </c>
      <c r="AY224" s="42">
        <v>264.07</v>
      </c>
      <c r="AZ224" s="30">
        <v>300.77</v>
      </c>
      <c r="BA224" s="42">
        <v>281</v>
      </c>
      <c r="BB224" s="30">
        <v>432.63</v>
      </c>
      <c r="BC224" s="42">
        <v>233.08</v>
      </c>
      <c r="BD224" s="30">
        <v>278.45</v>
      </c>
      <c r="BE224" s="42">
        <v>315.37</v>
      </c>
      <c r="BF224" s="30">
        <v>257.60000000000002</v>
      </c>
      <c r="BG224" s="42">
        <v>243.18</v>
      </c>
      <c r="BH224" s="30">
        <v>265.62</v>
      </c>
      <c r="BI224" s="42">
        <v>277.5</v>
      </c>
      <c r="BJ224" s="30">
        <v>284.43</v>
      </c>
      <c r="BK224" s="42">
        <v>292.60000000000002</v>
      </c>
      <c r="BL224" s="30">
        <v>283.66000000000003</v>
      </c>
      <c r="BM224" s="42">
        <v>319.62</v>
      </c>
      <c r="BN224" s="30">
        <v>383.93</v>
      </c>
      <c r="BO224" s="42">
        <v>313.26</v>
      </c>
      <c r="BP224" s="30">
        <v>297.48</v>
      </c>
      <c r="BQ224" s="42">
        <v>401.99</v>
      </c>
      <c r="BR224" s="30">
        <v>412.55</v>
      </c>
      <c r="BS224" s="42">
        <v>395.06</v>
      </c>
      <c r="BT224" s="30">
        <v>382.01</v>
      </c>
      <c r="BU224" s="42">
        <v>431.6</v>
      </c>
      <c r="BV224" s="30">
        <v>431.24</v>
      </c>
      <c r="BW224" s="42">
        <v>404.05</v>
      </c>
      <c r="BX224" s="30">
        <v>442.27</v>
      </c>
      <c r="BY224" s="42">
        <v>366.08</v>
      </c>
      <c r="BZ224" s="30">
        <v>439.1</v>
      </c>
      <c r="CA224" s="42">
        <v>348.2</v>
      </c>
      <c r="CB224" s="30">
        <v>378.51</v>
      </c>
      <c r="CC224" s="42">
        <v>467.99</v>
      </c>
      <c r="CD224" s="30">
        <v>413.21</v>
      </c>
      <c r="CE224" s="42">
        <v>479.61</v>
      </c>
      <c r="CF224" s="30">
        <v>438.39</v>
      </c>
      <c r="CG224" s="42">
        <v>444.55</v>
      </c>
      <c r="CH224" s="30">
        <v>479.52</v>
      </c>
      <c r="CI224" s="42">
        <v>471.4</v>
      </c>
      <c r="CJ224" s="30">
        <v>450.02</v>
      </c>
      <c r="CK224" s="42">
        <v>422.95</v>
      </c>
      <c r="CL224" s="30">
        <v>528.25</v>
      </c>
      <c r="CM224" s="42">
        <v>350.44</v>
      </c>
      <c r="CN224" s="30">
        <v>393.44</v>
      </c>
      <c r="CO224" s="42">
        <v>467.26</v>
      </c>
      <c r="CP224" s="30">
        <v>413.34</v>
      </c>
      <c r="CQ224" s="42">
        <v>430.7</v>
      </c>
      <c r="CR224" s="30">
        <v>425.63</v>
      </c>
      <c r="CS224" s="42">
        <v>518.19000000000005</v>
      </c>
      <c r="CT224" s="30">
        <v>564.82000000000005</v>
      </c>
      <c r="CU224" s="42">
        <v>492.42</v>
      </c>
      <c r="CV224" s="30">
        <v>609.22</v>
      </c>
      <c r="CW224" s="42">
        <v>583.57000000000005</v>
      </c>
      <c r="CX224" s="30">
        <v>663.71</v>
      </c>
      <c r="CY224" s="42">
        <v>581.39</v>
      </c>
      <c r="CZ224" s="30">
        <v>819.84</v>
      </c>
      <c r="DA224" s="42">
        <v>910.89</v>
      </c>
      <c r="DB224" s="30">
        <v>1002.63</v>
      </c>
      <c r="DC224" s="42">
        <v>962.29</v>
      </c>
      <c r="DD224" s="30">
        <v>1007.56</v>
      </c>
      <c r="DE224" s="42">
        <v>1151.3599999999999</v>
      </c>
      <c r="DF224" s="30">
        <v>954.91</v>
      </c>
      <c r="DG224" s="42">
        <v>827.85</v>
      </c>
      <c r="DH224" s="30">
        <v>695.39</v>
      </c>
      <c r="DI224" s="42">
        <v>488.15</v>
      </c>
      <c r="DJ224" s="30">
        <v>366.66</v>
      </c>
      <c r="DK224" s="42">
        <v>156.07</v>
      </c>
      <c r="DL224" s="30">
        <v>417.8</v>
      </c>
      <c r="DM224" s="42">
        <v>553.80999999999995</v>
      </c>
      <c r="DN224" s="30">
        <v>142.29</v>
      </c>
      <c r="DO224" s="42">
        <v>135.78</v>
      </c>
      <c r="DP224" s="30">
        <v>190.95</v>
      </c>
      <c r="DQ224" s="42">
        <v>191.4</v>
      </c>
      <c r="DR224" s="30">
        <v>189.92</v>
      </c>
      <c r="DS224" s="42">
        <v>170.39</v>
      </c>
      <c r="DT224" s="30">
        <v>154.93</v>
      </c>
      <c r="DU224" s="42">
        <v>144.33000000000001</v>
      </c>
      <c r="DV224" s="30">
        <v>177.27</v>
      </c>
      <c r="DW224" s="42">
        <v>123.65</v>
      </c>
      <c r="DX224" s="30">
        <v>129.37</v>
      </c>
      <c r="DY224" s="42">
        <v>248.52</v>
      </c>
      <c r="DZ224" s="30">
        <v>165.34</v>
      </c>
      <c r="EA224" s="42">
        <v>205.02</v>
      </c>
      <c r="EB224" s="30">
        <v>224.36</v>
      </c>
      <c r="EC224" s="42">
        <v>244.66</v>
      </c>
      <c r="ED224" s="30">
        <v>259.43</v>
      </c>
      <c r="EE224" s="42">
        <v>238.69</v>
      </c>
      <c r="EF224" s="30">
        <v>286.94</v>
      </c>
      <c r="EG224" s="42">
        <v>269.63</v>
      </c>
      <c r="EH224" s="30">
        <v>330.86</v>
      </c>
      <c r="EI224" s="42">
        <v>356.36</v>
      </c>
      <c r="EJ224" s="30">
        <v>418.87</v>
      </c>
      <c r="EK224" s="42">
        <v>447.09</v>
      </c>
      <c r="EL224" s="30">
        <v>553.79999999999995</v>
      </c>
      <c r="EM224" s="42">
        <v>606.38</v>
      </c>
      <c r="EN224" s="30">
        <v>634.91</v>
      </c>
      <c r="EO224" s="42">
        <v>615.16</v>
      </c>
      <c r="EP224" s="30">
        <v>645.67999999999995</v>
      </c>
      <c r="EQ224" s="42">
        <v>709.24</v>
      </c>
      <c r="ER224" s="30">
        <v>710.35</v>
      </c>
      <c r="ES224" s="42">
        <v>755.93</v>
      </c>
      <c r="ET224" s="30">
        <v>707.67</v>
      </c>
      <c r="EU224" s="42">
        <v>661.28</v>
      </c>
      <c r="EV224" s="30">
        <v>824.42</v>
      </c>
      <c r="EW224" s="42">
        <v>811</v>
      </c>
      <c r="EX224" s="30">
        <v>915.15</v>
      </c>
      <c r="EY224" s="42">
        <v>181.78</v>
      </c>
      <c r="EZ224" s="30">
        <v>846.07</v>
      </c>
      <c r="FA224" s="42">
        <v>791.09</v>
      </c>
      <c r="FB224" s="30">
        <v>820.73</v>
      </c>
      <c r="FC224" s="42">
        <v>941.55</v>
      </c>
      <c r="FD224" s="30">
        <v>929.59</v>
      </c>
      <c r="FE224" s="42">
        <v>968.2</v>
      </c>
      <c r="FF224" s="30">
        <v>935.41</v>
      </c>
      <c r="FG224" s="42">
        <v>957.35</v>
      </c>
      <c r="FH224" s="30">
        <v>1163.01</v>
      </c>
      <c r="FI224" s="42">
        <v>867.7</v>
      </c>
      <c r="FJ224" s="30">
        <v>945.05</v>
      </c>
      <c r="FK224" s="42">
        <v>772.57</v>
      </c>
      <c r="FL224" s="30">
        <v>831.49</v>
      </c>
      <c r="FM224" s="42">
        <v>791.88</v>
      </c>
      <c r="FN224" s="30">
        <v>981.32</v>
      </c>
      <c r="FO224" s="42">
        <v>940.35</v>
      </c>
      <c r="FP224" s="30">
        <v>945.54</v>
      </c>
      <c r="FQ224" s="42">
        <v>849.01</v>
      </c>
      <c r="FR224" s="30">
        <v>941.85</v>
      </c>
      <c r="FS224" s="42">
        <v>963.54</v>
      </c>
      <c r="FT224" s="30">
        <v>932.52</v>
      </c>
      <c r="FU224" s="42">
        <v>867.02</v>
      </c>
      <c r="FV224" s="30">
        <v>920.8</v>
      </c>
      <c r="FW224" s="42">
        <v>1037.47</v>
      </c>
      <c r="FX224" s="30">
        <v>1031.3900000000001</v>
      </c>
      <c r="FY224" s="42">
        <v>980.12</v>
      </c>
      <c r="FZ224" s="30">
        <v>1051.69</v>
      </c>
      <c r="GA224" s="42">
        <v>985.54</v>
      </c>
      <c r="GB224" s="30">
        <v>707.73</v>
      </c>
      <c r="GC224" s="42">
        <v>770.36</v>
      </c>
      <c r="GD224" s="30">
        <v>1054.81</v>
      </c>
      <c r="GE224" s="42">
        <v>1126.72</v>
      </c>
      <c r="GF224" s="30">
        <v>1039.67</v>
      </c>
      <c r="GG224" s="42">
        <v>912.61</v>
      </c>
      <c r="GH224" s="30">
        <v>935.31</v>
      </c>
      <c r="GI224" s="42">
        <v>712.65</v>
      </c>
      <c r="GJ224" s="30">
        <v>694.4</v>
      </c>
      <c r="GK224" s="42">
        <v>694.58</v>
      </c>
      <c r="GL224" s="30">
        <v>719.65</v>
      </c>
      <c r="GM224" s="42">
        <v>720.68</v>
      </c>
      <c r="GN224" s="30">
        <v>676.03</v>
      </c>
      <c r="GO224" s="42">
        <v>516.89</v>
      </c>
      <c r="GP224" s="30">
        <v>833.17</v>
      </c>
      <c r="GQ224" s="42">
        <v>815.95</v>
      </c>
      <c r="GR224" s="30">
        <v>755.54</v>
      </c>
      <c r="GS224" s="42">
        <v>749.68</v>
      </c>
      <c r="GT224" s="30">
        <v>1059.26</v>
      </c>
      <c r="GU224" s="42">
        <v>551.03</v>
      </c>
      <c r="GV224" s="30">
        <v>550.21</v>
      </c>
      <c r="GW224" s="42">
        <v>577.83000000000004</v>
      </c>
      <c r="GX224" s="30">
        <v>411.36</v>
      </c>
      <c r="GY224" s="42">
        <v>727.75</v>
      </c>
      <c r="GZ224" s="30">
        <v>519.82000000000005</v>
      </c>
      <c r="HA224" s="42">
        <v>624.35</v>
      </c>
      <c r="HB224" s="30">
        <v>590.17999999999995</v>
      </c>
      <c r="HC224" s="42">
        <v>669.85</v>
      </c>
      <c r="HD224" s="30">
        <v>669</v>
      </c>
      <c r="HE224" s="42">
        <v>627.62</v>
      </c>
      <c r="HF224" s="30">
        <v>760.27</v>
      </c>
      <c r="HG224" s="42">
        <v>640.08000000000004</v>
      </c>
      <c r="HH224" s="30">
        <v>676.32</v>
      </c>
      <c r="HI224" s="42">
        <v>605.4</v>
      </c>
      <c r="HJ224" s="30">
        <v>625.19000000000005</v>
      </c>
      <c r="HK224" s="42">
        <v>627.48</v>
      </c>
      <c r="HL224" s="30">
        <v>554.87</v>
      </c>
      <c r="HM224" s="42">
        <v>533.44000000000005</v>
      </c>
      <c r="HN224" s="30">
        <v>616.02</v>
      </c>
      <c r="HO224" s="42">
        <v>662.12</v>
      </c>
      <c r="HP224" s="30">
        <v>763.25</v>
      </c>
      <c r="HQ224" s="42">
        <v>769.84</v>
      </c>
      <c r="HR224" s="30">
        <v>790.7</v>
      </c>
      <c r="HS224" s="42">
        <v>797.98</v>
      </c>
      <c r="HT224" s="30">
        <v>767.59</v>
      </c>
      <c r="HU224" s="42">
        <v>822.12</v>
      </c>
      <c r="HV224" s="30">
        <v>866.77</v>
      </c>
      <c r="HW224" s="42">
        <v>834.57</v>
      </c>
      <c r="HX224" s="30">
        <v>712.99</v>
      </c>
      <c r="HY224" s="42">
        <v>898.69</v>
      </c>
      <c r="HZ224" s="30">
        <v>886.26</v>
      </c>
      <c r="IA224" s="42">
        <v>898.65</v>
      </c>
      <c r="IB224" s="30">
        <v>937.08</v>
      </c>
      <c r="IC224" s="42">
        <v>923.48</v>
      </c>
      <c r="ID224" s="30">
        <v>887.62</v>
      </c>
      <c r="IE224" s="42">
        <v>933.79</v>
      </c>
      <c r="IF224" s="30">
        <v>895.43</v>
      </c>
      <c r="IG224" s="42">
        <v>906.38</v>
      </c>
      <c r="IH224" s="30">
        <v>900.54</v>
      </c>
      <c r="II224" s="42">
        <v>891.79</v>
      </c>
      <c r="IJ224" s="30">
        <v>699.86</v>
      </c>
      <c r="IK224" s="42">
        <v>728.16</v>
      </c>
      <c r="IL224" s="30">
        <v>92.61</v>
      </c>
      <c r="IM224" s="42" t="e">
        <f>#N/A</f>
        <v>#N/A</v>
      </c>
      <c r="IN224" s="30" t="e">
        <f>#N/A</f>
        <v>#N/A</v>
      </c>
      <c r="IO224" s="42" t="e">
        <f>#N/A</f>
        <v>#N/A</v>
      </c>
      <c r="IP224" s="30" t="e">
        <f>#N/A</f>
        <v>#N/A</v>
      </c>
      <c r="IQ224" s="42"/>
      <c r="IR224" s="30"/>
      <c r="IS224" s="42"/>
      <c r="IT224" s="30"/>
      <c r="IU224" s="42"/>
      <c r="IV224" s="30"/>
      <c r="IW224" s="30"/>
      <c r="IX224" s="30"/>
    </row>
    <row r="225" spans="1:258" x14ac:dyDescent="0.3">
      <c r="A225" s="35" t="s">
        <v>16</v>
      </c>
      <c r="B225" s="30" t="s">
        <v>1178</v>
      </c>
      <c r="C225" s="35" t="s">
        <v>124</v>
      </c>
      <c r="D225" s="30" t="s">
        <v>3</v>
      </c>
      <c r="E225" s="35" t="s">
        <v>127</v>
      </c>
      <c r="F225" s="30"/>
      <c r="G225" s="41">
        <v>106.98</v>
      </c>
      <c r="H225" s="30">
        <v>162.11000000000001</v>
      </c>
      <c r="I225" s="42">
        <v>119.26</v>
      </c>
      <c r="J225" s="30">
        <v>150.13999999999999</v>
      </c>
      <c r="K225" s="42">
        <v>179.72</v>
      </c>
      <c r="L225" s="30">
        <v>128.96</v>
      </c>
      <c r="M225" s="42">
        <v>134.16999999999999</v>
      </c>
      <c r="N225" s="30">
        <v>142.74</v>
      </c>
      <c r="O225" s="42">
        <v>184.49</v>
      </c>
      <c r="P225" s="30">
        <v>169.02</v>
      </c>
      <c r="Q225" s="42">
        <v>172.21</v>
      </c>
      <c r="R225" s="30">
        <v>139.35</v>
      </c>
      <c r="S225" s="42">
        <v>302.14</v>
      </c>
      <c r="T225" s="30">
        <v>263.39</v>
      </c>
      <c r="U225" s="42">
        <v>112.12</v>
      </c>
      <c r="V225" s="30">
        <v>97.66</v>
      </c>
      <c r="W225" s="42">
        <v>134.69999999999999</v>
      </c>
      <c r="X225" s="30">
        <v>114.17</v>
      </c>
      <c r="Y225" s="42">
        <v>128.19</v>
      </c>
      <c r="Z225" s="30">
        <v>352.21</v>
      </c>
      <c r="AA225" s="42">
        <v>227.7</v>
      </c>
      <c r="AB225" s="30">
        <v>239.42</v>
      </c>
      <c r="AC225" s="42">
        <v>134.88</v>
      </c>
      <c r="AD225" s="30">
        <v>104.62</v>
      </c>
      <c r="AE225" s="42">
        <v>172.73</v>
      </c>
      <c r="AF225" s="30">
        <v>90.95</v>
      </c>
      <c r="AG225" s="42">
        <v>390.3</v>
      </c>
      <c r="AH225" s="30">
        <v>134.38</v>
      </c>
      <c r="AI225" s="42">
        <v>213.27</v>
      </c>
      <c r="AJ225" s="30">
        <v>167.66</v>
      </c>
      <c r="AK225" s="42">
        <v>131</v>
      </c>
      <c r="AL225" s="30">
        <v>142.88</v>
      </c>
      <c r="AM225" s="42">
        <v>174.31</v>
      </c>
      <c r="AN225" s="30">
        <v>151.66999999999999</v>
      </c>
      <c r="AO225" s="42">
        <v>116.18</v>
      </c>
      <c r="AP225" s="30">
        <v>243.67</v>
      </c>
      <c r="AQ225" s="42">
        <v>145.12</v>
      </c>
      <c r="AR225" s="30">
        <v>126.3</v>
      </c>
      <c r="AS225" s="42">
        <v>158.97</v>
      </c>
      <c r="AT225" s="30">
        <v>163.84</v>
      </c>
      <c r="AU225" s="42">
        <v>177.29</v>
      </c>
      <c r="AV225" s="30">
        <v>179.27</v>
      </c>
      <c r="AW225" s="42">
        <v>216.25</v>
      </c>
      <c r="AX225" s="30">
        <v>244.73</v>
      </c>
      <c r="AY225" s="42">
        <v>205.98</v>
      </c>
      <c r="AZ225" s="30">
        <v>226.68</v>
      </c>
      <c r="BA225" s="42">
        <v>178.33</v>
      </c>
      <c r="BB225" s="30">
        <v>254.75</v>
      </c>
      <c r="BC225" s="42">
        <v>130.5</v>
      </c>
      <c r="BD225" s="30">
        <v>135.28</v>
      </c>
      <c r="BE225" s="42">
        <v>158.01</v>
      </c>
      <c r="BF225" s="30">
        <v>187.65</v>
      </c>
      <c r="BG225" s="42">
        <v>175.98</v>
      </c>
      <c r="BH225" s="30">
        <v>153.37</v>
      </c>
      <c r="BI225" s="42">
        <v>235.39</v>
      </c>
      <c r="BJ225" s="30">
        <v>171.32</v>
      </c>
      <c r="BK225" s="42">
        <v>151.35</v>
      </c>
      <c r="BL225" s="30">
        <v>324.16000000000003</v>
      </c>
      <c r="BM225" s="42">
        <v>141.97999999999999</v>
      </c>
      <c r="BN225" s="30">
        <v>170.71</v>
      </c>
      <c r="BO225" s="42">
        <v>115.39</v>
      </c>
      <c r="BP225" s="30">
        <v>137.66</v>
      </c>
      <c r="BQ225" s="42">
        <v>159.5</v>
      </c>
      <c r="BR225" s="30">
        <v>153.91</v>
      </c>
      <c r="BS225" s="42">
        <v>193.99</v>
      </c>
      <c r="BT225" s="30">
        <v>122.59</v>
      </c>
      <c r="BU225" s="42">
        <v>145.03</v>
      </c>
      <c r="BV225" s="30">
        <v>259.49</v>
      </c>
      <c r="BW225" s="42">
        <v>145.02000000000001</v>
      </c>
      <c r="BX225" s="30">
        <v>201.03</v>
      </c>
      <c r="BY225" s="42">
        <v>156.21</v>
      </c>
      <c r="BZ225" s="30">
        <v>151.6</v>
      </c>
      <c r="CA225" s="42">
        <v>113.05</v>
      </c>
      <c r="CB225" s="30">
        <v>127.88</v>
      </c>
      <c r="CC225" s="42">
        <v>94.78</v>
      </c>
      <c r="CD225" s="30">
        <v>120.67</v>
      </c>
      <c r="CE225" s="42">
        <v>135.5</v>
      </c>
      <c r="CF225" s="30">
        <v>176.84</v>
      </c>
      <c r="CG225" s="42">
        <v>151.80000000000001</v>
      </c>
      <c r="CH225" s="30">
        <v>135.54</v>
      </c>
      <c r="CI225" s="42">
        <v>161.66</v>
      </c>
      <c r="CJ225" s="30">
        <v>158.4</v>
      </c>
      <c r="CK225" s="42">
        <v>177.91</v>
      </c>
      <c r="CL225" s="30">
        <v>202.07</v>
      </c>
      <c r="CM225" s="42">
        <v>135.66999999999999</v>
      </c>
      <c r="CN225" s="30">
        <v>215</v>
      </c>
      <c r="CO225" s="42">
        <v>161.88</v>
      </c>
      <c r="CP225" s="30">
        <v>240.6</v>
      </c>
      <c r="CQ225" s="42">
        <v>156.93</v>
      </c>
      <c r="CR225" s="30">
        <v>179.75</v>
      </c>
      <c r="CS225" s="42">
        <v>186.39</v>
      </c>
      <c r="CT225" s="30">
        <v>195.4</v>
      </c>
      <c r="CU225" s="42">
        <v>204.82</v>
      </c>
      <c r="CV225" s="30">
        <v>230.78</v>
      </c>
      <c r="CW225" s="42">
        <v>267.19</v>
      </c>
      <c r="CX225" s="30">
        <v>252.12</v>
      </c>
      <c r="CY225" s="42">
        <v>240.72</v>
      </c>
      <c r="CZ225" s="30">
        <v>298.57</v>
      </c>
      <c r="DA225" s="42">
        <v>339.99</v>
      </c>
      <c r="DB225" s="30">
        <v>298.94</v>
      </c>
      <c r="DC225" s="42">
        <v>348.74</v>
      </c>
      <c r="DD225" s="30">
        <v>311.02999999999997</v>
      </c>
      <c r="DE225" s="42">
        <v>359.47</v>
      </c>
      <c r="DF225" s="30">
        <v>343.67</v>
      </c>
      <c r="DG225" s="42">
        <v>458.45</v>
      </c>
      <c r="DH225" s="30">
        <v>420.37</v>
      </c>
      <c r="DI225" s="42">
        <v>377.47</v>
      </c>
      <c r="DJ225" s="30">
        <v>435.24</v>
      </c>
      <c r="DK225" s="42">
        <v>362.94</v>
      </c>
      <c r="DL225" s="30">
        <v>405.4</v>
      </c>
      <c r="DM225" s="42">
        <v>489.57</v>
      </c>
      <c r="DN225" s="30">
        <v>477.98</v>
      </c>
      <c r="DO225" s="42">
        <v>419.09</v>
      </c>
      <c r="DP225" s="30">
        <v>493.05</v>
      </c>
      <c r="DQ225" s="42">
        <v>569.45000000000005</v>
      </c>
      <c r="DR225" s="30">
        <v>544.33000000000004</v>
      </c>
      <c r="DS225" s="42">
        <v>588.75</v>
      </c>
      <c r="DT225" s="30">
        <v>431.82</v>
      </c>
      <c r="DU225" s="42">
        <v>371.57</v>
      </c>
      <c r="DV225" s="30">
        <v>416.36</v>
      </c>
      <c r="DW225" s="42">
        <v>243.6</v>
      </c>
      <c r="DX225" s="30">
        <v>274.64</v>
      </c>
      <c r="DY225" s="42">
        <v>378.38</v>
      </c>
      <c r="DZ225" s="30">
        <v>448.31</v>
      </c>
      <c r="EA225" s="42">
        <v>561.73</v>
      </c>
      <c r="EB225" s="30">
        <v>399.89</v>
      </c>
      <c r="EC225" s="42">
        <v>362.33</v>
      </c>
      <c r="ED225" s="30">
        <v>335.68</v>
      </c>
      <c r="EE225" s="42">
        <v>384.62</v>
      </c>
      <c r="EF225" s="30">
        <v>379.57</v>
      </c>
      <c r="EG225" s="42">
        <v>343.53</v>
      </c>
      <c r="EH225" s="30">
        <v>410.98</v>
      </c>
      <c r="EI225" s="42">
        <v>292.73</v>
      </c>
      <c r="EJ225" s="30">
        <v>348.66</v>
      </c>
      <c r="EK225" s="42">
        <v>491.5</v>
      </c>
      <c r="EL225" s="30">
        <v>466.3</v>
      </c>
      <c r="EM225" s="42">
        <v>666.3</v>
      </c>
      <c r="EN225" s="30">
        <v>576.38</v>
      </c>
      <c r="EO225" s="42">
        <v>652.54999999999995</v>
      </c>
      <c r="EP225" s="30">
        <v>672.72</v>
      </c>
      <c r="EQ225" s="42">
        <v>680.28</v>
      </c>
      <c r="ER225" s="30">
        <v>568.52</v>
      </c>
      <c r="ES225" s="42">
        <v>447.67</v>
      </c>
      <c r="ET225" s="30">
        <v>510.35</v>
      </c>
      <c r="EU225" s="42">
        <v>450.44</v>
      </c>
      <c r="EV225" s="30">
        <v>509.04</v>
      </c>
      <c r="EW225" s="42">
        <v>668.73</v>
      </c>
      <c r="EX225" s="30">
        <v>692.82</v>
      </c>
      <c r="EY225" s="42">
        <v>682.95</v>
      </c>
      <c r="EZ225" s="30">
        <v>733.76</v>
      </c>
      <c r="FA225" s="42">
        <v>643.47</v>
      </c>
      <c r="FB225" s="30">
        <v>1029.31</v>
      </c>
      <c r="FC225" s="42">
        <v>762.62</v>
      </c>
      <c r="FD225" s="30">
        <v>742.99</v>
      </c>
      <c r="FE225" s="42">
        <v>629.17999999999995</v>
      </c>
      <c r="FF225" s="30">
        <v>675.7</v>
      </c>
      <c r="FG225" s="42">
        <v>592.20000000000005</v>
      </c>
      <c r="FH225" s="30">
        <v>542.64</v>
      </c>
      <c r="FI225" s="42">
        <v>598.12</v>
      </c>
      <c r="FJ225" s="30">
        <v>671.23</v>
      </c>
      <c r="FK225" s="42">
        <v>763.22</v>
      </c>
      <c r="FL225" s="30">
        <v>717.21</v>
      </c>
      <c r="FM225" s="42">
        <v>654.34</v>
      </c>
      <c r="FN225" s="30">
        <v>521.45000000000005</v>
      </c>
      <c r="FO225" s="42">
        <v>584.08000000000004</v>
      </c>
      <c r="FP225" s="30">
        <v>771.35</v>
      </c>
      <c r="FQ225" s="42">
        <v>761.88</v>
      </c>
      <c r="FR225" s="30">
        <v>864.73</v>
      </c>
      <c r="FS225" s="42">
        <v>585.17999999999995</v>
      </c>
      <c r="FT225" s="30">
        <v>534.66</v>
      </c>
      <c r="FU225" s="42">
        <v>826.42</v>
      </c>
      <c r="FV225" s="30">
        <v>901.02</v>
      </c>
      <c r="FW225" s="42">
        <v>649.86</v>
      </c>
      <c r="FX225" s="30">
        <v>688.32</v>
      </c>
      <c r="FY225" s="42">
        <v>722.52</v>
      </c>
      <c r="FZ225" s="30">
        <v>590.22</v>
      </c>
      <c r="GA225" s="42">
        <v>774.75</v>
      </c>
      <c r="GB225" s="30">
        <v>616.45000000000005</v>
      </c>
      <c r="GC225" s="42">
        <v>826.07</v>
      </c>
      <c r="GD225" s="30">
        <v>647.35</v>
      </c>
      <c r="GE225" s="42">
        <v>419.7</v>
      </c>
      <c r="GF225" s="30">
        <v>469.97</v>
      </c>
      <c r="GG225" s="42">
        <v>510.43</v>
      </c>
      <c r="GH225" s="30">
        <v>507.79</v>
      </c>
      <c r="GI225" s="42">
        <v>519.85</v>
      </c>
      <c r="GJ225" s="30">
        <v>474.35</v>
      </c>
      <c r="GK225" s="42">
        <v>534.61</v>
      </c>
      <c r="GL225" s="30">
        <v>557.41999999999996</v>
      </c>
      <c r="GM225" s="42">
        <v>555.79</v>
      </c>
      <c r="GN225" s="30">
        <v>557.5</v>
      </c>
      <c r="GO225" s="42">
        <v>421.33</v>
      </c>
      <c r="GP225" s="30">
        <v>547.80999999999995</v>
      </c>
      <c r="GQ225" s="42">
        <v>340.01</v>
      </c>
      <c r="GR225" s="30">
        <v>449.8</v>
      </c>
      <c r="GS225" s="42">
        <v>478.41</v>
      </c>
      <c r="GT225" s="30">
        <v>517.25</v>
      </c>
      <c r="GU225" s="42">
        <v>480.41</v>
      </c>
      <c r="GV225" s="30">
        <v>718.86</v>
      </c>
      <c r="GW225" s="42">
        <v>407.77</v>
      </c>
      <c r="GX225" s="30">
        <v>443</v>
      </c>
      <c r="GY225" s="42">
        <v>394.89</v>
      </c>
      <c r="GZ225" s="30">
        <v>333.75</v>
      </c>
      <c r="HA225" s="42">
        <v>324.48</v>
      </c>
      <c r="HB225" s="30">
        <v>383.49</v>
      </c>
      <c r="HC225" s="42">
        <v>273.24</v>
      </c>
      <c r="HD225" s="30">
        <v>347.09</v>
      </c>
      <c r="HE225" s="42">
        <v>403.8</v>
      </c>
      <c r="HF225" s="30">
        <v>401.2</v>
      </c>
      <c r="HG225" s="42">
        <v>456.31</v>
      </c>
      <c r="HH225" s="30">
        <v>436.19</v>
      </c>
      <c r="HI225" s="42">
        <v>335.65</v>
      </c>
      <c r="HJ225" s="30">
        <v>312.67</v>
      </c>
      <c r="HK225" s="42">
        <v>232.76</v>
      </c>
      <c r="HL225" s="30">
        <v>250.86</v>
      </c>
      <c r="HM225" s="42">
        <v>256.95</v>
      </c>
      <c r="HN225" s="30">
        <v>272.38</v>
      </c>
      <c r="HO225" s="42">
        <v>192.01</v>
      </c>
      <c r="HP225" s="30">
        <v>140.93</v>
      </c>
      <c r="HQ225" s="42">
        <v>178.13</v>
      </c>
      <c r="HR225" s="30">
        <v>212.3</v>
      </c>
      <c r="HS225" s="42">
        <v>204.22</v>
      </c>
      <c r="HT225" s="30">
        <v>174.08</v>
      </c>
      <c r="HU225" s="42">
        <v>157.28</v>
      </c>
      <c r="HV225" s="30">
        <v>192.87</v>
      </c>
      <c r="HW225" s="42">
        <v>213.1</v>
      </c>
      <c r="HX225" s="30">
        <v>288.76</v>
      </c>
      <c r="HY225" s="42">
        <v>208.83</v>
      </c>
      <c r="HZ225" s="30">
        <v>188.37</v>
      </c>
      <c r="IA225" s="42">
        <v>133.06</v>
      </c>
      <c r="IB225" s="30">
        <v>148.71</v>
      </c>
      <c r="IC225" s="42">
        <v>198.78</v>
      </c>
      <c r="ID225" s="30">
        <v>191.92</v>
      </c>
      <c r="IE225" s="42">
        <v>214.24</v>
      </c>
      <c r="IF225" s="30">
        <v>198.13</v>
      </c>
      <c r="IG225" s="42">
        <v>285.92</v>
      </c>
      <c r="IH225" s="30">
        <v>321.75</v>
      </c>
      <c r="II225" s="42">
        <v>286.74</v>
      </c>
      <c r="IJ225" s="30">
        <v>373.33</v>
      </c>
      <c r="IK225" s="42">
        <v>293.33</v>
      </c>
      <c r="IL225" s="30">
        <v>266.88</v>
      </c>
      <c r="IM225" s="42" t="e">
        <f>#N/A</f>
        <v>#N/A</v>
      </c>
      <c r="IN225" s="30" t="e">
        <f>#N/A</f>
        <v>#N/A</v>
      </c>
      <c r="IO225" s="42" t="e">
        <f>#N/A</f>
        <v>#N/A</v>
      </c>
      <c r="IP225" s="30" t="e">
        <f>#N/A</f>
        <v>#N/A</v>
      </c>
      <c r="IQ225" s="42"/>
      <c r="IR225" s="30"/>
      <c r="IS225" s="42"/>
      <c r="IT225" s="30"/>
      <c r="IU225" s="42"/>
      <c r="IV225" s="30"/>
      <c r="IW225" s="30"/>
      <c r="IX225" s="30"/>
    </row>
    <row r="226" spans="1:258" x14ac:dyDescent="0.3">
      <c r="A226" s="35" t="s">
        <v>51</v>
      </c>
      <c r="B226" s="30" t="s">
        <v>1179</v>
      </c>
      <c r="C226" s="35" t="s">
        <v>124</v>
      </c>
      <c r="D226" s="30" t="s">
        <v>3</v>
      </c>
      <c r="E226" s="35" t="s">
        <v>125</v>
      </c>
      <c r="F226" s="30"/>
      <c r="G226" s="41">
        <v>0.01</v>
      </c>
      <c r="H226" s="30">
        <v>0.01</v>
      </c>
      <c r="I226" s="42">
        <v>0.08</v>
      </c>
      <c r="J226" s="30">
        <v>0.03</v>
      </c>
      <c r="K226" s="42">
        <v>0.14000000000000001</v>
      </c>
      <c r="L226" s="30">
        <v>0.01</v>
      </c>
      <c r="M226" s="42">
        <v>0.01</v>
      </c>
      <c r="N226" s="30">
        <v>0.01</v>
      </c>
      <c r="O226" s="42">
        <v>0.02</v>
      </c>
      <c r="P226" s="30">
        <v>0.01</v>
      </c>
      <c r="Q226" s="42">
        <v>0.01</v>
      </c>
      <c r="R226" s="30">
        <v>0.01</v>
      </c>
      <c r="S226" s="42">
        <v>0.01</v>
      </c>
      <c r="T226" s="30">
        <v>0.01</v>
      </c>
      <c r="U226" s="42">
        <v>0.24</v>
      </c>
      <c r="V226" s="30">
        <v>0.01</v>
      </c>
      <c r="W226" s="42">
        <v>0.02</v>
      </c>
      <c r="X226" s="30">
        <v>0.02</v>
      </c>
      <c r="Y226" s="42">
        <v>0.03</v>
      </c>
      <c r="Z226" s="30">
        <v>0.06</v>
      </c>
      <c r="AA226" s="42">
        <v>0.01</v>
      </c>
      <c r="AB226" s="30">
        <v>0.01</v>
      </c>
      <c r="AC226" s="42">
        <v>0.01</v>
      </c>
      <c r="AD226" s="30">
        <v>0.06</v>
      </c>
      <c r="AE226" s="42">
        <v>0.02</v>
      </c>
      <c r="AF226" s="30">
        <v>0.03</v>
      </c>
      <c r="AG226" s="42">
        <v>0.26</v>
      </c>
      <c r="AH226" s="30">
        <v>0.02</v>
      </c>
      <c r="AI226" s="42">
        <v>0.02</v>
      </c>
      <c r="AJ226" s="30">
        <v>0.13</v>
      </c>
      <c r="AK226" s="42">
        <v>0.01</v>
      </c>
      <c r="AL226" s="30">
        <v>0.11</v>
      </c>
      <c r="AM226" s="42">
        <v>0.06</v>
      </c>
      <c r="AN226" s="30">
        <v>0.1</v>
      </c>
      <c r="AO226" s="42">
        <v>0.23</v>
      </c>
      <c r="AP226" s="30">
        <v>0.22</v>
      </c>
      <c r="AQ226" s="42">
        <v>0.43</v>
      </c>
      <c r="AR226" s="30">
        <v>0.06</v>
      </c>
      <c r="AS226" s="42">
        <v>0.11</v>
      </c>
      <c r="AT226" s="30">
        <v>0.23</v>
      </c>
      <c r="AU226" s="42">
        <v>0.09</v>
      </c>
      <c r="AV226" s="30">
        <v>0.23</v>
      </c>
      <c r="AW226" s="42">
        <v>0.17</v>
      </c>
      <c r="AX226" s="30">
        <v>0.04</v>
      </c>
      <c r="AY226" s="42">
        <v>0.28999999999999998</v>
      </c>
      <c r="AZ226" s="30">
        <v>0.28000000000000003</v>
      </c>
      <c r="BA226" s="42">
        <v>0.11</v>
      </c>
      <c r="BB226" s="30">
        <v>0.04</v>
      </c>
      <c r="BC226" s="42">
        <v>0.03</v>
      </c>
      <c r="BD226" s="30">
        <v>0.03</v>
      </c>
      <c r="BE226" s="42">
        <v>0.06</v>
      </c>
      <c r="BF226" s="30">
        <v>0.01</v>
      </c>
      <c r="BG226" s="42">
        <v>0.2</v>
      </c>
      <c r="BH226" s="30">
        <v>0.01</v>
      </c>
      <c r="BI226" s="42">
        <v>0.01</v>
      </c>
      <c r="BJ226" s="30">
        <v>0.02</v>
      </c>
      <c r="BK226" s="42">
        <v>7.0000000000000007E-2</v>
      </c>
      <c r="BL226" s="30">
        <v>0.03</v>
      </c>
      <c r="BM226" s="42">
        <v>0.08</v>
      </c>
      <c r="BN226" s="30">
        <v>0.02</v>
      </c>
      <c r="BO226" s="42">
        <v>0.06</v>
      </c>
      <c r="BP226" s="30">
        <v>0.14000000000000001</v>
      </c>
      <c r="BQ226" s="42">
        <v>0.02</v>
      </c>
      <c r="BR226" s="30">
        <v>0.08</v>
      </c>
      <c r="BS226" s="42">
        <v>0.04</v>
      </c>
      <c r="BT226" s="30">
        <v>0.06</v>
      </c>
      <c r="BU226" s="42">
        <v>0.03</v>
      </c>
      <c r="BV226" s="30">
        <v>0.3</v>
      </c>
      <c r="BW226" s="42">
        <v>0.05</v>
      </c>
      <c r="BX226" s="30">
        <v>0.11</v>
      </c>
      <c r="BY226" s="42">
        <v>0.02</v>
      </c>
      <c r="BZ226" s="30">
        <v>0.02</v>
      </c>
      <c r="CA226" s="42">
        <v>0.11</v>
      </c>
      <c r="CB226" s="30">
        <v>0.26</v>
      </c>
      <c r="CC226" s="42">
        <v>0.19</v>
      </c>
      <c r="CD226" s="30">
        <v>0.13</v>
      </c>
      <c r="CE226" s="42">
        <v>0.17</v>
      </c>
      <c r="CF226" s="30">
        <v>0.09</v>
      </c>
      <c r="CG226" s="42">
        <v>0.06</v>
      </c>
      <c r="CH226" s="30">
        <v>0.06</v>
      </c>
      <c r="CI226" s="42">
        <v>0.05</v>
      </c>
      <c r="CJ226" s="30">
        <v>0.04</v>
      </c>
      <c r="CK226" s="42">
        <v>0.06</v>
      </c>
      <c r="CL226" s="30">
        <v>0.09</v>
      </c>
      <c r="CM226" s="42">
        <v>0.15</v>
      </c>
      <c r="CN226" s="30">
        <v>0.16</v>
      </c>
      <c r="CO226" s="42">
        <v>0.14000000000000001</v>
      </c>
      <c r="CP226" s="30">
        <v>0.12</v>
      </c>
      <c r="CQ226" s="42">
        <v>0.19</v>
      </c>
      <c r="CR226" s="30">
        <v>0.12</v>
      </c>
      <c r="CS226" s="42">
        <v>0.17</v>
      </c>
      <c r="CT226" s="30">
        <v>0.14000000000000001</v>
      </c>
      <c r="CU226" s="42">
        <v>0.17</v>
      </c>
      <c r="CV226" s="30">
        <v>0.3</v>
      </c>
      <c r="CW226" s="42">
        <v>0.13</v>
      </c>
      <c r="CX226" s="30">
        <v>0.13</v>
      </c>
      <c r="CY226" s="42">
        <v>0.05</v>
      </c>
      <c r="CZ226" s="30">
        <v>7.0000000000000007E-2</v>
      </c>
      <c r="DA226" s="42">
        <v>0.06</v>
      </c>
      <c r="DB226" s="30">
        <v>0.06</v>
      </c>
      <c r="DC226" s="42">
        <v>0.05</v>
      </c>
      <c r="DD226" s="30">
        <v>0.06</v>
      </c>
      <c r="DE226" s="42">
        <v>0.15</v>
      </c>
      <c r="DF226" s="30">
        <v>0.05</v>
      </c>
      <c r="DG226" s="42">
        <v>0.04</v>
      </c>
      <c r="DH226" s="30">
        <v>7.0000000000000007E-2</v>
      </c>
      <c r="DI226" s="42">
        <v>0.44</v>
      </c>
      <c r="DJ226" s="30">
        <v>0.1</v>
      </c>
      <c r="DK226" s="42">
        <v>0.05</v>
      </c>
      <c r="DL226" s="30">
        <v>0.14000000000000001</v>
      </c>
      <c r="DM226" s="42">
        <v>0.03</v>
      </c>
      <c r="DN226" s="30">
        <v>7.0000000000000007E-2</v>
      </c>
      <c r="DO226" s="42">
        <v>0.04</v>
      </c>
      <c r="DP226" s="30">
        <v>0.03</v>
      </c>
      <c r="DQ226" s="42">
        <v>0.06</v>
      </c>
      <c r="DR226" s="30">
        <v>0.02</v>
      </c>
      <c r="DS226" s="42">
        <v>0.03</v>
      </c>
      <c r="DT226" s="30">
        <v>0.05</v>
      </c>
      <c r="DU226" s="42">
        <v>0.05</v>
      </c>
      <c r="DV226" s="30">
        <v>0.08</v>
      </c>
      <c r="DW226" s="42">
        <v>0.04</v>
      </c>
      <c r="DX226" s="30">
        <v>0.04</v>
      </c>
      <c r="DY226" s="42">
        <v>0.05</v>
      </c>
      <c r="DZ226" s="30">
        <v>0.04</v>
      </c>
      <c r="EA226" s="42">
        <v>0.09</v>
      </c>
      <c r="EB226" s="30">
        <v>0.06</v>
      </c>
      <c r="EC226" s="42">
        <v>1.0900000000000001</v>
      </c>
      <c r="ED226" s="30">
        <v>0.04</v>
      </c>
      <c r="EE226" s="42">
        <v>0.05</v>
      </c>
      <c r="EF226" s="30">
        <v>0.05</v>
      </c>
      <c r="EG226" s="42">
        <v>0.04</v>
      </c>
      <c r="EH226" s="30">
        <v>0.03</v>
      </c>
      <c r="EI226" s="42">
        <v>0.02</v>
      </c>
      <c r="EJ226" s="30">
        <v>0.17</v>
      </c>
      <c r="EK226" s="42">
        <v>0.02</v>
      </c>
      <c r="EL226" s="30">
        <v>0.03</v>
      </c>
      <c r="EM226" s="42">
        <v>0.09</v>
      </c>
      <c r="EN226" s="30">
        <v>0.02</v>
      </c>
      <c r="EO226" s="42">
        <v>0.03</v>
      </c>
      <c r="EP226" s="30">
        <v>0.02</v>
      </c>
      <c r="EQ226" s="42">
        <v>0.34</v>
      </c>
      <c r="ER226" s="30">
        <v>0.03</v>
      </c>
      <c r="ES226" s="42">
        <v>0.05</v>
      </c>
      <c r="ET226" s="30">
        <v>7.0000000000000007E-2</v>
      </c>
      <c r="EU226" s="42">
        <v>1.21</v>
      </c>
      <c r="EV226" s="30">
        <v>0.09</v>
      </c>
      <c r="EW226" s="42">
        <v>0.4</v>
      </c>
      <c r="EX226" s="30">
        <v>0.24</v>
      </c>
      <c r="EY226" s="42">
        <v>0.52</v>
      </c>
      <c r="EZ226" s="30">
        <v>0.26</v>
      </c>
      <c r="FA226" s="42">
        <v>0.45</v>
      </c>
      <c r="FB226" s="30">
        <v>0.4</v>
      </c>
      <c r="FC226" s="42">
        <v>2.02</v>
      </c>
      <c r="FD226" s="30">
        <v>4.43</v>
      </c>
      <c r="FE226" s="42">
        <v>0.1</v>
      </c>
      <c r="FF226" s="30">
        <v>0.34</v>
      </c>
      <c r="FG226" s="42">
        <v>0.22</v>
      </c>
      <c r="FH226" s="30">
        <v>0.36</v>
      </c>
      <c r="FI226" s="42">
        <v>0.12</v>
      </c>
      <c r="FJ226" s="30">
        <v>0.36</v>
      </c>
      <c r="FK226" s="42">
        <v>0.05</v>
      </c>
      <c r="FL226" s="30">
        <v>0.03</v>
      </c>
      <c r="FM226" s="42">
        <v>0.21</v>
      </c>
      <c r="FN226" s="30">
        <v>0.1</v>
      </c>
      <c r="FO226" s="42">
        <v>0.09</v>
      </c>
      <c r="FP226" s="30">
        <v>0.14000000000000001</v>
      </c>
      <c r="FQ226" s="42">
        <v>7.0000000000000007E-2</v>
      </c>
      <c r="FR226" s="30">
        <v>0.04</v>
      </c>
      <c r="FS226" s="42">
        <v>0.01</v>
      </c>
      <c r="FT226" s="30">
        <v>0.32</v>
      </c>
      <c r="FU226" s="42">
        <v>0.05</v>
      </c>
      <c r="FV226" s="30">
        <v>0.04</v>
      </c>
      <c r="FW226" s="42">
        <v>0.03</v>
      </c>
      <c r="FX226" s="30">
        <v>0.08</v>
      </c>
      <c r="FY226" s="42">
        <v>0.02</v>
      </c>
      <c r="FZ226" s="30">
        <v>0.1</v>
      </c>
      <c r="GA226" s="42">
        <v>1.5</v>
      </c>
      <c r="GB226" s="30">
        <v>0.49</v>
      </c>
      <c r="GC226" s="42">
        <v>0.14000000000000001</v>
      </c>
      <c r="GD226" s="30">
        <v>0.03</v>
      </c>
      <c r="GE226" s="42">
        <v>0.05</v>
      </c>
      <c r="GF226" s="30">
        <v>0.04</v>
      </c>
      <c r="GG226" s="42">
        <v>0.05</v>
      </c>
      <c r="GH226" s="30">
        <v>0.26</v>
      </c>
      <c r="GI226" s="42">
        <v>0.04</v>
      </c>
      <c r="GJ226" s="30">
        <v>0.14000000000000001</v>
      </c>
      <c r="GK226" s="42">
        <v>1.73</v>
      </c>
      <c r="GL226" s="30">
        <v>0.02</v>
      </c>
      <c r="GM226" s="42">
        <v>0.04</v>
      </c>
      <c r="GN226" s="30">
        <v>0.13</v>
      </c>
      <c r="GO226" s="42">
        <v>0.13</v>
      </c>
      <c r="GP226" s="30">
        <v>0.03</v>
      </c>
      <c r="GQ226" s="42">
        <v>0.04</v>
      </c>
      <c r="GR226" s="30">
        <v>0.09</v>
      </c>
      <c r="GS226" s="42">
        <v>0.04</v>
      </c>
      <c r="GT226" s="30">
        <v>0.09</v>
      </c>
      <c r="GU226" s="42">
        <v>0.05</v>
      </c>
      <c r="GV226" s="30">
        <v>0.14000000000000001</v>
      </c>
      <c r="GW226" s="42">
        <v>0.31</v>
      </c>
      <c r="GX226" s="30">
        <v>0.09</v>
      </c>
      <c r="GY226" s="42">
        <v>0.05</v>
      </c>
      <c r="GZ226" s="30">
        <v>0.18</v>
      </c>
      <c r="HA226" s="42">
        <v>0.09</v>
      </c>
      <c r="HB226" s="30">
        <v>0.03</v>
      </c>
      <c r="HC226" s="42">
        <v>0.08</v>
      </c>
      <c r="HD226" s="30">
        <v>0.18</v>
      </c>
      <c r="HE226" s="42">
        <v>0.27</v>
      </c>
      <c r="HF226" s="30">
        <v>0.05</v>
      </c>
      <c r="HG226" s="42">
        <v>0.14000000000000001</v>
      </c>
      <c r="HH226" s="30">
        <v>0.1</v>
      </c>
      <c r="HI226" s="42">
        <v>0.04</v>
      </c>
      <c r="HJ226" s="30">
        <v>0.08</v>
      </c>
      <c r="HK226" s="42">
        <v>0.12</v>
      </c>
      <c r="HL226" s="30">
        <v>0.15</v>
      </c>
      <c r="HM226" s="42">
        <v>0.04</v>
      </c>
      <c r="HN226" s="30">
        <v>7.0000000000000007E-2</v>
      </c>
      <c r="HO226" s="42">
        <v>7.0000000000000007E-2</v>
      </c>
      <c r="HP226" s="30">
        <v>3.43</v>
      </c>
      <c r="HQ226" s="42">
        <v>5.45</v>
      </c>
      <c r="HR226" s="30">
        <v>0.08</v>
      </c>
      <c r="HS226" s="42">
        <v>0.13</v>
      </c>
      <c r="HT226" s="30">
        <v>0.21</v>
      </c>
      <c r="HU226" s="42">
        <v>0.05</v>
      </c>
      <c r="HV226" s="30">
        <v>0.08</v>
      </c>
      <c r="HW226" s="42">
        <v>7.0000000000000007E-2</v>
      </c>
      <c r="HX226" s="30">
        <v>0.2</v>
      </c>
      <c r="HY226" s="42">
        <v>0.21</v>
      </c>
      <c r="HZ226" s="30">
        <v>0.1</v>
      </c>
      <c r="IA226" s="42">
        <v>7.0000000000000007E-2</v>
      </c>
      <c r="IB226" s="30">
        <v>0.04</v>
      </c>
      <c r="IC226" s="42">
        <v>0.09</v>
      </c>
      <c r="ID226" s="30">
        <v>0.15</v>
      </c>
      <c r="IE226" s="42">
        <v>1.28</v>
      </c>
      <c r="IF226" s="30">
        <v>0.39</v>
      </c>
      <c r="IG226" s="42">
        <v>0.16</v>
      </c>
      <c r="IH226" s="30">
        <v>0.15</v>
      </c>
      <c r="II226" s="42">
        <v>0.05</v>
      </c>
      <c r="IJ226" s="30">
        <v>0.05</v>
      </c>
      <c r="IK226" s="42">
        <v>0.13</v>
      </c>
      <c r="IL226" s="30">
        <v>0.19</v>
      </c>
      <c r="IM226" s="42" t="e">
        <f>#N/A</f>
        <v>#N/A</v>
      </c>
      <c r="IN226" s="30" t="e">
        <f>#N/A</f>
        <v>#N/A</v>
      </c>
      <c r="IO226" s="42" t="e">
        <f>#N/A</f>
        <v>#N/A</v>
      </c>
      <c r="IP226" s="30" t="e">
        <f>#N/A</f>
        <v>#N/A</v>
      </c>
      <c r="IQ226" s="42"/>
      <c r="IR226" s="30"/>
      <c r="IS226" s="42"/>
      <c r="IT226" s="30"/>
      <c r="IU226" s="42"/>
      <c r="IV226" s="30"/>
      <c r="IW226" s="30"/>
      <c r="IX226" s="30"/>
    </row>
    <row r="227" spans="1:258" x14ac:dyDescent="0.3">
      <c r="A227" s="35" t="s">
        <v>51</v>
      </c>
      <c r="B227" s="30" t="s">
        <v>1180</v>
      </c>
      <c r="C227" s="35" t="s">
        <v>124</v>
      </c>
      <c r="D227" s="30" t="s">
        <v>3</v>
      </c>
      <c r="E227" s="35" t="s">
        <v>127</v>
      </c>
      <c r="F227" s="30"/>
      <c r="G227" s="41">
        <v>0.13</v>
      </c>
      <c r="H227" s="30">
        <v>0.04</v>
      </c>
      <c r="I227" s="42">
        <v>0.24</v>
      </c>
      <c r="J227" s="30">
        <v>0.67</v>
      </c>
      <c r="K227" s="42">
        <v>0.51</v>
      </c>
      <c r="L227" s="30">
        <v>0.03</v>
      </c>
      <c r="M227" s="42">
        <v>0.25</v>
      </c>
      <c r="N227" s="30">
        <v>0.19</v>
      </c>
      <c r="O227" s="42">
        <v>0.16</v>
      </c>
      <c r="P227" s="30">
        <v>0.11</v>
      </c>
      <c r="Q227" s="42">
        <v>0.16</v>
      </c>
      <c r="R227" s="30">
        <v>0.14000000000000001</v>
      </c>
      <c r="S227" s="42">
        <v>0.22</v>
      </c>
      <c r="T227" s="30">
        <v>0.3</v>
      </c>
      <c r="U227" s="42">
        <v>0.18</v>
      </c>
      <c r="V227" s="30">
        <v>0.09</v>
      </c>
      <c r="W227" s="42">
        <v>0.27</v>
      </c>
      <c r="X227" s="30">
        <v>0.14000000000000001</v>
      </c>
      <c r="Y227" s="42">
        <v>0.35</v>
      </c>
      <c r="Z227" s="30">
        <v>0.38</v>
      </c>
      <c r="AA227" s="42">
        <v>0.23</v>
      </c>
      <c r="AB227" s="30">
        <v>0.41</v>
      </c>
      <c r="AC227" s="42">
        <v>0.4</v>
      </c>
      <c r="AD227" s="30">
        <v>0.6</v>
      </c>
      <c r="AE227" s="42">
        <v>0.36</v>
      </c>
      <c r="AF227" s="30">
        <v>0.96</v>
      </c>
      <c r="AG227" s="42">
        <v>0.75</v>
      </c>
      <c r="AH227" s="30">
        <v>0.37</v>
      </c>
      <c r="AI227" s="42">
        <v>0.76</v>
      </c>
      <c r="AJ227" s="30">
        <v>0.98</v>
      </c>
      <c r="AK227" s="42">
        <v>0.67</v>
      </c>
      <c r="AL227" s="30">
        <v>0.61</v>
      </c>
      <c r="AM227" s="42">
        <v>1.22</v>
      </c>
      <c r="AN227" s="30">
        <v>0.74</v>
      </c>
      <c r="AO227" s="42">
        <v>0.9</v>
      </c>
      <c r="AP227" s="30">
        <v>1.07</v>
      </c>
      <c r="AQ227" s="42">
        <v>0.89</v>
      </c>
      <c r="AR227" s="30">
        <v>0.87</v>
      </c>
      <c r="AS227" s="42">
        <v>1.19</v>
      </c>
      <c r="AT227" s="30">
        <v>0.85</v>
      </c>
      <c r="AU227" s="42">
        <v>0.45</v>
      </c>
      <c r="AV227" s="30">
        <v>2.11</v>
      </c>
      <c r="AW227" s="42">
        <v>1.01</v>
      </c>
      <c r="AX227" s="30">
        <v>1.04</v>
      </c>
      <c r="AY227" s="42">
        <v>4.57</v>
      </c>
      <c r="AZ227" s="30">
        <v>0.71</v>
      </c>
      <c r="BA227" s="42">
        <v>0.95</v>
      </c>
      <c r="BB227" s="30">
        <v>0.43</v>
      </c>
      <c r="BC227" s="42">
        <v>0.69</v>
      </c>
      <c r="BD227" s="30">
        <v>1.04</v>
      </c>
      <c r="BE227" s="42">
        <v>0.76</v>
      </c>
      <c r="BF227" s="30">
        <v>1.04</v>
      </c>
      <c r="BG227" s="42">
        <v>0.49</v>
      </c>
      <c r="BH227" s="30">
        <v>0.63</v>
      </c>
      <c r="BI227" s="42">
        <v>0.76</v>
      </c>
      <c r="BJ227" s="30">
        <v>0.36</v>
      </c>
      <c r="BK227" s="42">
        <v>1.05</v>
      </c>
      <c r="BL227" s="30">
        <v>1.51</v>
      </c>
      <c r="BM227" s="42">
        <v>2.52</v>
      </c>
      <c r="BN227" s="30">
        <v>0.76</v>
      </c>
      <c r="BO227" s="42">
        <v>1.17</v>
      </c>
      <c r="BP227" s="30">
        <v>0.59</v>
      </c>
      <c r="BQ227" s="42">
        <v>2.48</v>
      </c>
      <c r="BR227" s="30">
        <v>1.02</v>
      </c>
      <c r="BS227" s="42">
        <v>0.95</v>
      </c>
      <c r="BT227" s="30">
        <v>0.99</v>
      </c>
      <c r="BU227" s="42">
        <v>1.1299999999999999</v>
      </c>
      <c r="BV227" s="30">
        <v>1.07</v>
      </c>
      <c r="BW227" s="42">
        <v>1.1000000000000001</v>
      </c>
      <c r="BX227" s="30">
        <v>1.18</v>
      </c>
      <c r="BY227" s="42">
        <v>0.53</v>
      </c>
      <c r="BZ227" s="30">
        <v>0.79</v>
      </c>
      <c r="CA227" s="42">
        <v>0.69</v>
      </c>
      <c r="CB227" s="30">
        <v>0.76</v>
      </c>
      <c r="CC227" s="42">
        <v>1.1100000000000001</v>
      </c>
      <c r="CD227" s="30">
        <v>1.1399999999999999</v>
      </c>
      <c r="CE227" s="42">
        <v>1.45</v>
      </c>
      <c r="CF227" s="30">
        <v>1.43</v>
      </c>
      <c r="CG227" s="42">
        <v>1.1100000000000001</v>
      </c>
      <c r="CH227" s="30">
        <v>1.02</v>
      </c>
      <c r="CI227" s="42">
        <v>2.36</v>
      </c>
      <c r="CJ227" s="30">
        <v>1.23</v>
      </c>
      <c r="CK227" s="42">
        <v>1.67</v>
      </c>
      <c r="CL227" s="30">
        <v>0.85</v>
      </c>
      <c r="CM227" s="42">
        <v>1.1399999999999999</v>
      </c>
      <c r="CN227" s="30">
        <v>1.1599999999999999</v>
      </c>
      <c r="CO227" s="42">
        <v>1.26</v>
      </c>
      <c r="CP227" s="30">
        <v>1.71</v>
      </c>
      <c r="CQ227" s="42">
        <v>1.29</v>
      </c>
      <c r="CR227" s="30">
        <v>1.3</v>
      </c>
      <c r="CS227" s="42">
        <v>1.8</v>
      </c>
      <c r="CT227" s="30">
        <v>1.2</v>
      </c>
      <c r="CU227" s="42">
        <v>1.83</v>
      </c>
      <c r="CV227" s="30">
        <v>2.5099999999999998</v>
      </c>
      <c r="CW227" s="42">
        <v>2.1800000000000002</v>
      </c>
      <c r="CX227" s="30">
        <v>2.0499999999999998</v>
      </c>
      <c r="CY227" s="42">
        <v>3.48</v>
      </c>
      <c r="CZ227" s="30">
        <v>0.89</v>
      </c>
      <c r="DA227" s="42">
        <v>2.91</v>
      </c>
      <c r="DB227" s="30">
        <v>4.22</v>
      </c>
      <c r="DC227" s="42">
        <v>3.49</v>
      </c>
      <c r="DD227" s="30">
        <v>2.11</v>
      </c>
      <c r="DE227" s="42">
        <v>2.61</v>
      </c>
      <c r="DF227" s="30">
        <v>1.28</v>
      </c>
      <c r="DG227" s="42">
        <v>2.23</v>
      </c>
      <c r="DH227" s="30">
        <v>1</v>
      </c>
      <c r="DI227" s="42">
        <v>1.56</v>
      </c>
      <c r="DJ227" s="30">
        <v>1.24</v>
      </c>
      <c r="DK227" s="42">
        <v>7.29</v>
      </c>
      <c r="DL227" s="30">
        <v>1.18</v>
      </c>
      <c r="DM227" s="42">
        <v>1.63</v>
      </c>
      <c r="DN227" s="30">
        <v>1.67</v>
      </c>
      <c r="DO227" s="42">
        <v>3.78</v>
      </c>
      <c r="DP227" s="30">
        <v>24.33</v>
      </c>
      <c r="DQ227" s="42">
        <v>1.59</v>
      </c>
      <c r="DR227" s="30">
        <v>2.09</v>
      </c>
      <c r="DS227" s="42">
        <v>1.18</v>
      </c>
      <c r="DT227" s="30">
        <v>2.17</v>
      </c>
      <c r="DU227" s="42">
        <v>1.74</v>
      </c>
      <c r="DV227" s="30">
        <v>2.36</v>
      </c>
      <c r="DW227" s="42">
        <v>1.98</v>
      </c>
      <c r="DX227" s="30">
        <v>1.57</v>
      </c>
      <c r="DY227" s="42">
        <v>1.83</v>
      </c>
      <c r="DZ227" s="30">
        <v>2.02</v>
      </c>
      <c r="EA227" s="42">
        <v>2.84</v>
      </c>
      <c r="EB227" s="30">
        <v>2.95</v>
      </c>
      <c r="EC227" s="42">
        <v>2.84</v>
      </c>
      <c r="ED227" s="30">
        <v>2.66</v>
      </c>
      <c r="EE227" s="42">
        <v>2.4500000000000002</v>
      </c>
      <c r="EF227" s="30">
        <v>2.1800000000000002</v>
      </c>
      <c r="EG227" s="42">
        <v>3.59</v>
      </c>
      <c r="EH227" s="30">
        <v>2.08</v>
      </c>
      <c r="EI227" s="42">
        <v>3.26</v>
      </c>
      <c r="EJ227" s="30">
        <v>1.98</v>
      </c>
      <c r="EK227" s="42">
        <v>3.57</v>
      </c>
      <c r="EL227" s="30">
        <v>2.95</v>
      </c>
      <c r="EM227" s="42">
        <v>2.2400000000000002</v>
      </c>
      <c r="EN227" s="30">
        <v>5.25</v>
      </c>
      <c r="EO227" s="42">
        <v>3.21</v>
      </c>
      <c r="EP227" s="30">
        <v>1.91</v>
      </c>
      <c r="EQ227" s="42">
        <v>1.39</v>
      </c>
      <c r="ER227" s="30">
        <v>3.75</v>
      </c>
      <c r="ES227" s="42">
        <v>1.8</v>
      </c>
      <c r="ET227" s="30">
        <v>3.5</v>
      </c>
      <c r="EU227" s="42">
        <v>2.0099999999999998</v>
      </c>
      <c r="EV227" s="30">
        <v>1.93</v>
      </c>
      <c r="EW227" s="42">
        <v>4.5999999999999996</v>
      </c>
      <c r="EX227" s="30">
        <v>3.17</v>
      </c>
      <c r="EY227" s="42">
        <v>2.25</v>
      </c>
      <c r="EZ227" s="30">
        <v>8.39</v>
      </c>
      <c r="FA227" s="42">
        <v>6.33</v>
      </c>
      <c r="FB227" s="30">
        <v>7.52</v>
      </c>
      <c r="FC227" s="42">
        <v>10.76</v>
      </c>
      <c r="FD227" s="30">
        <v>7.43</v>
      </c>
      <c r="FE227" s="42">
        <v>6.7</v>
      </c>
      <c r="FF227" s="30">
        <v>3.6</v>
      </c>
      <c r="FG227" s="42">
        <v>6.35</v>
      </c>
      <c r="FH227" s="30">
        <v>7.95</v>
      </c>
      <c r="FI227" s="42">
        <v>5.04</v>
      </c>
      <c r="FJ227" s="30">
        <v>7.93</v>
      </c>
      <c r="FK227" s="42">
        <v>5.5</v>
      </c>
      <c r="FL227" s="30">
        <v>7.38</v>
      </c>
      <c r="FM227" s="42">
        <v>4.91</v>
      </c>
      <c r="FN227" s="30">
        <v>4.28</v>
      </c>
      <c r="FO227" s="42">
        <v>5.95</v>
      </c>
      <c r="FP227" s="30">
        <v>5.78</v>
      </c>
      <c r="FQ227" s="42">
        <v>5.57</v>
      </c>
      <c r="FR227" s="30">
        <v>5.6</v>
      </c>
      <c r="FS227" s="42">
        <v>6.18</v>
      </c>
      <c r="FT227" s="30">
        <v>5.59</v>
      </c>
      <c r="FU227" s="42">
        <v>2.89</v>
      </c>
      <c r="FV227" s="30">
        <v>5.59</v>
      </c>
      <c r="FW227" s="42">
        <v>5.91</v>
      </c>
      <c r="FX227" s="30">
        <v>6.74</v>
      </c>
      <c r="FY227" s="42">
        <v>5.08</v>
      </c>
      <c r="FZ227" s="30">
        <v>7.51</v>
      </c>
      <c r="GA227" s="42">
        <v>5.74</v>
      </c>
      <c r="GB227" s="30">
        <v>4.3099999999999996</v>
      </c>
      <c r="GC227" s="42">
        <v>8.2100000000000009</v>
      </c>
      <c r="GD227" s="30">
        <v>6.53</v>
      </c>
      <c r="GE227" s="42">
        <v>4.8600000000000003</v>
      </c>
      <c r="GF227" s="30">
        <v>7.31</v>
      </c>
      <c r="GG227" s="42">
        <v>10.06</v>
      </c>
      <c r="GH227" s="30">
        <v>3.85</v>
      </c>
      <c r="GI227" s="42">
        <v>4.2</v>
      </c>
      <c r="GJ227" s="30">
        <v>3.34</v>
      </c>
      <c r="GK227" s="42">
        <v>3.97</v>
      </c>
      <c r="GL227" s="30">
        <v>2.64</v>
      </c>
      <c r="GM227" s="42">
        <v>2.63</v>
      </c>
      <c r="GN227" s="30">
        <v>2.92</v>
      </c>
      <c r="GO227" s="42">
        <v>5.75</v>
      </c>
      <c r="GP227" s="30">
        <v>6.91</v>
      </c>
      <c r="GQ227" s="42">
        <v>2.3199999999999998</v>
      </c>
      <c r="GR227" s="30">
        <v>2.4300000000000002</v>
      </c>
      <c r="GS227" s="42">
        <v>3.59</v>
      </c>
      <c r="GT227" s="30">
        <v>1.6</v>
      </c>
      <c r="GU227" s="42">
        <v>3.48</v>
      </c>
      <c r="GV227" s="30">
        <v>3.65</v>
      </c>
      <c r="GW227" s="42">
        <v>3.68</v>
      </c>
      <c r="GX227" s="30">
        <v>2.2000000000000002</v>
      </c>
      <c r="GY227" s="42">
        <v>3.82</v>
      </c>
      <c r="GZ227" s="30">
        <v>3.99</v>
      </c>
      <c r="HA227" s="42">
        <v>4.4000000000000004</v>
      </c>
      <c r="HB227" s="30">
        <v>6.29</v>
      </c>
      <c r="HC227" s="42">
        <v>7.11</v>
      </c>
      <c r="HD227" s="30">
        <v>2.5299999999999998</v>
      </c>
      <c r="HE227" s="42">
        <v>2.61</v>
      </c>
      <c r="HF227" s="30">
        <v>2.21</v>
      </c>
      <c r="HG227" s="42">
        <v>2.86</v>
      </c>
      <c r="HH227" s="30">
        <v>3.71</v>
      </c>
      <c r="HI227" s="42">
        <v>7.67</v>
      </c>
      <c r="HJ227" s="30">
        <v>11.41</v>
      </c>
      <c r="HK227" s="42">
        <v>3.3</v>
      </c>
      <c r="HL227" s="30">
        <v>5.6</v>
      </c>
      <c r="HM227" s="42">
        <v>3.08</v>
      </c>
      <c r="HN227" s="30">
        <v>4.01</v>
      </c>
      <c r="HO227" s="42">
        <v>3.9</v>
      </c>
      <c r="HP227" s="30">
        <v>5.41</v>
      </c>
      <c r="HQ227" s="42">
        <v>3.28</v>
      </c>
      <c r="HR227" s="30">
        <v>3.31</v>
      </c>
      <c r="HS227" s="42">
        <v>4.53</v>
      </c>
      <c r="HT227" s="30">
        <v>6.88</v>
      </c>
      <c r="HU227" s="42">
        <v>3.7</v>
      </c>
      <c r="HV227" s="30">
        <v>2.93</v>
      </c>
      <c r="HW227" s="42">
        <v>3.87</v>
      </c>
      <c r="HX227" s="30">
        <v>3.72</v>
      </c>
      <c r="HY227" s="42">
        <v>3.71</v>
      </c>
      <c r="HZ227" s="30">
        <v>3.96</v>
      </c>
      <c r="IA227" s="42">
        <v>5.0999999999999996</v>
      </c>
      <c r="IB227" s="30">
        <v>4.37</v>
      </c>
      <c r="IC227" s="42">
        <v>3.63</v>
      </c>
      <c r="ID227" s="30">
        <v>3.69</v>
      </c>
      <c r="IE227" s="42">
        <v>2.2000000000000002</v>
      </c>
      <c r="IF227" s="30">
        <v>4.8099999999999996</v>
      </c>
      <c r="IG227" s="42">
        <v>10.95</v>
      </c>
      <c r="IH227" s="30">
        <v>3.58</v>
      </c>
      <c r="II227" s="42">
        <v>3.59</v>
      </c>
      <c r="IJ227" s="30">
        <v>3.38</v>
      </c>
      <c r="IK227" s="42">
        <v>1.99</v>
      </c>
      <c r="IL227" s="30">
        <v>2.63</v>
      </c>
      <c r="IM227" s="42" t="e">
        <f>#N/A</f>
        <v>#N/A</v>
      </c>
      <c r="IN227" s="30" t="e">
        <f>#N/A</f>
        <v>#N/A</v>
      </c>
      <c r="IO227" s="42" t="e">
        <f>#N/A</f>
        <v>#N/A</v>
      </c>
      <c r="IP227" s="30" t="e">
        <f>#N/A</f>
        <v>#N/A</v>
      </c>
      <c r="IQ227" s="42"/>
      <c r="IR227" s="30"/>
      <c r="IS227" s="42"/>
      <c r="IT227" s="30"/>
      <c r="IU227" s="42"/>
      <c r="IV227" s="30"/>
      <c r="IW227" s="30"/>
      <c r="IX227" s="30"/>
    </row>
    <row r="228" spans="1:258" x14ac:dyDescent="0.3">
      <c r="A228" s="35" t="s">
        <v>25</v>
      </c>
      <c r="B228" s="30" t="s">
        <v>916</v>
      </c>
      <c r="C228" s="35" t="s">
        <v>129</v>
      </c>
      <c r="D228" s="30" t="s">
        <v>6</v>
      </c>
      <c r="E228" s="35" t="s">
        <v>6</v>
      </c>
      <c r="F228" s="30"/>
      <c r="G228" s="41" t="e">
        <f>#N/A</f>
        <v>#N/A</v>
      </c>
      <c r="H228" s="30" t="e">
        <f>#N/A</f>
        <v>#N/A</v>
      </c>
      <c r="I228" s="42" t="e">
        <f>#N/A</f>
        <v>#N/A</v>
      </c>
      <c r="J228" s="30" t="e">
        <f>#N/A</f>
        <v>#N/A</v>
      </c>
      <c r="K228" s="42" t="e">
        <f>#N/A</f>
        <v>#N/A</v>
      </c>
      <c r="L228" s="30" t="e">
        <f>#N/A</f>
        <v>#N/A</v>
      </c>
      <c r="M228" s="42" t="e">
        <f>#N/A</f>
        <v>#N/A</v>
      </c>
      <c r="N228" s="30" t="e">
        <f>#N/A</f>
        <v>#N/A</v>
      </c>
      <c r="O228" s="42" t="e">
        <f>#N/A</f>
        <v>#N/A</v>
      </c>
      <c r="P228" s="30" t="e">
        <f>#N/A</f>
        <v>#N/A</v>
      </c>
      <c r="Q228" s="42" t="e">
        <f>#N/A</f>
        <v>#N/A</v>
      </c>
      <c r="R228" s="30" t="e">
        <f>#N/A</f>
        <v>#N/A</v>
      </c>
      <c r="S228" s="42" t="e">
        <f>#N/A</f>
        <v>#N/A</v>
      </c>
      <c r="T228" s="30" t="e">
        <f>#N/A</f>
        <v>#N/A</v>
      </c>
      <c r="U228" s="42" t="e">
        <f>#N/A</f>
        <v>#N/A</v>
      </c>
      <c r="V228" s="30" t="e">
        <f>#N/A</f>
        <v>#N/A</v>
      </c>
      <c r="W228" s="42" t="e">
        <f>#N/A</f>
        <v>#N/A</v>
      </c>
      <c r="X228" s="30" t="e">
        <f>#N/A</f>
        <v>#N/A</v>
      </c>
      <c r="Y228" s="42" t="e">
        <f>#N/A</f>
        <v>#N/A</v>
      </c>
      <c r="Z228" s="30" t="e">
        <f>#N/A</f>
        <v>#N/A</v>
      </c>
      <c r="AA228" s="42" t="e">
        <f>#N/A</f>
        <v>#N/A</v>
      </c>
      <c r="AB228" s="30" t="e">
        <f>#N/A</f>
        <v>#N/A</v>
      </c>
      <c r="AC228" s="42" t="e">
        <f>#N/A</f>
        <v>#N/A</v>
      </c>
      <c r="AD228" s="30" t="e">
        <f>#N/A</f>
        <v>#N/A</v>
      </c>
      <c r="AE228" s="42" t="e">
        <f>#N/A</f>
        <v>#N/A</v>
      </c>
      <c r="AF228" s="30" t="e">
        <f>#N/A</f>
        <v>#N/A</v>
      </c>
      <c r="AG228" s="42" t="e">
        <f>#N/A</f>
        <v>#N/A</v>
      </c>
      <c r="AH228" s="30" t="e">
        <f>#N/A</f>
        <v>#N/A</v>
      </c>
      <c r="AI228" s="42" t="e">
        <f>#N/A</f>
        <v>#N/A</v>
      </c>
      <c r="AJ228" s="30" t="e">
        <f>#N/A</f>
        <v>#N/A</v>
      </c>
      <c r="AK228" s="42" t="e">
        <f>#N/A</f>
        <v>#N/A</v>
      </c>
      <c r="AL228" s="30" t="e">
        <f>#N/A</f>
        <v>#N/A</v>
      </c>
      <c r="AM228" s="42" t="e">
        <f>#N/A</f>
        <v>#N/A</v>
      </c>
      <c r="AN228" s="30" t="e">
        <f>#N/A</f>
        <v>#N/A</v>
      </c>
      <c r="AO228" s="42" t="e">
        <f>#N/A</f>
        <v>#N/A</v>
      </c>
      <c r="AP228" s="30" t="e">
        <f>#N/A</f>
        <v>#N/A</v>
      </c>
      <c r="AQ228" s="42" t="e">
        <f>#N/A</f>
        <v>#N/A</v>
      </c>
      <c r="AR228" s="30" t="e">
        <f>#N/A</f>
        <v>#N/A</v>
      </c>
      <c r="AS228" s="42" t="e">
        <f>#N/A</f>
        <v>#N/A</v>
      </c>
      <c r="AT228" s="30" t="e">
        <f>#N/A</f>
        <v>#N/A</v>
      </c>
      <c r="AU228" s="42" t="e">
        <f>#N/A</f>
        <v>#N/A</v>
      </c>
      <c r="AV228" s="30" t="e">
        <f>#N/A</f>
        <v>#N/A</v>
      </c>
      <c r="AW228" s="42" t="e">
        <f>#N/A</f>
        <v>#N/A</v>
      </c>
      <c r="AX228" s="30" t="e">
        <f>#N/A</f>
        <v>#N/A</v>
      </c>
      <c r="AY228" s="42" t="e">
        <f>#N/A</f>
        <v>#N/A</v>
      </c>
      <c r="AZ228" s="30" t="e">
        <f>#N/A</f>
        <v>#N/A</v>
      </c>
      <c r="BA228" s="42" t="e">
        <f>#N/A</f>
        <v>#N/A</v>
      </c>
      <c r="BB228" s="30" t="e">
        <f>#N/A</f>
        <v>#N/A</v>
      </c>
      <c r="BC228" s="42" t="e">
        <f>#N/A</f>
        <v>#N/A</v>
      </c>
      <c r="BD228" s="30" t="e">
        <f>#N/A</f>
        <v>#N/A</v>
      </c>
      <c r="BE228" s="42" t="e">
        <f>#N/A</f>
        <v>#N/A</v>
      </c>
      <c r="BF228" s="30" t="e">
        <f>#N/A</f>
        <v>#N/A</v>
      </c>
      <c r="BG228" s="42" t="e">
        <f>#N/A</f>
        <v>#N/A</v>
      </c>
      <c r="BH228" s="30" t="e">
        <f>#N/A</f>
        <v>#N/A</v>
      </c>
      <c r="BI228" s="42" t="e">
        <f>#N/A</f>
        <v>#N/A</v>
      </c>
      <c r="BJ228" s="30" t="e">
        <f>#N/A</f>
        <v>#N/A</v>
      </c>
      <c r="BK228" s="42" t="e">
        <f>#N/A</f>
        <v>#N/A</v>
      </c>
      <c r="BL228" s="30" t="e">
        <f>#N/A</f>
        <v>#N/A</v>
      </c>
      <c r="BM228" s="42" t="e">
        <f>#N/A</f>
        <v>#N/A</v>
      </c>
      <c r="BN228" s="30" t="e">
        <f>#N/A</f>
        <v>#N/A</v>
      </c>
      <c r="BO228" s="42" t="e">
        <f>#N/A</f>
        <v>#N/A</v>
      </c>
      <c r="BP228" s="30" t="e">
        <f>#N/A</f>
        <v>#N/A</v>
      </c>
      <c r="BQ228" s="42" t="e">
        <f>#N/A</f>
        <v>#N/A</v>
      </c>
      <c r="BR228" s="30" t="e">
        <f>#N/A</f>
        <v>#N/A</v>
      </c>
      <c r="BS228" s="42" t="e">
        <f>#N/A</f>
        <v>#N/A</v>
      </c>
      <c r="BT228" s="30" t="e">
        <f>#N/A</f>
        <v>#N/A</v>
      </c>
      <c r="BU228" s="42" t="e">
        <f>#N/A</f>
        <v>#N/A</v>
      </c>
      <c r="BV228" s="30" t="e">
        <f>#N/A</f>
        <v>#N/A</v>
      </c>
      <c r="BW228" s="42" t="e">
        <f>#N/A</f>
        <v>#N/A</v>
      </c>
      <c r="BX228" s="30" t="e">
        <f>#N/A</f>
        <v>#N/A</v>
      </c>
      <c r="BY228" s="42" t="e">
        <f>#N/A</f>
        <v>#N/A</v>
      </c>
      <c r="BZ228" s="30" t="e">
        <f>#N/A</f>
        <v>#N/A</v>
      </c>
      <c r="CA228" s="42" t="e">
        <f>#N/A</f>
        <v>#N/A</v>
      </c>
      <c r="CB228" s="30" t="e">
        <f>#N/A</f>
        <v>#N/A</v>
      </c>
      <c r="CC228" s="42" t="e">
        <f>#N/A</f>
        <v>#N/A</v>
      </c>
      <c r="CD228" s="30" t="e">
        <f>#N/A</f>
        <v>#N/A</v>
      </c>
      <c r="CE228" s="42" t="e">
        <f>#N/A</f>
        <v>#N/A</v>
      </c>
      <c r="CF228" s="30" t="e">
        <f>#N/A</f>
        <v>#N/A</v>
      </c>
      <c r="CG228" s="42" t="e">
        <f>#N/A</f>
        <v>#N/A</v>
      </c>
      <c r="CH228" s="30" t="e">
        <f>#N/A</f>
        <v>#N/A</v>
      </c>
      <c r="CI228" s="42" t="e">
        <f>#N/A</f>
        <v>#N/A</v>
      </c>
      <c r="CJ228" s="30" t="e">
        <f>#N/A</f>
        <v>#N/A</v>
      </c>
      <c r="CK228" s="42" t="e">
        <f>#N/A</f>
        <v>#N/A</v>
      </c>
      <c r="CL228" s="30" t="e">
        <f>#N/A</f>
        <v>#N/A</v>
      </c>
      <c r="CM228" s="42" t="e">
        <f>#N/A</f>
        <v>#N/A</v>
      </c>
      <c r="CN228" s="30" t="e">
        <f>#N/A</f>
        <v>#N/A</v>
      </c>
      <c r="CO228" s="42" t="e">
        <f>#N/A</f>
        <v>#N/A</v>
      </c>
      <c r="CP228" s="30" t="e">
        <f>#N/A</f>
        <v>#N/A</v>
      </c>
      <c r="CQ228" s="42" t="e">
        <f>#N/A</f>
        <v>#N/A</v>
      </c>
      <c r="CR228" s="30" t="e">
        <f>#N/A</f>
        <v>#N/A</v>
      </c>
      <c r="CS228" s="42" t="e">
        <f>#N/A</f>
        <v>#N/A</v>
      </c>
      <c r="CT228" s="30" t="e">
        <f>#N/A</f>
        <v>#N/A</v>
      </c>
      <c r="CU228" s="42" t="e">
        <f>#N/A</f>
        <v>#N/A</v>
      </c>
      <c r="CV228" s="30" t="e">
        <f>#N/A</f>
        <v>#N/A</v>
      </c>
      <c r="CW228" s="42" t="e">
        <f>#N/A</f>
        <v>#N/A</v>
      </c>
      <c r="CX228" s="30" t="e">
        <f>#N/A</f>
        <v>#N/A</v>
      </c>
      <c r="CY228" s="42" t="e">
        <f>#N/A</f>
        <v>#N/A</v>
      </c>
      <c r="CZ228" s="30" t="e">
        <f>#N/A</f>
        <v>#N/A</v>
      </c>
      <c r="DA228" s="42" t="e">
        <f>#N/A</f>
        <v>#N/A</v>
      </c>
      <c r="DB228" s="30" t="e">
        <f>#N/A</f>
        <v>#N/A</v>
      </c>
      <c r="DC228" s="42" t="e">
        <f>#N/A</f>
        <v>#N/A</v>
      </c>
      <c r="DD228" s="30" t="e">
        <f>#N/A</f>
        <v>#N/A</v>
      </c>
      <c r="DE228" s="42" t="e">
        <f>#N/A</f>
        <v>#N/A</v>
      </c>
      <c r="DF228" s="30" t="e">
        <f>#N/A</f>
        <v>#N/A</v>
      </c>
      <c r="DG228" s="42" t="e">
        <f>#N/A</f>
        <v>#N/A</v>
      </c>
      <c r="DH228" s="30" t="e">
        <f>#N/A</f>
        <v>#N/A</v>
      </c>
      <c r="DI228" s="42" t="e">
        <f>#N/A</f>
        <v>#N/A</v>
      </c>
      <c r="DJ228" s="30" t="e">
        <f>#N/A</f>
        <v>#N/A</v>
      </c>
      <c r="DK228" s="42" t="e">
        <f>#N/A</f>
        <v>#N/A</v>
      </c>
      <c r="DL228" s="30" t="e">
        <f>#N/A</f>
        <v>#N/A</v>
      </c>
      <c r="DM228" s="42" t="e">
        <f>#N/A</f>
        <v>#N/A</v>
      </c>
      <c r="DN228" s="30" t="e">
        <f>#N/A</f>
        <v>#N/A</v>
      </c>
      <c r="DO228" s="42" t="e">
        <f>#N/A</f>
        <v>#N/A</v>
      </c>
      <c r="DP228" s="30" t="e">
        <f>#N/A</f>
        <v>#N/A</v>
      </c>
      <c r="DQ228" s="42" t="e">
        <f>#N/A</f>
        <v>#N/A</v>
      </c>
      <c r="DR228" s="30" t="e">
        <f>#N/A</f>
        <v>#N/A</v>
      </c>
      <c r="DS228" s="42" t="e">
        <f>#N/A</f>
        <v>#N/A</v>
      </c>
      <c r="DT228" s="30" t="e">
        <f>#N/A</f>
        <v>#N/A</v>
      </c>
      <c r="DU228" s="42" t="e">
        <f>#N/A</f>
        <v>#N/A</v>
      </c>
      <c r="DV228" s="30" t="e">
        <f>#N/A</f>
        <v>#N/A</v>
      </c>
      <c r="DW228" s="42" t="e">
        <f>#N/A</f>
        <v>#N/A</v>
      </c>
      <c r="DX228" s="30" t="e">
        <f>#N/A</f>
        <v>#N/A</v>
      </c>
      <c r="DY228" s="42" t="e">
        <f>#N/A</f>
        <v>#N/A</v>
      </c>
      <c r="DZ228" s="30" t="e">
        <f>#N/A</f>
        <v>#N/A</v>
      </c>
      <c r="EA228" s="42" t="e">
        <f>#N/A</f>
        <v>#N/A</v>
      </c>
      <c r="EB228" s="30" t="e">
        <f>#N/A</f>
        <v>#N/A</v>
      </c>
      <c r="EC228" s="42" t="e">
        <f>#N/A</f>
        <v>#N/A</v>
      </c>
      <c r="ED228" s="30" t="e">
        <f>#N/A</f>
        <v>#N/A</v>
      </c>
      <c r="EE228" s="42" t="e">
        <f>#N/A</f>
        <v>#N/A</v>
      </c>
      <c r="EF228" s="30" t="e">
        <f>#N/A</f>
        <v>#N/A</v>
      </c>
      <c r="EG228" s="42" t="e">
        <f>#N/A</f>
        <v>#N/A</v>
      </c>
      <c r="EH228" s="30" t="e">
        <f>#N/A</f>
        <v>#N/A</v>
      </c>
      <c r="EI228" s="42" t="e">
        <f>#N/A</f>
        <v>#N/A</v>
      </c>
      <c r="EJ228" s="30" t="e">
        <f>#N/A</f>
        <v>#N/A</v>
      </c>
      <c r="EK228" s="42" t="e">
        <f>#N/A</f>
        <v>#N/A</v>
      </c>
      <c r="EL228" s="30" t="e">
        <f>#N/A</f>
        <v>#N/A</v>
      </c>
      <c r="EM228" s="42" t="e">
        <f>#N/A</f>
        <v>#N/A</v>
      </c>
      <c r="EN228" s="30" t="e">
        <f>#N/A</f>
        <v>#N/A</v>
      </c>
      <c r="EO228" s="42" t="e">
        <f>#N/A</f>
        <v>#N/A</v>
      </c>
      <c r="EP228" s="30" t="e">
        <f>#N/A</f>
        <v>#N/A</v>
      </c>
      <c r="EQ228" s="42" t="e">
        <f>#N/A</f>
        <v>#N/A</v>
      </c>
      <c r="ER228" s="30" t="e">
        <f>#N/A</f>
        <v>#N/A</v>
      </c>
      <c r="ES228" s="42" t="e">
        <f>#N/A</f>
        <v>#N/A</v>
      </c>
      <c r="ET228" s="30" t="e">
        <f>#N/A</f>
        <v>#N/A</v>
      </c>
      <c r="EU228" s="42" t="e">
        <f>#N/A</f>
        <v>#N/A</v>
      </c>
      <c r="EV228" s="30" t="e">
        <f>#N/A</f>
        <v>#N/A</v>
      </c>
      <c r="EW228" s="42" t="e">
        <f>#N/A</f>
        <v>#N/A</v>
      </c>
      <c r="EX228" s="30" t="e">
        <f>#N/A</f>
        <v>#N/A</v>
      </c>
      <c r="EY228" s="42" t="e">
        <f>#N/A</f>
        <v>#N/A</v>
      </c>
      <c r="EZ228" s="30" t="e">
        <f>#N/A</f>
        <v>#N/A</v>
      </c>
      <c r="FA228" s="42" t="e">
        <f>#N/A</f>
        <v>#N/A</v>
      </c>
      <c r="FB228" s="30" t="e">
        <f>#N/A</f>
        <v>#N/A</v>
      </c>
      <c r="FC228" s="42" t="e">
        <f>#N/A</f>
        <v>#N/A</v>
      </c>
      <c r="FD228" s="30" t="e">
        <f>#N/A</f>
        <v>#N/A</v>
      </c>
      <c r="FE228" s="42" t="e">
        <f>#N/A</f>
        <v>#N/A</v>
      </c>
      <c r="FF228" s="30" t="e">
        <f>#N/A</f>
        <v>#N/A</v>
      </c>
      <c r="FG228" s="42" t="e">
        <f>#N/A</f>
        <v>#N/A</v>
      </c>
      <c r="FH228" s="30" t="e">
        <f>#N/A</f>
        <v>#N/A</v>
      </c>
      <c r="FI228" s="42" t="e">
        <f>#N/A</f>
        <v>#N/A</v>
      </c>
      <c r="FJ228" s="30" t="e">
        <f>#N/A</f>
        <v>#N/A</v>
      </c>
      <c r="FK228" s="42" t="e">
        <f>#N/A</f>
        <v>#N/A</v>
      </c>
      <c r="FL228" s="30" t="e">
        <f>#N/A</f>
        <v>#N/A</v>
      </c>
      <c r="FM228" s="42" t="e">
        <f>#N/A</f>
        <v>#N/A</v>
      </c>
      <c r="FN228" s="30" t="e">
        <f>#N/A</f>
        <v>#N/A</v>
      </c>
      <c r="FO228" s="42" t="e">
        <f>#N/A</f>
        <v>#N/A</v>
      </c>
      <c r="FP228" s="30" t="e">
        <f>#N/A</f>
        <v>#N/A</v>
      </c>
      <c r="FQ228" s="42" t="e">
        <f>#N/A</f>
        <v>#N/A</v>
      </c>
      <c r="FR228" s="30" t="e">
        <f>#N/A</f>
        <v>#N/A</v>
      </c>
      <c r="FS228" s="42" t="e">
        <f>#N/A</f>
        <v>#N/A</v>
      </c>
      <c r="FT228" s="30" t="e">
        <f>#N/A</f>
        <v>#N/A</v>
      </c>
      <c r="FU228" s="42" t="e">
        <f>#N/A</f>
        <v>#N/A</v>
      </c>
      <c r="FV228" s="30" t="e">
        <f>#N/A</f>
        <v>#N/A</v>
      </c>
      <c r="FW228" s="42" t="e">
        <f>#N/A</f>
        <v>#N/A</v>
      </c>
      <c r="FX228" s="30" t="e">
        <f>#N/A</f>
        <v>#N/A</v>
      </c>
      <c r="FY228" s="42" t="e">
        <f>#N/A</f>
        <v>#N/A</v>
      </c>
      <c r="FZ228" s="30" t="e">
        <f>#N/A</f>
        <v>#N/A</v>
      </c>
      <c r="GA228" s="42" t="e">
        <f>#N/A</f>
        <v>#N/A</v>
      </c>
      <c r="GB228" s="30" t="e">
        <f>#N/A</f>
        <v>#N/A</v>
      </c>
      <c r="GC228" s="42" t="e">
        <f>#N/A</f>
        <v>#N/A</v>
      </c>
      <c r="GD228" s="30" t="e">
        <f>#N/A</f>
        <v>#N/A</v>
      </c>
      <c r="GE228" s="42" t="e">
        <f>#N/A</f>
        <v>#N/A</v>
      </c>
      <c r="GF228" s="30" t="e">
        <f>#N/A</f>
        <v>#N/A</v>
      </c>
      <c r="GG228" s="42" t="e">
        <f>#N/A</f>
        <v>#N/A</v>
      </c>
      <c r="GH228" s="30" t="e">
        <f>#N/A</f>
        <v>#N/A</v>
      </c>
      <c r="GI228" s="42" t="e">
        <f>#N/A</f>
        <v>#N/A</v>
      </c>
      <c r="GJ228" s="30" t="e">
        <f>#N/A</f>
        <v>#N/A</v>
      </c>
      <c r="GK228" s="42" t="e">
        <f>#N/A</f>
        <v>#N/A</v>
      </c>
      <c r="GL228" s="30" t="e">
        <f>#N/A</f>
        <v>#N/A</v>
      </c>
      <c r="GM228" s="42" t="e">
        <f>#N/A</f>
        <v>#N/A</v>
      </c>
      <c r="GN228" s="30" t="e">
        <f>#N/A</f>
        <v>#N/A</v>
      </c>
      <c r="GO228" s="42" t="e">
        <f>#N/A</f>
        <v>#N/A</v>
      </c>
      <c r="GP228" s="30" t="e">
        <f>#N/A</f>
        <v>#N/A</v>
      </c>
      <c r="GQ228" s="42" t="e">
        <f>#N/A</f>
        <v>#N/A</v>
      </c>
      <c r="GR228" s="30" t="e">
        <f>#N/A</f>
        <v>#N/A</v>
      </c>
      <c r="GS228" s="42" t="e">
        <f>#N/A</f>
        <v>#N/A</v>
      </c>
      <c r="GT228" s="30" t="e">
        <f>#N/A</f>
        <v>#N/A</v>
      </c>
      <c r="GU228" s="42" t="e">
        <f>#N/A</f>
        <v>#N/A</v>
      </c>
      <c r="GV228" s="30" t="e">
        <f>#N/A</f>
        <v>#N/A</v>
      </c>
      <c r="GW228" s="42" t="e">
        <f>#N/A</f>
        <v>#N/A</v>
      </c>
      <c r="GX228" s="30" t="e">
        <f>#N/A</f>
        <v>#N/A</v>
      </c>
      <c r="GY228" s="42" t="e">
        <f>#N/A</f>
        <v>#N/A</v>
      </c>
      <c r="GZ228" s="30" t="e">
        <f>#N/A</f>
        <v>#N/A</v>
      </c>
      <c r="HA228" s="42" t="e">
        <f>#N/A</f>
        <v>#N/A</v>
      </c>
      <c r="HB228" s="30">
        <v>9.6694950453925106</v>
      </c>
      <c r="HC228" s="42">
        <v>9.5616319951409299</v>
      </c>
      <c r="HD228" s="30">
        <v>10.214605205219099</v>
      </c>
      <c r="HE228" s="42">
        <v>10.7634124687244</v>
      </c>
      <c r="HF228" s="30">
        <v>11.2022922636103</v>
      </c>
      <c r="HG228" s="42">
        <v>12.424505856515401</v>
      </c>
      <c r="HH228" s="30">
        <v>13.438549438962101</v>
      </c>
      <c r="HI228" s="42">
        <v>15.1488596268708</v>
      </c>
      <c r="HJ228" s="30">
        <v>15.8390775497992</v>
      </c>
      <c r="HK228" s="42">
        <v>15.724726496890501</v>
      </c>
      <c r="HL228" s="30">
        <v>15.4963626189144</v>
      </c>
      <c r="HM228" s="42">
        <v>16.0653895724782</v>
      </c>
      <c r="HN228" s="30">
        <v>18.687846947940201</v>
      </c>
      <c r="HO228" s="42">
        <v>20.090832524867</v>
      </c>
      <c r="HP228" s="30">
        <v>19.734421162196501</v>
      </c>
      <c r="HQ228" s="42">
        <v>19.853431045969401</v>
      </c>
      <c r="HR228" s="30">
        <v>19.735323218997401</v>
      </c>
      <c r="HS228" s="42">
        <v>19.143112956067</v>
      </c>
      <c r="HT228" s="30">
        <v>17.8420595307859</v>
      </c>
      <c r="HU228" s="42">
        <v>16.441360249939901</v>
      </c>
      <c r="HV228" s="30">
        <v>15.863822854474799</v>
      </c>
      <c r="HW228" s="42">
        <v>16.434903699054601</v>
      </c>
      <c r="HX228" s="30">
        <v>16.550060079848102</v>
      </c>
      <c r="HY228" s="42">
        <v>16.7781858906827</v>
      </c>
      <c r="HZ228" s="30">
        <v>14.534613385848299</v>
      </c>
      <c r="IA228" s="42">
        <v>13.1964418877171</v>
      </c>
      <c r="IB228" s="30">
        <v>13.7571015867162</v>
      </c>
      <c r="IC228" s="42">
        <v>13.8688160088938</v>
      </c>
      <c r="ID228" s="30">
        <v>13.8690906586785</v>
      </c>
      <c r="IE228" s="42">
        <v>13.756500798456001</v>
      </c>
      <c r="IF228" s="30">
        <v>13.6419366731543</v>
      </c>
      <c r="IG228" s="42">
        <v>13.528202746747199</v>
      </c>
      <c r="IH228" s="30">
        <v>16.470608409355901</v>
      </c>
      <c r="II228" s="42">
        <v>15.8989648870135</v>
      </c>
      <c r="IJ228" s="30">
        <v>16.1272084805654</v>
      </c>
      <c r="IK228" s="42">
        <v>15.446883559138801</v>
      </c>
      <c r="IL228" s="30">
        <v>14.9946268656716</v>
      </c>
      <c r="IM228" s="42">
        <v>13.974699825110401</v>
      </c>
      <c r="IN228" s="30">
        <v>13.076804322655301</v>
      </c>
      <c r="IO228" s="42" t="e">
        <f>#N/A</f>
        <v>#N/A</v>
      </c>
      <c r="IP228" s="30" t="e">
        <f>#N/A</f>
        <v>#N/A</v>
      </c>
      <c r="IQ228" s="42"/>
      <c r="IR228" s="30"/>
      <c r="IS228" s="42"/>
      <c r="IT228" s="30"/>
      <c r="IU228" s="42"/>
      <c r="IV228" s="30"/>
      <c r="IW228" s="30"/>
      <c r="IX228" s="30"/>
    </row>
    <row r="229" spans="1:258" x14ac:dyDescent="0.3">
      <c r="A229" s="35" t="s">
        <v>25</v>
      </c>
      <c r="B229" s="30" t="s">
        <v>917</v>
      </c>
      <c r="C229" s="35" t="s">
        <v>918</v>
      </c>
      <c r="D229" s="30" t="s">
        <v>2</v>
      </c>
      <c r="E229" s="35" t="s">
        <v>153</v>
      </c>
      <c r="F229" s="30"/>
      <c r="G229" s="41" t="e">
        <f>#N/A</f>
        <v>#N/A</v>
      </c>
      <c r="H229" s="30" t="e">
        <f>#N/A</f>
        <v>#N/A</v>
      </c>
      <c r="I229" s="42" t="e">
        <f>#N/A</f>
        <v>#N/A</v>
      </c>
      <c r="J229" s="30" t="e">
        <f>#N/A</f>
        <v>#N/A</v>
      </c>
      <c r="K229" s="42" t="e">
        <f>#N/A</f>
        <v>#N/A</v>
      </c>
      <c r="L229" s="30" t="e">
        <f>#N/A</f>
        <v>#N/A</v>
      </c>
      <c r="M229" s="42" t="e">
        <f>#N/A</f>
        <v>#N/A</v>
      </c>
      <c r="N229" s="30" t="e">
        <f>#N/A</f>
        <v>#N/A</v>
      </c>
      <c r="O229" s="42" t="e">
        <f>#N/A</f>
        <v>#N/A</v>
      </c>
      <c r="P229" s="30" t="e">
        <f>#N/A</f>
        <v>#N/A</v>
      </c>
      <c r="Q229" s="42" t="e">
        <f>#N/A</f>
        <v>#N/A</v>
      </c>
      <c r="R229" s="30" t="e">
        <f>#N/A</f>
        <v>#N/A</v>
      </c>
      <c r="S229" s="42" t="e">
        <f>#N/A</f>
        <v>#N/A</v>
      </c>
      <c r="T229" s="30" t="e">
        <f>#N/A</f>
        <v>#N/A</v>
      </c>
      <c r="U229" s="42" t="e">
        <f>#N/A</f>
        <v>#N/A</v>
      </c>
      <c r="V229" s="30" t="e">
        <f>#N/A</f>
        <v>#N/A</v>
      </c>
      <c r="W229" s="42" t="e">
        <f>#N/A</f>
        <v>#N/A</v>
      </c>
      <c r="X229" s="30" t="e">
        <f>#N/A</f>
        <v>#N/A</v>
      </c>
      <c r="Y229" s="42" t="e">
        <f>#N/A</f>
        <v>#N/A</v>
      </c>
      <c r="Z229" s="30" t="e">
        <f>#N/A</f>
        <v>#N/A</v>
      </c>
      <c r="AA229" s="42" t="e">
        <f>#N/A</f>
        <v>#N/A</v>
      </c>
      <c r="AB229" s="30" t="e">
        <f>#N/A</f>
        <v>#N/A</v>
      </c>
      <c r="AC229" s="42" t="e">
        <f>#N/A</f>
        <v>#N/A</v>
      </c>
      <c r="AD229" s="30" t="e">
        <f>#N/A</f>
        <v>#N/A</v>
      </c>
      <c r="AE229" s="42" t="e">
        <f>#N/A</f>
        <v>#N/A</v>
      </c>
      <c r="AF229" s="30" t="e">
        <f>#N/A</f>
        <v>#N/A</v>
      </c>
      <c r="AG229" s="42" t="e">
        <f>#N/A</f>
        <v>#N/A</v>
      </c>
      <c r="AH229" s="30" t="e">
        <f>#N/A</f>
        <v>#N/A</v>
      </c>
      <c r="AI229" s="42" t="e">
        <f>#N/A</f>
        <v>#N/A</v>
      </c>
      <c r="AJ229" s="30" t="e">
        <f>#N/A</f>
        <v>#N/A</v>
      </c>
      <c r="AK229" s="42" t="e">
        <f>#N/A</f>
        <v>#N/A</v>
      </c>
      <c r="AL229" s="30" t="e">
        <f>#N/A</f>
        <v>#N/A</v>
      </c>
      <c r="AM229" s="42" t="e">
        <f>#N/A</f>
        <v>#N/A</v>
      </c>
      <c r="AN229" s="30" t="e">
        <f>#N/A</f>
        <v>#N/A</v>
      </c>
      <c r="AO229" s="42" t="e">
        <f>#N/A</f>
        <v>#N/A</v>
      </c>
      <c r="AP229" s="30" t="e">
        <f>#N/A</f>
        <v>#N/A</v>
      </c>
      <c r="AQ229" s="42" t="e">
        <f>#N/A</f>
        <v>#N/A</v>
      </c>
      <c r="AR229" s="30" t="e">
        <f>#N/A</f>
        <v>#N/A</v>
      </c>
      <c r="AS229" s="42" t="e">
        <f>#N/A</f>
        <v>#N/A</v>
      </c>
      <c r="AT229" s="30" t="e">
        <f>#N/A</f>
        <v>#N/A</v>
      </c>
      <c r="AU229" s="42" t="e">
        <f>#N/A</f>
        <v>#N/A</v>
      </c>
      <c r="AV229" s="30" t="e">
        <f>#N/A</f>
        <v>#N/A</v>
      </c>
      <c r="AW229" s="42" t="e">
        <f>#N/A</f>
        <v>#N/A</v>
      </c>
      <c r="AX229" s="30" t="e">
        <f>#N/A</f>
        <v>#N/A</v>
      </c>
      <c r="AY229" s="42" t="e">
        <f>#N/A</f>
        <v>#N/A</v>
      </c>
      <c r="AZ229" s="30" t="e">
        <f>#N/A</f>
        <v>#N/A</v>
      </c>
      <c r="BA229" s="42" t="e">
        <f>#N/A</f>
        <v>#N/A</v>
      </c>
      <c r="BB229" s="30" t="e">
        <f>#N/A</f>
        <v>#N/A</v>
      </c>
      <c r="BC229" s="42" t="e">
        <f>#N/A</f>
        <v>#N/A</v>
      </c>
      <c r="BD229" s="30" t="e">
        <f>#N/A</f>
        <v>#N/A</v>
      </c>
      <c r="BE229" s="42" t="e">
        <f>#N/A</f>
        <v>#N/A</v>
      </c>
      <c r="BF229" s="30" t="e">
        <f>#N/A</f>
        <v>#N/A</v>
      </c>
      <c r="BG229" s="42" t="e">
        <f>#N/A</f>
        <v>#N/A</v>
      </c>
      <c r="BH229" s="30" t="e">
        <f>#N/A</f>
        <v>#N/A</v>
      </c>
      <c r="BI229" s="42" t="e">
        <f>#N/A</f>
        <v>#N/A</v>
      </c>
      <c r="BJ229" s="30" t="e">
        <f>#N/A</f>
        <v>#N/A</v>
      </c>
      <c r="BK229" s="42" t="e">
        <f>#N/A</f>
        <v>#N/A</v>
      </c>
      <c r="BL229" s="30" t="e">
        <f>#N/A</f>
        <v>#N/A</v>
      </c>
      <c r="BM229" s="42" t="e">
        <f>#N/A</f>
        <v>#N/A</v>
      </c>
      <c r="BN229" s="30" t="e">
        <f>#N/A</f>
        <v>#N/A</v>
      </c>
      <c r="BO229" s="42" t="e">
        <f>#N/A</f>
        <v>#N/A</v>
      </c>
      <c r="BP229" s="30" t="e">
        <f>#N/A</f>
        <v>#N/A</v>
      </c>
      <c r="BQ229" s="42" t="e">
        <f>#N/A</f>
        <v>#N/A</v>
      </c>
      <c r="BR229" s="30" t="e">
        <f>#N/A</f>
        <v>#N/A</v>
      </c>
      <c r="BS229" s="42" t="e">
        <f>#N/A</f>
        <v>#N/A</v>
      </c>
      <c r="BT229" s="30" t="e">
        <f>#N/A</f>
        <v>#N/A</v>
      </c>
      <c r="BU229" s="42" t="e">
        <f>#N/A</f>
        <v>#N/A</v>
      </c>
      <c r="BV229" s="30" t="e">
        <f>#N/A</f>
        <v>#N/A</v>
      </c>
      <c r="BW229" s="42" t="e">
        <f>#N/A</f>
        <v>#N/A</v>
      </c>
      <c r="BX229" s="30" t="e">
        <f>#N/A</f>
        <v>#N/A</v>
      </c>
      <c r="BY229" s="42" t="e">
        <f>#N/A</f>
        <v>#N/A</v>
      </c>
      <c r="BZ229" s="30" t="e">
        <f>#N/A</f>
        <v>#N/A</v>
      </c>
      <c r="CA229" s="42" t="e">
        <f>#N/A</f>
        <v>#N/A</v>
      </c>
      <c r="CB229" s="30" t="e">
        <f>#N/A</f>
        <v>#N/A</v>
      </c>
      <c r="CC229" s="42" t="e">
        <f>#N/A</f>
        <v>#N/A</v>
      </c>
      <c r="CD229" s="30" t="e">
        <f>#N/A</f>
        <v>#N/A</v>
      </c>
      <c r="CE229" s="42" t="e">
        <f>#N/A</f>
        <v>#N/A</v>
      </c>
      <c r="CF229" s="30" t="e">
        <f>#N/A</f>
        <v>#N/A</v>
      </c>
      <c r="CG229" s="42" t="e">
        <f>#N/A</f>
        <v>#N/A</v>
      </c>
      <c r="CH229" s="30" t="e">
        <f>#N/A</f>
        <v>#N/A</v>
      </c>
      <c r="CI229" s="42" t="e">
        <f>#N/A</f>
        <v>#N/A</v>
      </c>
      <c r="CJ229" s="30" t="e">
        <f>#N/A</f>
        <v>#N/A</v>
      </c>
      <c r="CK229" s="42" t="e">
        <f>#N/A</f>
        <v>#N/A</v>
      </c>
      <c r="CL229" s="30" t="e">
        <f>#N/A</f>
        <v>#N/A</v>
      </c>
      <c r="CM229" s="42" t="e">
        <f>#N/A</f>
        <v>#N/A</v>
      </c>
      <c r="CN229" s="30" t="e">
        <f>#N/A</f>
        <v>#N/A</v>
      </c>
      <c r="CO229" s="42" t="e">
        <f>#N/A</f>
        <v>#N/A</v>
      </c>
      <c r="CP229" s="30" t="e">
        <f>#N/A</f>
        <v>#N/A</v>
      </c>
      <c r="CQ229" s="42" t="e">
        <f>#N/A</f>
        <v>#N/A</v>
      </c>
      <c r="CR229" s="30" t="e">
        <f>#N/A</f>
        <v>#N/A</v>
      </c>
      <c r="CS229" s="42" t="e">
        <f>#N/A</f>
        <v>#N/A</v>
      </c>
      <c r="CT229" s="30" t="e">
        <f>#N/A</f>
        <v>#N/A</v>
      </c>
      <c r="CU229" s="42" t="e">
        <f>#N/A</f>
        <v>#N/A</v>
      </c>
      <c r="CV229" s="30" t="e">
        <f>#N/A</f>
        <v>#N/A</v>
      </c>
      <c r="CW229" s="42" t="e">
        <f>#N/A</f>
        <v>#N/A</v>
      </c>
      <c r="CX229" s="30" t="e">
        <f>#N/A</f>
        <v>#N/A</v>
      </c>
      <c r="CY229" s="42" t="e">
        <f>#N/A</f>
        <v>#N/A</v>
      </c>
      <c r="CZ229" s="30" t="e">
        <f>#N/A</f>
        <v>#N/A</v>
      </c>
      <c r="DA229" s="42" t="e">
        <f>#N/A</f>
        <v>#N/A</v>
      </c>
      <c r="DB229" s="30" t="e">
        <f>#N/A</f>
        <v>#N/A</v>
      </c>
      <c r="DC229" s="42" t="e">
        <f>#N/A</f>
        <v>#N/A</v>
      </c>
      <c r="DD229" s="30" t="e">
        <f>#N/A</f>
        <v>#N/A</v>
      </c>
      <c r="DE229" s="42" t="e">
        <f>#N/A</f>
        <v>#N/A</v>
      </c>
      <c r="DF229" s="30" t="e">
        <f>#N/A</f>
        <v>#N/A</v>
      </c>
      <c r="DG229" s="42" t="e">
        <f>#N/A</f>
        <v>#N/A</v>
      </c>
      <c r="DH229" s="30" t="e">
        <f>#N/A</f>
        <v>#N/A</v>
      </c>
      <c r="DI229" s="42" t="e">
        <f>#N/A</f>
        <v>#N/A</v>
      </c>
      <c r="DJ229" s="30" t="e">
        <f>#N/A</f>
        <v>#N/A</v>
      </c>
      <c r="DK229" s="42" t="e">
        <f>#N/A</f>
        <v>#N/A</v>
      </c>
      <c r="DL229" s="30" t="e">
        <f>#N/A</f>
        <v>#N/A</v>
      </c>
      <c r="DM229" s="42" t="e">
        <f>#N/A</f>
        <v>#N/A</v>
      </c>
      <c r="DN229" s="30" t="e">
        <f>#N/A</f>
        <v>#N/A</v>
      </c>
      <c r="DO229" s="42" t="e">
        <f>#N/A</f>
        <v>#N/A</v>
      </c>
      <c r="DP229" s="30" t="e">
        <f>#N/A</f>
        <v>#N/A</v>
      </c>
      <c r="DQ229" s="42" t="e">
        <f>#N/A</f>
        <v>#N/A</v>
      </c>
      <c r="DR229" s="30" t="e">
        <f>#N/A</f>
        <v>#N/A</v>
      </c>
      <c r="DS229" s="42" t="e">
        <f>#N/A</f>
        <v>#N/A</v>
      </c>
      <c r="DT229" s="30" t="e">
        <f>#N/A</f>
        <v>#N/A</v>
      </c>
      <c r="DU229" s="42" t="e">
        <f>#N/A</f>
        <v>#N/A</v>
      </c>
      <c r="DV229" s="30" t="e">
        <f>#N/A</f>
        <v>#N/A</v>
      </c>
      <c r="DW229" s="42" t="e">
        <f>#N/A</f>
        <v>#N/A</v>
      </c>
      <c r="DX229" s="30" t="e">
        <f>#N/A</f>
        <v>#N/A</v>
      </c>
      <c r="DY229" s="42" t="e">
        <f>#N/A</f>
        <v>#N/A</v>
      </c>
      <c r="DZ229" s="30" t="e">
        <f>#N/A</f>
        <v>#N/A</v>
      </c>
      <c r="EA229" s="42" t="e">
        <f>#N/A</f>
        <v>#N/A</v>
      </c>
      <c r="EB229" s="30" t="e">
        <f>#N/A</f>
        <v>#N/A</v>
      </c>
      <c r="EC229" s="42" t="e">
        <f>#N/A</f>
        <v>#N/A</v>
      </c>
      <c r="ED229" s="30" t="e">
        <f>#N/A</f>
        <v>#N/A</v>
      </c>
      <c r="EE229" s="42" t="e">
        <f>#N/A</f>
        <v>#N/A</v>
      </c>
      <c r="EF229" s="30" t="e">
        <f>#N/A</f>
        <v>#N/A</v>
      </c>
      <c r="EG229" s="42" t="e">
        <f>#N/A</f>
        <v>#N/A</v>
      </c>
      <c r="EH229" s="30" t="e">
        <f>#N/A</f>
        <v>#N/A</v>
      </c>
      <c r="EI229" s="42" t="e">
        <f>#N/A</f>
        <v>#N/A</v>
      </c>
      <c r="EJ229" s="30" t="e">
        <f>#N/A</f>
        <v>#N/A</v>
      </c>
      <c r="EK229" s="42" t="e">
        <f>#N/A</f>
        <v>#N/A</v>
      </c>
      <c r="EL229" s="30" t="e">
        <f>#N/A</f>
        <v>#N/A</v>
      </c>
      <c r="EM229" s="42" t="e">
        <f>#N/A</f>
        <v>#N/A</v>
      </c>
      <c r="EN229" s="30" t="e">
        <f>#N/A</f>
        <v>#N/A</v>
      </c>
      <c r="EO229" s="42" t="e">
        <f>#N/A</f>
        <v>#N/A</v>
      </c>
      <c r="EP229" s="30" t="e">
        <f>#N/A</f>
        <v>#N/A</v>
      </c>
      <c r="EQ229" s="42" t="e">
        <f>#N/A</f>
        <v>#N/A</v>
      </c>
      <c r="ER229" s="30" t="e">
        <f>#N/A</f>
        <v>#N/A</v>
      </c>
      <c r="ES229" s="42" t="e">
        <f>#N/A</f>
        <v>#N/A</v>
      </c>
      <c r="ET229" s="30" t="e">
        <f>#N/A</f>
        <v>#N/A</v>
      </c>
      <c r="EU229" s="42" t="e">
        <f>#N/A</f>
        <v>#N/A</v>
      </c>
      <c r="EV229" s="30" t="e">
        <f>#N/A</f>
        <v>#N/A</v>
      </c>
      <c r="EW229" s="42" t="e">
        <f>#N/A</f>
        <v>#N/A</v>
      </c>
      <c r="EX229" s="30" t="e">
        <f>#N/A</f>
        <v>#N/A</v>
      </c>
      <c r="EY229" s="42" t="e">
        <f>#N/A</f>
        <v>#N/A</v>
      </c>
      <c r="EZ229" s="30" t="e">
        <f>#N/A</f>
        <v>#N/A</v>
      </c>
      <c r="FA229" s="42" t="e">
        <f>#N/A</f>
        <v>#N/A</v>
      </c>
      <c r="FB229" s="30" t="e">
        <f>#N/A</f>
        <v>#N/A</v>
      </c>
      <c r="FC229" s="42" t="e">
        <f>#N/A</f>
        <v>#N/A</v>
      </c>
      <c r="FD229" s="30" t="e">
        <f>#N/A</f>
        <v>#N/A</v>
      </c>
      <c r="FE229" s="42" t="e">
        <f>#N/A</f>
        <v>#N/A</v>
      </c>
      <c r="FF229" s="30" t="e">
        <f>#N/A</f>
        <v>#N/A</v>
      </c>
      <c r="FG229" s="42" t="e">
        <f>#N/A</f>
        <v>#N/A</v>
      </c>
      <c r="FH229" s="30" t="e">
        <f>#N/A</f>
        <v>#N/A</v>
      </c>
      <c r="FI229" s="42" t="e">
        <f>#N/A</f>
        <v>#N/A</v>
      </c>
      <c r="FJ229" s="30" t="e">
        <f>#N/A</f>
        <v>#N/A</v>
      </c>
      <c r="FK229" s="42" t="e">
        <f>#N/A</f>
        <v>#N/A</v>
      </c>
      <c r="FL229" s="30" t="e">
        <f>#N/A</f>
        <v>#N/A</v>
      </c>
      <c r="FM229" s="42" t="e">
        <f>#N/A</f>
        <v>#N/A</v>
      </c>
      <c r="FN229" s="30" t="e">
        <f>#N/A</f>
        <v>#N/A</v>
      </c>
      <c r="FO229" s="42" t="e">
        <f>#N/A</f>
        <v>#N/A</v>
      </c>
      <c r="FP229" s="30" t="e">
        <f>#N/A</f>
        <v>#N/A</v>
      </c>
      <c r="FQ229" s="42" t="e">
        <f>#N/A</f>
        <v>#N/A</v>
      </c>
      <c r="FR229" s="30" t="e">
        <f>#N/A</f>
        <v>#N/A</v>
      </c>
      <c r="FS229" s="42" t="e">
        <f>#N/A</f>
        <v>#N/A</v>
      </c>
      <c r="FT229" s="30" t="e">
        <f>#N/A</f>
        <v>#N/A</v>
      </c>
      <c r="FU229" s="42" t="e">
        <f>#N/A</f>
        <v>#N/A</v>
      </c>
      <c r="FV229" s="30" t="e">
        <f>#N/A</f>
        <v>#N/A</v>
      </c>
      <c r="FW229" s="42" t="e">
        <f>#N/A</f>
        <v>#N/A</v>
      </c>
      <c r="FX229" s="30" t="e">
        <f>#N/A</f>
        <v>#N/A</v>
      </c>
      <c r="FY229" s="42" t="e">
        <f>#N/A</f>
        <v>#N/A</v>
      </c>
      <c r="FZ229" s="30" t="e">
        <f>#N/A</f>
        <v>#N/A</v>
      </c>
      <c r="GA229" s="42" t="e">
        <f>#N/A</f>
        <v>#N/A</v>
      </c>
      <c r="GB229" s="30" t="e">
        <f>#N/A</f>
        <v>#N/A</v>
      </c>
      <c r="GC229" s="42" t="e">
        <f>#N/A</f>
        <v>#N/A</v>
      </c>
      <c r="GD229" s="30" t="e">
        <f>#N/A</f>
        <v>#N/A</v>
      </c>
      <c r="GE229" s="42" t="e">
        <f>#N/A</f>
        <v>#N/A</v>
      </c>
      <c r="GF229" s="30" t="e">
        <f>#N/A</f>
        <v>#N/A</v>
      </c>
      <c r="GG229" s="42" t="e">
        <f>#N/A</f>
        <v>#N/A</v>
      </c>
      <c r="GH229" s="30" t="e">
        <f>#N/A</f>
        <v>#N/A</v>
      </c>
      <c r="GI229" s="42" t="e">
        <f>#N/A</f>
        <v>#N/A</v>
      </c>
      <c r="GJ229" s="30" t="e">
        <f>#N/A</f>
        <v>#N/A</v>
      </c>
      <c r="GK229" s="42" t="e">
        <f>#N/A</f>
        <v>#N/A</v>
      </c>
      <c r="GL229" s="30" t="e">
        <f>#N/A</f>
        <v>#N/A</v>
      </c>
      <c r="GM229" s="42" t="e">
        <f>#N/A</f>
        <v>#N/A</v>
      </c>
      <c r="GN229" s="30" t="e">
        <f>#N/A</f>
        <v>#N/A</v>
      </c>
      <c r="GO229" s="42" t="e">
        <f>#N/A</f>
        <v>#N/A</v>
      </c>
      <c r="GP229" s="30" t="e">
        <f>#N/A</f>
        <v>#N/A</v>
      </c>
      <c r="GQ229" s="42" t="e">
        <f>#N/A</f>
        <v>#N/A</v>
      </c>
      <c r="GR229" s="30" t="e">
        <f>#N/A</f>
        <v>#N/A</v>
      </c>
      <c r="GS229" s="42" t="e">
        <f>#N/A</f>
        <v>#N/A</v>
      </c>
      <c r="GT229" s="30" t="e">
        <f>#N/A</f>
        <v>#N/A</v>
      </c>
      <c r="GU229" s="42" t="e">
        <f>#N/A</f>
        <v>#N/A</v>
      </c>
      <c r="GV229" s="30" t="e">
        <f>#N/A</f>
        <v>#N/A</v>
      </c>
      <c r="GW229" s="42" t="e">
        <f>#N/A</f>
        <v>#N/A</v>
      </c>
      <c r="GX229" s="30" t="e">
        <f>#N/A</f>
        <v>#N/A</v>
      </c>
      <c r="GY229" s="42" t="e">
        <f>#N/A</f>
        <v>#N/A</v>
      </c>
      <c r="GZ229" s="30" t="e">
        <f>#N/A</f>
        <v>#N/A</v>
      </c>
      <c r="HA229" s="42" t="e">
        <f>#N/A</f>
        <v>#N/A</v>
      </c>
      <c r="HB229" s="30" t="e">
        <f>#N/A</f>
        <v>#N/A</v>
      </c>
      <c r="HC229" s="42" t="e">
        <f>#N/A</f>
        <v>#N/A</v>
      </c>
      <c r="HD229" s="30" t="e">
        <f>#N/A</f>
        <v>#N/A</v>
      </c>
      <c r="HE229" s="42" t="e">
        <f>#N/A</f>
        <v>#N/A</v>
      </c>
      <c r="HF229" s="30" t="e">
        <f>#N/A</f>
        <v>#N/A</v>
      </c>
      <c r="HG229" s="42" t="e">
        <f>#N/A</f>
        <v>#N/A</v>
      </c>
      <c r="HH229" s="30" t="e">
        <f>#N/A</f>
        <v>#N/A</v>
      </c>
      <c r="HI229" s="42" t="e">
        <f>#N/A</f>
        <v>#N/A</v>
      </c>
      <c r="HJ229" s="30" t="e">
        <f>#N/A</f>
        <v>#N/A</v>
      </c>
      <c r="HK229" s="42" t="e">
        <f>#N/A</f>
        <v>#N/A</v>
      </c>
      <c r="HL229" s="30">
        <v>113500</v>
      </c>
      <c r="HM229" s="42">
        <v>127400</v>
      </c>
      <c r="HN229" s="30">
        <v>144200</v>
      </c>
      <c r="HO229" s="42">
        <v>14963.8</v>
      </c>
      <c r="HP229" s="30">
        <v>29684.1</v>
      </c>
      <c r="HQ229" s="42">
        <v>46180.7</v>
      </c>
      <c r="HR229" s="30">
        <v>66028.800000000003</v>
      </c>
      <c r="HS229" s="42">
        <v>84492.6</v>
      </c>
      <c r="HT229" s="30">
        <v>102826.4</v>
      </c>
      <c r="HU229" s="42">
        <v>121634.6</v>
      </c>
      <c r="HV229" s="30">
        <v>141374</v>
      </c>
      <c r="HW229" s="42">
        <v>161982.20000000001</v>
      </c>
      <c r="HX229" s="30">
        <v>183447.5</v>
      </c>
      <c r="HY229" s="42">
        <v>210887.9</v>
      </c>
      <c r="HZ229" s="30">
        <v>235340.7</v>
      </c>
      <c r="IA229" s="42">
        <v>22138.3</v>
      </c>
      <c r="IB229" s="30">
        <v>44109.2</v>
      </c>
      <c r="IC229" s="42">
        <v>67421.899999999994</v>
      </c>
      <c r="ID229" s="30">
        <v>94700.4</v>
      </c>
      <c r="IE229" s="42">
        <v>120687.1</v>
      </c>
      <c r="IF229" s="30">
        <v>147831.70000000001</v>
      </c>
      <c r="IG229" s="42">
        <v>175287.4</v>
      </c>
      <c r="IH229" s="30">
        <v>204140.6</v>
      </c>
      <c r="II229" s="42">
        <v>234693.1</v>
      </c>
      <c r="IJ229" s="30">
        <v>265980</v>
      </c>
      <c r="IK229" s="42">
        <v>297815.5</v>
      </c>
      <c r="IL229" s="30">
        <v>331006.59999999998</v>
      </c>
      <c r="IM229" s="42">
        <v>27908.2</v>
      </c>
      <c r="IN229" s="30">
        <v>55475.3</v>
      </c>
      <c r="IO229" s="42" t="e">
        <f>#N/A</f>
        <v>#N/A</v>
      </c>
      <c r="IP229" s="30" t="e">
        <f>#N/A</f>
        <v>#N/A</v>
      </c>
      <c r="IQ229" s="42"/>
      <c r="IR229" s="30"/>
      <c r="IS229" s="42"/>
      <c r="IT229" s="30"/>
      <c r="IU229" s="42"/>
      <c r="IV229" s="30"/>
      <c r="IW229" s="30"/>
      <c r="IX229" s="30"/>
    </row>
    <row r="230" spans="1:258" x14ac:dyDescent="0.3">
      <c r="A230" s="35" t="s">
        <v>25</v>
      </c>
      <c r="B230" s="30" t="s">
        <v>1417</v>
      </c>
      <c r="C230" s="35" t="s">
        <v>124</v>
      </c>
      <c r="D230" s="30" t="s">
        <v>3</v>
      </c>
      <c r="E230" s="35" t="s">
        <v>125</v>
      </c>
      <c r="F230" s="30"/>
      <c r="G230" s="41">
        <v>282.7</v>
      </c>
      <c r="H230" s="30">
        <v>355.37</v>
      </c>
      <c r="I230" s="42">
        <v>327.44</v>
      </c>
      <c r="J230" s="30">
        <v>340.37</v>
      </c>
      <c r="K230" s="42">
        <v>446.85</v>
      </c>
      <c r="L230" s="30">
        <v>571.87</v>
      </c>
      <c r="M230" s="42">
        <v>374.68</v>
      </c>
      <c r="N230" s="30">
        <v>297.83</v>
      </c>
      <c r="O230" s="42">
        <v>332.62</v>
      </c>
      <c r="P230" s="30">
        <v>291.14</v>
      </c>
      <c r="Q230" s="42">
        <v>285.35000000000002</v>
      </c>
      <c r="R230" s="30">
        <v>372.45</v>
      </c>
      <c r="S230" s="42">
        <v>450.79</v>
      </c>
      <c r="T230" s="30">
        <v>457.22</v>
      </c>
      <c r="U230" s="42">
        <v>426.73</v>
      </c>
      <c r="V230" s="30">
        <v>420.36</v>
      </c>
      <c r="W230" s="42">
        <v>481.91</v>
      </c>
      <c r="X230" s="30">
        <v>355.72</v>
      </c>
      <c r="Y230" s="42">
        <v>280.44</v>
      </c>
      <c r="Z230" s="30">
        <v>271.88</v>
      </c>
      <c r="AA230" s="42">
        <v>803.13</v>
      </c>
      <c r="AB230" s="30">
        <v>301.97000000000003</v>
      </c>
      <c r="AC230" s="42">
        <v>404.85</v>
      </c>
      <c r="AD230" s="30">
        <v>377.08</v>
      </c>
      <c r="AE230" s="42">
        <v>361.22</v>
      </c>
      <c r="AF230" s="30">
        <v>278.48</v>
      </c>
      <c r="AG230" s="42">
        <v>844.65</v>
      </c>
      <c r="AH230" s="30">
        <v>389.02</v>
      </c>
      <c r="AI230" s="42">
        <v>886.83</v>
      </c>
      <c r="AJ230" s="30">
        <v>957.07</v>
      </c>
      <c r="AK230" s="42">
        <v>333.7</v>
      </c>
      <c r="AL230" s="30">
        <v>766.5</v>
      </c>
      <c r="AM230" s="42">
        <v>266.17</v>
      </c>
      <c r="AN230" s="30">
        <v>338.69</v>
      </c>
      <c r="AO230" s="42">
        <v>275.5</v>
      </c>
      <c r="AP230" s="30">
        <v>249.04</v>
      </c>
      <c r="AQ230" s="42">
        <v>252.13</v>
      </c>
      <c r="AR230" s="30">
        <v>1029.6199999999999</v>
      </c>
      <c r="AS230" s="42">
        <v>406.82</v>
      </c>
      <c r="AT230" s="30">
        <v>248.3</v>
      </c>
      <c r="AU230" s="42">
        <v>316.26</v>
      </c>
      <c r="AV230" s="30">
        <v>330.43</v>
      </c>
      <c r="AW230" s="42">
        <v>298.04000000000002</v>
      </c>
      <c r="AX230" s="30">
        <v>174.13</v>
      </c>
      <c r="AY230" s="42">
        <v>288.56</v>
      </c>
      <c r="AZ230" s="30">
        <v>305.95999999999998</v>
      </c>
      <c r="BA230" s="42">
        <v>235.64</v>
      </c>
      <c r="BB230" s="30">
        <v>1104.02</v>
      </c>
      <c r="BC230" s="42">
        <v>1108.9100000000001</v>
      </c>
      <c r="BD230" s="30">
        <v>1042.9000000000001</v>
      </c>
      <c r="BE230" s="42">
        <v>334.63</v>
      </c>
      <c r="BF230" s="30">
        <v>302.47000000000003</v>
      </c>
      <c r="BG230" s="42">
        <v>343.28</v>
      </c>
      <c r="BH230" s="30">
        <v>425.11</v>
      </c>
      <c r="BI230" s="42">
        <v>282.3</v>
      </c>
      <c r="BJ230" s="30">
        <v>277.41000000000003</v>
      </c>
      <c r="BK230" s="42">
        <v>341.78</v>
      </c>
      <c r="BL230" s="30">
        <v>434.71</v>
      </c>
      <c r="BM230" s="42">
        <v>403.54</v>
      </c>
      <c r="BN230" s="30">
        <v>787.51</v>
      </c>
      <c r="BO230" s="42">
        <v>423.12</v>
      </c>
      <c r="BP230" s="30">
        <v>805.9</v>
      </c>
      <c r="BQ230" s="42">
        <v>739.42</v>
      </c>
      <c r="BR230" s="30">
        <v>817.12</v>
      </c>
      <c r="BS230" s="42">
        <v>547.28</v>
      </c>
      <c r="BT230" s="30">
        <v>458.23</v>
      </c>
      <c r="BU230" s="42">
        <v>328.64</v>
      </c>
      <c r="BV230" s="30">
        <v>471.98</v>
      </c>
      <c r="BW230" s="42">
        <v>418.8</v>
      </c>
      <c r="BX230" s="30">
        <v>337.29</v>
      </c>
      <c r="BY230" s="42">
        <v>462.09</v>
      </c>
      <c r="BZ230" s="30">
        <v>960.64</v>
      </c>
      <c r="CA230" s="42">
        <v>599.67999999999995</v>
      </c>
      <c r="CB230" s="30">
        <v>851.61</v>
      </c>
      <c r="CC230" s="42">
        <v>908.57</v>
      </c>
      <c r="CD230" s="30">
        <v>686.6</v>
      </c>
      <c r="CE230" s="42">
        <v>1259.21</v>
      </c>
      <c r="CF230" s="30">
        <v>1050.8699999999999</v>
      </c>
      <c r="CG230" s="42">
        <v>839.05</v>
      </c>
      <c r="CH230" s="30">
        <v>618.76</v>
      </c>
      <c r="CI230" s="42">
        <v>1022.62</v>
      </c>
      <c r="CJ230" s="30">
        <v>805.58</v>
      </c>
      <c r="CK230" s="42">
        <v>1781.97</v>
      </c>
      <c r="CL230" s="30">
        <v>1353.22</v>
      </c>
      <c r="CM230" s="42">
        <v>1192.93</v>
      </c>
      <c r="CN230" s="30">
        <v>794.17</v>
      </c>
      <c r="CO230" s="42">
        <v>888.59</v>
      </c>
      <c r="CP230" s="30">
        <v>1174.71</v>
      </c>
      <c r="CQ230" s="42">
        <v>1431.88</v>
      </c>
      <c r="CR230" s="30">
        <v>1181.24</v>
      </c>
      <c r="CS230" s="42">
        <v>1561.24</v>
      </c>
      <c r="CT230" s="30">
        <v>1471.66</v>
      </c>
      <c r="CU230" s="42">
        <v>1748.17</v>
      </c>
      <c r="CV230" s="30">
        <v>1061.24</v>
      </c>
      <c r="CW230" s="42">
        <v>1319.35</v>
      </c>
      <c r="CX230" s="30">
        <v>1418.69</v>
      </c>
      <c r="CY230" s="42">
        <v>2447.5500000000002</v>
      </c>
      <c r="CZ230" s="30">
        <v>1666.07</v>
      </c>
      <c r="DA230" s="42">
        <v>1501.84</v>
      </c>
      <c r="DB230" s="30">
        <v>996.41</v>
      </c>
      <c r="DC230" s="42">
        <v>575.32000000000005</v>
      </c>
      <c r="DD230" s="30">
        <v>1471.3</v>
      </c>
      <c r="DE230" s="42">
        <v>824.3</v>
      </c>
      <c r="DF230" s="30">
        <v>621.20000000000005</v>
      </c>
      <c r="DG230" s="42">
        <v>940.8</v>
      </c>
      <c r="DH230" s="30">
        <v>533.73</v>
      </c>
      <c r="DI230" s="42">
        <v>554.24</v>
      </c>
      <c r="DJ230" s="30">
        <v>306.69</v>
      </c>
      <c r="DK230" s="42">
        <v>158.4</v>
      </c>
      <c r="DL230" s="30">
        <v>309.36</v>
      </c>
      <c r="DM230" s="42">
        <v>448.08</v>
      </c>
      <c r="DN230" s="30">
        <v>667.03</v>
      </c>
      <c r="DO230" s="42">
        <v>339.01</v>
      </c>
      <c r="DP230" s="30">
        <v>272.42</v>
      </c>
      <c r="DQ230" s="42">
        <v>485.37</v>
      </c>
      <c r="DR230" s="30">
        <v>704.96</v>
      </c>
      <c r="DS230" s="42">
        <v>683.1</v>
      </c>
      <c r="DT230" s="30">
        <v>501.72</v>
      </c>
      <c r="DU230" s="42">
        <v>474.42</v>
      </c>
      <c r="DV230" s="30">
        <v>410.97</v>
      </c>
      <c r="DW230" s="42">
        <v>613.91</v>
      </c>
      <c r="DX230" s="30">
        <v>336.27</v>
      </c>
      <c r="DY230" s="42">
        <v>707.68</v>
      </c>
      <c r="DZ230" s="30">
        <v>835.91</v>
      </c>
      <c r="EA230" s="42">
        <v>814.77</v>
      </c>
      <c r="EB230" s="30">
        <v>807.77</v>
      </c>
      <c r="EC230" s="42">
        <v>690.24</v>
      </c>
      <c r="ED230" s="30">
        <v>549.46</v>
      </c>
      <c r="EE230" s="42">
        <v>583.28</v>
      </c>
      <c r="EF230" s="30">
        <v>636.87</v>
      </c>
      <c r="EG230" s="42">
        <v>782.84</v>
      </c>
      <c r="EH230" s="30">
        <v>704.66</v>
      </c>
      <c r="EI230" s="42">
        <v>566.76</v>
      </c>
      <c r="EJ230" s="30">
        <v>839.68</v>
      </c>
      <c r="EK230" s="42">
        <v>708.17</v>
      </c>
      <c r="EL230" s="30">
        <v>905.62</v>
      </c>
      <c r="EM230" s="42">
        <v>1172.92</v>
      </c>
      <c r="EN230" s="30">
        <v>750.67</v>
      </c>
      <c r="EO230" s="42">
        <v>816.14</v>
      </c>
      <c r="EP230" s="30">
        <v>718.42</v>
      </c>
      <c r="EQ230" s="42">
        <v>847.51</v>
      </c>
      <c r="ER230" s="30">
        <v>912.75</v>
      </c>
      <c r="ES230" s="42">
        <v>591.04999999999995</v>
      </c>
      <c r="ET230" s="30">
        <v>420.35</v>
      </c>
      <c r="EU230" s="42">
        <v>421.14</v>
      </c>
      <c r="EV230" s="30">
        <v>615.17999999999995</v>
      </c>
      <c r="EW230" s="42">
        <v>643.32000000000005</v>
      </c>
      <c r="EX230" s="30">
        <v>628.23</v>
      </c>
      <c r="EY230" s="42">
        <v>589.79999999999995</v>
      </c>
      <c r="EZ230" s="30">
        <v>577.28</v>
      </c>
      <c r="FA230" s="42">
        <v>627.51</v>
      </c>
      <c r="FB230" s="30">
        <v>461.77</v>
      </c>
      <c r="FC230" s="42">
        <v>695.45</v>
      </c>
      <c r="FD230" s="30">
        <v>558.12</v>
      </c>
      <c r="FE230" s="42">
        <v>561.77</v>
      </c>
      <c r="FF230" s="30">
        <v>407.51</v>
      </c>
      <c r="FG230" s="42">
        <v>490.58</v>
      </c>
      <c r="FH230" s="30">
        <v>438.76</v>
      </c>
      <c r="FI230" s="42">
        <v>603.66999999999996</v>
      </c>
      <c r="FJ230" s="30">
        <v>683.94</v>
      </c>
      <c r="FK230" s="42">
        <v>1023.17</v>
      </c>
      <c r="FL230" s="30">
        <v>624.78</v>
      </c>
      <c r="FM230" s="42">
        <v>1090.05</v>
      </c>
      <c r="FN230" s="30">
        <v>366.52</v>
      </c>
      <c r="FO230" s="42">
        <v>529.91999999999996</v>
      </c>
      <c r="FP230" s="30">
        <v>537.46</v>
      </c>
      <c r="FQ230" s="42">
        <v>594.21</v>
      </c>
      <c r="FR230" s="30">
        <v>459.65</v>
      </c>
      <c r="FS230" s="42">
        <v>495.14</v>
      </c>
      <c r="FT230" s="30">
        <v>289.51</v>
      </c>
      <c r="FU230" s="42">
        <v>617.91999999999996</v>
      </c>
      <c r="FV230" s="30">
        <v>523.29</v>
      </c>
      <c r="FW230" s="42">
        <v>619.80999999999995</v>
      </c>
      <c r="FX230" s="30">
        <v>575.41</v>
      </c>
      <c r="FY230" s="42">
        <v>796.24</v>
      </c>
      <c r="FZ230" s="30">
        <v>498.35</v>
      </c>
      <c r="GA230" s="42">
        <v>539.95000000000005</v>
      </c>
      <c r="GB230" s="30">
        <v>449.78</v>
      </c>
      <c r="GC230" s="42">
        <v>548.34</v>
      </c>
      <c r="GD230" s="30">
        <v>544.12</v>
      </c>
      <c r="GE230" s="42">
        <v>293.88</v>
      </c>
      <c r="GF230" s="30">
        <v>403.84</v>
      </c>
      <c r="GG230" s="42">
        <v>494.15</v>
      </c>
      <c r="GH230" s="30">
        <v>482.9</v>
      </c>
      <c r="GI230" s="42">
        <v>538.28</v>
      </c>
      <c r="GJ230" s="30">
        <v>472.37</v>
      </c>
      <c r="GK230" s="42">
        <v>481.9</v>
      </c>
      <c r="GL230" s="30">
        <v>560.36</v>
      </c>
      <c r="GM230" s="42">
        <v>450.67</v>
      </c>
      <c r="GN230" s="30">
        <v>624.63</v>
      </c>
      <c r="GO230" s="42">
        <v>532.46</v>
      </c>
      <c r="GP230" s="30">
        <v>375.78</v>
      </c>
      <c r="GQ230" s="42">
        <v>364.05</v>
      </c>
      <c r="GR230" s="30">
        <v>414.83</v>
      </c>
      <c r="GS230" s="42">
        <v>988.54</v>
      </c>
      <c r="GT230" s="30">
        <v>506.83</v>
      </c>
      <c r="GU230" s="42">
        <v>505.68</v>
      </c>
      <c r="GV230" s="30">
        <v>919.86</v>
      </c>
      <c r="GW230" s="42">
        <v>441.7</v>
      </c>
      <c r="GX230" s="30">
        <v>458.72</v>
      </c>
      <c r="GY230" s="42">
        <v>1323.41</v>
      </c>
      <c r="GZ230" s="30">
        <v>599.22</v>
      </c>
      <c r="HA230" s="42">
        <v>566.92999999999995</v>
      </c>
      <c r="HB230" s="30">
        <v>1885.17</v>
      </c>
      <c r="HC230" s="42">
        <v>379.87</v>
      </c>
      <c r="HD230" s="30">
        <v>423.87</v>
      </c>
      <c r="HE230" s="42">
        <v>975.63</v>
      </c>
      <c r="HF230" s="30">
        <v>537.27</v>
      </c>
      <c r="HG230" s="42">
        <v>564.42999999999995</v>
      </c>
      <c r="HH230" s="30">
        <v>1401.49</v>
      </c>
      <c r="HI230" s="42">
        <v>493.57</v>
      </c>
      <c r="HJ230" s="30">
        <v>598.02</v>
      </c>
      <c r="HK230" s="42">
        <v>2313.4</v>
      </c>
      <c r="HL230" s="30">
        <v>636.71</v>
      </c>
      <c r="HM230" s="42">
        <v>738.55</v>
      </c>
      <c r="HN230" s="30">
        <v>1328.78</v>
      </c>
      <c r="HO230" s="42">
        <v>482.16</v>
      </c>
      <c r="HP230" s="30">
        <v>543.80999999999995</v>
      </c>
      <c r="HQ230" s="42">
        <v>1951.65</v>
      </c>
      <c r="HR230" s="30">
        <v>564.33000000000004</v>
      </c>
      <c r="HS230" s="42">
        <v>1003.75</v>
      </c>
      <c r="HT230" s="30">
        <v>847.2</v>
      </c>
      <c r="HU230" s="42">
        <v>546.9</v>
      </c>
      <c r="HV230" s="30">
        <v>657.28</v>
      </c>
      <c r="HW230" s="42">
        <v>615.29999999999995</v>
      </c>
      <c r="HX230" s="30">
        <v>612.99</v>
      </c>
      <c r="HY230" s="42">
        <v>737.39</v>
      </c>
      <c r="HZ230" s="30">
        <v>2661.3</v>
      </c>
      <c r="IA230" s="42">
        <v>1475.08</v>
      </c>
      <c r="IB230" s="30">
        <v>1154.1400000000001</v>
      </c>
      <c r="IC230" s="42">
        <v>836.63</v>
      </c>
      <c r="ID230" s="30">
        <v>829.99</v>
      </c>
      <c r="IE230" s="42">
        <v>886.89</v>
      </c>
      <c r="IF230" s="30">
        <v>1691.78</v>
      </c>
      <c r="IG230" s="42">
        <v>2131.12</v>
      </c>
      <c r="IH230" s="30">
        <v>1260.31</v>
      </c>
      <c r="II230" s="42">
        <v>866.26</v>
      </c>
      <c r="IJ230" s="30">
        <v>833.21</v>
      </c>
      <c r="IK230" s="42">
        <v>1171.75</v>
      </c>
      <c r="IL230" s="30">
        <v>6110.38</v>
      </c>
      <c r="IM230" s="42" t="e">
        <f>#N/A</f>
        <v>#N/A</v>
      </c>
      <c r="IN230" s="30" t="e">
        <f>#N/A</f>
        <v>#N/A</v>
      </c>
      <c r="IO230" s="42" t="e">
        <f>#N/A</f>
        <v>#N/A</v>
      </c>
      <c r="IP230" s="30" t="e">
        <f>#N/A</f>
        <v>#N/A</v>
      </c>
      <c r="IQ230" s="42"/>
      <c r="IR230" s="30"/>
      <c r="IS230" s="42"/>
      <c r="IT230" s="30"/>
      <c r="IU230" s="42"/>
      <c r="IV230" s="30"/>
      <c r="IW230" s="30"/>
      <c r="IX230" s="30"/>
    </row>
    <row r="231" spans="1:258" x14ac:dyDescent="0.3">
      <c r="A231" s="35" t="s">
        <v>25</v>
      </c>
      <c r="B231" s="30" t="s">
        <v>1418</v>
      </c>
      <c r="C231" s="35" t="s">
        <v>124</v>
      </c>
      <c r="D231" s="30" t="s">
        <v>3</v>
      </c>
      <c r="E231" s="35" t="s">
        <v>127</v>
      </c>
      <c r="F231" s="30"/>
      <c r="G231" s="41">
        <v>378.15</v>
      </c>
      <c r="H231" s="30">
        <v>397.03</v>
      </c>
      <c r="I231" s="42">
        <v>611.75</v>
      </c>
      <c r="J231" s="30">
        <v>698.85</v>
      </c>
      <c r="K231" s="42">
        <v>612.83000000000004</v>
      </c>
      <c r="L231" s="30">
        <v>449.31</v>
      </c>
      <c r="M231" s="42">
        <v>591.46</v>
      </c>
      <c r="N231" s="30">
        <v>511.23</v>
      </c>
      <c r="O231" s="42">
        <v>312.70999999999998</v>
      </c>
      <c r="P231" s="30">
        <v>399.05</v>
      </c>
      <c r="Q231" s="42">
        <v>457.15</v>
      </c>
      <c r="R231" s="30">
        <v>531.11</v>
      </c>
      <c r="S231" s="42">
        <v>436.18</v>
      </c>
      <c r="T231" s="30">
        <v>371.92</v>
      </c>
      <c r="U231" s="42">
        <v>420.88</v>
      </c>
      <c r="V231" s="30">
        <v>519.1</v>
      </c>
      <c r="W231" s="42">
        <v>641.29</v>
      </c>
      <c r="X231" s="30">
        <v>606.72</v>
      </c>
      <c r="Y231" s="42">
        <v>529.89</v>
      </c>
      <c r="Z231" s="30">
        <v>518.72</v>
      </c>
      <c r="AA231" s="42">
        <v>416.4</v>
      </c>
      <c r="AB231" s="30">
        <v>670.75</v>
      </c>
      <c r="AC231" s="42">
        <v>576.42999999999995</v>
      </c>
      <c r="AD231" s="30">
        <v>460.22</v>
      </c>
      <c r="AE231" s="42">
        <v>385.01</v>
      </c>
      <c r="AF231" s="30">
        <v>318.89</v>
      </c>
      <c r="AG231" s="42">
        <v>448.79</v>
      </c>
      <c r="AH231" s="30">
        <v>438.61</v>
      </c>
      <c r="AI231" s="42">
        <v>461.61</v>
      </c>
      <c r="AJ231" s="30">
        <v>559.27</v>
      </c>
      <c r="AK231" s="42">
        <v>476.44</v>
      </c>
      <c r="AL231" s="30">
        <v>441.17</v>
      </c>
      <c r="AM231" s="42">
        <v>510.36</v>
      </c>
      <c r="AN231" s="30">
        <v>558.44000000000005</v>
      </c>
      <c r="AO231" s="42">
        <v>470.39</v>
      </c>
      <c r="AP231" s="30">
        <v>608.16</v>
      </c>
      <c r="AQ231" s="42">
        <v>342.62</v>
      </c>
      <c r="AR231" s="30">
        <v>372.28</v>
      </c>
      <c r="AS231" s="42">
        <v>585.70000000000005</v>
      </c>
      <c r="AT231" s="30">
        <v>599.91</v>
      </c>
      <c r="AU231" s="42">
        <v>429.03</v>
      </c>
      <c r="AV231" s="30">
        <v>421.74</v>
      </c>
      <c r="AW231" s="42">
        <v>633.27</v>
      </c>
      <c r="AX231" s="30">
        <v>431.24</v>
      </c>
      <c r="AY231" s="42">
        <v>393.33</v>
      </c>
      <c r="AZ231" s="30">
        <v>1516.14</v>
      </c>
      <c r="BA231" s="42">
        <v>559.84</v>
      </c>
      <c r="BB231" s="30">
        <v>561.54999999999995</v>
      </c>
      <c r="BC231" s="42">
        <v>414.97</v>
      </c>
      <c r="BD231" s="30">
        <v>372.32</v>
      </c>
      <c r="BE231" s="42">
        <v>630.78</v>
      </c>
      <c r="BF231" s="30">
        <v>511.49</v>
      </c>
      <c r="BG231" s="42">
        <v>440.76</v>
      </c>
      <c r="BH231" s="30">
        <v>487.03</v>
      </c>
      <c r="BI231" s="42">
        <v>547.91999999999996</v>
      </c>
      <c r="BJ231" s="30">
        <v>611.62</v>
      </c>
      <c r="BK231" s="42">
        <v>635.15</v>
      </c>
      <c r="BL231" s="30">
        <v>462.75</v>
      </c>
      <c r="BM231" s="42">
        <v>524.88</v>
      </c>
      <c r="BN231" s="30">
        <v>1752.47</v>
      </c>
      <c r="BO231" s="42">
        <v>735.44</v>
      </c>
      <c r="BP231" s="30">
        <v>535.52</v>
      </c>
      <c r="BQ231" s="42">
        <v>554.55999999999995</v>
      </c>
      <c r="BR231" s="30">
        <v>686.56</v>
      </c>
      <c r="BS231" s="42">
        <v>585.22</v>
      </c>
      <c r="BT231" s="30">
        <v>557.61</v>
      </c>
      <c r="BU231" s="42">
        <v>537.12</v>
      </c>
      <c r="BV231" s="30">
        <v>654.49</v>
      </c>
      <c r="BW231" s="42">
        <v>597.07000000000005</v>
      </c>
      <c r="BX231" s="30">
        <v>759.23</v>
      </c>
      <c r="BY231" s="42">
        <v>544.17999999999995</v>
      </c>
      <c r="BZ231" s="30">
        <v>677.37</v>
      </c>
      <c r="CA231" s="42">
        <v>431.02</v>
      </c>
      <c r="CB231" s="30">
        <v>597.6</v>
      </c>
      <c r="CC231" s="42">
        <v>590.97</v>
      </c>
      <c r="CD231" s="30">
        <v>609.79</v>
      </c>
      <c r="CE231" s="42">
        <v>623.39</v>
      </c>
      <c r="CF231" s="30">
        <v>637.88</v>
      </c>
      <c r="CG231" s="42">
        <v>705.47</v>
      </c>
      <c r="CH231" s="30">
        <v>662.04</v>
      </c>
      <c r="CI231" s="42">
        <v>669.74</v>
      </c>
      <c r="CJ231" s="30">
        <v>750.19</v>
      </c>
      <c r="CK231" s="42">
        <v>765.99</v>
      </c>
      <c r="CL231" s="30">
        <v>833.74</v>
      </c>
      <c r="CM231" s="42">
        <v>646.83000000000004</v>
      </c>
      <c r="CN231" s="30">
        <v>732.9</v>
      </c>
      <c r="CO231" s="42">
        <v>867.15</v>
      </c>
      <c r="CP231" s="30">
        <v>890.33</v>
      </c>
      <c r="CQ231" s="42">
        <v>832.97</v>
      </c>
      <c r="CR231" s="30">
        <v>976.55</v>
      </c>
      <c r="CS231" s="42">
        <v>1131.28</v>
      </c>
      <c r="CT231" s="30">
        <v>808.27</v>
      </c>
      <c r="CU231" s="42">
        <v>868.74</v>
      </c>
      <c r="CV231" s="30">
        <v>1037.5899999999999</v>
      </c>
      <c r="CW231" s="42">
        <v>1138.79</v>
      </c>
      <c r="CX231" s="30">
        <v>961.21</v>
      </c>
      <c r="CY231" s="42">
        <v>1068.8800000000001</v>
      </c>
      <c r="CZ231" s="30">
        <v>1074.17</v>
      </c>
      <c r="DA231" s="42">
        <v>2650.72</v>
      </c>
      <c r="DB231" s="30">
        <v>1255.17</v>
      </c>
      <c r="DC231" s="42">
        <v>1071</v>
      </c>
      <c r="DD231" s="30">
        <v>1150.99</v>
      </c>
      <c r="DE231" s="42">
        <v>1451.3</v>
      </c>
      <c r="DF231" s="30">
        <v>1151.31</v>
      </c>
      <c r="DG231" s="42">
        <v>1268.78</v>
      </c>
      <c r="DH231" s="30">
        <v>1225.96</v>
      </c>
      <c r="DI231" s="42">
        <v>1149.67</v>
      </c>
      <c r="DJ231" s="30">
        <v>1106.27</v>
      </c>
      <c r="DK231" s="42">
        <v>646.47</v>
      </c>
      <c r="DL231" s="30">
        <v>871.78</v>
      </c>
      <c r="DM231" s="42">
        <v>974.92</v>
      </c>
      <c r="DN231" s="30">
        <v>1164.25</v>
      </c>
      <c r="DO231" s="42">
        <v>1139.03</v>
      </c>
      <c r="DP231" s="30">
        <v>1095.5899999999999</v>
      </c>
      <c r="DQ231" s="42">
        <v>1584.27</v>
      </c>
      <c r="DR231" s="30">
        <v>1431.21</v>
      </c>
      <c r="DS231" s="42">
        <v>1040.3399999999999</v>
      </c>
      <c r="DT231" s="30">
        <v>1618.47</v>
      </c>
      <c r="DU231" s="42">
        <v>989.96</v>
      </c>
      <c r="DV231" s="30">
        <v>1165.01</v>
      </c>
      <c r="DW231" s="42">
        <v>772.12</v>
      </c>
      <c r="DX231" s="30">
        <v>828.85</v>
      </c>
      <c r="DY231" s="42">
        <v>1094.6300000000001</v>
      </c>
      <c r="DZ231" s="30">
        <v>949.26</v>
      </c>
      <c r="EA231" s="42">
        <v>1011.25</v>
      </c>
      <c r="EB231" s="30">
        <v>1025.81</v>
      </c>
      <c r="EC231" s="42">
        <v>1579.79</v>
      </c>
      <c r="ED231" s="30">
        <v>1473.87</v>
      </c>
      <c r="EE231" s="42">
        <v>1111.9000000000001</v>
      </c>
      <c r="EF231" s="30">
        <v>1524.8</v>
      </c>
      <c r="EG231" s="42">
        <v>1337.09</v>
      </c>
      <c r="EH231" s="30">
        <v>3392.37</v>
      </c>
      <c r="EI231" s="42">
        <v>829.09</v>
      </c>
      <c r="EJ231" s="30">
        <v>1334.05</v>
      </c>
      <c r="EK231" s="42">
        <v>2185.29</v>
      </c>
      <c r="EL231" s="30">
        <v>1279.32</v>
      </c>
      <c r="EM231" s="42">
        <v>1734.29</v>
      </c>
      <c r="EN231" s="30">
        <v>1319.63</v>
      </c>
      <c r="EO231" s="42">
        <v>1925.06</v>
      </c>
      <c r="EP231" s="30">
        <v>1355.22</v>
      </c>
      <c r="EQ231" s="42">
        <v>1367.33</v>
      </c>
      <c r="ER231" s="30">
        <v>1218.45</v>
      </c>
      <c r="ES231" s="42">
        <v>1918.57</v>
      </c>
      <c r="ET231" s="30">
        <v>1431</v>
      </c>
      <c r="EU231" s="42">
        <v>863.03</v>
      </c>
      <c r="EV231" s="30">
        <v>2213.7399999999998</v>
      </c>
      <c r="EW231" s="42">
        <v>1462.63</v>
      </c>
      <c r="EX231" s="30">
        <v>1520.6</v>
      </c>
      <c r="EY231" s="42">
        <v>1438.05</v>
      </c>
      <c r="EZ231" s="30">
        <v>1533.73</v>
      </c>
      <c r="FA231" s="42">
        <v>1416.64</v>
      </c>
      <c r="FB231" s="30">
        <v>1411.89</v>
      </c>
      <c r="FC231" s="42">
        <v>1572.29</v>
      </c>
      <c r="FD231" s="30">
        <v>1480.93</v>
      </c>
      <c r="FE231" s="42">
        <v>1777.22</v>
      </c>
      <c r="FF231" s="30">
        <v>1455.73</v>
      </c>
      <c r="FG231" s="42">
        <v>1166.05</v>
      </c>
      <c r="FH231" s="30">
        <v>1498.94</v>
      </c>
      <c r="FI231" s="42">
        <v>1409.92</v>
      </c>
      <c r="FJ231" s="30">
        <v>1472.92</v>
      </c>
      <c r="FK231" s="42">
        <v>2485.66</v>
      </c>
      <c r="FL231" s="30">
        <v>1877.69</v>
      </c>
      <c r="FM231" s="42">
        <v>2598.2199999999998</v>
      </c>
      <c r="FN231" s="30">
        <v>1548.17</v>
      </c>
      <c r="FO231" s="42">
        <v>2263.66</v>
      </c>
      <c r="FP231" s="30">
        <v>1837.7</v>
      </c>
      <c r="FQ231" s="42">
        <v>2204.0500000000002</v>
      </c>
      <c r="FR231" s="30">
        <v>1931.51</v>
      </c>
      <c r="FS231" s="42">
        <v>1353.27</v>
      </c>
      <c r="FT231" s="30">
        <v>1438.36</v>
      </c>
      <c r="FU231" s="42">
        <v>1961.79</v>
      </c>
      <c r="FV231" s="30">
        <v>1834.58</v>
      </c>
      <c r="FW231" s="42">
        <v>2470.23</v>
      </c>
      <c r="FX231" s="30">
        <v>2008.23</v>
      </c>
      <c r="FY231" s="42">
        <v>2110.0700000000002</v>
      </c>
      <c r="FZ231" s="30">
        <v>1892.8</v>
      </c>
      <c r="GA231" s="42">
        <v>2289.1799999999998</v>
      </c>
      <c r="GB231" s="30">
        <v>1963.18</v>
      </c>
      <c r="GC231" s="42">
        <v>1825.16</v>
      </c>
      <c r="GD231" s="30">
        <v>2165.56</v>
      </c>
      <c r="GE231" s="42">
        <v>1150.98</v>
      </c>
      <c r="GF231" s="30">
        <v>1819.1</v>
      </c>
      <c r="GG231" s="42">
        <v>1604.7</v>
      </c>
      <c r="GH231" s="30">
        <v>1815.68</v>
      </c>
      <c r="GI231" s="42">
        <v>1395.59</v>
      </c>
      <c r="GJ231" s="30">
        <v>1764.7</v>
      </c>
      <c r="GK231" s="42">
        <v>1757.55</v>
      </c>
      <c r="GL231" s="30">
        <v>1503.64</v>
      </c>
      <c r="GM231" s="42">
        <v>1837.25</v>
      </c>
      <c r="GN231" s="30">
        <v>1529.87</v>
      </c>
      <c r="GO231" s="42">
        <v>1696.58</v>
      </c>
      <c r="GP231" s="30">
        <v>1831.17</v>
      </c>
      <c r="GQ231" s="42">
        <v>1152.02</v>
      </c>
      <c r="GR231" s="30">
        <v>734.7</v>
      </c>
      <c r="GS231" s="42">
        <v>722.47</v>
      </c>
      <c r="GT231" s="30">
        <v>955.28</v>
      </c>
      <c r="GU231" s="42">
        <v>854.36</v>
      </c>
      <c r="GV231" s="30">
        <v>810.26</v>
      </c>
      <c r="GW231" s="42">
        <v>996.52</v>
      </c>
      <c r="GX231" s="30">
        <v>1069.02</v>
      </c>
      <c r="GY231" s="42">
        <v>984.21</v>
      </c>
      <c r="GZ231" s="30">
        <v>906.11</v>
      </c>
      <c r="HA231" s="42">
        <v>1018.52</v>
      </c>
      <c r="HB231" s="30">
        <v>1124.95</v>
      </c>
      <c r="HC231" s="42">
        <v>668.44</v>
      </c>
      <c r="HD231" s="30">
        <v>749.45</v>
      </c>
      <c r="HE231" s="42">
        <v>1046.28</v>
      </c>
      <c r="HF231" s="30">
        <v>1282.5899999999999</v>
      </c>
      <c r="HG231" s="42">
        <v>938.09</v>
      </c>
      <c r="HH231" s="30">
        <v>990.66</v>
      </c>
      <c r="HI231" s="42">
        <v>1042.02</v>
      </c>
      <c r="HJ231" s="30">
        <v>1281.3800000000001</v>
      </c>
      <c r="HK231" s="42">
        <v>895.07</v>
      </c>
      <c r="HL231" s="30">
        <v>1083.02</v>
      </c>
      <c r="HM231" s="42">
        <v>1006.69</v>
      </c>
      <c r="HN231" s="30">
        <v>1051.53</v>
      </c>
      <c r="HO231" s="42">
        <v>1058.53</v>
      </c>
      <c r="HP231" s="30">
        <v>1221.5999999999999</v>
      </c>
      <c r="HQ231" s="42">
        <v>1249.72</v>
      </c>
      <c r="HR231" s="30">
        <v>1327.63</v>
      </c>
      <c r="HS231" s="42">
        <v>1365.45</v>
      </c>
      <c r="HT231" s="30">
        <v>1264.3</v>
      </c>
      <c r="HU231" s="42">
        <v>1411.77</v>
      </c>
      <c r="HV231" s="30">
        <v>1653.67</v>
      </c>
      <c r="HW231" s="42">
        <v>1463.05</v>
      </c>
      <c r="HX231" s="30">
        <v>1641.21</v>
      </c>
      <c r="HY231" s="42">
        <v>1652.08</v>
      </c>
      <c r="HZ231" s="30">
        <v>2003.31</v>
      </c>
      <c r="IA231" s="42">
        <v>1514.77</v>
      </c>
      <c r="IB231" s="30">
        <v>1532.86</v>
      </c>
      <c r="IC231" s="42">
        <v>1743.98</v>
      </c>
      <c r="ID231" s="30">
        <v>1860.99</v>
      </c>
      <c r="IE231" s="42">
        <v>1802.24</v>
      </c>
      <c r="IF231" s="30">
        <v>1703.87</v>
      </c>
      <c r="IG231" s="42">
        <v>2172.06</v>
      </c>
      <c r="IH231" s="30">
        <v>2059.11</v>
      </c>
      <c r="II231" s="42">
        <v>1778.81</v>
      </c>
      <c r="IJ231" s="30">
        <v>1761.4</v>
      </c>
      <c r="IK231" s="42">
        <v>1883.92</v>
      </c>
      <c r="IL231" s="30">
        <v>1971</v>
      </c>
      <c r="IM231" s="42" t="e">
        <f>#N/A</f>
        <v>#N/A</v>
      </c>
      <c r="IN231" s="30" t="e">
        <f>#N/A</f>
        <v>#N/A</v>
      </c>
      <c r="IO231" s="42" t="e">
        <f>#N/A</f>
        <v>#N/A</v>
      </c>
      <c r="IP231" s="30" t="e">
        <f>#N/A</f>
        <v>#N/A</v>
      </c>
      <c r="IQ231" s="42"/>
      <c r="IR231" s="30"/>
      <c r="IS231" s="42"/>
      <c r="IT231" s="30"/>
      <c r="IU231" s="42"/>
      <c r="IV231" s="30"/>
      <c r="IW231" s="30"/>
      <c r="IX231" s="30"/>
    </row>
    <row r="232" spans="1:258" x14ac:dyDescent="0.3">
      <c r="A232" s="35" t="s">
        <v>25</v>
      </c>
      <c r="B232" s="30" t="s">
        <v>922</v>
      </c>
      <c r="C232" s="35" t="s">
        <v>132</v>
      </c>
      <c r="D232" s="30" t="s">
        <v>7</v>
      </c>
      <c r="E232" s="35" t="s">
        <v>133</v>
      </c>
      <c r="F232" s="30"/>
      <c r="G232" s="41" t="e">
        <f>#N/A</f>
        <v>#N/A</v>
      </c>
      <c r="H232" s="30" t="e">
        <f>#N/A</f>
        <v>#N/A</v>
      </c>
      <c r="I232" s="42" t="e">
        <f>#N/A</f>
        <v>#N/A</v>
      </c>
      <c r="J232" s="30" t="e">
        <f>#N/A</f>
        <v>#N/A</v>
      </c>
      <c r="K232" s="42" t="e">
        <f>#N/A</f>
        <v>#N/A</v>
      </c>
      <c r="L232" s="30" t="e">
        <f>#N/A</f>
        <v>#N/A</v>
      </c>
      <c r="M232" s="42" t="e">
        <f>#N/A</f>
        <v>#N/A</v>
      </c>
      <c r="N232" s="30" t="e">
        <f>#N/A</f>
        <v>#N/A</v>
      </c>
      <c r="O232" s="42" t="e">
        <f>#N/A</f>
        <v>#N/A</v>
      </c>
      <c r="P232" s="30" t="e">
        <f>#N/A</f>
        <v>#N/A</v>
      </c>
      <c r="Q232" s="42" t="e">
        <f>#N/A</f>
        <v>#N/A</v>
      </c>
      <c r="R232" s="30" t="e">
        <f>#N/A</f>
        <v>#N/A</v>
      </c>
      <c r="S232" s="42" t="e">
        <f>#N/A</f>
        <v>#N/A</v>
      </c>
      <c r="T232" s="30" t="e">
        <f>#N/A</f>
        <v>#N/A</v>
      </c>
      <c r="U232" s="42" t="e">
        <f>#N/A</f>
        <v>#N/A</v>
      </c>
      <c r="V232" s="30" t="e">
        <f>#N/A</f>
        <v>#N/A</v>
      </c>
      <c r="W232" s="42" t="e">
        <f>#N/A</f>
        <v>#N/A</v>
      </c>
      <c r="X232" s="30" t="e">
        <f>#N/A</f>
        <v>#N/A</v>
      </c>
      <c r="Y232" s="42" t="e">
        <f>#N/A</f>
        <v>#N/A</v>
      </c>
      <c r="Z232" s="30" t="e">
        <f>#N/A</f>
        <v>#N/A</v>
      </c>
      <c r="AA232" s="42" t="e">
        <f>#N/A</f>
        <v>#N/A</v>
      </c>
      <c r="AB232" s="30" t="e">
        <f>#N/A</f>
        <v>#N/A</v>
      </c>
      <c r="AC232" s="42" t="e">
        <f>#N/A</f>
        <v>#N/A</v>
      </c>
      <c r="AD232" s="30" t="e">
        <f>#N/A</f>
        <v>#N/A</v>
      </c>
      <c r="AE232" s="42" t="e">
        <f>#N/A</f>
        <v>#N/A</v>
      </c>
      <c r="AF232" s="30" t="e">
        <f>#N/A</f>
        <v>#N/A</v>
      </c>
      <c r="AG232" s="42" t="e">
        <f>#N/A</f>
        <v>#N/A</v>
      </c>
      <c r="AH232" s="30" t="e">
        <f>#N/A</f>
        <v>#N/A</v>
      </c>
      <c r="AI232" s="42" t="e">
        <f>#N/A</f>
        <v>#N/A</v>
      </c>
      <c r="AJ232" s="30" t="e">
        <f>#N/A</f>
        <v>#N/A</v>
      </c>
      <c r="AK232" s="42" t="e">
        <f>#N/A</f>
        <v>#N/A</v>
      </c>
      <c r="AL232" s="30" t="e">
        <f>#N/A</f>
        <v>#N/A</v>
      </c>
      <c r="AM232" s="42" t="e">
        <f>#N/A</f>
        <v>#N/A</v>
      </c>
      <c r="AN232" s="30" t="e">
        <f>#N/A</f>
        <v>#N/A</v>
      </c>
      <c r="AO232" s="42" t="e">
        <f>#N/A</f>
        <v>#N/A</v>
      </c>
      <c r="AP232" s="30" t="e">
        <f>#N/A</f>
        <v>#N/A</v>
      </c>
      <c r="AQ232" s="42" t="e">
        <f>#N/A</f>
        <v>#N/A</v>
      </c>
      <c r="AR232" s="30" t="e">
        <f>#N/A</f>
        <v>#N/A</v>
      </c>
      <c r="AS232" s="42" t="e">
        <f>#N/A</f>
        <v>#N/A</v>
      </c>
      <c r="AT232" s="30" t="e">
        <f>#N/A</f>
        <v>#N/A</v>
      </c>
      <c r="AU232" s="42" t="e">
        <f>#N/A</f>
        <v>#N/A</v>
      </c>
      <c r="AV232" s="30" t="e">
        <f>#N/A</f>
        <v>#N/A</v>
      </c>
      <c r="AW232" s="42" t="e">
        <f>#N/A</f>
        <v>#N/A</v>
      </c>
      <c r="AX232" s="30" t="e">
        <f>#N/A</f>
        <v>#N/A</v>
      </c>
      <c r="AY232" s="42" t="e">
        <f>#N/A</f>
        <v>#N/A</v>
      </c>
      <c r="AZ232" s="30" t="e">
        <f>#N/A</f>
        <v>#N/A</v>
      </c>
      <c r="BA232" s="42" t="e">
        <f>#N/A</f>
        <v>#N/A</v>
      </c>
      <c r="BB232" s="30" t="e">
        <f>#N/A</f>
        <v>#N/A</v>
      </c>
      <c r="BC232" s="42" t="e">
        <f>#N/A</f>
        <v>#N/A</v>
      </c>
      <c r="BD232" s="30" t="e">
        <f>#N/A</f>
        <v>#N/A</v>
      </c>
      <c r="BE232" s="42" t="e">
        <f>#N/A</f>
        <v>#N/A</v>
      </c>
      <c r="BF232" s="30" t="e">
        <f>#N/A</f>
        <v>#N/A</v>
      </c>
      <c r="BG232" s="42" t="e">
        <f>#N/A</f>
        <v>#N/A</v>
      </c>
      <c r="BH232" s="30" t="e">
        <f>#N/A</f>
        <v>#N/A</v>
      </c>
      <c r="BI232" s="42" t="e">
        <f>#N/A</f>
        <v>#N/A</v>
      </c>
      <c r="BJ232" s="30" t="e">
        <f>#N/A</f>
        <v>#N/A</v>
      </c>
      <c r="BK232" s="42" t="e">
        <f>#N/A</f>
        <v>#N/A</v>
      </c>
      <c r="BL232" s="30" t="e">
        <f>#N/A</f>
        <v>#N/A</v>
      </c>
      <c r="BM232" s="42" t="e">
        <f>#N/A</f>
        <v>#N/A</v>
      </c>
      <c r="BN232" s="30" t="e">
        <f>#N/A</f>
        <v>#N/A</v>
      </c>
      <c r="BO232" s="42" t="e">
        <f>#N/A</f>
        <v>#N/A</v>
      </c>
      <c r="BP232" s="30" t="e">
        <f>#N/A</f>
        <v>#N/A</v>
      </c>
      <c r="BQ232" s="42" t="e">
        <f>#N/A</f>
        <v>#N/A</v>
      </c>
      <c r="BR232" s="30" t="e">
        <f>#N/A</f>
        <v>#N/A</v>
      </c>
      <c r="BS232" s="42" t="e">
        <f>#N/A</f>
        <v>#N/A</v>
      </c>
      <c r="BT232" s="30" t="e">
        <f>#N/A</f>
        <v>#N/A</v>
      </c>
      <c r="BU232" s="42" t="e">
        <f>#N/A</f>
        <v>#N/A</v>
      </c>
      <c r="BV232" s="30" t="e">
        <f>#N/A</f>
        <v>#N/A</v>
      </c>
      <c r="BW232" s="42" t="e">
        <f>#N/A</f>
        <v>#N/A</v>
      </c>
      <c r="BX232" s="30" t="e">
        <f>#N/A</f>
        <v>#N/A</v>
      </c>
      <c r="BY232" s="42" t="e">
        <f>#N/A</f>
        <v>#N/A</v>
      </c>
      <c r="BZ232" s="30" t="e">
        <f>#N/A</f>
        <v>#N/A</v>
      </c>
      <c r="CA232" s="42">
        <v>1183.8599999999999</v>
      </c>
      <c r="CB232" s="30">
        <v>1194.71</v>
      </c>
      <c r="CC232" s="42">
        <v>1205.29</v>
      </c>
      <c r="CD232" s="30">
        <v>1216.1199999999999</v>
      </c>
      <c r="CE232" s="42">
        <v>1220.44</v>
      </c>
      <c r="CF232" s="30">
        <v>1223.06</v>
      </c>
      <c r="CG232" s="42">
        <v>1225.8399999999999</v>
      </c>
      <c r="CH232" s="30">
        <v>1227.31</v>
      </c>
      <c r="CI232" s="42">
        <v>1228.9000000000001</v>
      </c>
      <c r="CJ232" s="30">
        <v>1231.32</v>
      </c>
      <c r="CK232" s="42">
        <v>1233.71</v>
      </c>
      <c r="CL232" s="30">
        <v>1237.8900000000001</v>
      </c>
      <c r="CM232" s="42">
        <v>1241.3499999999999</v>
      </c>
      <c r="CN232" s="30">
        <v>1243.1600000000001</v>
      </c>
      <c r="CO232" s="42">
        <v>1246.56</v>
      </c>
      <c r="CP232" s="30">
        <v>1252.76</v>
      </c>
      <c r="CQ232" s="42">
        <v>1257.79</v>
      </c>
      <c r="CR232" s="30">
        <v>1262.43</v>
      </c>
      <c r="CS232" s="42">
        <v>1266.3</v>
      </c>
      <c r="CT232" s="30">
        <v>1269.92</v>
      </c>
      <c r="CU232" s="42">
        <v>1273.67</v>
      </c>
      <c r="CV232" s="30">
        <v>1277.8800000000001</v>
      </c>
      <c r="CW232" s="42">
        <v>1283.05</v>
      </c>
      <c r="CX232" s="30">
        <v>1288.02</v>
      </c>
      <c r="CY232" s="42">
        <v>1292.5</v>
      </c>
      <c r="CZ232" s="30">
        <v>1295.29</v>
      </c>
      <c r="DA232" s="42">
        <v>1298.49</v>
      </c>
      <c r="DB232" s="30">
        <v>1302.6500000000001</v>
      </c>
      <c r="DC232" s="42">
        <v>1306.18</v>
      </c>
      <c r="DD232" s="30">
        <v>1308.82</v>
      </c>
      <c r="DE232" s="42">
        <v>1313.04</v>
      </c>
      <c r="DF232" s="30">
        <v>1318.2</v>
      </c>
      <c r="DG232" s="42">
        <v>1325.5</v>
      </c>
      <c r="DH232" s="30">
        <v>1337.28</v>
      </c>
      <c r="DI232" s="42">
        <v>1357.42</v>
      </c>
      <c r="DJ232" s="30">
        <v>1380.93</v>
      </c>
      <c r="DK232" s="42">
        <v>1396.73</v>
      </c>
      <c r="DL232" s="30">
        <v>1405.09</v>
      </c>
      <c r="DM232" s="42">
        <v>1420.22</v>
      </c>
      <c r="DN232" s="30">
        <v>1440.42</v>
      </c>
      <c r="DO232" s="42">
        <v>1458.91</v>
      </c>
      <c r="DP232" s="30">
        <v>1475.59</v>
      </c>
      <c r="DQ232" s="42">
        <v>1486.4</v>
      </c>
      <c r="DR232" s="30">
        <v>1492.21</v>
      </c>
      <c r="DS232" s="42">
        <v>1496.85</v>
      </c>
      <c r="DT232" s="30">
        <v>1501.42</v>
      </c>
      <c r="DU232" s="42">
        <v>1505.95</v>
      </c>
      <c r="DV232" s="30">
        <v>1509.72</v>
      </c>
      <c r="DW232" s="42">
        <v>1517.87</v>
      </c>
      <c r="DX232" s="30">
        <v>1530.98</v>
      </c>
      <c r="DY232" s="42">
        <v>1545.61</v>
      </c>
      <c r="DZ232" s="30">
        <v>1560.3</v>
      </c>
      <c r="EA232" s="42">
        <v>1573.64</v>
      </c>
      <c r="EB232" s="30">
        <v>1588.05</v>
      </c>
      <c r="EC232" s="42">
        <v>1600.98</v>
      </c>
      <c r="ED232" s="30">
        <v>1610.72</v>
      </c>
      <c r="EE232" s="42">
        <v>1617.57</v>
      </c>
      <c r="EF232" s="30">
        <v>1623.8</v>
      </c>
      <c r="EG232" s="42">
        <v>1630.44</v>
      </c>
      <c r="EH232" s="30">
        <v>1637.22</v>
      </c>
      <c r="EI232" s="42">
        <v>1646.07</v>
      </c>
      <c r="EJ232" s="30">
        <v>1659.81</v>
      </c>
      <c r="EK232" s="42">
        <v>1673.51</v>
      </c>
      <c r="EL232" s="30">
        <v>1687.43</v>
      </c>
      <c r="EM232" s="42">
        <v>1698.46</v>
      </c>
      <c r="EN232" s="30">
        <v>1709.1</v>
      </c>
      <c r="EO232" s="42">
        <v>1720.69</v>
      </c>
      <c r="EP232" s="30">
        <v>1731.24</v>
      </c>
      <c r="EQ232" s="42">
        <v>1742.46</v>
      </c>
      <c r="ER232" s="30">
        <v>1756.43</v>
      </c>
      <c r="ES232" s="42">
        <v>1772.58</v>
      </c>
      <c r="ET232" s="30">
        <v>1788.6</v>
      </c>
      <c r="EU232" s="42">
        <v>1802.31</v>
      </c>
      <c r="EV232" s="30">
        <v>1819.61</v>
      </c>
      <c r="EW232" s="42">
        <v>1836.11</v>
      </c>
      <c r="EX232" s="30">
        <v>1851.02</v>
      </c>
      <c r="EY232" s="42">
        <v>1864.73</v>
      </c>
      <c r="EZ232" s="30">
        <v>1878.71</v>
      </c>
      <c r="FA232" s="42">
        <v>1894.63</v>
      </c>
      <c r="FB232" s="30">
        <v>1913.19</v>
      </c>
      <c r="FC232" s="42">
        <v>1931.47</v>
      </c>
      <c r="FD232" s="30">
        <v>1947.7</v>
      </c>
      <c r="FE232" s="42">
        <v>1963.36</v>
      </c>
      <c r="FF232" s="30">
        <v>1977.99</v>
      </c>
      <c r="FG232" s="42">
        <v>1989.65</v>
      </c>
      <c r="FH232" s="30">
        <v>2010.62</v>
      </c>
      <c r="FI232" s="42">
        <v>2031.43</v>
      </c>
      <c r="FJ232" s="30">
        <v>2051.86</v>
      </c>
      <c r="FK232" s="42">
        <v>2073.5500000000002</v>
      </c>
      <c r="FL232" s="30">
        <v>2088.63</v>
      </c>
      <c r="FM232" s="42">
        <v>2100.5700000000002</v>
      </c>
      <c r="FN232" s="30">
        <v>2116.12</v>
      </c>
      <c r="FO232" s="42">
        <v>2137.5100000000002</v>
      </c>
      <c r="FP232" s="30">
        <v>2162.62</v>
      </c>
      <c r="FQ232" s="42">
        <v>2183.46</v>
      </c>
      <c r="FR232" s="30">
        <v>2198.1999999999998</v>
      </c>
      <c r="FS232" s="42">
        <v>2203.14</v>
      </c>
      <c r="FT232" s="30">
        <v>2218.2199999999998</v>
      </c>
      <c r="FU232" s="42">
        <v>2246.13</v>
      </c>
      <c r="FV232" s="30">
        <v>2270.6799999999998</v>
      </c>
      <c r="FW232" s="42">
        <v>2288.7199999999998</v>
      </c>
      <c r="FX232" s="30">
        <v>2305.9499999999998</v>
      </c>
      <c r="FY232" s="42">
        <v>2323.09</v>
      </c>
      <c r="FZ232" s="30">
        <v>2340.9699999999998</v>
      </c>
      <c r="GA232" s="42">
        <v>2357.65</v>
      </c>
      <c r="GB232" s="30">
        <v>2375.62</v>
      </c>
      <c r="GC232" s="42">
        <v>2393.8000000000002</v>
      </c>
      <c r="GD232" s="30">
        <v>2412.38</v>
      </c>
      <c r="GE232" s="42">
        <v>2427.52</v>
      </c>
      <c r="GF232" s="30">
        <v>2450.02</v>
      </c>
      <c r="GG232" s="42">
        <v>2475.38</v>
      </c>
      <c r="GH232" s="30">
        <v>2501.19</v>
      </c>
      <c r="GI232" s="42">
        <v>2523.8200000000002</v>
      </c>
      <c r="GJ232" s="30">
        <v>2544.06</v>
      </c>
      <c r="GK232" s="42">
        <v>2565.34</v>
      </c>
      <c r="GL232" s="30">
        <v>2587.2399999999998</v>
      </c>
      <c r="GM232" s="42">
        <v>2610.42</v>
      </c>
      <c r="GN232" s="30">
        <v>2650.58</v>
      </c>
      <c r="GO232" s="42">
        <v>2712.17</v>
      </c>
      <c r="GP232" s="30">
        <v>2776.25</v>
      </c>
      <c r="GQ232" s="42">
        <v>2822.28</v>
      </c>
      <c r="GR232" s="30">
        <v>2843.58</v>
      </c>
      <c r="GS232" s="42">
        <v>2865.19</v>
      </c>
      <c r="GT232" s="30">
        <v>2889.3</v>
      </c>
      <c r="GU232" s="42">
        <v>2911.85</v>
      </c>
      <c r="GV232" s="30">
        <v>2933.55</v>
      </c>
      <c r="GW232" s="42">
        <v>2954.74</v>
      </c>
      <c r="GX232" s="30">
        <v>2977.4</v>
      </c>
      <c r="GY232" s="42">
        <v>3000.47</v>
      </c>
      <c r="GZ232" s="30">
        <v>3053.97</v>
      </c>
      <c r="HA232" s="42">
        <v>3134</v>
      </c>
      <c r="HB232" s="30">
        <v>3205.02</v>
      </c>
      <c r="HC232" s="42">
        <v>3250.56</v>
      </c>
      <c r="HD232" s="30">
        <v>3316.51</v>
      </c>
      <c r="HE232" s="42">
        <v>3499.98</v>
      </c>
      <c r="HF232" s="30">
        <v>3659.17</v>
      </c>
      <c r="HG232" s="42">
        <v>3780.63</v>
      </c>
      <c r="HH232" s="30">
        <v>3905.28</v>
      </c>
      <c r="HI232" s="42">
        <v>4025.15</v>
      </c>
      <c r="HJ232" s="30">
        <v>4149.5</v>
      </c>
      <c r="HK232" s="42">
        <v>7716.03</v>
      </c>
      <c r="HL232" s="30">
        <v>8061.43</v>
      </c>
      <c r="HM232" s="42">
        <v>8077.74</v>
      </c>
      <c r="HN232" s="30">
        <v>8101.28</v>
      </c>
      <c r="HO232" s="42">
        <v>8145.73</v>
      </c>
      <c r="HP232" s="30">
        <v>8183.03</v>
      </c>
      <c r="HQ232" s="42">
        <v>8143.1</v>
      </c>
      <c r="HR232" s="30">
        <v>8086.74</v>
      </c>
      <c r="HS232" s="42">
        <v>8030.56</v>
      </c>
      <c r="HT232" s="30">
        <v>7911.35</v>
      </c>
      <c r="HU232" s="42">
        <v>7811.27</v>
      </c>
      <c r="HV232" s="30">
        <v>7798.33</v>
      </c>
      <c r="HW232" s="42">
        <v>7961.87</v>
      </c>
      <c r="HX232" s="30">
        <v>8196.84</v>
      </c>
      <c r="HY232" s="42">
        <v>8268.24</v>
      </c>
      <c r="HZ232" s="30">
        <v>8322.02</v>
      </c>
      <c r="IA232" s="42">
        <v>8356.23</v>
      </c>
      <c r="IB232" s="30">
        <v>8396.19</v>
      </c>
      <c r="IC232" s="42">
        <v>8385.32</v>
      </c>
      <c r="ID232" s="30">
        <v>8439.73</v>
      </c>
      <c r="IE232" s="42">
        <v>8459.3700000000008</v>
      </c>
      <c r="IF232" s="30">
        <v>8528.76</v>
      </c>
      <c r="IG232" s="42">
        <v>8595.93</v>
      </c>
      <c r="IH232" s="30">
        <v>9015.92</v>
      </c>
      <c r="II232" s="42">
        <v>9402.58</v>
      </c>
      <c r="IJ232" s="30">
        <v>9448.2099999999991</v>
      </c>
      <c r="IK232" s="42">
        <v>9485.74</v>
      </c>
      <c r="IL232" s="30">
        <v>9522.2199999999993</v>
      </c>
      <c r="IM232" s="42">
        <v>9535.31</v>
      </c>
      <c r="IN232" s="30">
        <v>9535.77</v>
      </c>
      <c r="IO232" s="42">
        <v>9518.34</v>
      </c>
      <c r="IP232" s="30" t="e">
        <f>#N/A</f>
        <v>#N/A</v>
      </c>
      <c r="IQ232" s="42"/>
      <c r="IR232" s="30"/>
      <c r="IS232" s="42"/>
      <c r="IT232" s="30"/>
      <c r="IU232" s="42"/>
      <c r="IV232" s="30"/>
      <c r="IW232" s="30"/>
      <c r="IX232" s="30"/>
    </row>
    <row r="233" spans="1:258" x14ac:dyDescent="0.3">
      <c r="A233" s="35" t="s">
        <v>52</v>
      </c>
      <c r="B233" s="30" t="s">
        <v>1419</v>
      </c>
      <c r="C233" s="35" t="s">
        <v>1420</v>
      </c>
      <c r="D233" s="30" t="s">
        <v>3</v>
      </c>
      <c r="E233" s="35" t="s">
        <v>125</v>
      </c>
      <c r="F233" s="30"/>
      <c r="G233" s="41"/>
      <c r="H233" s="30"/>
      <c r="I233" s="42"/>
      <c r="J233" s="30"/>
      <c r="K233" s="42"/>
      <c r="L233" s="30"/>
      <c r="M233" s="42"/>
      <c r="N233" s="30"/>
      <c r="O233" s="42"/>
      <c r="P233" s="30"/>
      <c r="Q233" s="42"/>
      <c r="R233" s="30"/>
      <c r="S233" s="42"/>
      <c r="T233" s="30"/>
      <c r="U233" s="42"/>
      <c r="V233" s="30"/>
      <c r="W233" s="42"/>
      <c r="X233" s="30"/>
      <c r="Y233" s="42"/>
      <c r="Z233" s="30"/>
      <c r="AA233" s="42"/>
      <c r="AB233" s="30"/>
      <c r="AC233" s="42"/>
      <c r="AD233" s="30"/>
      <c r="AE233" s="42"/>
      <c r="AF233" s="30"/>
      <c r="AG233" s="42"/>
      <c r="AH233" s="30"/>
      <c r="AI233" s="42"/>
      <c r="AJ233" s="30"/>
      <c r="AK233" s="42"/>
      <c r="AL233" s="30"/>
      <c r="AM233" s="42"/>
      <c r="AN233" s="30"/>
      <c r="AO233" s="42"/>
      <c r="AP233" s="30"/>
      <c r="AQ233" s="42"/>
      <c r="AR233" s="30"/>
      <c r="AS233" s="42"/>
      <c r="AT233" s="30"/>
      <c r="AU233" s="42"/>
      <c r="AV233" s="30"/>
      <c r="AW233" s="42"/>
      <c r="AX233" s="30"/>
      <c r="AY233" s="42"/>
      <c r="AZ233" s="30"/>
      <c r="BA233" s="42"/>
      <c r="BB233" s="30"/>
      <c r="BC233" s="42"/>
      <c r="BD233" s="30"/>
      <c r="BE233" s="42"/>
      <c r="BF233" s="30"/>
      <c r="BG233" s="42"/>
      <c r="BH233" s="30"/>
      <c r="BI233" s="42"/>
      <c r="BJ233" s="30"/>
      <c r="BK233" s="42"/>
      <c r="BL233" s="30"/>
      <c r="BM233" s="42"/>
      <c r="BN233" s="30"/>
      <c r="BO233" s="42"/>
      <c r="BP233" s="30"/>
      <c r="BQ233" s="42"/>
      <c r="BR233" s="30"/>
      <c r="BS233" s="42"/>
      <c r="BT233" s="30"/>
      <c r="BU233" s="42"/>
      <c r="BV233" s="30"/>
      <c r="BW233" s="42"/>
      <c r="BX233" s="30"/>
      <c r="BY233" s="42"/>
      <c r="BZ233" s="30"/>
      <c r="CA233" s="42"/>
      <c r="CB233" s="30"/>
      <c r="CC233" s="42"/>
      <c r="CD233" s="30"/>
      <c r="CE233" s="42"/>
      <c r="CF233" s="30"/>
      <c r="CG233" s="42"/>
      <c r="CH233" s="30"/>
      <c r="CI233" s="42"/>
      <c r="CJ233" s="30"/>
      <c r="CK233" s="42"/>
      <c r="CL233" s="30"/>
      <c r="CM233" s="42"/>
      <c r="CN233" s="30"/>
      <c r="CO233" s="42"/>
      <c r="CP233" s="30"/>
      <c r="CQ233" s="42"/>
      <c r="CR233" s="30"/>
      <c r="CS233" s="42"/>
      <c r="CT233" s="30"/>
      <c r="CU233" s="42"/>
      <c r="CV233" s="30"/>
      <c r="CW233" s="42"/>
      <c r="CX233" s="30"/>
      <c r="CY233" s="42"/>
      <c r="CZ233" s="30"/>
      <c r="DA233" s="42"/>
      <c r="DB233" s="30"/>
      <c r="DC233" s="42"/>
      <c r="DD233" s="30"/>
      <c r="DE233" s="42"/>
      <c r="DF233" s="30"/>
      <c r="DG233" s="42"/>
      <c r="DH233" s="30"/>
      <c r="DI233" s="42"/>
      <c r="DJ233" s="30"/>
      <c r="DK233" s="42"/>
      <c r="DL233" s="30"/>
      <c r="DM233" s="42"/>
      <c r="DN233" s="30"/>
      <c r="DO233" s="42"/>
      <c r="DP233" s="30"/>
      <c r="DQ233" s="42"/>
      <c r="DR233" s="30"/>
      <c r="DS233" s="42"/>
      <c r="DT233" s="30"/>
      <c r="DU233" s="42"/>
      <c r="DV233" s="30"/>
      <c r="DW233" s="42"/>
      <c r="DX233" s="30"/>
      <c r="DY233" s="42"/>
      <c r="DZ233" s="30"/>
      <c r="EA233" s="42"/>
      <c r="EB233" s="30"/>
      <c r="EC233" s="42"/>
      <c r="ED233" s="30"/>
      <c r="EE233" s="42"/>
      <c r="EF233" s="30"/>
      <c r="EG233" s="42"/>
      <c r="EH233" s="30"/>
      <c r="EI233" s="42"/>
      <c r="EJ233" s="30"/>
      <c r="EK233" s="42"/>
      <c r="EL233" s="30"/>
      <c r="EM233" s="42"/>
      <c r="EN233" s="30"/>
      <c r="EO233" s="42"/>
      <c r="EP233" s="30"/>
      <c r="EQ233" s="42"/>
      <c r="ER233" s="30"/>
      <c r="ES233" s="42"/>
      <c r="ET233" s="30"/>
      <c r="EU233" s="42"/>
      <c r="EV233" s="30"/>
      <c r="EW233" s="42"/>
      <c r="EX233" s="30"/>
      <c r="EY233" s="42"/>
      <c r="EZ233" s="30"/>
      <c r="FA233" s="42"/>
      <c r="FB233" s="30"/>
      <c r="FC233" s="42"/>
      <c r="FD233" s="30"/>
      <c r="FE233" s="42"/>
      <c r="FF233" s="30"/>
      <c r="FG233" s="42"/>
      <c r="FH233" s="30"/>
      <c r="FI233" s="42"/>
      <c r="FJ233" s="30"/>
      <c r="FK233" s="42"/>
      <c r="FL233" s="30"/>
      <c r="FM233" s="42"/>
      <c r="FN233" s="30"/>
      <c r="FO233" s="42"/>
      <c r="FP233" s="30"/>
      <c r="FQ233" s="42"/>
      <c r="FR233" s="30"/>
      <c r="FS233" s="42"/>
      <c r="FT233" s="30"/>
      <c r="FU233" s="42"/>
      <c r="FV233" s="30"/>
      <c r="FW233" s="42"/>
      <c r="FX233" s="30"/>
      <c r="FY233" s="42"/>
      <c r="FZ233" s="30"/>
      <c r="GA233" s="42"/>
      <c r="GB233" s="30"/>
      <c r="GC233" s="42"/>
      <c r="GD233" s="30"/>
      <c r="GE233" s="42"/>
      <c r="GF233" s="30"/>
      <c r="GG233" s="42"/>
      <c r="GH233" s="30"/>
      <c r="GI233" s="42"/>
      <c r="GJ233" s="30"/>
      <c r="GK233" s="42"/>
      <c r="GL233" s="30"/>
      <c r="GM233" s="42"/>
      <c r="GN233" s="30"/>
      <c r="GO233" s="42"/>
      <c r="GP233" s="30"/>
      <c r="GQ233" s="42"/>
      <c r="GR233" s="30"/>
      <c r="GS233" s="42"/>
      <c r="GT233" s="30"/>
      <c r="GU233" s="42"/>
      <c r="GV233" s="30"/>
      <c r="GW233" s="42"/>
      <c r="GX233" s="30"/>
      <c r="GY233" s="42"/>
      <c r="GZ233" s="30"/>
      <c r="HA233" s="42">
        <v>591</v>
      </c>
      <c r="HB233" s="30">
        <v>307</v>
      </c>
      <c r="HC233" s="42">
        <v>319</v>
      </c>
      <c r="HD233" s="30">
        <v>538</v>
      </c>
      <c r="HE233" s="42">
        <v>194</v>
      </c>
      <c r="HF233" s="30">
        <v>476</v>
      </c>
      <c r="HG233" s="42">
        <v>389</v>
      </c>
      <c r="HH233" s="30">
        <v>821</v>
      </c>
      <c r="HI233" s="42">
        <v>605</v>
      </c>
      <c r="HJ233" s="30">
        <v>658</v>
      </c>
      <c r="HK233" s="42">
        <v>633</v>
      </c>
      <c r="HL233" s="30">
        <v>977</v>
      </c>
      <c r="HM233" s="42">
        <v>460</v>
      </c>
      <c r="HN233" s="30">
        <v>411</v>
      </c>
      <c r="HO233" s="42">
        <v>816</v>
      </c>
      <c r="HP233" s="30">
        <v>555</v>
      </c>
      <c r="HQ233" s="42">
        <v>616</v>
      </c>
      <c r="HR233" s="30">
        <v>662</v>
      </c>
      <c r="HS233" s="42">
        <v>398</v>
      </c>
      <c r="HT233" s="30">
        <v>519</v>
      </c>
      <c r="HU233" s="42">
        <v>664</v>
      </c>
      <c r="HV233" s="30">
        <v>466</v>
      </c>
      <c r="HW233" s="42">
        <v>497</v>
      </c>
      <c r="HX233" s="30">
        <v>881</v>
      </c>
      <c r="HY233" s="42">
        <v>554</v>
      </c>
      <c r="HZ233" s="30">
        <v>350</v>
      </c>
      <c r="IA233" s="42">
        <v>454</v>
      </c>
      <c r="IB233" s="30">
        <v>339</v>
      </c>
      <c r="IC233" s="42">
        <v>537</v>
      </c>
      <c r="ID233" s="30">
        <v>376</v>
      </c>
      <c r="IE233" s="42">
        <v>520</v>
      </c>
      <c r="IF233" s="30">
        <v>635</v>
      </c>
      <c r="IG233" s="42">
        <v>332</v>
      </c>
      <c r="IH233" s="30">
        <v>428</v>
      </c>
      <c r="II233" s="42"/>
      <c r="IJ233" s="30"/>
      <c r="IK233" s="42"/>
      <c r="IL233" s="30"/>
      <c r="IM233" s="42"/>
      <c r="IN233" s="30"/>
      <c r="IO233" s="42"/>
      <c r="IP233" s="30"/>
      <c r="IQ233" s="42"/>
      <c r="IR233" s="30"/>
      <c r="IS233" s="42"/>
      <c r="IT233" s="30"/>
      <c r="IU233" s="42"/>
      <c r="IV233" s="30"/>
      <c r="IW233" s="30"/>
      <c r="IX233" s="30"/>
    </row>
    <row r="234" spans="1:258" x14ac:dyDescent="0.3">
      <c r="A234" s="35" t="s">
        <v>52</v>
      </c>
      <c r="B234" s="30" t="s">
        <v>1421</v>
      </c>
      <c r="C234" s="35" t="s">
        <v>1420</v>
      </c>
      <c r="D234" s="30" t="s">
        <v>3</v>
      </c>
      <c r="E234" s="35" t="s">
        <v>127</v>
      </c>
      <c r="F234" s="30"/>
      <c r="G234" s="41"/>
      <c r="H234" s="30"/>
      <c r="I234" s="42"/>
      <c r="J234" s="30"/>
      <c r="K234" s="42"/>
      <c r="L234" s="30"/>
      <c r="M234" s="42"/>
      <c r="N234" s="30"/>
      <c r="O234" s="42"/>
      <c r="P234" s="30"/>
      <c r="Q234" s="42"/>
      <c r="R234" s="30"/>
      <c r="S234" s="42"/>
      <c r="T234" s="30"/>
      <c r="U234" s="42"/>
      <c r="V234" s="30"/>
      <c r="W234" s="42"/>
      <c r="X234" s="30"/>
      <c r="Y234" s="42"/>
      <c r="Z234" s="30"/>
      <c r="AA234" s="42"/>
      <c r="AB234" s="30"/>
      <c r="AC234" s="42"/>
      <c r="AD234" s="30"/>
      <c r="AE234" s="42"/>
      <c r="AF234" s="30"/>
      <c r="AG234" s="42"/>
      <c r="AH234" s="30"/>
      <c r="AI234" s="42"/>
      <c r="AJ234" s="30"/>
      <c r="AK234" s="42"/>
      <c r="AL234" s="30"/>
      <c r="AM234" s="42"/>
      <c r="AN234" s="30"/>
      <c r="AO234" s="42"/>
      <c r="AP234" s="30"/>
      <c r="AQ234" s="42"/>
      <c r="AR234" s="30"/>
      <c r="AS234" s="42"/>
      <c r="AT234" s="30"/>
      <c r="AU234" s="42"/>
      <c r="AV234" s="30"/>
      <c r="AW234" s="42"/>
      <c r="AX234" s="30"/>
      <c r="AY234" s="42"/>
      <c r="AZ234" s="30"/>
      <c r="BA234" s="42"/>
      <c r="BB234" s="30"/>
      <c r="BC234" s="42"/>
      <c r="BD234" s="30"/>
      <c r="BE234" s="42"/>
      <c r="BF234" s="30"/>
      <c r="BG234" s="42"/>
      <c r="BH234" s="30"/>
      <c r="BI234" s="42"/>
      <c r="BJ234" s="30"/>
      <c r="BK234" s="42"/>
      <c r="BL234" s="30"/>
      <c r="BM234" s="42"/>
      <c r="BN234" s="30"/>
      <c r="BO234" s="42"/>
      <c r="BP234" s="30"/>
      <c r="BQ234" s="42"/>
      <c r="BR234" s="30"/>
      <c r="BS234" s="42"/>
      <c r="BT234" s="30"/>
      <c r="BU234" s="42"/>
      <c r="BV234" s="30"/>
      <c r="BW234" s="42"/>
      <c r="BX234" s="30"/>
      <c r="BY234" s="42"/>
      <c r="BZ234" s="30"/>
      <c r="CA234" s="42"/>
      <c r="CB234" s="30"/>
      <c r="CC234" s="42"/>
      <c r="CD234" s="30"/>
      <c r="CE234" s="42"/>
      <c r="CF234" s="30"/>
      <c r="CG234" s="42"/>
      <c r="CH234" s="30"/>
      <c r="CI234" s="42"/>
      <c r="CJ234" s="30"/>
      <c r="CK234" s="42"/>
      <c r="CL234" s="30"/>
      <c r="CM234" s="42"/>
      <c r="CN234" s="30"/>
      <c r="CO234" s="42"/>
      <c r="CP234" s="30"/>
      <c r="CQ234" s="42"/>
      <c r="CR234" s="30"/>
      <c r="CS234" s="42"/>
      <c r="CT234" s="30"/>
      <c r="CU234" s="42"/>
      <c r="CV234" s="30"/>
      <c r="CW234" s="42"/>
      <c r="CX234" s="30"/>
      <c r="CY234" s="42"/>
      <c r="CZ234" s="30"/>
      <c r="DA234" s="42"/>
      <c r="DB234" s="30"/>
      <c r="DC234" s="42"/>
      <c r="DD234" s="30"/>
      <c r="DE234" s="42"/>
      <c r="DF234" s="30"/>
      <c r="DG234" s="42"/>
      <c r="DH234" s="30"/>
      <c r="DI234" s="42"/>
      <c r="DJ234" s="30"/>
      <c r="DK234" s="42"/>
      <c r="DL234" s="30"/>
      <c r="DM234" s="42"/>
      <c r="DN234" s="30"/>
      <c r="DO234" s="42"/>
      <c r="DP234" s="30"/>
      <c r="DQ234" s="42"/>
      <c r="DR234" s="30"/>
      <c r="DS234" s="42"/>
      <c r="DT234" s="30"/>
      <c r="DU234" s="42"/>
      <c r="DV234" s="30"/>
      <c r="DW234" s="42"/>
      <c r="DX234" s="30"/>
      <c r="DY234" s="42"/>
      <c r="DZ234" s="30"/>
      <c r="EA234" s="42"/>
      <c r="EB234" s="30"/>
      <c r="EC234" s="42"/>
      <c r="ED234" s="30"/>
      <c r="EE234" s="42"/>
      <c r="EF234" s="30"/>
      <c r="EG234" s="42"/>
      <c r="EH234" s="30"/>
      <c r="EI234" s="42"/>
      <c r="EJ234" s="30"/>
      <c r="EK234" s="42"/>
      <c r="EL234" s="30"/>
      <c r="EM234" s="42"/>
      <c r="EN234" s="30"/>
      <c r="EO234" s="42"/>
      <c r="EP234" s="30"/>
      <c r="EQ234" s="42"/>
      <c r="ER234" s="30"/>
      <c r="ES234" s="42"/>
      <c r="ET234" s="30"/>
      <c r="EU234" s="42"/>
      <c r="EV234" s="30"/>
      <c r="EW234" s="42"/>
      <c r="EX234" s="30"/>
      <c r="EY234" s="42"/>
      <c r="EZ234" s="30"/>
      <c r="FA234" s="42"/>
      <c r="FB234" s="30"/>
      <c r="FC234" s="42"/>
      <c r="FD234" s="30"/>
      <c r="FE234" s="42"/>
      <c r="FF234" s="30"/>
      <c r="FG234" s="42"/>
      <c r="FH234" s="30"/>
      <c r="FI234" s="42"/>
      <c r="FJ234" s="30"/>
      <c r="FK234" s="42"/>
      <c r="FL234" s="30"/>
      <c r="FM234" s="42"/>
      <c r="FN234" s="30"/>
      <c r="FO234" s="42"/>
      <c r="FP234" s="30"/>
      <c r="FQ234" s="42"/>
      <c r="FR234" s="30"/>
      <c r="FS234" s="42"/>
      <c r="FT234" s="30"/>
      <c r="FU234" s="42"/>
      <c r="FV234" s="30"/>
      <c r="FW234" s="42"/>
      <c r="FX234" s="30"/>
      <c r="FY234" s="42"/>
      <c r="FZ234" s="30"/>
      <c r="GA234" s="42"/>
      <c r="GB234" s="30"/>
      <c r="GC234" s="42"/>
      <c r="GD234" s="30"/>
      <c r="GE234" s="42"/>
      <c r="GF234" s="30"/>
      <c r="GG234" s="42"/>
      <c r="GH234" s="30"/>
      <c r="GI234" s="42"/>
      <c r="GJ234" s="30"/>
      <c r="GK234" s="42"/>
      <c r="GL234" s="30"/>
      <c r="GM234" s="42"/>
      <c r="GN234" s="30"/>
      <c r="GO234" s="42"/>
      <c r="GP234" s="30"/>
      <c r="GQ234" s="42"/>
      <c r="GR234" s="30"/>
      <c r="GS234" s="42"/>
      <c r="GT234" s="30"/>
      <c r="GU234" s="42"/>
      <c r="GV234" s="30"/>
      <c r="GW234" s="42"/>
      <c r="GX234" s="30"/>
      <c r="GY234" s="42"/>
      <c r="GZ234" s="30"/>
      <c r="HA234" s="42">
        <v>2576</v>
      </c>
      <c r="HB234" s="30">
        <v>2635</v>
      </c>
      <c r="HC234" s="42">
        <v>3066</v>
      </c>
      <c r="HD234" s="30">
        <v>3050</v>
      </c>
      <c r="HE234" s="42">
        <v>2915</v>
      </c>
      <c r="HF234" s="30">
        <v>3103</v>
      </c>
      <c r="HG234" s="42">
        <v>2891</v>
      </c>
      <c r="HH234" s="30">
        <v>3854</v>
      </c>
      <c r="HI234" s="42">
        <v>4018</v>
      </c>
      <c r="HJ234" s="30">
        <v>4147</v>
      </c>
      <c r="HK234" s="42">
        <v>4481</v>
      </c>
      <c r="HL234" s="30">
        <v>3141</v>
      </c>
      <c r="HM234" s="42">
        <v>3307</v>
      </c>
      <c r="HN234" s="30">
        <v>2655</v>
      </c>
      <c r="HO234" s="42">
        <v>3015</v>
      </c>
      <c r="HP234" s="30">
        <v>3777</v>
      </c>
      <c r="HQ234" s="42">
        <v>3216</v>
      </c>
      <c r="HR234" s="30">
        <v>2575</v>
      </c>
      <c r="HS234" s="42">
        <v>2864</v>
      </c>
      <c r="HT234" s="30">
        <v>3717</v>
      </c>
      <c r="HU234" s="42">
        <v>3198</v>
      </c>
      <c r="HV234" s="30">
        <v>3405</v>
      </c>
      <c r="HW234" s="42">
        <v>3093</v>
      </c>
      <c r="HX234" s="30">
        <v>3782</v>
      </c>
      <c r="HY234" s="42">
        <v>2714</v>
      </c>
      <c r="HZ234" s="30">
        <v>2176</v>
      </c>
      <c r="IA234" s="42">
        <v>2609</v>
      </c>
      <c r="IB234" s="30">
        <v>3029</v>
      </c>
      <c r="IC234" s="42">
        <v>2391</v>
      </c>
      <c r="ID234" s="30">
        <v>3009</v>
      </c>
      <c r="IE234" s="42">
        <v>2568</v>
      </c>
      <c r="IF234" s="30">
        <v>3164</v>
      </c>
      <c r="IG234" s="42">
        <v>3370</v>
      </c>
      <c r="IH234" s="30">
        <v>3101</v>
      </c>
      <c r="II234" s="42"/>
      <c r="IJ234" s="30"/>
      <c r="IK234" s="42"/>
      <c r="IL234" s="30"/>
      <c r="IM234" s="42"/>
      <c r="IN234" s="30"/>
      <c r="IO234" s="42"/>
      <c r="IP234" s="30"/>
      <c r="IQ234" s="42"/>
      <c r="IR234" s="30"/>
      <c r="IS234" s="42"/>
      <c r="IT234" s="30"/>
      <c r="IU234" s="42"/>
      <c r="IV234" s="30"/>
      <c r="IW234" s="30"/>
      <c r="IX234" s="30"/>
    </row>
    <row r="235" spans="1:258" x14ac:dyDescent="0.3">
      <c r="A235" s="35" t="s">
        <v>52</v>
      </c>
      <c r="B235" s="30" t="s">
        <v>1422</v>
      </c>
      <c r="C235" s="35" t="s">
        <v>265</v>
      </c>
      <c r="D235" s="30" t="s">
        <v>5</v>
      </c>
      <c r="E235" s="35" t="s">
        <v>163</v>
      </c>
      <c r="F235" s="30"/>
      <c r="G235" s="41" t="e">
        <f>#N/A</f>
        <v>#N/A</v>
      </c>
      <c r="H235" s="30" t="e">
        <f>#N/A</f>
        <v>#N/A</v>
      </c>
      <c r="I235" s="42" t="e">
        <f>#N/A</f>
        <v>#N/A</v>
      </c>
      <c r="J235" s="30" t="e">
        <f>#N/A</f>
        <v>#N/A</v>
      </c>
      <c r="K235" s="42" t="e">
        <f>#N/A</f>
        <v>#N/A</v>
      </c>
      <c r="L235" s="30" t="e">
        <f>#N/A</f>
        <v>#N/A</v>
      </c>
      <c r="M235" s="42" t="e">
        <f>#N/A</f>
        <v>#N/A</v>
      </c>
      <c r="N235" s="30" t="e">
        <f>#N/A</f>
        <v>#N/A</v>
      </c>
      <c r="O235" s="42" t="e">
        <f>#N/A</f>
        <v>#N/A</v>
      </c>
      <c r="P235" s="30" t="e">
        <f>#N/A</f>
        <v>#N/A</v>
      </c>
      <c r="Q235" s="42" t="e">
        <f>#N/A</f>
        <v>#N/A</v>
      </c>
      <c r="R235" s="30" t="e">
        <f>#N/A</f>
        <v>#N/A</v>
      </c>
      <c r="S235" s="42" t="e">
        <f>#N/A</f>
        <v>#N/A</v>
      </c>
      <c r="T235" s="30" t="e">
        <f>#N/A</f>
        <v>#N/A</v>
      </c>
      <c r="U235" s="42" t="e">
        <f>#N/A</f>
        <v>#N/A</v>
      </c>
      <c r="V235" s="30" t="e">
        <f>#N/A</f>
        <v>#N/A</v>
      </c>
      <c r="W235" s="42" t="e">
        <f>#N/A</f>
        <v>#N/A</v>
      </c>
      <c r="X235" s="30" t="e">
        <f>#N/A</f>
        <v>#N/A</v>
      </c>
      <c r="Y235" s="42" t="e">
        <f>#N/A</f>
        <v>#N/A</v>
      </c>
      <c r="Z235" s="30" t="e">
        <f>#N/A</f>
        <v>#N/A</v>
      </c>
      <c r="AA235" s="42" t="e">
        <f>#N/A</f>
        <v>#N/A</v>
      </c>
      <c r="AB235" s="30" t="e">
        <f>#N/A</f>
        <v>#N/A</v>
      </c>
      <c r="AC235" s="42" t="e">
        <f>#N/A</f>
        <v>#N/A</v>
      </c>
      <c r="AD235" s="30" t="e">
        <f>#N/A</f>
        <v>#N/A</v>
      </c>
      <c r="AE235" s="42" t="e">
        <f>#N/A</f>
        <v>#N/A</v>
      </c>
      <c r="AF235" s="30" t="e">
        <f>#N/A</f>
        <v>#N/A</v>
      </c>
      <c r="AG235" s="42" t="e">
        <f>#N/A</f>
        <v>#N/A</v>
      </c>
      <c r="AH235" s="30" t="e">
        <f>#N/A</f>
        <v>#N/A</v>
      </c>
      <c r="AI235" s="42" t="e">
        <f>#N/A</f>
        <v>#N/A</v>
      </c>
      <c r="AJ235" s="30" t="e">
        <f>#N/A</f>
        <v>#N/A</v>
      </c>
      <c r="AK235" s="42" t="e">
        <f>#N/A</f>
        <v>#N/A</v>
      </c>
      <c r="AL235" s="30" t="e">
        <f>#N/A</f>
        <v>#N/A</v>
      </c>
      <c r="AM235" s="42" t="e">
        <f>#N/A</f>
        <v>#N/A</v>
      </c>
      <c r="AN235" s="30" t="e">
        <f>#N/A</f>
        <v>#N/A</v>
      </c>
      <c r="AO235" s="42" t="e">
        <f>#N/A</f>
        <v>#N/A</v>
      </c>
      <c r="AP235" s="30" t="e">
        <f>#N/A</f>
        <v>#N/A</v>
      </c>
      <c r="AQ235" s="42" t="e">
        <f>#N/A</f>
        <v>#N/A</v>
      </c>
      <c r="AR235" s="30" t="e">
        <f>#N/A</f>
        <v>#N/A</v>
      </c>
      <c r="AS235" s="42" t="e">
        <f>#N/A</f>
        <v>#N/A</v>
      </c>
      <c r="AT235" s="30" t="e">
        <f>#N/A</f>
        <v>#N/A</v>
      </c>
      <c r="AU235" s="42" t="e">
        <f>#N/A</f>
        <v>#N/A</v>
      </c>
      <c r="AV235" s="30" t="e">
        <f>#N/A</f>
        <v>#N/A</v>
      </c>
      <c r="AW235" s="42" t="e">
        <f>#N/A</f>
        <v>#N/A</v>
      </c>
      <c r="AX235" s="30" t="e">
        <f>#N/A</f>
        <v>#N/A</v>
      </c>
      <c r="AY235" s="42" t="e">
        <f>#N/A</f>
        <v>#N/A</v>
      </c>
      <c r="AZ235" s="30" t="e">
        <f>#N/A</f>
        <v>#N/A</v>
      </c>
      <c r="BA235" s="42" t="e">
        <f>#N/A</f>
        <v>#N/A</v>
      </c>
      <c r="BB235" s="30" t="e">
        <f>#N/A</f>
        <v>#N/A</v>
      </c>
      <c r="BC235" s="42" t="e">
        <f>#N/A</f>
        <v>#N/A</v>
      </c>
      <c r="BD235" s="30" t="e">
        <f>#N/A</f>
        <v>#N/A</v>
      </c>
      <c r="BE235" s="42" t="e">
        <f>#N/A</f>
        <v>#N/A</v>
      </c>
      <c r="BF235" s="30" t="e">
        <f>#N/A</f>
        <v>#N/A</v>
      </c>
      <c r="BG235" s="42" t="e">
        <f>#N/A</f>
        <v>#N/A</v>
      </c>
      <c r="BH235" s="30" t="e">
        <f>#N/A</f>
        <v>#N/A</v>
      </c>
      <c r="BI235" s="42" t="e">
        <f>#N/A</f>
        <v>#N/A</v>
      </c>
      <c r="BJ235" s="30" t="e">
        <f>#N/A</f>
        <v>#N/A</v>
      </c>
      <c r="BK235" s="42" t="e">
        <f>#N/A</f>
        <v>#N/A</v>
      </c>
      <c r="BL235" s="30" t="e">
        <f>#N/A</f>
        <v>#N/A</v>
      </c>
      <c r="BM235" s="42" t="e">
        <f>#N/A</f>
        <v>#N/A</v>
      </c>
      <c r="BN235" s="30" t="e">
        <f>#N/A</f>
        <v>#N/A</v>
      </c>
      <c r="BO235" s="42" t="e">
        <f>#N/A</f>
        <v>#N/A</v>
      </c>
      <c r="BP235" s="30" t="e">
        <f>#N/A</f>
        <v>#N/A</v>
      </c>
      <c r="BQ235" s="42" t="e">
        <f>#N/A</f>
        <v>#N/A</v>
      </c>
      <c r="BR235" s="30" t="e">
        <f>#N/A</f>
        <v>#N/A</v>
      </c>
      <c r="BS235" s="42" t="e">
        <f>#N/A</f>
        <v>#N/A</v>
      </c>
      <c r="BT235" s="30" t="e">
        <f>#N/A</f>
        <v>#N/A</v>
      </c>
      <c r="BU235" s="42" t="e">
        <f>#N/A</f>
        <v>#N/A</v>
      </c>
      <c r="BV235" s="30" t="e">
        <f>#N/A</f>
        <v>#N/A</v>
      </c>
      <c r="BW235" s="42" t="e">
        <f>#N/A</f>
        <v>#N/A</v>
      </c>
      <c r="BX235" s="30" t="e">
        <f>#N/A</f>
        <v>#N/A</v>
      </c>
      <c r="BY235" s="42" t="e">
        <f>#N/A</f>
        <v>#N/A</v>
      </c>
      <c r="BZ235" s="30" t="e">
        <f>#N/A</f>
        <v>#N/A</v>
      </c>
      <c r="CA235" s="42" t="e">
        <f>#N/A</f>
        <v>#N/A</v>
      </c>
      <c r="CB235" s="30" t="e">
        <f>#N/A</f>
        <v>#N/A</v>
      </c>
      <c r="CC235" s="42" t="e">
        <f>#N/A</f>
        <v>#N/A</v>
      </c>
      <c r="CD235" s="30" t="e">
        <f>#N/A</f>
        <v>#N/A</v>
      </c>
      <c r="CE235" s="42" t="e">
        <f>#N/A</f>
        <v>#N/A</v>
      </c>
      <c r="CF235" s="30" t="e">
        <f>#N/A</f>
        <v>#N/A</v>
      </c>
      <c r="CG235" s="42" t="e">
        <f>#N/A</f>
        <v>#N/A</v>
      </c>
      <c r="CH235" s="30" t="e">
        <f>#N/A</f>
        <v>#N/A</v>
      </c>
      <c r="CI235" s="42" t="e">
        <f>#N/A</f>
        <v>#N/A</v>
      </c>
      <c r="CJ235" s="30" t="e">
        <f>#N/A</f>
        <v>#N/A</v>
      </c>
      <c r="CK235" s="42" t="e">
        <f>#N/A</f>
        <v>#N/A</v>
      </c>
      <c r="CL235" s="30" t="e">
        <f>#N/A</f>
        <v>#N/A</v>
      </c>
      <c r="CM235" s="42" t="e">
        <f>#N/A</f>
        <v>#N/A</v>
      </c>
      <c r="CN235" s="30" t="e">
        <f>#N/A</f>
        <v>#N/A</v>
      </c>
      <c r="CO235" s="42" t="e">
        <f>#N/A</f>
        <v>#N/A</v>
      </c>
      <c r="CP235" s="30" t="e">
        <f>#N/A</f>
        <v>#N/A</v>
      </c>
      <c r="CQ235" s="42" t="e">
        <f>#N/A</f>
        <v>#N/A</v>
      </c>
      <c r="CR235" s="30" t="e">
        <f>#N/A</f>
        <v>#N/A</v>
      </c>
      <c r="CS235" s="42" t="e">
        <f>#N/A</f>
        <v>#N/A</v>
      </c>
      <c r="CT235" s="30" t="e">
        <f>#N/A</f>
        <v>#N/A</v>
      </c>
      <c r="CU235" s="42" t="e">
        <f>#N/A</f>
        <v>#N/A</v>
      </c>
      <c r="CV235" s="30" t="e">
        <f>#N/A</f>
        <v>#N/A</v>
      </c>
      <c r="CW235" s="42" t="e">
        <f>#N/A</f>
        <v>#N/A</v>
      </c>
      <c r="CX235" s="30" t="e">
        <f>#N/A</f>
        <v>#N/A</v>
      </c>
      <c r="CY235" s="42" t="e">
        <f>#N/A</f>
        <v>#N/A</v>
      </c>
      <c r="CZ235" s="30" t="e">
        <f>#N/A</f>
        <v>#N/A</v>
      </c>
      <c r="DA235" s="42" t="e">
        <f>#N/A</f>
        <v>#N/A</v>
      </c>
      <c r="DB235" s="30" t="e">
        <f>#N/A</f>
        <v>#N/A</v>
      </c>
      <c r="DC235" s="42" t="e">
        <f>#N/A</f>
        <v>#N/A</v>
      </c>
      <c r="DD235" s="30" t="e">
        <f>#N/A</f>
        <v>#N/A</v>
      </c>
      <c r="DE235" s="42" t="e">
        <f>#N/A</f>
        <v>#N/A</v>
      </c>
      <c r="DF235" s="30" t="e">
        <f>#N/A</f>
        <v>#N/A</v>
      </c>
      <c r="DG235" s="42" t="e">
        <f>#N/A</f>
        <v>#N/A</v>
      </c>
      <c r="DH235" s="30" t="e">
        <f>#N/A</f>
        <v>#N/A</v>
      </c>
      <c r="DI235" s="42" t="e">
        <f>#N/A</f>
        <v>#N/A</v>
      </c>
      <c r="DJ235" s="30" t="e">
        <f>#N/A</f>
        <v>#N/A</v>
      </c>
      <c r="DK235" s="42" t="e">
        <f>#N/A</f>
        <v>#N/A</v>
      </c>
      <c r="DL235" s="30" t="e">
        <f>#N/A</f>
        <v>#N/A</v>
      </c>
      <c r="DM235" s="42" t="e">
        <f>#N/A</f>
        <v>#N/A</v>
      </c>
      <c r="DN235" s="30" t="e">
        <f>#N/A</f>
        <v>#N/A</v>
      </c>
      <c r="DO235" s="42" t="e">
        <f>#N/A</f>
        <v>#N/A</v>
      </c>
      <c r="DP235" s="30" t="e">
        <f>#N/A</f>
        <v>#N/A</v>
      </c>
      <c r="DQ235" s="42" t="e">
        <f>#N/A</f>
        <v>#N/A</v>
      </c>
      <c r="DR235" s="30" t="e">
        <f>#N/A</f>
        <v>#N/A</v>
      </c>
      <c r="DS235" s="42" t="e">
        <f>#N/A</f>
        <v>#N/A</v>
      </c>
      <c r="DT235" s="30" t="e">
        <f>#N/A</f>
        <v>#N/A</v>
      </c>
      <c r="DU235" s="42" t="e">
        <f>#N/A</f>
        <v>#N/A</v>
      </c>
      <c r="DV235" s="30" t="e">
        <f>#N/A</f>
        <v>#N/A</v>
      </c>
      <c r="DW235" s="42" t="e">
        <f>#N/A</f>
        <v>#N/A</v>
      </c>
      <c r="DX235" s="30" t="e">
        <f>#N/A</f>
        <v>#N/A</v>
      </c>
      <c r="DY235" s="42" t="e">
        <f>#N/A</f>
        <v>#N/A</v>
      </c>
      <c r="DZ235" s="30" t="e">
        <f>#N/A</f>
        <v>#N/A</v>
      </c>
      <c r="EA235" s="42" t="e">
        <f>#N/A</f>
        <v>#N/A</v>
      </c>
      <c r="EB235" s="30" t="e">
        <f>#N/A</f>
        <v>#N/A</v>
      </c>
      <c r="EC235" s="42" t="e">
        <f>#N/A</f>
        <v>#N/A</v>
      </c>
      <c r="ED235" s="30" t="e">
        <f>#N/A</f>
        <v>#N/A</v>
      </c>
      <c r="EE235" s="42" t="e">
        <f>#N/A</f>
        <v>#N/A</v>
      </c>
      <c r="EF235" s="30" t="e">
        <f>#N/A</f>
        <v>#N/A</v>
      </c>
      <c r="EG235" s="42" t="e">
        <f>#N/A</f>
        <v>#N/A</v>
      </c>
      <c r="EH235" s="30" t="e">
        <f>#N/A</f>
        <v>#N/A</v>
      </c>
      <c r="EI235" s="42">
        <v>25050</v>
      </c>
      <c r="EJ235" s="30">
        <v>19600</v>
      </c>
      <c r="EK235" s="42">
        <v>12920</v>
      </c>
      <c r="EL235" s="30">
        <v>23140</v>
      </c>
      <c r="EM235" s="42">
        <v>23480</v>
      </c>
      <c r="EN235" s="30">
        <v>26680</v>
      </c>
      <c r="EO235" s="42">
        <v>22140</v>
      </c>
      <c r="EP235" s="30">
        <v>17130</v>
      </c>
      <c r="EQ235" s="42">
        <v>22610</v>
      </c>
      <c r="ER235" s="30">
        <v>15850</v>
      </c>
      <c r="ES235" s="42">
        <v>18920</v>
      </c>
      <c r="ET235" s="30">
        <v>21380</v>
      </c>
      <c r="EU235" s="42">
        <v>35890</v>
      </c>
      <c r="EV235" s="30">
        <v>26080</v>
      </c>
      <c r="EW235" s="42">
        <v>26850</v>
      </c>
      <c r="EX235" s="30">
        <v>23040</v>
      </c>
      <c r="EY235" s="42">
        <v>25160</v>
      </c>
      <c r="EZ235" s="30">
        <v>22950</v>
      </c>
      <c r="FA235" s="42">
        <v>30370</v>
      </c>
      <c r="FB235" s="30">
        <v>19990</v>
      </c>
      <c r="FC235" s="42">
        <v>27290</v>
      </c>
      <c r="FD235" s="30">
        <v>36570</v>
      </c>
      <c r="FE235" s="42">
        <v>24400</v>
      </c>
      <c r="FF235" s="30">
        <v>28260</v>
      </c>
      <c r="FG235" s="42">
        <v>41100</v>
      </c>
      <c r="FH235" s="30">
        <v>21060</v>
      </c>
      <c r="FI235" s="42">
        <v>23040</v>
      </c>
      <c r="FJ235" s="30">
        <v>30980</v>
      </c>
      <c r="FK235" s="42">
        <v>24490</v>
      </c>
      <c r="FL235" s="30">
        <v>38730</v>
      </c>
      <c r="FM235" s="42">
        <v>28610</v>
      </c>
      <c r="FN235" s="30">
        <v>24440</v>
      </c>
      <c r="FO235" s="42">
        <v>26970</v>
      </c>
      <c r="FP235" s="30">
        <v>37630</v>
      </c>
      <c r="FQ235" s="42">
        <v>27960</v>
      </c>
      <c r="FR235" s="30">
        <v>32410</v>
      </c>
      <c r="FS235" s="42">
        <v>31460</v>
      </c>
      <c r="FT235" s="30">
        <v>30740</v>
      </c>
      <c r="FU235" s="42">
        <v>25260</v>
      </c>
      <c r="FV235" s="30">
        <v>25680</v>
      </c>
      <c r="FW235" s="42">
        <v>25680</v>
      </c>
      <c r="FX235" s="30">
        <v>29830</v>
      </c>
      <c r="FY235" s="42">
        <v>22920</v>
      </c>
      <c r="FZ235" s="30">
        <v>26530</v>
      </c>
      <c r="GA235" s="42">
        <v>25300</v>
      </c>
      <c r="GB235" s="30">
        <v>26730</v>
      </c>
      <c r="GC235" s="42">
        <v>18310</v>
      </c>
      <c r="GD235" s="30">
        <v>40580</v>
      </c>
      <c r="GE235" s="42">
        <v>35450</v>
      </c>
      <c r="GF235" s="30">
        <v>24190</v>
      </c>
      <c r="GG235" s="42">
        <v>11370</v>
      </c>
      <c r="GH235" s="30">
        <v>11960</v>
      </c>
      <c r="GI235" s="42">
        <v>19220</v>
      </c>
      <c r="GJ235" s="30">
        <v>16650</v>
      </c>
      <c r="GK235" s="42">
        <v>29050</v>
      </c>
      <c r="GL235" s="30">
        <v>21610</v>
      </c>
      <c r="GM235" s="42">
        <v>25880</v>
      </c>
      <c r="GN235" s="30">
        <v>25980</v>
      </c>
      <c r="GO235" s="42">
        <v>25290</v>
      </c>
      <c r="GP235" s="30">
        <v>40770</v>
      </c>
      <c r="GQ235" s="42">
        <v>36550</v>
      </c>
      <c r="GR235" s="30">
        <v>36300</v>
      </c>
      <c r="GS235" s="42">
        <v>30930</v>
      </c>
      <c r="GT235" s="30">
        <v>22820</v>
      </c>
      <c r="GU235" s="42">
        <v>23930</v>
      </c>
      <c r="GV235" s="30">
        <v>24900</v>
      </c>
      <c r="GW235" s="42">
        <v>28110</v>
      </c>
      <c r="GX235" s="30">
        <v>19220</v>
      </c>
      <c r="GY235" s="42">
        <v>25500</v>
      </c>
      <c r="GZ235" s="30">
        <v>26950</v>
      </c>
      <c r="HA235" s="42">
        <v>27720</v>
      </c>
      <c r="HB235" s="30">
        <v>48690</v>
      </c>
      <c r="HC235" s="42">
        <v>40510</v>
      </c>
      <c r="HD235" s="30">
        <v>24240</v>
      </c>
      <c r="HE235" s="42">
        <v>25600</v>
      </c>
      <c r="HF235" s="30">
        <v>29340</v>
      </c>
      <c r="HG235" s="42">
        <v>17820</v>
      </c>
      <c r="HH235" s="30">
        <v>20650</v>
      </c>
      <c r="HI235" s="42">
        <v>23040</v>
      </c>
      <c r="HJ235" s="30">
        <v>26090</v>
      </c>
      <c r="HK235" s="42">
        <v>27710</v>
      </c>
      <c r="HL235" s="30">
        <v>22640</v>
      </c>
      <c r="HM235" s="42">
        <v>30850</v>
      </c>
      <c r="HN235" s="30">
        <v>44190</v>
      </c>
      <c r="HO235" s="42">
        <v>44790</v>
      </c>
      <c r="HP235" s="30">
        <v>27940</v>
      </c>
      <c r="HQ235" s="42">
        <v>37960</v>
      </c>
      <c r="HR235" s="30">
        <v>36730</v>
      </c>
      <c r="HS235" s="42">
        <v>25430</v>
      </c>
      <c r="HT235" s="30">
        <v>20310</v>
      </c>
      <c r="HU235" s="42">
        <v>24850</v>
      </c>
      <c r="HV235" s="30">
        <v>19720</v>
      </c>
      <c r="HW235" s="42">
        <v>31060</v>
      </c>
      <c r="HX235" s="30">
        <v>26520</v>
      </c>
      <c r="HY235" s="42">
        <v>27110</v>
      </c>
      <c r="HZ235" s="30">
        <v>27790</v>
      </c>
      <c r="IA235" s="42" t="e">
        <f>#N/A</f>
        <v>#N/A</v>
      </c>
      <c r="IB235" s="30" t="e">
        <f>#N/A</f>
        <v>#N/A</v>
      </c>
      <c r="IC235" s="42" t="e">
        <f>#N/A</f>
        <v>#N/A</v>
      </c>
      <c r="ID235" s="30" t="e">
        <f>#N/A</f>
        <v>#N/A</v>
      </c>
      <c r="IE235" s="42" t="e">
        <f>#N/A</f>
        <v>#N/A</v>
      </c>
      <c r="IF235" s="30" t="e">
        <f>#N/A</f>
        <v>#N/A</v>
      </c>
      <c r="IG235" s="42" t="e">
        <f>#N/A</f>
        <v>#N/A</v>
      </c>
      <c r="IH235" s="30" t="e">
        <f>#N/A</f>
        <v>#N/A</v>
      </c>
      <c r="II235" s="42" t="e">
        <f>#N/A</f>
        <v>#N/A</v>
      </c>
      <c r="IJ235" s="30" t="e">
        <f>#N/A</f>
        <v>#N/A</v>
      </c>
      <c r="IK235" s="42" t="e">
        <f>#N/A</f>
        <v>#N/A</v>
      </c>
      <c r="IL235" s="30" t="e">
        <f>#N/A</f>
        <v>#N/A</v>
      </c>
      <c r="IM235" s="42" t="e">
        <f>#N/A</f>
        <v>#N/A</v>
      </c>
      <c r="IN235" s="30" t="e">
        <f>#N/A</f>
        <v>#N/A</v>
      </c>
      <c r="IO235" s="42" t="e">
        <f>#N/A</f>
        <v>#N/A</v>
      </c>
      <c r="IP235" s="30" t="e">
        <f>#N/A</f>
        <v>#N/A</v>
      </c>
      <c r="IQ235" s="42"/>
      <c r="IR235" s="30"/>
      <c r="IS235" s="42"/>
      <c r="IT235" s="30"/>
      <c r="IU235" s="42"/>
      <c r="IV235" s="30"/>
      <c r="IW235" s="30"/>
      <c r="IX235" s="30"/>
    </row>
    <row r="236" spans="1:258" x14ac:dyDescent="0.3">
      <c r="A236" s="35" t="s">
        <v>52</v>
      </c>
      <c r="B236" s="30" t="s">
        <v>936</v>
      </c>
      <c r="C236" s="35" t="s">
        <v>132</v>
      </c>
      <c r="D236" s="30" t="s">
        <v>7</v>
      </c>
      <c r="E236" s="35" t="s">
        <v>133</v>
      </c>
      <c r="F236" s="30"/>
      <c r="G236" s="41">
        <v>128.32</v>
      </c>
      <c r="H236" s="30">
        <v>131.94</v>
      </c>
      <c r="I236" s="42">
        <v>133.86000000000001</v>
      </c>
      <c r="J236" s="30">
        <v>134.66999999999999</v>
      </c>
      <c r="K236" s="42">
        <v>138.37</v>
      </c>
      <c r="L236" s="30">
        <v>136.56</v>
      </c>
      <c r="M236" s="42">
        <v>137.03</v>
      </c>
      <c r="N236" s="30">
        <v>138.88999999999999</v>
      </c>
      <c r="O236" s="42">
        <v>141.09</v>
      </c>
      <c r="P236" s="30">
        <v>144.22999999999999</v>
      </c>
      <c r="Q236" s="42">
        <v>144.97</v>
      </c>
      <c r="R236" s="30">
        <v>141.79</v>
      </c>
      <c r="S236" s="42">
        <v>143.94</v>
      </c>
      <c r="T236" s="30">
        <v>143.94</v>
      </c>
      <c r="U236" s="42">
        <v>140.88</v>
      </c>
      <c r="V236" s="30">
        <v>148.65</v>
      </c>
      <c r="W236" s="42">
        <v>145.1</v>
      </c>
      <c r="X236" s="30">
        <v>146.16</v>
      </c>
      <c r="Y236" s="42">
        <v>147.29</v>
      </c>
      <c r="Z236" s="30">
        <v>144.07</v>
      </c>
      <c r="AA236" s="42">
        <v>145.47</v>
      </c>
      <c r="AB236" s="30">
        <v>146.74</v>
      </c>
      <c r="AC236" s="42">
        <v>145.49</v>
      </c>
      <c r="AD236" s="30">
        <v>146.02000000000001</v>
      </c>
      <c r="AE236" s="42">
        <v>145.18</v>
      </c>
      <c r="AF236" s="30">
        <v>146.19</v>
      </c>
      <c r="AG236" s="42">
        <v>144.07</v>
      </c>
      <c r="AH236" s="30">
        <v>142.1</v>
      </c>
      <c r="AI236" s="42">
        <v>138.99</v>
      </c>
      <c r="AJ236" s="30">
        <v>135.4</v>
      </c>
      <c r="AK236" s="42">
        <v>135.94999999999999</v>
      </c>
      <c r="AL236" s="30">
        <v>138.52000000000001</v>
      </c>
      <c r="AM236" s="42">
        <v>137.72</v>
      </c>
      <c r="AN236" s="30">
        <v>137.1</v>
      </c>
      <c r="AO236" s="42">
        <v>134.99</v>
      </c>
      <c r="AP236" s="30">
        <v>134.16999999999999</v>
      </c>
      <c r="AQ236" s="42">
        <v>130.55000000000001</v>
      </c>
      <c r="AR236" s="30">
        <v>128.74</v>
      </c>
      <c r="AS236" s="42">
        <v>127.78</v>
      </c>
      <c r="AT236" s="30">
        <v>127.37</v>
      </c>
      <c r="AU236" s="42">
        <v>122.31</v>
      </c>
      <c r="AV236" s="30">
        <v>120.56</v>
      </c>
      <c r="AW236" s="42">
        <v>120.68</v>
      </c>
      <c r="AX236" s="30">
        <v>121.94</v>
      </c>
      <c r="AY236" s="42">
        <v>121.09</v>
      </c>
      <c r="AZ236" s="30">
        <v>117.5</v>
      </c>
      <c r="BA236" s="42">
        <v>115.23</v>
      </c>
      <c r="BB236" s="30">
        <v>112.52</v>
      </c>
      <c r="BC236" s="42">
        <v>109.65</v>
      </c>
      <c r="BD236" s="30">
        <v>108.3</v>
      </c>
      <c r="BE236" s="42">
        <v>111.19</v>
      </c>
      <c r="BF236" s="30">
        <v>112.24</v>
      </c>
      <c r="BG236" s="42">
        <v>115.3</v>
      </c>
      <c r="BH236" s="30">
        <v>114.51</v>
      </c>
      <c r="BI236" s="42">
        <v>113.81</v>
      </c>
      <c r="BJ236" s="30">
        <v>114.31</v>
      </c>
      <c r="BK236" s="42">
        <v>114.6</v>
      </c>
      <c r="BL236" s="30">
        <v>111.58</v>
      </c>
      <c r="BM236" s="42">
        <v>108.37</v>
      </c>
      <c r="BN236" s="30">
        <v>107.62</v>
      </c>
      <c r="BO236" s="42">
        <v>108.19</v>
      </c>
      <c r="BP236" s="30">
        <v>107.28</v>
      </c>
      <c r="BQ236" s="42">
        <v>106.42</v>
      </c>
      <c r="BR236" s="30">
        <v>107.68</v>
      </c>
      <c r="BS236" s="42">
        <v>108.5</v>
      </c>
      <c r="BT236" s="30">
        <v>109.25</v>
      </c>
      <c r="BU236" s="42">
        <v>110.89</v>
      </c>
      <c r="BV236" s="30">
        <v>109.67</v>
      </c>
      <c r="BW236" s="42">
        <v>109.36</v>
      </c>
      <c r="BX236" s="30">
        <v>110.34</v>
      </c>
      <c r="BY236" s="42">
        <v>112.02</v>
      </c>
      <c r="BZ236" s="30">
        <v>111.35</v>
      </c>
      <c r="CA236" s="42">
        <v>110.73</v>
      </c>
      <c r="CB236" s="30">
        <v>111.71</v>
      </c>
      <c r="CC236" s="42">
        <v>113.39</v>
      </c>
      <c r="CD236" s="30">
        <v>112.73</v>
      </c>
      <c r="CE236" s="42">
        <v>109.66</v>
      </c>
      <c r="CF236" s="30">
        <v>111.87</v>
      </c>
      <c r="CG236" s="42">
        <v>111.3</v>
      </c>
      <c r="CH236" s="30">
        <v>109.97</v>
      </c>
      <c r="CI236" s="42">
        <v>110.45</v>
      </c>
      <c r="CJ236" s="30">
        <v>110.28</v>
      </c>
      <c r="CK236" s="42">
        <v>108.66</v>
      </c>
      <c r="CL236" s="30">
        <v>106.94</v>
      </c>
      <c r="CM236" s="42">
        <v>107.24</v>
      </c>
      <c r="CN236" s="30">
        <v>107.27</v>
      </c>
      <c r="CO236" s="42">
        <v>106.34</v>
      </c>
      <c r="CP236" s="30">
        <v>103.21</v>
      </c>
      <c r="CQ236" s="42">
        <v>100.93</v>
      </c>
      <c r="CR236" s="30">
        <v>102.35</v>
      </c>
      <c r="CS236" s="42">
        <v>100.16</v>
      </c>
      <c r="CT236" s="30">
        <v>103.11</v>
      </c>
      <c r="CU236" s="42">
        <v>102.34</v>
      </c>
      <c r="CV236" s="30">
        <v>98.81</v>
      </c>
      <c r="CW236" s="42">
        <v>98.21</v>
      </c>
      <c r="CX236" s="30">
        <v>99.28</v>
      </c>
      <c r="CY236" s="42">
        <v>98.74</v>
      </c>
      <c r="CZ236" s="30">
        <v>97.26</v>
      </c>
      <c r="DA236" s="42">
        <v>95.56</v>
      </c>
      <c r="DB236" s="30">
        <v>95.3</v>
      </c>
      <c r="DC236" s="42">
        <v>94.9</v>
      </c>
      <c r="DD236" s="30">
        <v>95.07</v>
      </c>
      <c r="DE236" s="42">
        <v>94.47</v>
      </c>
      <c r="DF236" s="30">
        <v>95.51</v>
      </c>
      <c r="DG236" s="42">
        <v>103.71</v>
      </c>
      <c r="DH236" s="30">
        <v>113.06</v>
      </c>
      <c r="DI236" s="42">
        <v>116.98</v>
      </c>
      <c r="DJ236" s="30">
        <v>115.45</v>
      </c>
      <c r="DK236" s="42">
        <v>115</v>
      </c>
      <c r="DL236" s="30">
        <v>118.78</v>
      </c>
      <c r="DM236" s="42">
        <v>116.89</v>
      </c>
      <c r="DN236" s="30">
        <v>122.28</v>
      </c>
      <c r="DO236" s="42">
        <v>107.99</v>
      </c>
      <c r="DP236" s="30">
        <v>104.54</v>
      </c>
      <c r="DQ236" s="42">
        <v>104.25</v>
      </c>
      <c r="DR236" s="30">
        <v>101.74</v>
      </c>
      <c r="DS236" s="42">
        <v>99.6</v>
      </c>
      <c r="DT236" s="30">
        <v>96.52</v>
      </c>
      <c r="DU236" s="42">
        <v>95.9</v>
      </c>
      <c r="DV236" s="30">
        <v>97.4</v>
      </c>
      <c r="DW236" s="42">
        <v>96.99</v>
      </c>
      <c r="DX236" s="30">
        <v>99.45</v>
      </c>
      <c r="DY236" s="42">
        <v>98.25</v>
      </c>
      <c r="DZ236" s="30">
        <v>97.61</v>
      </c>
      <c r="EA236" s="42">
        <v>101.34</v>
      </c>
      <c r="EB236" s="30">
        <v>102.74</v>
      </c>
      <c r="EC236" s="42">
        <v>100.78</v>
      </c>
      <c r="ED236" s="30">
        <v>94.55</v>
      </c>
      <c r="EE236" s="42">
        <v>97.41</v>
      </c>
      <c r="EF236" s="30">
        <v>94.17</v>
      </c>
      <c r="EG236" s="42">
        <v>93.65</v>
      </c>
      <c r="EH236" s="30">
        <v>85.93</v>
      </c>
      <c r="EI236" s="42">
        <v>89.51</v>
      </c>
      <c r="EJ236" s="30">
        <v>88.65</v>
      </c>
      <c r="EK236" s="42">
        <v>89.15</v>
      </c>
      <c r="EL236" s="30">
        <v>85.9</v>
      </c>
      <c r="EM236" s="42">
        <v>85.55</v>
      </c>
      <c r="EN236" s="30">
        <v>85.75</v>
      </c>
      <c r="EO236" s="42">
        <v>84.71</v>
      </c>
      <c r="EP236" s="30">
        <v>88.93</v>
      </c>
      <c r="EQ236" s="42">
        <v>91.67</v>
      </c>
      <c r="ER236" s="30">
        <v>97.41</v>
      </c>
      <c r="ES236" s="42">
        <v>92.95</v>
      </c>
      <c r="ET236" s="30">
        <v>93.45</v>
      </c>
      <c r="EU236" s="42">
        <v>92.24</v>
      </c>
      <c r="EV236" s="30">
        <v>94.64</v>
      </c>
      <c r="EW236" s="42">
        <v>91.1</v>
      </c>
      <c r="EX236" s="30">
        <v>91.81</v>
      </c>
      <c r="EY236" s="42">
        <v>94.29</v>
      </c>
      <c r="EZ236" s="30">
        <v>94.54</v>
      </c>
      <c r="FA236" s="42">
        <v>93.24</v>
      </c>
      <c r="FB236" s="30">
        <v>92.27</v>
      </c>
      <c r="FC236" s="42">
        <v>92.02</v>
      </c>
      <c r="FD236" s="30">
        <v>92.25</v>
      </c>
      <c r="FE236" s="42">
        <v>91.99</v>
      </c>
      <c r="FF236" s="30">
        <v>91.26</v>
      </c>
      <c r="FG236" s="42">
        <v>90.9</v>
      </c>
      <c r="FH236" s="30">
        <v>91.54</v>
      </c>
      <c r="FI236" s="42">
        <v>92.13</v>
      </c>
      <c r="FJ236" s="30">
        <v>91.65</v>
      </c>
      <c r="FK236" s="42">
        <v>93.86</v>
      </c>
      <c r="FL236" s="30">
        <v>96.01</v>
      </c>
      <c r="FM236" s="42">
        <v>97.35</v>
      </c>
      <c r="FN236" s="30">
        <v>97.6</v>
      </c>
      <c r="FO236" s="42">
        <v>96.23</v>
      </c>
      <c r="FP236" s="30">
        <v>94.7</v>
      </c>
      <c r="FQ236" s="42">
        <v>95.61</v>
      </c>
      <c r="FR236" s="30">
        <v>96.93</v>
      </c>
      <c r="FS236" s="42">
        <v>97.5</v>
      </c>
      <c r="FT236" s="30">
        <v>97</v>
      </c>
      <c r="FU236" s="42">
        <v>96.04</v>
      </c>
      <c r="FV236" s="30">
        <v>94.94</v>
      </c>
      <c r="FW236" s="42">
        <v>94.97</v>
      </c>
      <c r="FX236" s="30">
        <v>99.57</v>
      </c>
      <c r="FY236" s="42">
        <v>94.6</v>
      </c>
      <c r="FZ236" s="30">
        <v>95.53</v>
      </c>
      <c r="GA236" s="42">
        <v>97.29</v>
      </c>
      <c r="GB236" s="30">
        <v>94.94</v>
      </c>
      <c r="GC236" s="42">
        <v>100.11</v>
      </c>
      <c r="GD236" s="30">
        <v>102.37</v>
      </c>
      <c r="GE236" s="42">
        <v>104.02</v>
      </c>
      <c r="GF236" s="30">
        <v>106.1</v>
      </c>
      <c r="GG236" s="42">
        <v>106.84</v>
      </c>
      <c r="GH236" s="30">
        <v>107.23</v>
      </c>
      <c r="GI236" s="42">
        <v>105.9</v>
      </c>
      <c r="GJ236" s="30">
        <v>107.47</v>
      </c>
      <c r="GK236" s="42">
        <v>109.97</v>
      </c>
      <c r="GL236" s="30">
        <v>110.8</v>
      </c>
      <c r="GM236" s="42">
        <v>112.65</v>
      </c>
      <c r="GN236" s="30">
        <v>108.81</v>
      </c>
      <c r="GO236" s="42">
        <v>111.8</v>
      </c>
      <c r="GP236" s="30">
        <v>116.28</v>
      </c>
      <c r="GQ236" s="42">
        <v>100.99</v>
      </c>
      <c r="GR236" s="30">
        <v>111.46</v>
      </c>
      <c r="GS236" s="42">
        <v>114.41</v>
      </c>
      <c r="GT236" s="30">
        <v>107.24</v>
      </c>
      <c r="GU236" s="42">
        <v>109.81</v>
      </c>
      <c r="GV236" s="30">
        <v>109.65</v>
      </c>
      <c r="GW236" s="42">
        <v>103.74</v>
      </c>
      <c r="GX236" s="30">
        <v>107.91</v>
      </c>
      <c r="GY236" s="42">
        <v>108.03</v>
      </c>
      <c r="GZ236" s="30">
        <v>108.4</v>
      </c>
      <c r="HA236" s="42">
        <v>109.22</v>
      </c>
      <c r="HB236" s="30">
        <v>110.84</v>
      </c>
      <c r="HC236" s="42">
        <v>110.27</v>
      </c>
      <c r="HD236" s="30">
        <v>108.72</v>
      </c>
      <c r="HE236" s="42">
        <v>109.44</v>
      </c>
      <c r="HF236" s="30">
        <v>110.09</v>
      </c>
      <c r="HG236" s="42">
        <v>110.6</v>
      </c>
      <c r="HH236" s="30">
        <v>104.24</v>
      </c>
      <c r="HI236" s="42">
        <v>107.36</v>
      </c>
      <c r="HJ236" s="30">
        <v>106.22</v>
      </c>
      <c r="HK236" s="42">
        <v>106.31</v>
      </c>
      <c r="HL236" s="30">
        <v>107.7</v>
      </c>
      <c r="HM236" s="42">
        <v>104.1</v>
      </c>
      <c r="HN236" s="30">
        <v>108.8</v>
      </c>
      <c r="HO236" s="42">
        <v>106.1</v>
      </c>
      <c r="HP236" s="30">
        <v>107.1</v>
      </c>
      <c r="HQ236" s="42">
        <v>106.3</v>
      </c>
      <c r="HR236" s="30">
        <v>107.69</v>
      </c>
      <c r="HS236" s="42">
        <v>109.7</v>
      </c>
      <c r="HT236" s="30">
        <v>110.1</v>
      </c>
      <c r="HU236" s="42">
        <v>110.96</v>
      </c>
      <c r="HV236" s="30">
        <v>111.68</v>
      </c>
      <c r="HW236" s="42">
        <v>112.3</v>
      </c>
      <c r="HX236" s="30">
        <v>113.61</v>
      </c>
      <c r="HY236" s="42">
        <v>112.5</v>
      </c>
      <c r="HZ236" s="30">
        <v>113.98</v>
      </c>
      <c r="IA236" s="42">
        <v>113</v>
      </c>
      <c r="IB236" s="30">
        <v>107.21</v>
      </c>
      <c r="IC236" s="42">
        <v>113.3</v>
      </c>
      <c r="ID236" s="30">
        <v>113.3</v>
      </c>
      <c r="IE236" s="42">
        <v>113.4</v>
      </c>
      <c r="IF236" s="30">
        <v>114.9</v>
      </c>
      <c r="IG236" s="42">
        <v>114.4</v>
      </c>
      <c r="IH236" s="30">
        <v>116.62</v>
      </c>
      <c r="II236" s="42">
        <v>116.2</v>
      </c>
      <c r="IJ236" s="30">
        <v>116.83</v>
      </c>
      <c r="IK236" s="42">
        <v>116.31</v>
      </c>
      <c r="IL236" s="30">
        <v>115.57</v>
      </c>
      <c r="IM236" s="42">
        <v>115.55</v>
      </c>
      <c r="IN236" s="30">
        <v>117.67</v>
      </c>
      <c r="IO236" s="42" t="e">
        <f>#N/A</f>
        <v>#N/A</v>
      </c>
      <c r="IP236" s="30" t="e">
        <f>#N/A</f>
        <v>#N/A</v>
      </c>
      <c r="IQ236" s="42"/>
      <c r="IR236" s="30"/>
      <c r="IS236" s="42"/>
      <c r="IT236" s="30"/>
      <c r="IU236" s="42"/>
      <c r="IV236" s="30"/>
      <c r="IW236" s="30"/>
      <c r="IX236" s="30"/>
    </row>
    <row r="237" spans="1:258" x14ac:dyDescent="0.3">
      <c r="A237" s="35" t="s">
        <v>74</v>
      </c>
      <c r="B237" s="30" t="s">
        <v>951</v>
      </c>
      <c r="C237" s="35" t="s">
        <v>129</v>
      </c>
      <c r="D237" s="30" t="s">
        <v>6</v>
      </c>
      <c r="E237" s="35" t="s">
        <v>6</v>
      </c>
      <c r="F237" s="30"/>
      <c r="G237" s="41" t="e">
        <f>#N/A</f>
        <v>#N/A</v>
      </c>
      <c r="H237" s="30" t="e">
        <f>#N/A</f>
        <v>#N/A</v>
      </c>
      <c r="I237" s="42" t="e">
        <f>#N/A</f>
        <v>#N/A</v>
      </c>
      <c r="J237" s="30" t="e">
        <f>#N/A</f>
        <v>#N/A</v>
      </c>
      <c r="K237" s="42" t="e">
        <f>#N/A</f>
        <v>#N/A</v>
      </c>
      <c r="L237" s="30" t="e">
        <f>#N/A</f>
        <v>#N/A</v>
      </c>
      <c r="M237" s="42" t="e">
        <f>#N/A</f>
        <v>#N/A</v>
      </c>
      <c r="N237" s="30" t="e">
        <f>#N/A</f>
        <v>#N/A</v>
      </c>
      <c r="O237" s="42" t="e">
        <f>#N/A</f>
        <v>#N/A</v>
      </c>
      <c r="P237" s="30" t="e">
        <f>#N/A</f>
        <v>#N/A</v>
      </c>
      <c r="Q237" s="42" t="e">
        <f>#N/A</f>
        <v>#N/A</v>
      </c>
      <c r="R237" s="30" t="e">
        <f>#N/A</f>
        <v>#N/A</v>
      </c>
      <c r="S237" s="42" t="e">
        <f>#N/A</f>
        <v>#N/A</v>
      </c>
      <c r="T237" s="30" t="e">
        <f>#N/A</f>
        <v>#N/A</v>
      </c>
      <c r="U237" s="42" t="e">
        <f>#N/A</f>
        <v>#N/A</v>
      </c>
      <c r="V237" s="30" t="e">
        <f>#N/A</f>
        <v>#N/A</v>
      </c>
      <c r="W237" s="42" t="e">
        <f>#N/A</f>
        <v>#N/A</v>
      </c>
      <c r="X237" s="30" t="e">
        <f>#N/A</f>
        <v>#N/A</v>
      </c>
      <c r="Y237" s="42" t="e">
        <f>#N/A</f>
        <v>#N/A</v>
      </c>
      <c r="Z237" s="30" t="e">
        <f>#N/A</f>
        <v>#N/A</v>
      </c>
      <c r="AA237" s="42" t="e">
        <f>#N/A</f>
        <v>#N/A</v>
      </c>
      <c r="AB237" s="30" t="e">
        <f>#N/A</f>
        <v>#N/A</v>
      </c>
      <c r="AC237" s="42" t="e">
        <f>#N/A</f>
        <v>#N/A</v>
      </c>
      <c r="AD237" s="30" t="e">
        <f>#N/A</f>
        <v>#N/A</v>
      </c>
      <c r="AE237" s="42" t="e">
        <f>#N/A</f>
        <v>#N/A</v>
      </c>
      <c r="AF237" s="30" t="e">
        <f>#N/A</f>
        <v>#N/A</v>
      </c>
      <c r="AG237" s="42" t="e">
        <f>#N/A</f>
        <v>#N/A</v>
      </c>
      <c r="AH237" s="30" t="e">
        <f>#N/A</f>
        <v>#N/A</v>
      </c>
      <c r="AI237" s="42" t="e">
        <f>#N/A</f>
        <v>#N/A</v>
      </c>
      <c r="AJ237" s="30" t="e">
        <f>#N/A</f>
        <v>#N/A</v>
      </c>
      <c r="AK237" s="42" t="e">
        <f>#N/A</f>
        <v>#N/A</v>
      </c>
      <c r="AL237" s="30" t="e">
        <f>#N/A</f>
        <v>#N/A</v>
      </c>
      <c r="AM237" s="42" t="e">
        <f>#N/A</f>
        <v>#N/A</v>
      </c>
      <c r="AN237" s="30" t="e">
        <f>#N/A</f>
        <v>#N/A</v>
      </c>
      <c r="AO237" s="42" t="e">
        <f>#N/A</f>
        <v>#N/A</v>
      </c>
      <c r="AP237" s="30" t="e">
        <f>#N/A</f>
        <v>#N/A</v>
      </c>
      <c r="AQ237" s="42" t="e">
        <f>#N/A</f>
        <v>#N/A</v>
      </c>
      <c r="AR237" s="30" t="e">
        <f>#N/A</f>
        <v>#N/A</v>
      </c>
      <c r="AS237" s="42" t="e">
        <f>#N/A</f>
        <v>#N/A</v>
      </c>
      <c r="AT237" s="30" t="e">
        <f>#N/A</f>
        <v>#N/A</v>
      </c>
      <c r="AU237" s="42" t="e">
        <f>#N/A</f>
        <v>#N/A</v>
      </c>
      <c r="AV237" s="30" t="e">
        <f>#N/A</f>
        <v>#N/A</v>
      </c>
      <c r="AW237" s="42" t="e">
        <f>#N/A</f>
        <v>#N/A</v>
      </c>
      <c r="AX237" s="30" t="e">
        <f>#N/A</f>
        <v>#N/A</v>
      </c>
      <c r="AY237" s="42" t="e">
        <f>#N/A</f>
        <v>#N/A</v>
      </c>
      <c r="AZ237" s="30" t="e">
        <f>#N/A</f>
        <v>#N/A</v>
      </c>
      <c r="BA237" s="42" t="e">
        <f>#N/A</f>
        <v>#N/A</v>
      </c>
      <c r="BB237" s="30" t="e">
        <f>#N/A</f>
        <v>#N/A</v>
      </c>
      <c r="BC237" s="42" t="e">
        <f>#N/A</f>
        <v>#N/A</v>
      </c>
      <c r="BD237" s="30" t="e">
        <f>#N/A</f>
        <v>#N/A</v>
      </c>
      <c r="BE237" s="42" t="e">
        <f>#N/A</f>
        <v>#N/A</v>
      </c>
      <c r="BF237" s="30" t="e">
        <f>#N/A</f>
        <v>#N/A</v>
      </c>
      <c r="BG237" s="42" t="e">
        <f>#N/A</f>
        <v>#N/A</v>
      </c>
      <c r="BH237" s="30" t="e">
        <f>#N/A</f>
        <v>#N/A</v>
      </c>
      <c r="BI237" s="42" t="e">
        <f>#N/A</f>
        <v>#N/A</v>
      </c>
      <c r="BJ237" s="30" t="e">
        <f>#N/A</f>
        <v>#N/A</v>
      </c>
      <c r="BK237" s="42" t="e">
        <f>#N/A</f>
        <v>#N/A</v>
      </c>
      <c r="BL237" s="30" t="e">
        <f>#N/A</f>
        <v>#N/A</v>
      </c>
      <c r="BM237" s="42" t="e">
        <f>#N/A</f>
        <v>#N/A</v>
      </c>
      <c r="BN237" s="30" t="e">
        <f>#N/A</f>
        <v>#N/A</v>
      </c>
      <c r="BO237" s="42" t="e">
        <f>#N/A</f>
        <v>#N/A</v>
      </c>
      <c r="BP237" s="30">
        <v>9.1</v>
      </c>
      <c r="BQ237" s="42">
        <v>8.4</v>
      </c>
      <c r="BR237" s="30">
        <v>8.5</v>
      </c>
      <c r="BS237" s="42">
        <v>8.1</v>
      </c>
      <c r="BT237" s="30">
        <v>7.6</v>
      </c>
      <c r="BU237" s="42">
        <v>7.5</v>
      </c>
      <c r="BV237" s="30">
        <v>7.3</v>
      </c>
      <c r="BW237" s="42">
        <v>7.8</v>
      </c>
      <c r="BX237" s="30">
        <v>8.3000000000000007</v>
      </c>
      <c r="BY237" s="42">
        <v>8.5</v>
      </c>
      <c r="BZ237" s="30">
        <v>8.4</v>
      </c>
      <c r="CA237" s="42">
        <v>8.8000000000000007</v>
      </c>
      <c r="CB237" s="30">
        <v>8.4</v>
      </c>
      <c r="CC237" s="42">
        <v>7.7</v>
      </c>
      <c r="CD237" s="30">
        <v>7.3</v>
      </c>
      <c r="CE237" s="42">
        <v>7.5</v>
      </c>
      <c r="CF237" s="30">
        <v>7.6</v>
      </c>
      <c r="CG237" s="42">
        <v>7.5</v>
      </c>
      <c r="CH237" s="30">
        <v>7.5</v>
      </c>
      <c r="CI237" s="42">
        <v>6.9</v>
      </c>
      <c r="CJ237" s="30">
        <v>6.7</v>
      </c>
      <c r="CK237" s="42">
        <v>6.9</v>
      </c>
      <c r="CL237" s="30">
        <v>6.6</v>
      </c>
      <c r="CM237" s="42">
        <v>6.45</v>
      </c>
      <c r="CN237" s="30">
        <v>6.5</v>
      </c>
      <c r="CO237" s="42">
        <v>6.8</v>
      </c>
      <c r="CP237" s="30">
        <v>7.16</v>
      </c>
      <c r="CQ237" s="42">
        <v>7.31</v>
      </c>
      <c r="CR237" s="30">
        <v>7.8</v>
      </c>
      <c r="CS237" s="42">
        <v>8.39</v>
      </c>
      <c r="CT237" s="30">
        <v>8.57</v>
      </c>
      <c r="CU237" s="42">
        <v>8.8000000000000007</v>
      </c>
      <c r="CV237" s="30">
        <v>9.34</v>
      </c>
      <c r="CW237" s="42">
        <v>10.01</v>
      </c>
      <c r="CX237" s="30">
        <v>12.63</v>
      </c>
      <c r="CY237" s="42">
        <v>14.11</v>
      </c>
      <c r="CZ237" s="30">
        <v>15.67</v>
      </c>
      <c r="DA237" s="42">
        <v>19.39</v>
      </c>
      <c r="DB237" s="30">
        <v>21.42</v>
      </c>
      <c r="DC237" s="42">
        <v>25.2</v>
      </c>
      <c r="DD237" s="30">
        <v>26.8</v>
      </c>
      <c r="DE237" s="42">
        <v>27.04</v>
      </c>
      <c r="DF237" s="30">
        <v>28.32</v>
      </c>
      <c r="DG237" s="42">
        <v>27.9</v>
      </c>
      <c r="DH237" s="30">
        <v>26.72</v>
      </c>
      <c r="DI237" s="42">
        <v>24.22</v>
      </c>
      <c r="DJ237" s="30">
        <v>19.89</v>
      </c>
      <c r="DK237" s="42">
        <v>17.48</v>
      </c>
      <c r="DL237" s="30">
        <v>14.78</v>
      </c>
      <c r="DM237" s="42">
        <v>11.25</v>
      </c>
      <c r="DN237" s="30">
        <v>9.23</v>
      </c>
      <c r="DO237" s="42">
        <v>5.58</v>
      </c>
      <c r="DP237" s="30">
        <v>3.94</v>
      </c>
      <c r="DQ237" s="42">
        <v>3.31</v>
      </c>
      <c r="DR237" s="30">
        <v>1.97</v>
      </c>
      <c r="DS237" s="42">
        <v>2.42</v>
      </c>
      <c r="DT237" s="30">
        <v>2.99</v>
      </c>
      <c r="DU237" s="42">
        <v>4.3499999999999996</v>
      </c>
      <c r="DV237" s="30">
        <v>6.52</v>
      </c>
      <c r="DW237" s="42">
        <v>7.62</v>
      </c>
      <c r="DX237" s="30">
        <v>8.4600000000000009</v>
      </c>
      <c r="DY237" s="42">
        <v>9.4600000000000009</v>
      </c>
      <c r="DZ237" s="30">
        <v>9.23</v>
      </c>
      <c r="EA237" s="42">
        <v>9.0500000000000007</v>
      </c>
      <c r="EB237" s="30">
        <v>8.69</v>
      </c>
      <c r="EC237" s="42">
        <v>8.19</v>
      </c>
      <c r="ED237" s="30">
        <v>8.18</v>
      </c>
      <c r="EE237" s="42">
        <v>8.92</v>
      </c>
      <c r="EF237" s="30">
        <v>9.66</v>
      </c>
      <c r="EG237" s="42">
        <v>11.09</v>
      </c>
      <c r="EH237" s="30">
        <v>11.75</v>
      </c>
      <c r="EI237" s="42">
        <v>12.17</v>
      </c>
      <c r="EJ237" s="30">
        <v>12.31</v>
      </c>
      <c r="EK237" s="42">
        <v>13.89</v>
      </c>
      <c r="EL237" s="30">
        <v>17.510000000000002</v>
      </c>
      <c r="EM237" s="42">
        <v>19.78</v>
      </c>
      <c r="EN237" s="30">
        <v>20.82</v>
      </c>
      <c r="EO237" s="42">
        <v>22.16</v>
      </c>
      <c r="EP237" s="30">
        <v>23.02</v>
      </c>
      <c r="EQ237" s="42">
        <v>22.42</v>
      </c>
      <c r="ER237" s="30">
        <v>21.59</v>
      </c>
      <c r="ES237" s="42">
        <v>19.829999999999998</v>
      </c>
      <c r="ET237" s="30">
        <v>18.13</v>
      </c>
      <c r="EU237" s="42">
        <v>17.27</v>
      </c>
      <c r="EV237" s="30">
        <v>16.440000000000001</v>
      </c>
      <c r="EW237" s="42">
        <v>14.15</v>
      </c>
      <c r="EX237" s="30">
        <v>10.54</v>
      </c>
      <c r="EY237" s="42">
        <v>8.34</v>
      </c>
      <c r="EZ237" s="30">
        <v>6.9</v>
      </c>
      <c r="FA237" s="42">
        <v>5.35</v>
      </c>
      <c r="FB237" s="30">
        <v>5.04</v>
      </c>
      <c r="FC237" s="42">
        <v>6.48</v>
      </c>
      <c r="FD237" s="30">
        <v>7</v>
      </c>
      <c r="FE237" s="42">
        <v>7.08</v>
      </c>
      <c r="FF237" s="30">
        <v>6.81</v>
      </c>
      <c r="FG237" s="42">
        <v>7.07</v>
      </c>
      <c r="FH237" s="30">
        <v>7.02</v>
      </c>
      <c r="FI237" s="42">
        <v>6.64</v>
      </c>
      <c r="FJ237" s="30">
        <v>6.61</v>
      </c>
      <c r="FK237" s="42">
        <v>6.36</v>
      </c>
      <c r="FL237" s="30">
        <v>6.69</v>
      </c>
      <c r="FM237" s="42">
        <v>7.29</v>
      </c>
      <c r="FN237" s="30">
        <v>7.5</v>
      </c>
      <c r="FO237" s="42">
        <v>6.3</v>
      </c>
      <c r="FP237" s="30">
        <v>5.92</v>
      </c>
      <c r="FQ237" s="42">
        <v>5.78</v>
      </c>
      <c r="FR237" s="30">
        <v>6.04</v>
      </c>
      <c r="FS237" s="42">
        <v>5.45</v>
      </c>
      <c r="FT237" s="30">
        <v>4.6500000000000004</v>
      </c>
      <c r="FU237" s="42">
        <v>4.3899999999999997</v>
      </c>
      <c r="FV237" s="30">
        <v>4.45</v>
      </c>
      <c r="FW237" s="42">
        <v>4.72</v>
      </c>
      <c r="FX237" s="30">
        <v>4.9800000000000004</v>
      </c>
      <c r="FY237" s="42">
        <v>4.9400000000000004</v>
      </c>
      <c r="FZ237" s="30">
        <v>4.3099999999999996</v>
      </c>
      <c r="GA237" s="42">
        <v>3.62</v>
      </c>
      <c r="GB237" s="30">
        <v>3.23</v>
      </c>
      <c r="GC237" s="42">
        <v>2.6</v>
      </c>
      <c r="GD237" s="30">
        <v>1.84</v>
      </c>
      <c r="GE237" s="42">
        <v>0.94</v>
      </c>
      <c r="GF237" s="30">
        <v>0.34</v>
      </c>
      <c r="GG237" s="42">
        <v>0.93</v>
      </c>
      <c r="GH237" s="30">
        <v>0.99</v>
      </c>
      <c r="GI237" s="42">
        <v>0.95</v>
      </c>
      <c r="GJ237" s="30">
        <v>1</v>
      </c>
      <c r="GK237" s="42">
        <v>0.9</v>
      </c>
      <c r="GL237" s="30">
        <v>0.61</v>
      </c>
      <c r="GM237" s="42">
        <v>0</v>
      </c>
      <c r="GN237" s="30">
        <v>0</v>
      </c>
      <c r="GO237" s="42">
        <v>0.34</v>
      </c>
      <c r="GP237" s="30">
        <v>0.6</v>
      </c>
      <c r="GQ237" s="42">
        <v>0.8</v>
      </c>
      <c r="GR237" s="30">
        <v>1.27</v>
      </c>
      <c r="GS237" s="42">
        <v>1.69</v>
      </c>
      <c r="GT237" s="30">
        <v>1.89</v>
      </c>
      <c r="GU237" s="42">
        <v>2.2799999999999998</v>
      </c>
      <c r="GV237" s="30">
        <v>2.4</v>
      </c>
      <c r="GW237" s="42">
        <v>2.39</v>
      </c>
      <c r="GX237" s="30">
        <v>2.57</v>
      </c>
      <c r="GY237" s="42">
        <v>3.34</v>
      </c>
      <c r="GZ237" s="30">
        <v>4.09</v>
      </c>
      <c r="HA237" s="42">
        <v>4.5199999999999996</v>
      </c>
      <c r="HB237" s="30">
        <v>4.74</v>
      </c>
      <c r="HC237" s="42">
        <v>5.22</v>
      </c>
      <c r="HD237" s="30">
        <v>5.0199999999999996</v>
      </c>
      <c r="HE237" s="42">
        <v>4.6500000000000004</v>
      </c>
      <c r="HF237" s="30">
        <v>4.3</v>
      </c>
      <c r="HG237" s="42">
        <v>3.19</v>
      </c>
      <c r="HH237" s="30">
        <v>2.54</v>
      </c>
      <c r="HI237" s="42">
        <v>2.52</v>
      </c>
      <c r="HJ237" s="30">
        <v>3.35</v>
      </c>
      <c r="HK237" s="42">
        <v>3.4</v>
      </c>
      <c r="HL237" s="30">
        <v>2.98</v>
      </c>
      <c r="HM237" s="42">
        <v>2.62</v>
      </c>
      <c r="HN237" s="30">
        <v>2.6</v>
      </c>
      <c r="HO237" s="42">
        <v>2.65</v>
      </c>
      <c r="HP237" s="30">
        <v>3.15</v>
      </c>
      <c r="HQ237" s="42">
        <v>2.66</v>
      </c>
      <c r="HR237" s="30">
        <v>2.75</v>
      </c>
      <c r="HS237" s="42">
        <v>3.86</v>
      </c>
      <c r="HT237" s="30">
        <v>4.67</v>
      </c>
      <c r="HU237" s="42">
        <v>4.46</v>
      </c>
      <c r="HV237" s="30">
        <v>3.98</v>
      </c>
      <c r="HW237" s="42">
        <v>3.98</v>
      </c>
      <c r="HX237" s="30">
        <v>3.89</v>
      </c>
      <c r="HY237" s="42">
        <v>3.46</v>
      </c>
      <c r="HZ237" s="30">
        <v>2.98</v>
      </c>
      <c r="IA237" s="42">
        <v>2.56</v>
      </c>
      <c r="IB237" s="30">
        <v>2.64</v>
      </c>
      <c r="IC237" s="42">
        <v>2.7</v>
      </c>
      <c r="ID237" s="30">
        <v>2.93</v>
      </c>
      <c r="IE237" s="42">
        <v>2.88</v>
      </c>
      <c r="IF237" s="30">
        <v>2.16</v>
      </c>
      <c r="IG237" s="42">
        <v>2.44</v>
      </c>
      <c r="IH237" s="30">
        <v>2.2599999999999998</v>
      </c>
      <c r="II237" s="42">
        <v>1.98</v>
      </c>
      <c r="IJ237" s="30">
        <v>2.2400000000000002</v>
      </c>
      <c r="IK237" s="42">
        <v>3.52</v>
      </c>
      <c r="IL237" s="30">
        <v>5.23</v>
      </c>
      <c r="IM237" s="42">
        <v>6.43</v>
      </c>
      <c r="IN237" s="30">
        <v>5.4</v>
      </c>
      <c r="IO237" s="42">
        <v>4.87</v>
      </c>
      <c r="IP237" s="30" t="e">
        <f>#N/A</f>
        <v>#N/A</v>
      </c>
      <c r="IQ237" s="42"/>
      <c r="IR237" s="30"/>
      <c r="IS237" s="42"/>
      <c r="IT237" s="30"/>
      <c r="IU237" s="42"/>
      <c r="IV237" s="30"/>
      <c r="IW237" s="30"/>
      <c r="IX237" s="30"/>
    </row>
    <row r="238" spans="1:258" x14ac:dyDescent="0.3">
      <c r="A238" s="35" t="s">
        <v>74</v>
      </c>
      <c r="B238" s="30" t="s">
        <v>947</v>
      </c>
      <c r="C238" s="35" t="s">
        <v>205</v>
      </c>
      <c r="D238" s="30" t="s">
        <v>2</v>
      </c>
      <c r="E238" s="35" t="s">
        <v>153</v>
      </c>
      <c r="F238" s="30"/>
      <c r="G238" s="41" t="e">
        <f>#N/A</f>
        <v>#N/A</v>
      </c>
      <c r="H238" s="30" t="e">
        <f>#N/A</f>
        <v>#N/A</v>
      </c>
      <c r="I238" s="42" t="e">
        <f>#N/A</f>
        <v>#N/A</v>
      </c>
      <c r="J238" s="30" t="e">
        <f>#N/A</f>
        <v>#N/A</v>
      </c>
      <c r="K238" s="42" t="e">
        <f>#N/A</f>
        <v>#N/A</v>
      </c>
      <c r="L238" s="30" t="e">
        <f>#N/A</f>
        <v>#N/A</v>
      </c>
      <c r="M238" s="42" t="e">
        <f>#N/A</f>
        <v>#N/A</v>
      </c>
      <c r="N238" s="30" t="e">
        <f>#N/A</f>
        <v>#N/A</v>
      </c>
      <c r="O238" s="42" t="e">
        <f>#N/A</f>
        <v>#N/A</v>
      </c>
      <c r="P238" s="30" t="e">
        <f>#N/A</f>
        <v>#N/A</v>
      </c>
      <c r="Q238" s="42" t="e">
        <f>#N/A</f>
        <v>#N/A</v>
      </c>
      <c r="R238" s="30" t="e">
        <f>#N/A</f>
        <v>#N/A</v>
      </c>
      <c r="S238" s="42" t="e">
        <f>#N/A</f>
        <v>#N/A</v>
      </c>
      <c r="T238" s="30" t="e">
        <f>#N/A</f>
        <v>#N/A</v>
      </c>
      <c r="U238" s="42" t="e">
        <f>#N/A</f>
        <v>#N/A</v>
      </c>
      <c r="V238" s="30" t="e">
        <f>#N/A</f>
        <v>#N/A</v>
      </c>
      <c r="W238" s="42" t="e">
        <f>#N/A</f>
        <v>#N/A</v>
      </c>
      <c r="X238" s="30" t="e">
        <f>#N/A</f>
        <v>#N/A</v>
      </c>
      <c r="Y238" s="42" t="e">
        <f>#N/A</f>
        <v>#N/A</v>
      </c>
      <c r="Z238" s="30" t="e">
        <f>#N/A</f>
        <v>#N/A</v>
      </c>
      <c r="AA238" s="42" t="e">
        <f>#N/A</f>
        <v>#N/A</v>
      </c>
      <c r="AB238" s="30" t="e">
        <f>#N/A</f>
        <v>#N/A</v>
      </c>
      <c r="AC238" s="42" t="e">
        <f>#N/A</f>
        <v>#N/A</v>
      </c>
      <c r="AD238" s="30" t="e">
        <f>#N/A</f>
        <v>#N/A</v>
      </c>
      <c r="AE238" s="42" t="e">
        <f>#N/A</f>
        <v>#N/A</v>
      </c>
      <c r="AF238" s="30" t="e">
        <f>#N/A</f>
        <v>#N/A</v>
      </c>
      <c r="AG238" s="42" t="e">
        <f>#N/A</f>
        <v>#N/A</v>
      </c>
      <c r="AH238" s="30" t="e">
        <f>#N/A</f>
        <v>#N/A</v>
      </c>
      <c r="AI238" s="42" t="e">
        <f>#N/A</f>
        <v>#N/A</v>
      </c>
      <c r="AJ238" s="30" t="e">
        <f>#N/A</f>
        <v>#N/A</v>
      </c>
      <c r="AK238" s="42" t="e">
        <f>#N/A</f>
        <v>#N/A</v>
      </c>
      <c r="AL238" s="30" t="e">
        <f>#N/A</f>
        <v>#N/A</v>
      </c>
      <c r="AM238" s="42" t="e">
        <f>#N/A</f>
        <v>#N/A</v>
      </c>
      <c r="AN238" s="30" t="e">
        <f>#N/A</f>
        <v>#N/A</v>
      </c>
      <c r="AO238" s="42" t="e">
        <f>#N/A</f>
        <v>#N/A</v>
      </c>
      <c r="AP238" s="30" t="e">
        <f>#N/A</f>
        <v>#N/A</v>
      </c>
      <c r="AQ238" s="42" t="e">
        <f>#N/A</f>
        <v>#N/A</v>
      </c>
      <c r="AR238" s="30" t="e">
        <f>#N/A</f>
        <v>#N/A</v>
      </c>
      <c r="AS238" s="42" t="e">
        <f>#N/A</f>
        <v>#N/A</v>
      </c>
      <c r="AT238" s="30" t="e">
        <f>#N/A</f>
        <v>#N/A</v>
      </c>
      <c r="AU238" s="42" t="e">
        <f>#N/A</f>
        <v>#N/A</v>
      </c>
      <c r="AV238" s="30" t="e">
        <f>#N/A</f>
        <v>#N/A</v>
      </c>
      <c r="AW238" s="42" t="e">
        <f>#N/A</f>
        <v>#N/A</v>
      </c>
      <c r="AX238" s="30" t="e">
        <f>#N/A</f>
        <v>#N/A</v>
      </c>
      <c r="AY238" s="42" t="e">
        <f>#N/A</f>
        <v>#N/A</v>
      </c>
      <c r="AZ238" s="30" t="e">
        <f>#N/A</f>
        <v>#N/A</v>
      </c>
      <c r="BA238" s="42" t="e">
        <f>#N/A</f>
        <v>#N/A</v>
      </c>
      <c r="BB238" s="30" t="e">
        <f>#N/A</f>
        <v>#N/A</v>
      </c>
      <c r="BC238" s="42" t="e">
        <f>#N/A</f>
        <v>#N/A</v>
      </c>
      <c r="BD238" s="30" t="e">
        <f>#N/A</f>
        <v>#N/A</v>
      </c>
      <c r="BE238" s="42" t="e">
        <f>#N/A</f>
        <v>#N/A</v>
      </c>
      <c r="BF238" s="30" t="e">
        <f>#N/A</f>
        <v>#N/A</v>
      </c>
      <c r="BG238" s="42" t="e">
        <f>#N/A</f>
        <v>#N/A</v>
      </c>
      <c r="BH238" s="30" t="e">
        <f>#N/A</f>
        <v>#N/A</v>
      </c>
      <c r="BI238" s="42" t="e">
        <f>#N/A</f>
        <v>#N/A</v>
      </c>
      <c r="BJ238" s="30" t="e">
        <f>#N/A</f>
        <v>#N/A</v>
      </c>
      <c r="BK238" s="42" t="e">
        <f>#N/A</f>
        <v>#N/A</v>
      </c>
      <c r="BL238" s="30" t="e">
        <f>#N/A</f>
        <v>#N/A</v>
      </c>
      <c r="BM238" s="42" t="e">
        <f>#N/A</f>
        <v>#N/A</v>
      </c>
      <c r="BN238" s="30" t="e">
        <f>#N/A</f>
        <v>#N/A</v>
      </c>
      <c r="BO238" s="42" t="e">
        <f>#N/A</f>
        <v>#N/A</v>
      </c>
      <c r="BP238" s="30" t="e">
        <f>#N/A</f>
        <v>#N/A</v>
      </c>
      <c r="BQ238" s="42" t="e">
        <f>#N/A</f>
        <v>#N/A</v>
      </c>
      <c r="BR238" s="30" t="e">
        <f>#N/A</f>
        <v>#N/A</v>
      </c>
      <c r="BS238" s="42" t="e">
        <f>#N/A</f>
        <v>#N/A</v>
      </c>
      <c r="BT238" s="30" t="e">
        <f>#N/A</f>
        <v>#N/A</v>
      </c>
      <c r="BU238" s="42" t="e">
        <f>#N/A</f>
        <v>#N/A</v>
      </c>
      <c r="BV238" s="30" t="e">
        <f>#N/A</f>
        <v>#N/A</v>
      </c>
      <c r="BW238" s="42" t="e">
        <f>#N/A</f>
        <v>#N/A</v>
      </c>
      <c r="BX238" s="30" t="e">
        <f>#N/A</f>
        <v>#N/A</v>
      </c>
      <c r="BY238" s="42" t="e">
        <f>#N/A</f>
        <v>#N/A</v>
      </c>
      <c r="BZ238" s="30" t="e">
        <f>#N/A</f>
        <v>#N/A</v>
      </c>
      <c r="CA238" s="42" t="e">
        <f>#N/A</f>
        <v>#N/A</v>
      </c>
      <c r="CB238" s="30" t="e">
        <f>#N/A</f>
        <v>#N/A</v>
      </c>
      <c r="CC238" s="42" t="e">
        <f>#N/A</f>
        <v>#N/A</v>
      </c>
      <c r="CD238" s="30" t="e">
        <f>#N/A</f>
        <v>#N/A</v>
      </c>
      <c r="CE238" s="42" t="e">
        <f>#N/A</f>
        <v>#N/A</v>
      </c>
      <c r="CF238" s="30" t="e">
        <f>#N/A</f>
        <v>#N/A</v>
      </c>
      <c r="CG238" s="42" t="e">
        <f>#N/A</f>
        <v>#N/A</v>
      </c>
      <c r="CH238" s="30" t="e">
        <f>#N/A</f>
        <v>#N/A</v>
      </c>
      <c r="CI238" s="42" t="e">
        <f>#N/A</f>
        <v>#N/A</v>
      </c>
      <c r="CJ238" s="30" t="e">
        <f>#N/A</f>
        <v>#N/A</v>
      </c>
      <c r="CK238" s="42" t="e">
        <f>#N/A</f>
        <v>#N/A</v>
      </c>
      <c r="CL238" s="30" t="e">
        <f>#N/A</f>
        <v>#N/A</v>
      </c>
      <c r="CM238" s="42" t="e">
        <f>#N/A</f>
        <v>#N/A</v>
      </c>
      <c r="CN238" s="30" t="e">
        <f>#N/A</f>
        <v>#N/A</v>
      </c>
      <c r="CO238" s="42" t="e">
        <f>#N/A</f>
        <v>#N/A</v>
      </c>
      <c r="CP238" s="30" t="e">
        <f>#N/A</f>
        <v>#N/A</v>
      </c>
      <c r="CQ238" s="42" t="e">
        <f>#N/A</f>
        <v>#N/A</v>
      </c>
      <c r="CR238" s="30" t="e">
        <f>#N/A</f>
        <v>#N/A</v>
      </c>
      <c r="CS238" s="42" t="e">
        <f>#N/A</f>
        <v>#N/A</v>
      </c>
      <c r="CT238" s="30" t="e">
        <f>#N/A</f>
        <v>#N/A</v>
      </c>
      <c r="CU238" s="42" t="e">
        <f>#N/A</f>
        <v>#N/A</v>
      </c>
      <c r="CV238" s="30" t="e">
        <f>#N/A</f>
        <v>#N/A</v>
      </c>
      <c r="CW238" s="42" t="e">
        <f>#N/A</f>
        <v>#N/A</v>
      </c>
      <c r="CX238" s="30" t="e">
        <f>#N/A</f>
        <v>#N/A</v>
      </c>
      <c r="CY238" s="42" t="e">
        <f>#N/A</f>
        <v>#N/A</v>
      </c>
      <c r="CZ238" s="30" t="e">
        <f>#N/A</f>
        <v>#N/A</v>
      </c>
      <c r="DA238" s="42" t="e">
        <f>#N/A</f>
        <v>#N/A</v>
      </c>
      <c r="DB238" s="30" t="e">
        <f>#N/A</f>
        <v>#N/A</v>
      </c>
      <c r="DC238" s="42" t="e">
        <f>#N/A</f>
        <v>#N/A</v>
      </c>
      <c r="DD238" s="30" t="e">
        <f>#N/A</f>
        <v>#N/A</v>
      </c>
      <c r="DE238" s="42" t="e">
        <f>#N/A</f>
        <v>#N/A</v>
      </c>
      <c r="DF238" s="30" t="e">
        <f>#N/A</f>
        <v>#N/A</v>
      </c>
      <c r="DG238" s="42" t="e">
        <f>#N/A</f>
        <v>#N/A</v>
      </c>
      <c r="DH238" s="30" t="e">
        <f>#N/A</f>
        <v>#N/A</v>
      </c>
      <c r="DI238" s="42" t="e">
        <f>#N/A</f>
        <v>#N/A</v>
      </c>
      <c r="DJ238" s="30" t="e">
        <f>#N/A</f>
        <v>#N/A</v>
      </c>
      <c r="DK238" s="42" t="e">
        <f>#N/A</f>
        <v>#N/A</v>
      </c>
      <c r="DL238" s="30" t="e">
        <f>#N/A</f>
        <v>#N/A</v>
      </c>
      <c r="DM238" s="42" t="e">
        <f>#N/A</f>
        <v>#N/A</v>
      </c>
      <c r="DN238" s="30" t="e">
        <f>#N/A</f>
        <v>#N/A</v>
      </c>
      <c r="DO238" s="42" t="e">
        <f>#N/A</f>
        <v>#N/A</v>
      </c>
      <c r="DP238" s="30" t="e">
        <f>#N/A</f>
        <v>#N/A</v>
      </c>
      <c r="DQ238" s="42" t="e">
        <f>#N/A</f>
        <v>#N/A</v>
      </c>
      <c r="DR238" s="30" t="e">
        <f>#N/A</f>
        <v>#N/A</v>
      </c>
      <c r="DS238" s="42" t="e">
        <f>#N/A</f>
        <v>#N/A</v>
      </c>
      <c r="DT238" s="30" t="e">
        <f>#N/A</f>
        <v>#N/A</v>
      </c>
      <c r="DU238" s="42" t="e">
        <f>#N/A</f>
        <v>#N/A</v>
      </c>
      <c r="DV238" s="30" t="e">
        <f>#N/A</f>
        <v>#N/A</v>
      </c>
      <c r="DW238" s="42" t="e">
        <f>#N/A</f>
        <v>#N/A</v>
      </c>
      <c r="DX238" s="30" t="e">
        <f>#N/A</f>
        <v>#N/A</v>
      </c>
      <c r="DY238" s="42" t="e">
        <f>#N/A</f>
        <v>#N/A</v>
      </c>
      <c r="DZ238" s="30" t="e">
        <f>#N/A</f>
        <v>#N/A</v>
      </c>
      <c r="EA238" s="42" t="e">
        <f>#N/A</f>
        <v>#N/A</v>
      </c>
      <c r="EB238" s="30" t="e">
        <f>#N/A</f>
        <v>#N/A</v>
      </c>
      <c r="EC238" s="42" t="e">
        <f>#N/A</f>
        <v>#N/A</v>
      </c>
      <c r="ED238" s="30" t="e">
        <f>#N/A</f>
        <v>#N/A</v>
      </c>
      <c r="EE238" s="42" t="e">
        <f>#N/A</f>
        <v>#N/A</v>
      </c>
      <c r="EF238" s="30" t="e">
        <f>#N/A</f>
        <v>#N/A</v>
      </c>
      <c r="EG238" s="42" t="e">
        <f>#N/A</f>
        <v>#N/A</v>
      </c>
      <c r="EH238" s="30" t="e">
        <f>#N/A</f>
        <v>#N/A</v>
      </c>
      <c r="EI238" s="42" t="e">
        <f>#N/A</f>
        <v>#N/A</v>
      </c>
      <c r="EJ238" s="30" t="e">
        <f>#N/A</f>
        <v>#N/A</v>
      </c>
      <c r="EK238" s="42" t="e">
        <f>#N/A</f>
        <v>#N/A</v>
      </c>
      <c r="EL238" s="30" t="e">
        <f>#N/A</f>
        <v>#N/A</v>
      </c>
      <c r="EM238" s="42" t="e">
        <f>#N/A</f>
        <v>#N/A</v>
      </c>
      <c r="EN238" s="30" t="e">
        <f>#N/A</f>
        <v>#N/A</v>
      </c>
      <c r="EO238" s="42" t="e">
        <f>#N/A</f>
        <v>#N/A</v>
      </c>
      <c r="EP238" s="30" t="e">
        <f>#N/A</f>
        <v>#N/A</v>
      </c>
      <c r="EQ238" s="42" t="e">
        <f>#N/A</f>
        <v>#N/A</v>
      </c>
      <c r="ER238" s="30" t="e">
        <f>#N/A</f>
        <v>#N/A</v>
      </c>
      <c r="ES238" s="42" t="e">
        <f>#N/A</f>
        <v>#N/A</v>
      </c>
      <c r="ET238" s="30" t="e">
        <f>#N/A</f>
        <v>#N/A</v>
      </c>
      <c r="EU238" s="42" t="e">
        <f>#N/A</f>
        <v>#N/A</v>
      </c>
      <c r="EV238" s="30" t="e">
        <f>#N/A</f>
        <v>#N/A</v>
      </c>
      <c r="EW238" s="42" t="e">
        <f>#N/A</f>
        <v>#N/A</v>
      </c>
      <c r="EX238" s="30" t="e">
        <f>#N/A</f>
        <v>#N/A</v>
      </c>
      <c r="EY238" s="42" t="e">
        <f>#N/A</f>
        <v>#N/A</v>
      </c>
      <c r="EZ238" s="30" t="e">
        <f>#N/A</f>
        <v>#N/A</v>
      </c>
      <c r="FA238" s="42" t="e">
        <f>#N/A</f>
        <v>#N/A</v>
      </c>
      <c r="FB238" s="30" t="e">
        <f>#N/A</f>
        <v>#N/A</v>
      </c>
      <c r="FC238" s="42" t="e">
        <f>#N/A</f>
        <v>#N/A</v>
      </c>
      <c r="FD238" s="30" t="e">
        <f>#N/A</f>
        <v>#N/A</v>
      </c>
      <c r="FE238" s="42" t="e">
        <f>#N/A</f>
        <v>#N/A</v>
      </c>
      <c r="FF238" s="30" t="e">
        <f>#N/A</f>
        <v>#N/A</v>
      </c>
      <c r="FG238" s="42" t="e">
        <f>#N/A</f>
        <v>#N/A</v>
      </c>
      <c r="FH238" s="30" t="e">
        <f>#N/A</f>
        <v>#N/A</v>
      </c>
      <c r="FI238" s="42" t="e">
        <f>#N/A</f>
        <v>#N/A</v>
      </c>
      <c r="FJ238" s="30" t="e">
        <f>#N/A</f>
        <v>#N/A</v>
      </c>
      <c r="FK238" s="42" t="e">
        <f>#N/A</f>
        <v>#N/A</v>
      </c>
      <c r="FL238" s="30" t="e">
        <f>#N/A</f>
        <v>#N/A</v>
      </c>
      <c r="FM238" s="42" t="e">
        <f>#N/A</f>
        <v>#N/A</v>
      </c>
      <c r="FN238" s="30" t="e">
        <f>#N/A</f>
        <v>#N/A</v>
      </c>
      <c r="FO238" s="42" t="e">
        <f>#N/A</f>
        <v>#N/A</v>
      </c>
      <c r="FP238" s="30" t="e">
        <f>#N/A</f>
        <v>#N/A</v>
      </c>
      <c r="FQ238" s="42" t="e">
        <f>#N/A</f>
        <v>#N/A</v>
      </c>
      <c r="FR238" s="30" t="e">
        <f>#N/A</f>
        <v>#N/A</v>
      </c>
      <c r="FS238" s="42" t="e">
        <f>#N/A</f>
        <v>#N/A</v>
      </c>
      <c r="FT238" s="30" t="e">
        <f>#N/A</f>
        <v>#N/A</v>
      </c>
      <c r="FU238" s="42" t="e">
        <f>#N/A</f>
        <v>#N/A</v>
      </c>
      <c r="FV238" s="30" t="e">
        <f>#N/A</f>
        <v>#N/A</v>
      </c>
      <c r="FW238" s="42" t="e">
        <f>#N/A</f>
        <v>#N/A</v>
      </c>
      <c r="FX238" s="30" t="e">
        <f>#N/A</f>
        <v>#N/A</v>
      </c>
      <c r="FY238" s="42" t="e">
        <f>#N/A</f>
        <v>#N/A</v>
      </c>
      <c r="FZ238" s="30" t="e">
        <f>#N/A</f>
        <v>#N/A</v>
      </c>
      <c r="GA238" s="42" t="e">
        <f>#N/A</f>
        <v>#N/A</v>
      </c>
      <c r="GB238" s="30" t="e">
        <f>#N/A</f>
        <v>#N/A</v>
      </c>
      <c r="GC238" s="42" t="e">
        <f>#N/A</f>
        <v>#N/A</v>
      </c>
      <c r="GD238" s="30" t="e">
        <f>#N/A</f>
        <v>#N/A</v>
      </c>
      <c r="GE238" s="42" t="e">
        <f>#N/A</f>
        <v>#N/A</v>
      </c>
      <c r="GF238" s="30" t="e">
        <f>#N/A</f>
        <v>#N/A</v>
      </c>
      <c r="GG238" s="42" t="e">
        <f>#N/A</f>
        <v>#N/A</v>
      </c>
      <c r="GH238" s="30" t="e">
        <f>#N/A</f>
        <v>#N/A</v>
      </c>
      <c r="GI238" s="42" t="e">
        <f>#N/A</f>
        <v>#N/A</v>
      </c>
      <c r="GJ238" s="30" t="e">
        <f>#N/A</f>
        <v>#N/A</v>
      </c>
      <c r="GK238" s="42" t="e">
        <f>#N/A</f>
        <v>#N/A</v>
      </c>
      <c r="GL238" s="30" t="e">
        <f>#N/A</f>
        <v>#N/A</v>
      </c>
      <c r="GM238" s="42" t="e">
        <f>#N/A</f>
        <v>#N/A</v>
      </c>
      <c r="GN238" s="30" t="e">
        <f>#N/A</f>
        <v>#N/A</v>
      </c>
      <c r="GO238" s="42" t="e">
        <f>#N/A</f>
        <v>#N/A</v>
      </c>
      <c r="GP238" s="30" t="e">
        <f>#N/A</f>
        <v>#N/A</v>
      </c>
      <c r="GQ238" s="42" t="e">
        <f>#N/A</f>
        <v>#N/A</v>
      </c>
      <c r="GR238" s="30" t="e">
        <f>#N/A</f>
        <v>#N/A</v>
      </c>
      <c r="GS238" s="42" t="e">
        <f>#N/A</f>
        <v>#N/A</v>
      </c>
      <c r="GT238" s="30" t="e">
        <f>#N/A</f>
        <v>#N/A</v>
      </c>
      <c r="GU238" s="42" t="e">
        <f>#N/A</f>
        <v>#N/A</v>
      </c>
      <c r="GV238" s="30" t="e">
        <f>#N/A</f>
        <v>#N/A</v>
      </c>
      <c r="GW238" s="42" t="e">
        <f>#N/A</f>
        <v>#N/A</v>
      </c>
      <c r="GX238" s="30" t="e">
        <f>#N/A</f>
        <v>#N/A</v>
      </c>
      <c r="GY238" s="42" t="e">
        <f>#N/A</f>
        <v>#N/A</v>
      </c>
      <c r="GZ238" s="30" t="e">
        <f>#N/A</f>
        <v>#N/A</v>
      </c>
      <c r="HA238" s="42" t="e">
        <f>#N/A</f>
        <v>#N/A</v>
      </c>
      <c r="HB238" s="30" t="e">
        <f>#N/A</f>
        <v>#N/A</v>
      </c>
      <c r="HC238" s="42">
        <v>104.02</v>
      </c>
      <c r="HD238" s="30">
        <v>94.19</v>
      </c>
      <c r="HE238" s="42">
        <v>116.64</v>
      </c>
      <c r="HF238" s="30">
        <v>114.3</v>
      </c>
      <c r="HG238" s="42">
        <v>120.19</v>
      </c>
      <c r="HH238" s="30">
        <v>113.33</v>
      </c>
      <c r="HI238" s="42">
        <v>113.4</v>
      </c>
      <c r="HJ238" s="30">
        <v>121.61</v>
      </c>
      <c r="HK238" s="42">
        <v>123.22</v>
      </c>
      <c r="HL238" s="30">
        <v>129.44</v>
      </c>
      <c r="HM238" s="42">
        <v>130.59</v>
      </c>
      <c r="HN238" s="30">
        <v>129.03</v>
      </c>
      <c r="HO238" s="42">
        <v>126.8</v>
      </c>
      <c r="HP238" s="30">
        <v>101.72</v>
      </c>
      <c r="HQ238" s="42">
        <v>126.79</v>
      </c>
      <c r="HR238" s="30">
        <v>125.04</v>
      </c>
      <c r="HS238" s="42">
        <v>128.72</v>
      </c>
      <c r="HT238" s="30">
        <v>127.27</v>
      </c>
      <c r="HU238" s="42">
        <v>129.62</v>
      </c>
      <c r="HV238" s="30">
        <v>135.35</v>
      </c>
      <c r="HW238" s="42">
        <v>134.43</v>
      </c>
      <c r="HX238" s="30">
        <v>139.41</v>
      </c>
      <c r="HY238" s="42">
        <v>143.13</v>
      </c>
      <c r="HZ238" s="30">
        <v>145.09</v>
      </c>
      <c r="IA238" s="42">
        <v>134.05000000000001</v>
      </c>
      <c r="IB238" s="30">
        <v>108.37</v>
      </c>
      <c r="IC238" s="42">
        <v>134.77000000000001</v>
      </c>
      <c r="ID238" s="30">
        <v>134.56</v>
      </c>
      <c r="IE238" s="42">
        <v>138.69</v>
      </c>
      <c r="IF238" s="30">
        <v>134.1</v>
      </c>
      <c r="IG238" s="42">
        <v>141.57</v>
      </c>
      <c r="IH238" s="30">
        <v>149.27000000000001</v>
      </c>
      <c r="II238" s="42">
        <v>148.62</v>
      </c>
      <c r="IJ238" s="30">
        <v>152.9</v>
      </c>
      <c r="IK238" s="42">
        <v>146.74</v>
      </c>
      <c r="IL238" s="30">
        <v>143.54</v>
      </c>
      <c r="IM238" s="42">
        <v>123.31</v>
      </c>
      <c r="IN238" s="30">
        <v>128.9</v>
      </c>
      <c r="IO238" s="42">
        <v>142.80000000000001</v>
      </c>
      <c r="IP238" s="30" t="e">
        <f>#N/A</f>
        <v>#N/A</v>
      </c>
      <c r="IQ238" s="42"/>
      <c r="IR238" s="30"/>
      <c r="IS238" s="42"/>
      <c r="IT238" s="30"/>
      <c r="IU238" s="42"/>
      <c r="IV238" s="30"/>
      <c r="IW238" s="30"/>
      <c r="IX238" s="30"/>
    </row>
    <row r="239" spans="1:258" x14ac:dyDescent="0.3">
      <c r="A239" s="35" t="s">
        <v>74</v>
      </c>
      <c r="B239" s="30" t="s">
        <v>948</v>
      </c>
      <c r="C239" s="35" t="s">
        <v>124</v>
      </c>
      <c r="D239" s="30" t="s">
        <v>3</v>
      </c>
      <c r="E239" s="35" t="s">
        <v>125</v>
      </c>
      <c r="F239" s="30"/>
      <c r="G239" s="41" t="e">
        <f>#N/A</f>
        <v>#N/A</v>
      </c>
      <c r="H239" s="30" t="e">
        <f>#N/A</f>
        <v>#N/A</v>
      </c>
      <c r="I239" s="42" t="e">
        <f>#N/A</f>
        <v>#N/A</v>
      </c>
      <c r="J239" s="30" t="e">
        <f>#N/A</f>
        <v>#N/A</v>
      </c>
      <c r="K239" s="42" t="e">
        <f>#N/A</f>
        <v>#N/A</v>
      </c>
      <c r="L239" s="30" t="e">
        <f>#N/A</f>
        <v>#N/A</v>
      </c>
      <c r="M239" s="42" t="e">
        <f>#N/A</f>
        <v>#N/A</v>
      </c>
      <c r="N239" s="30" t="e">
        <f>#N/A</f>
        <v>#N/A</v>
      </c>
      <c r="O239" s="42" t="e">
        <f>#N/A</f>
        <v>#N/A</v>
      </c>
      <c r="P239" s="30" t="e">
        <f>#N/A</f>
        <v>#N/A</v>
      </c>
      <c r="Q239" s="42" t="e">
        <f>#N/A</f>
        <v>#N/A</v>
      </c>
      <c r="R239" s="30" t="e">
        <f>#N/A</f>
        <v>#N/A</v>
      </c>
      <c r="S239" s="42" t="e">
        <f>#N/A</f>
        <v>#N/A</v>
      </c>
      <c r="T239" s="30" t="e">
        <f>#N/A</f>
        <v>#N/A</v>
      </c>
      <c r="U239" s="42" t="e">
        <f>#N/A</f>
        <v>#N/A</v>
      </c>
      <c r="V239" s="30" t="e">
        <f>#N/A</f>
        <v>#N/A</v>
      </c>
      <c r="W239" s="42" t="e">
        <f>#N/A</f>
        <v>#N/A</v>
      </c>
      <c r="X239" s="30" t="e">
        <f>#N/A</f>
        <v>#N/A</v>
      </c>
      <c r="Y239" s="42" t="e">
        <f>#N/A</f>
        <v>#N/A</v>
      </c>
      <c r="Z239" s="30" t="e">
        <f>#N/A</f>
        <v>#N/A</v>
      </c>
      <c r="AA239" s="42" t="e">
        <f>#N/A</f>
        <v>#N/A</v>
      </c>
      <c r="AB239" s="30" t="e">
        <f>#N/A</f>
        <v>#N/A</v>
      </c>
      <c r="AC239" s="42" t="e">
        <f>#N/A</f>
        <v>#N/A</v>
      </c>
      <c r="AD239" s="30" t="e">
        <f>#N/A</f>
        <v>#N/A</v>
      </c>
      <c r="AE239" s="42" t="e">
        <f>#N/A</f>
        <v>#N/A</v>
      </c>
      <c r="AF239" s="30" t="e">
        <f>#N/A</f>
        <v>#N/A</v>
      </c>
      <c r="AG239" s="42" t="e">
        <f>#N/A</f>
        <v>#N/A</v>
      </c>
      <c r="AH239" s="30" t="e">
        <f>#N/A</f>
        <v>#N/A</v>
      </c>
      <c r="AI239" s="42" t="e">
        <f>#N/A</f>
        <v>#N/A</v>
      </c>
      <c r="AJ239" s="30" t="e">
        <f>#N/A</f>
        <v>#N/A</v>
      </c>
      <c r="AK239" s="42" t="e">
        <f>#N/A</f>
        <v>#N/A</v>
      </c>
      <c r="AL239" s="30" t="e">
        <f>#N/A</f>
        <v>#N/A</v>
      </c>
      <c r="AM239" s="42" t="e">
        <f>#N/A</f>
        <v>#N/A</v>
      </c>
      <c r="AN239" s="30" t="e">
        <f>#N/A</f>
        <v>#N/A</v>
      </c>
      <c r="AO239" s="42" t="e">
        <f>#N/A</f>
        <v>#N/A</v>
      </c>
      <c r="AP239" s="30" t="e">
        <f>#N/A</f>
        <v>#N/A</v>
      </c>
      <c r="AQ239" s="42" t="e">
        <f>#N/A</f>
        <v>#N/A</v>
      </c>
      <c r="AR239" s="30" t="e">
        <f>#N/A</f>
        <v>#N/A</v>
      </c>
      <c r="AS239" s="42" t="e">
        <f>#N/A</f>
        <v>#N/A</v>
      </c>
      <c r="AT239" s="30" t="e">
        <f>#N/A</f>
        <v>#N/A</v>
      </c>
      <c r="AU239" s="42" t="e">
        <f>#N/A</f>
        <v>#N/A</v>
      </c>
      <c r="AV239" s="30" t="e">
        <f>#N/A</f>
        <v>#N/A</v>
      </c>
      <c r="AW239" s="42" t="e">
        <f>#N/A</f>
        <v>#N/A</v>
      </c>
      <c r="AX239" s="30" t="e">
        <f>#N/A</f>
        <v>#N/A</v>
      </c>
      <c r="AY239" s="42" t="e">
        <f>#N/A</f>
        <v>#N/A</v>
      </c>
      <c r="AZ239" s="30" t="e">
        <f>#N/A</f>
        <v>#N/A</v>
      </c>
      <c r="BA239" s="42" t="e">
        <f>#N/A</f>
        <v>#N/A</v>
      </c>
      <c r="BB239" s="30" t="e">
        <f>#N/A</f>
        <v>#N/A</v>
      </c>
      <c r="BC239" s="42" t="e">
        <f>#N/A</f>
        <v>#N/A</v>
      </c>
      <c r="BD239" s="30" t="e">
        <f>#N/A</f>
        <v>#N/A</v>
      </c>
      <c r="BE239" s="42" t="e">
        <f>#N/A</f>
        <v>#N/A</v>
      </c>
      <c r="BF239" s="30" t="e">
        <f>#N/A</f>
        <v>#N/A</v>
      </c>
      <c r="BG239" s="42" t="e">
        <f>#N/A</f>
        <v>#N/A</v>
      </c>
      <c r="BH239" s="30" t="e">
        <f>#N/A</f>
        <v>#N/A</v>
      </c>
      <c r="BI239" s="42" t="e">
        <f>#N/A</f>
        <v>#N/A</v>
      </c>
      <c r="BJ239" s="30" t="e">
        <f>#N/A</f>
        <v>#N/A</v>
      </c>
      <c r="BK239" s="42" t="e">
        <f>#N/A</f>
        <v>#N/A</v>
      </c>
      <c r="BL239" s="30" t="e">
        <f>#N/A</f>
        <v>#N/A</v>
      </c>
      <c r="BM239" s="42" t="e">
        <f>#N/A</f>
        <v>#N/A</v>
      </c>
      <c r="BN239" s="30" t="e">
        <f>#N/A</f>
        <v>#N/A</v>
      </c>
      <c r="BO239" s="42">
        <v>2178</v>
      </c>
      <c r="BP239" s="30">
        <v>1900</v>
      </c>
      <c r="BQ239" s="42">
        <v>2500</v>
      </c>
      <c r="BR239" s="30">
        <v>2650</v>
      </c>
      <c r="BS239" s="42">
        <v>2500</v>
      </c>
      <c r="BT239" s="30">
        <v>2550</v>
      </c>
      <c r="BU239" s="42">
        <v>2750</v>
      </c>
      <c r="BV239" s="30">
        <v>2800</v>
      </c>
      <c r="BW239" s="42">
        <v>2800</v>
      </c>
      <c r="BX239" s="30">
        <v>2850</v>
      </c>
      <c r="BY239" s="42">
        <v>2750</v>
      </c>
      <c r="BZ239" s="30">
        <v>2970</v>
      </c>
      <c r="CA239" s="42">
        <v>2800</v>
      </c>
      <c r="CB239" s="30">
        <v>2500</v>
      </c>
      <c r="CC239" s="42">
        <v>3100</v>
      </c>
      <c r="CD239" s="30">
        <v>3200</v>
      </c>
      <c r="CE239" s="42">
        <v>3200</v>
      </c>
      <c r="CF239" s="30">
        <v>3400</v>
      </c>
      <c r="CG239" s="42">
        <v>3500</v>
      </c>
      <c r="CH239" s="30">
        <v>3560</v>
      </c>
      <c r="CI239" s="42">
        <v>3300</v>
      </c>
      <c r="CJ239" s="30">
        <v>3400</v>
      </c>
      <c r="CK239" s="42">
        <v>3460</v>
      </c>
      <c r="CL239" s="30">
        <v>3500</v>
      </c>
      <c r="CM239" s="42">
        <v>3759</v>
      </c>
      <c r="CN239" s="30">
        <v>3000</v>
      </c>
      <c r="CO239" s="42">
        <v>3800</v>
      </c>
      <c r="CP239" s="30">
        <v>3950</v>
      </c>
      <c r="CQ239" s="42">
        <v>3900</v>
      </c>
      <c r="CR239" s="30">
        <v>4100</v>
      </c>
      <c r="CS239" s="42">
        <v>4250</v>
      </c>
      <c r="CT239" s="30">
        <v>4400</v>
      </c>
      <c r="CU239" s="42">
        <v>4100</v>
      </c>
      <c r="CV239" s="30">
        <v>4200</v>
      </c>
      <c r="CW239" s="42">
        <v>4500</v>
      </c>
      <c r="CX239" s="30">
        <v>4700</v>
      </c>
      <c r="CY239" s="42">
        <v>5011</v>
      </c>
      <c r="CZ239" s="30">
        <v>3800</v>
      </c>
      <c r="DA239" s="42">
        <v>4700</v>
      </c>
      <c r="DB239" s="30">
        <v>5100</v>
      </c>
      <c r="DC239" s="42">
        <v>5150</v>
      </c>
      <c r="DD239" s="30">
        <v>5500</v>
      </c>
      <c r="DE239" s="42">
        <v>6547</v>
      </c>
      <c r="DF239" s="30">
        <v>6018</v>
      </c>
      <c r="DG239" s="42">
        <v>5274</v>
      </c>
      <c r="DH239" s="30">
        <v>6650</v>
      </c>
      <c r="DI239" s="42">
        <v>4219</v>
      </c>
      <c r="DJ239" s="30">
        <v>4900</v>
      </c>
      <c r="DK239" s="42">
        <v>3825.7</v>
      </c>
      <c r="DL239" s="30">
        <v>5081.2</v>
      </c>
      <c r="DM239" s="42">
        <v>5328.8</v>
      </c>
      <c r="DN239" s="30">
        <v>4270.2</v>
      </c>
      <c r="DO239" s="42">
        <v>4436.3999999999996</v>
      </c>
      <c r="DP239" s="30">
        <v>4813.8</v>
      </c>
      <c r="DQ239" s="42">
        <v>4807.2</v>
      </c>
      <c r="DR239" s="30">
        <v>4621.5</v>
      </c>
      <c r="DS239" s="42">
        <v>4614.1000000000004</v>
      </c>
      <c r="DT239" s="30">
        <v>5072.1000000000004</v>
      </c>
      <c r="DU239" s="42">
        <v>4757.7</v>
      </c>
      <c r="DV239" s="30">
        <v>5467.5</v>
      </c>
      <c r="DW239" s="42">
        <v>5080.8999999999996</v>
      </c>
      <c r="DX239" s="30">
        <v>3717.3</v>
      </c>
      <c r="DY239" s="42">
        <v>5596.1</v>
      </c>
      <c r="DZ239" s="30">
        <v>5458.8</v>
      </c>
      <c r="EA239" s="42">
        <v>6313.4</v>
      </c>
      <c r="EB239" s="30">
        <v>6319.2</v>
      </c>
      <c r="EC239" s="42">
        <v>6066</v>
      </c>
      <c r="ED239" s="30">
        <v>6937.4</v>
      </c>
      <c r="EE239" s="42">
        <v>6213</v>
      </c>
      <c r="EF239" s="30">
        <v>6282.3</v>
      </c>
      <c r="EG239" s="42">
        <v>6708.9</v>
      </c>
      <c r="EH239" s="30">
        <v>7543.5</v>
      </c>
      <c r="EI239" s="42">
        <v>7360.4</v>
      </c>
      <c r="EJ239" s="30">
        <v>4947.1000000000004</v>
      </c>
      <c r="EK239" s="42">
        <v>7659.1</v>
      </c>
      <c r="EL239" s="30">
        <v>7568.5</v>
      </c>
      <c r="EM239" s="42">
        <v>7347</v>
      </c>
      <c r="EN239" s="30">
        <v>8579.5</v>
      </c>
      <c r="EO239" s="42">
        <v>9403.1</v>
      </c>
      <c r="EP239" s="30">
        <v>9399.7999999999993</v>
      </c>
      <c r="EQ239" s="42">
        <v>8204.2999999999993</v>
      </c>
      <c r="ER239" s="30">
        <v>8430.1</v>
      </c>
      <c r="ES239" s="42">
        <v>8929.7000000000007</v>
      </c>
      <c r="ET239" s="30">
        <v>9077</v>
      </c>
      <c r="EU239" s="42">
        <v>7032.8</v>
      </c>
      <c r="EV239" s="30">
        <v>8267</v>
      </c>
      <c r="EW239" s="42">
        <v>9554</v>
      </c>
      <c r="EX239" s="30">
        <v>8892.7999999999993</v>
      </c>
      <c r="EY239" s="42">
        <v>9657.9</v>
      </c>
      <c r="EZ239" s="30">
        <v>10044.200000000001</v>
      </c>
      <c r="FA239" s="42">
        <v>10200.200000000001</v>
      </c>
      <c r="FB239" s="30">
        <v>10322.6</v>
      </c>
      <c r="FC239" s="42">
        <v>9413.5</v>
      </c>
      <c r="FD239" s="30">
        <v>10378.200000000001</v>
      </c>
      <c r="FE239" s="42">
        <v>10430.6</v>
      </c>
      <c r="FF239" s="30">
        <v>10335.4</v>
      </c>
      <c r="FG239" s="42">
        <v>11554</v>
      </c>
      <c r="FH239" s="30">
        <v>7204.2</v>
      </c>
      <c r="FI239" s="42">
        <v>10449.799999999999</v>
      </c>
      <c r="FJ239" s="30">
        <v>9899.1</v>
      </c>
      <c r="FK239" s="42">
        <v>11599.2</v>
      </c>
      <c r="FL239" s="30">
        <v>10981.1</v>
      </c>
      <c r="FM239" s="42">
        <v>11516.3</v>
      </c>
      <c r="FN239" s="30">
        <v>11792.1</v>
      </c>
      <c r="FO239" s="42">
        <v>11046.4</v>
      </c>
      <c r="FP239" s="30">
        <v>12510.2</v>
      </c>
      <c r="FQ239" s="42">
        <v>11939.2</v>
      </c>
      <c r="FR239" s="30">
        <v>11541.4</v>
      </c>
      <c r="FS239" s="42">
        <v>11756.3</v>
      </c>
      <c r="FT239" s="30">
        <v>9444.1</v>
      </c>
      <c r="FU239" s="42">
        <v>12183.5</v>
      </c>
      <c r="FV239" s="30">
        <v>13123.7</v>
      </c>
      <c r="FW239" s="42">
        <v>12386.3</v>
      </c>
      <c r="FX239" s="30">
        <v>12267.8</v>
      </c>
      <c r="FY239" s="42">
        <v>13086.9</v>
      </c>
      <c r="FZ239" s="30">
        <v>13241.5</v>
      </c>
      <c r="GA239" s="42">
        <v>12592.2</v>
      </c>
      <c r="GB239" s="30">
        <v>14021.9</v>
      </c>
      <c r="GC239" s="42">
        <v>13255.4</v>
      </c>
      <c r="GD239" s="30">
        <v>12857.7</v>
      </c>
      <c r="GE239" s="42">
        <v>13509</v>
      </c>
      <c r="GF239" s="30">
        <v>9512.2000000000007</v>
      </c>
      <c r="GG239" s="42">
        <v>13369.7</v>
      </c>
      <c r="GH239" s="30">
        <v>13478.5</v>
      </c>
      <c r="GI239" s="42">
        <v>13649</v>
      </c>
      <c r="GJ239" s="30">
        <v>14173.6</v>
      </c>
      <c r="GK239" s="42">
        <v>14296.9</v>
      </c>
      <c r="GL239" s="30">
        <v>14395.6</v>
      </c>
      <c r="GM239" s="42">
        <v>13766.1</v>
      </c>
      <c r="GN239" s="30">
        <v>14307.9</v>
      </c>
      <c r="GO239" s="42">
        <v>13873.9</v>
      </c>
      <c r="GP239" s="30">
        <v>13684.6</v>
      </c>
      <c r="GQ239" s="42">
        <v>13603.3</v>
      </c>
      <c r="GR239" s="30">
        <v>10095.9</v>
      </c>
      <c r="GS239" s="42">
        <v>15084.7</v>
      </c>
      <c r="GT239" s="30">
        <v>14397.1</v>
      </c>
      <c r="GU239" s="42">
        <v>14340.9</v>
      </c>
      <c r="GV239" s="30">
        <v>14722.1</v>
      </c>
      <c r="GW239" s="42">
        <v>14844.8</v>
      </c>
      <c r="GX239" s="30">
        <v>16099.5</v>
      </c>
      <c r="GY239" s="42">
        <v>15368.9</v>
      </c>
      <c r="GZ239" s="30">
        <v>15369</v>
      </c>
      <c r="HA239" s="42">
        <v>16102.5</v>
      </c>
      <c r="HB239" s="30">
        <v>16552.2</v>
      </c>
      <c r="HC239" s="42">
        <v>14420.5</v>
      </c>
      <c r="HD239" s="30">
        <v>13189.3</v>
      </c>
      <c r="HE239" s="42">
        <v>17278.400000000001</v>
      </c>
      <c r="HF239" s="30">
        <v>17571.2</v>
      </c>
      <c r="HG239" s="42">
        <v>17924.099999999999</v>
      </c>
      <c r="HH239" s="30">
        <v>17831</v>
      </c>
      <c r="HI239" s="42">
        <v>17696.8</v>
      </c>
      <c r="HJ239" s="30">
        <v>19812.5</v>
      </c>
      <c r="HK239" s="42">
        <v>19300.8</v>
      </c>
      <c r="HL239" s="30">
        <v>20336.099999999999</v>
      </c>
      <c r="HM239" s="42">
        <v>20035.7</v>
      </c>
      <c r="HN239" s="30">
        <v>19722.599999999999</v>
      </c>
      <c r="HO239" s="42">
        <v>20275.5</v>
      </c>
      <c r="HP239" s="30">
        <v>14376.1</v>
      </c>
      <c r="HQ239" s="42">
        <v>21256.3</v>
      </c>
      <c r="HR239" s="30">
        <v>18507.099999999999</v>
      </c>
      <c r="HS239" s="42">
        <v>20003.5</v>
      </c>
      <c r="HT239" s="30">
        <v>19902.3</v>
      </c>
      <c r="HU239" s="42">
        <v>20683.099999999999</v>
      </c>
      <c r="HV239" s="30">
        <v>23443.7</v>
      </c>
      <c r="HW239" s="42">
        <v>21103</v>
      </c>
      <c r="HX239" s="30">
        <v>22531</v>
      </c>
      <c r="HY239" s="42">
        <v>21778</v>
      </c>
      <c r="HZ239" s="30">
        <v>19791.400000000001</v>
      </c>
      <c r="IA239" s="42">
        <v>22180.7</v>
      </c>
      <c r="IB239" s="30">
        <v>13905.4</v>
      </c>
      <c r="IC239" s="42">
        <v>22749.9</v>
      </c>
      <c r="ID239" s="30">
        <v>20411.8</v>
      </c>
      <c r="IE239" s="42">
        <v>21880.2</v>
      </c>
      <c r="IF239" s="30">
        <v>21366</v>
      </c>
      <c r="IG239" s="42">
        <v>22979.4</v>
      </c>
      <c r="IH239" s="30">
        <v>25884.7</v>
      </c>
      <c r="II239" s="42">
        <v>23357</v>
      </c>
      <c r="IJ239" s="30">
        <v>24232.799999999999</v>
      </c>
      <c r="IK239" s="42">
        <v>22792.9</v>
      </c>
      <c r="IL239" s="30">
        <v>22560.799999999999</v>
      </c>
      <c r="IM239" s="42">
        <v>18323.400000000001</v>
      </c>
      <c r="IN239" s="30">
        <v>20854.099999999999</v>
      </c>
      <c r="IO239" s="42">
        <v>20000</v>
      </c>
      <c r="IP239" s="30" t="e">
        <f>#N/A</f>
        <v>#N/A</v>
      </c>
      <c r="IQ239" s="42"/>
      <c r="IR239" s="30"/>
      <c r="IS239" s="42"/>
      <c r="IT239" s="30"/>
      <c r="IU239" s="42"/>
      <c r="IV239" s="30"/>
      <c r="IW239" s="30"/>
      <c r="IX239" s="30"/>
    </row>
    <row r="240" spans="1:258" x14ac:dyDescent="0.3">
      <c r="A240" s="35" t="s">
        <v>74</v>
      </c>
      <c r="B240" s="30" t="s">
        <v>949</v>
      </c>
      <c r="C240" s="35" t="s">
        <v>124</v>
      </c>
      <c r="D240" s="30" t="s">
        <v>3</v>
      </c>
      <c r="E240" s="35" t="s">
        <v>127</v>
      </c>
      <c r="F240" s="30"/>
      <c r="G240" s="41" t="e">
        <f>#N/A</f>
        <v>#N/A</v>
      </c>
      <c r="H240" s="30" t="e">
        <f>#N/A</f>
        <v>#N/A</v>
      </c>
      <c r="I240" s="42" t="e">
        <f>#N/A</f>
        <v>#N/A</v>
      </c>
      <c r="J240" s="30" t="e">
        <f>#N/A</f>
        <v>#N/A</v>
      </c>
      <c r="K240" s="42" t="e">
        <f>#N/A</f>
        <v>#N/A</v>
      </c>
      <c r="L240" s="30" t="e">
        <f>#N/A</f>
        <v>#N/A</v>
      </c>
      <c r="M240" s="42" t="e">
        <f>#N/A</f>
        <v>#N/A</v>
      </c>
      <c r="N240" s="30" t="e">
        <f>#N/A</f>
        <v>#N/A</v>
      </c>
      <c r="O240" s="42" t="e">
        <f>#N/A</f>
        <v>#N/A</v>
      </c>
      <c r="P240" s="30" t="e">
        <f>#N/A</f>
        <v>#N/A</v>
      </c>
      <c r="Q240" s="42" t="e">
        <f>#N/A</f>
        <v>#N/A</v>
      </c>
      <c r="R240" s="30" t="e">
        <f>#N/A</f>
        <v>#N/A</v>
      </c>
      <c r="S240" s="42" t="e">
        <f>#N/A</f>
        <v>#N/A</v>
      </c>
      <c r="T240" s="30" t="e">
        <f>#N/A</f>
        <v>#N/A</v>
      </c>
      <c r="U240" s="42" t="e">
        <f>#N/A</f>
        <v>#N/A</v>
      </c>
      <c r="V240" s="30" t="e">
        <f>#N/A</f>
        <v>#N/A</v>
      </c>
      <c r="W240" s="42" t="e">
        <f>#N/A</f>
        <v>#N/A</v>
      </c>
      <c r="X240" s="30" t="e">
        <f>#N/A</f>
        <v>#N/A</v>
      </c>
      <c r="Y240" s="42" t="e">
        <f>#N/A</f>
        <v>#N/A</v>
      </c>
      <c r="Z240" s="30" t="e">
        <f>#N/A</f>
        <v>#N/A</v>
      </c>
      <c r="AA240" s="42" t="e">
        <f>#N/A</f>
        <v>#N/A</v>
      </c>
      <c r="AB240" s="30" t="e">
        <f>#N/A</f>
        <v>#N/A</v>
      </c>
      <c r="AC240" s="42" t="e">
        <f>#N/A</f>
        <v>#N/A</v>
      </c>
      <c r="AD240" s="30" t="e">
        <f>#N/A</f>
        <v>#N/A</v>
      </c>
      <c r="AE240" s="42" t="e">
        <f>#N/A</f>
        <v>#N/A</v>
      </c>
      <c r="AF240" s="30" t="e">
        <f>#N/A</f>
        <v>#N/A</v>
      </c>
      <c r="AG240" s="42" t="e">
        <f>#N/A</f>
        <v>#N/A</v>
      </c>
      <c r="AH240" s="30" t="e">
        <f>#N/A</f>
        <v>#N/A</v>
      </c>
      <c r="AI240" s="42" t="e">
        <f>#N/A</f>
        <v>#N/A</v>
      </c>
      <c r="AJ240" s="30" t="e">
        <f>#N/A</f>
        <v>#N/A</v>
      </c>
      <c r="AK240" s="42" t="e">
        <f>#N/A</f>
        <v>#N/A</v>
      </c>
      <c r="AL240" s="30" t="e">
        <f>#N/A</f>
        <v>#N/A</v>
      </c>
      <c r="AM240" s="42" t="e">
        <f>#N/A</f>
        <v>#N/A</v>
      </c>
      <c r="AN240" s="30" t="e">
        <f>#N/A</f>
        <v>#N/A</v>
      </c>
      <c r="AO240" s="42" t="e">
        <f>#N/A</f>
        <v>#N/A</v>
      </c>
      <c r="AP240" s="30" t="e">
        <f>#N/A</f>
        <v>#N/A</v>
      </c>
      <c r="AQ240" s="42" t="e">
        <f>#N/A</f>
        <v>#N/A</v>
      </c>
      <c r="AR240" s="30" t="e">
        <f>#N/A</f>
        <v>#N/A</v>
      </c>
      <c r="AS240" s="42" t="e">
        <f>#N/A</f>
        <v>#N/A</v>
      </c>
      <c r="AT240" s="30" t="e">
        <f>#N/A</f>
        <v>#N/A</v>
      </c>
      <c r="AU240" s="42" t="e">
        <f>#N/A</f>
        <v>#N/A</v>
      </c>
      <c r="AV240" s="30" t="e">
        <f>#N/A</f>
        <v>#N/A</v>
      </c>
      <c r="AW240" s="42" t="e">
        <f>#N/A</f>
        <v>#N/A</v>
      </c>
      <c r="AX240" s="30" t="e">
        <f>#N/A</f>
        <v>#N/A</v>
      </c>
      <c r="AY240" s="42" t="e">
        <f>#N/A</f>
        <v>#N/A</v>
      </c>
      <c r="AZ240" s="30" t="e">
        <f>#N/A</f>
        <v>#N/A</v>
      </c>
      <c r="BA240" s="42" t="e">
        <f>#N/A</f>
        <v>#N/A</v>
      </c>
      <c r="BB240" s="30" t="e">
        <f>#N/A</f>
        <v>#N/A</v>
      </c>
      <c r="BC240" s="42" t="e">
        <f>#N/A</f>
        <v>#N/A</v>
      </c>
      <c r="BD240" s="30" t="e">
        <f>#N/A</f>
        <v>#N/A</v>
      </c>
      <c r="BE240" s="42" t="e">
        <f>#N/A</f>
        <v>#N/A</v>
      </c>
      <c r="BF240" s="30" t="e">
        <f>#N/A</f>
        <v>#N/A</v>
      </c>
      <c r="BG240" s="42" t="e">
        <f>#N/A</f>
        <v>#N/A</v>
      </c>
      <c r="BH240" s="30" t="e">
        <f>#N/A</f>
        <v>#N/A</v>
      </c>
      <c r="BI240" s="42" t="e">
        <f>#N/A</f>
        <v>#N/A</v>
      </c>
      <c r="BJ240" s="30" t="e">
        <f>#N/A</f>
        <v>#N/A</v>
      </c>
      <c r="BK240" s="42" t="e">
        <f>#N/A</f>
        <v>#N/A</v>
      </c>
      <c r="BL240" s="30" t="e">
        <f>#N/A</f>
        <v>#N/A</v>
      </c>
      <c r="BM240" s="42" t="e">
        <f>#N/A</f>
        <v>#N/A</v>
      </c>
      <c r="BN240" s="30" t="e">
        <f>#N/A</f>
        <v>#N/A</v>
      </c>
      <c r="BO240" s="42">
        <v>2553</v>
      </c>
      <c r="BP240" s="30">
        <v>2350</v>
      </c>
      <c r="BQ240" s="42">
        <v>2800</v>
      </c>
      <c r="BR240" s="30">
        <v>3150</v>
      </c>
      <c r="BS240" s="42">
        <v>3150</v>
      </c>
      <c r="BT240" s="30">
        <v>3300</v>
      </c>
      <c r="BU240" s="42">
        <v>3150</v>
      </c>
      <c r="BV240" s="30">
        <v>3100</v>
      </c>
      <c r="BW240" s="42">
        <v>3100</v>
      </c>
      <c r="BX240" s="30">
        <v>3200</v>
      </c>
      <c r="BY240" s="42">
        <v>3100</v>
      </c>
      <c r="BZ240" s="30">
        <v>3300</v>
      </c>
      <c r="CA240" s="42">
        <v>3150</v>
      </c>
      <c r="CB240" s="30">
        <v>2800</v>
      </c>
      <c r="CC240" s="42">
        <v>3200</v>
      </c>
      <c r="CD240" s="30">
        <v>3500</v>
      </c>
      <c r="CE240" s="42">
        <v>3600</v>
      </c>
      <c r="CF240" s="30">
        <v>4000</v>
      </c>
      <c r="CG240" s="42">
        <v>4050</v>
      </c>
      <c r="CH240" s="30">
        <v>4000</v>
      </c>
      <c r="CI240" s="42">
        <v>3900</v>
      </c>
      <c r="CJ240" s="30">
        <v>4050</v>
      </c>
      <c r="CK240" s="42">
        <v>4100</v>
      </c>
      <c r="CL240" s="30">
        <v>4000</v>
      </c>
      <c r="CM240" s="42">
        <v>4331</v>
      </c>
      <c r="CN240" s="30">
        <v>3500</v>
      </c>
      <c r="CO240" s="42">
        <v>4000</v>
      </c>
      <c r="CP240" s="30">
        <v>4500</v>
      </c>
      <c r="CQ240" s="42">
        <v>4600</v>
      </c>
      <c r="CR240" s="30">
        <v>5050</v>
      </c>
      <c r="CS240" s="42">
        <v>5050</v>
      </c>
      <c r="CT240" s="30">
        <v>5200</v>
      </c>
      <c r="CU240" s="42">
        <v>5100</v>
      </c>
      <c r="CV240" s="30">
        <v>5250</v>
      </c>
      <c r="CW240" s="42">
        <v>5750</v>
      </c>
      <c r="CX240" s="30">
        <v>6300</v>
      </c>
      <c r="CY240" s="42">
        <v>7432</v>
      </c>
      <c r="CZ240" s="30">
        <v>5800</v>
      </c>
      <c r="DA240" s="42">
        <v>7000</v>
      </c>
      <c r="DB240" s="30">
        <v>7850</v>
      </c>
      <c r="DC240" s="42">
        <v>8000</v>
      </c>
      <c r="DD240" s="30">
        <v>6800</v>
      </c>
      <c r="DE240" s="42">
        <v>7300</v>
      </c>
      <c r="DF240" s="30">
        <v>6276</v>
      </c>
      <c r="DG240" s="42">
        <v>5511</v>
      </c>
      <c r="DH240" s="30">
        <v>5706</v>
      </c>
      <c r="DI240" s="42">
        <v>4651</v>
      </c>
      <c r="DJ240" s="30">
        <v>5400</v>
      </c>
      <c r="DK240" s="42">
        <v>3416.8</v>
      </c>
      <c r="DL240" s="30">
        <v>4217.8999999999996</v>
      </c>
      <c r="DM240" s="42">
        <v>5101.2</v>
      </c>
      <c r="DN240" s="30">
        <v>5560.2</v>
      </c>
      <c r="DO240" s="42">
        <v>5756.5</v>
      </c>
      <c r="DP240" s="30">
        <v>5980.9</v>
      </c>
      <c r="DQ240" s="42">
        <v>6376</v>
      </c>
      <c r="DR240" s="30">
        <v>5942.8</v>
      </c>
      <c r="DS240" s="42">
        <v>6607.9</v>
      </c>
      <c r="DT240" s="30">
        <v>6758.8</v>
      </c>
      <c r="DU240" s="42">
        <v>6834.8</v>
      </c>
      <c r="DV240" s="30">
        <v>7395.1</v>
      </c>
      <c r="DW240" s="42">
        <v>6062.1</v>
      </c>
      <c r="DX240" s="30">
        <v>5113.2</v>
      </c>
      <c r="DY240" s="42">
        <v>6810.3</v>
      </c>
      <c r="DZ240" s="30">
        <v>6679.6</v>
      </c>
      <c r="EA240" s="42">
        <v>7206.6</v>
      </c>
      <c r="EB240" s="30">
        <v>7070.8</v>
      </c>
      <c r="EC240" s="42">
        <v>7097.5</v>
      </c>
      <c r="ED240" s="30">
        <v>7422.3</v>
      </c>
      <c r="EE240" s="42">
        <v>7095.6</v>
      </c>
      <c r="EF240" s="30">
        <v>7396.3</v>
      </c>
      <c r="EG240" s="42">
        <v>8055.2</v>
      </c>
      <c r="EH240" s="30">
        <v>8829.2999999999993</v>
      </c>
      <c r="EI240" s="42">
        <v>8224.4</v>
      </c>
      <c r="EJ240" s="30">
        <v>6177.3</v>
      </c>
      <c r="EK240" s="42">
        <v>9056.5</v>
      </c>
      <c r="EL240" s="30">
        <v>9065.7999999999993</v>
      </c>
      <c r="EM240" s="42">
        <v>9006.7999999999993</v>
      </c>
      <c r="EN240" s="30">
        <v>8790.7000000000007</v>
      </c>
      <c r="EO240" s="42">
        <v>8402.1</v>
      </c>
      <c r="EP240" s="30">
        <v>10075.4</v>
      </c>
      <c r="EQ240" s="42">
        <v>9782.2999999999993</v>
      </c>
      <c r="ER240" s="30">
        <v>9237.2999999999993</v>
      </c>
      <c r="ES240" s="42">
        <v>9575.1</v>
      </c>
      <c r="ET240" s="30">
        <v>9356.1</v>
      </c>
      <c r="EU240" s="42">
        <v>7001.9</v>
      </c>
      <c r="EV240" s="30">
        <v>8762.1</v>
      </c>
      <c r="EW240" s="42">
        <v>9282.6</v>
      </c>
      <c r="EX240" s="30">
        <v>9009.9</v>
      </c>
      <c r="EY240" s="42">
        <v>10347.1</v>
      </c>
      <c r="EZ240" s="30">
        <v>9629.7999999999993</v>
      </c>
      <c r="FA240" s="42">
        <v>9859.4</v>
      </c>
      <c r="FB240" s="30">
        <v>10399.299999999999</v>
      </c>
      <c r="FC240" s="42">
        <v>9328.5</v>
      </c>
      <c r="FD240" s="30">
        <v>10298.700000000001</v>
      </c>
      <c r="FE240" s="42">
        <v>10014.4</v>
      </c>
      <c r="FF240" s="30">
        <v>9846.7999999999993</v>
      </c>
      <c r="FG240" s="42">
        <v>10587.8</v>
      </c>
      <c r="FH240" s="30">
        <v>7207.8</v>
      </c>
      <c r="FI240" s="42">
        <v>10959.2</v>
      </c>
      <c r="FJ240" s="30">
        <v>10854</v>
      </c>
      <c r="FK240" s="42">
        <v>12283.3</v>
      </c>
      <c r="FL240" s="30">
        <v>10783.8</v>
      </c>
      <c r="FM240" s="42">
        <v>11136.6</v>
      </c>
      <c r="FN240" s="30">
        <v>11283.9</v>
      </c>
      <c r="FO240" s="42">
        <v>11356.9</v>
      </c>
      <c r="FP240" s="30">
        <v>12498.9</v>
      </c>
      <c r="FQ240" s="42">
        <v>10964.1</v>
      </c>
      <c r="FR240" s="30">
        <v>12116.1</v>
      </c>
      <c r="FS240" s="42">
        <v>9892.5</v>
      </c>
      <c r="FT240" s="30">
        <v>9955.7999999999993</v>
      </c>
      <c r="FU240" s="42">
        <v>12411.3</v>
      </c>
      <c r="FV240" s="30">
        <v>12128.8</v>
      </c>
      <c r="FW240" s="42">
        <v>12747.5</v>
      </c>
      <c r="FX240" s="30">
        <v>12109.5</v>
      </c>
      <c r="FY240" s="42">
        <v>12887.2</v>
      </c>
      <c r="FZ240" s="30">
        <v>12304.6</v>
      </c>
      <c r="GA240" s="42">
        <v>13017.2</v>
      </c>
      <c r="GB240" s="30">
        <v>13936.1</v>
      </c>
      <c r="GC240" s="42">
        <v>12673.8</v>
      </c>
      <c r="GD240" s="30">
        <v>13784.9</v>
      </c>
      <c r="GE240" s="42">
        <v>14122.5</v>
      </c>
      <c r="GF240" s="30">
        <v>10295.299999999999</v>
      </c>
      <c r="GG240" s="42">
        <v>14581.1</v>
      </c>
      <c r="GH240" s="30">
        <v>13045.3</v>
      </c>
      <c r="GI240" s="42">
        <v>14873</v>
      </c>
      <c r="GJ240" s="30">
        <v>14200.6</v>
      </c>
      <c r="GK240" s="42">
        <v>14786.1</v>
      </c>
      <c r="GL240" s="30">
        <v>14128.2</v>
      </c>
      <c r="GM240" s="42">
        <v>13757.3</v>
      </c>
      <c r="GN240" s="30">
        <v>13848.3</v>
      </c>
      <c r="GO240" s="42">
        <v>13689.1</v>
      </c>
      <c r="GP240" s="30">
        <v>14243.4</v>
      </c>
      <c r="GQ240" s="42">
        <v>12773.6</v>
      </c>
      <c r="GR240" s="30">
        <v>10260.700000000001</v>
      </c>
      <c r="GS240" s="42">
        <v>14429</v>
      </c>
      <c r="GT240" s="30">
        <v>14131.9</v>
      </c>
      <c r="GU240" s="42">
        <v>14560.2</v>
      </c>
      <c r="GV240" s="30">
        <v>14800.4</v>
      </c>
      <c r="GW240" s="42">
        <v>14409.8</v>
      </c>
      <c r="GX240" s="30">
        <v>15550.6</v>
      </c>
      <c r="GY240" s="42">
        <v>14611.5</v>
      </c>
      <c r="GZ240" s="30">
        <v>15863.5</v>
      </c>
      <c r="HA240" s="42">
        <v>16414.7</v>
      </c>
      <c r="HB240" s="30">
        <v>16997.900000000001</v>
      </c>
      <c r="HC240" s="42">
        <v>13176.6</v>
      </c>
      <c r="HD240" s="30">
        <v>15269.3</v>
      </c>
      <c r="HE240" s="42">
        <v>18551.7</v>
      </c>
      <c r="HF240" s="30">
        <v>17398.099999999999</v>
      </c>
      <c r="HG240" s="42">
        <v>18525.8</v>
      </c>
      <c r="HH240" s="30">
        <v>18161.900000000001</v>
      </c>
      <c r="HI240" s="42">
        <v>17438.3</v>
      </c>
      <c r="HJ240" s="30">
        <v>18286.900000000001</v>
      </c>
      <c r="HK240" s="42">
        <v>18332.7</v>
      </c>
      <c r="HL240" s="30">
        <v>18223.8</v>
      </c>
      <c r="HM240" s="42">
        <v>19515.599999999999</v>
      </c>
      <c r="HN240" s="30">
        <v>20126</v>
      </c>
      <c r="HO240" s="42">
        <v>20177.099999999999</v>
      </c>
      <c r="HP240" s="30">
        <v>14039</v>
      </c>
      <c r="HQ240" s="42">
        <v>19014.099999999999</v>
      </c>
      <c r="HR240" s="30">
        <v>17509.900000000001</v>
      </c>
      <c r="HS240" s="42">
        <v>21043.5</v>
      </c>
      <c r="HT240" s="30">
        <v>19277.900000000001</v>
      </c>
      <c r="HU240" s="42">
        <v>21329.9</v>
      </c>
      <c r="HV240" s="30">
        <v>21204.400000000001</v>
      </c>
      <c r="HW240" s="42">
        <v>19458.2</v>
      </c>
      <c r="HX240" s="30">
        <v>21744.799999999999</v>
      </c>
      <c r="HY240" s="42">
        <v>21526.5</v>
      </c>
      <c r="HZ240" s="30">
        <v>20543.599999999999</v>
      </c>
      <c r="IA240" s="42">
        <v>21541.8</v>
      </c>
      <c r="IB240" s="30">
        <v>14678.4</v>
      </c>
      <c r="IC240" s="42">
        <v>21126.799999999999</v>
      </c>
      <c r="ID240" s="30">
        <v>20888.400000000001</v>
      </c>
      <c r="IE240" s="42">
        <v>23090.5</v>
      </c>
      <c r="IF240" s="30">
        <v>19428.099999999999</v>
      </c>
      <c r="IG240" s="42">
        <v>22936.1</v>
      </c>
      <c r="IH240" s="30">
        <v>22449.9</v>
      </c>
      <c r="II240" s="42">
        <v>21749</v>
      </c>
      <c r="IJ240" s="30">
        <v>22372.9</v>
      </c>
      <c r="IK240" s="42">
        <v>21339.1</v>
      </c>
      <c r="IL240" s="30">
        <v>22301.599999999999</v>
      </c>
      <c r="IM240" s="42">
        <v>18599.8</v>
      </c>
      <c r="IN240" s="30">
        <v>18578.900000000001</v>
      </c>
      <c r="IO240" s="42">
        <v>19000</v>
      </c>
      <c r="IP240" s="30" t="e">
        <f>#N/A</f>
        <v>#N/A</v>
      </c>
      <c r="IQ240" s="42"/>
      <c r="IR240" s="30"/>
      <c r="IS240" s="42"/>
      <c r="IT240" s="30"/>
      <c r="IU240" s="42"/>
      <c r="IV240" s="30"/>
      <c r="IW240" s="30"/>
      <c r="IX240" s="30"/>
    </row>
    <row r="241" spans="1:258" x14ac:dyDescent="0.3">
      <c r="A241" s="35" t="s">
        <v>74</v>
      </c>
      <c r="B241" s="30" t="s">
        <v>950</v>
      </c>
      <c r="C241" s="35" t="s">
        <v>1196</v>
      </c>
      <c r="D241" s="30" t="s">
        <v>2</v>
      </c>
      <c r="E241" s="35" t="s">
        <v>207</v>
      </c>
      <c r="F241" s="30"/>
      <c r="G241" s="41" t="e">
        <f>#N/A</f>
        <v>#N/A</v>
      </c>
      <c r="H241" s="30" t="e">
        <f>#N/A</f>
        <v>#N/A</v>
      </c>
      <c r="I241" s="42" t="e">
        <f>#N/A</f>
        <v>#N/A</v>
      </c>
      <c r="J241" s="30" t="e">
        <f>#N/A</f>
        <v>#N/A</v>
      </c>
      <c r="K241" s="42" t="e">
        <f>#N/A</f>
        <v>#N/A</v>
      </c>
      <c r="L241" s="30" t="e">
        <f>#N/A</f>
        <v>#N/A</v>
      </c>
      <c r="M241" s="42" t="e">
        <f>#N/A</f>
        <v>#N/A</v>
      </c>
      <c r="N241" s="30" t="e">
        <f>#N/A</f>
        <v>#N/A</v>
      </c>
      <c r="O241" s="42" t="e">
        <f>#N/A</f>
        <v>#N/A</v>
      </c>
      <c r="P241" s="30" t="e">
        <f>#N/A</f>
        <v>#N/A</v>
      </c>
      <c r="Q241" s="42" t="e">
        <f>#N/A</f>
        <v>#N/A</v>
      </c>
      <c r="R241" s="30" t="e">
        <f>#N/A</f>
        <v>#N/A</v>
      </c>
      <c r="S241" s="42" t="e">
        <f>#N/A</f>
        <v>#N/A</v>
      </c>
      <c r="T241" s="30" t="e">
        <f>#N/A</f>
        <v>#N/A</v>
      </c>
      <c r="U241" s="42" t="e">
        <f>#N/A</f>
        <v>#N/A</v>
      </c>
      <c r="V241" s="30" t="e">
        <f>#N/A</f>
        <v>#N/A</v>
      </c>
      <c r="W241" s="42" t="e">
        <f>#N/A</f>
        <v>#N/A</v>
      </c>
      <c r="X241" s="30" t="e">
        <f>#N/A</f>
        <v>#N/A</v>
      </c>
      <c r="Y241" s="42" t="e">
        <f>#N/A</f>
        <v>#N/A</v>
      </c>
      <c r="Z241" s="30" t="e">
        <f>#N/A</f>
        <v>#N/A</v>
      </c>
      <c r="AA241" s="42" t="e">
        <f>#N/A</f>
        <v>#N/A</v>
      </c>
      <c r="AB241" s="30" t="e">
        <f>#N/A</f>
        <v>#N/A</v>
      </c>
      <c r="AC241" s="42" t="e">
        <f>#N/A</f>
        <v>#N/A</v>
      </c>
      <c r="AD241" s="30" t="e">
        <f>#N/A</f>
        <v>#N/A</v>
      </c>
      <c r="AE241" s="42" t="e">
        <f>#N/A</f>
        <v>#N/A</v>
      </c>
      <c r="AF241" s="30" t="e">
        <f>#N/A</f>
        <v>#N/A</v>
      </c>
      <c r="AG241" s="42" t="e">
        <f>#N/A</f>
        <v>#N/A</v>
      </c>
      <c r="AH241" s="30" t="e">
        <f>#N/A</f>
        <v>#N/A</v>
      </c>
      <c r="AI241" s="42" t="e">
        <f>#N/A</f>
        <v>#N/A</v>
      </c>
      <c r="AJ241" s="30" t="e">
        <f>#N/A</f>
        <v>#N/A</v>
      </c>
      <c r="AK241" s="42" t="e">
        <f>#N/A</f>
        <v>#N/A</v>
      </c>
      <c r="AL241" s="30" t="e">
        <f>#N/A</f>
        <v>#N/A</v>
      </c>
      <c r="AM241" s="42" t="e">
        <f>#N/A</f>
        <v>#N/A</v>
      </c>
      <c r="AN241" s="30" t="e">
        <f>#N/A</f>
        <v>#N/A</v>
      </c>
      <c r="AO241" s="42" t="e">
        <f>#N/A</f>
        <v>#N/A</v>
      </c>
      <c r="AP241" s="30" t="e">
        <f>#N/A</f>
        <v>#N/A</v>
      </c>
      <c r="AQ241" s="42" t="e">
        <f>#N/A</f>
        <v>#N/A</v>
      </c>
      <c r="AR241" s="30" t="e">
        <f>#N/A</f>
        <v>#N/A</v>
      </c>
      <c r="AS241" s="42" t="e">
        <f>#N/A</f>
        <v>#N/A</v>
      </c>
      <c r="AT241" s="30" t="e">
        <f>#N/A</f>
        <v>#N/A</v>
      </c>
      <c r="AU241" s="42" t="e">
        <f>#N/A</f>
        <v>#N/A</v>
      </c>
      <c r="AV241" s="30" t="e">
        <f>#N/A</f>
        <v>#N/A</v>
      </c>
      <c r="AW241" s="42" t="e">
        <f>#N/A</f>
        <v>#N/A</v>
      </c>
      <c r="AX241" s="30" t="e">
        <f>#N/A</f>
        <v>#N/A</v>
      </c>
      <c r="AY241" s="42" t="e">
        <f>#N/A</f>
        <v>#N/A</v>
      </c>
      <c r="AZ241" s="30" t="e">
        <f>#N/A</f>
        <v>#N/A</v>
      </c>
      <c r="BA241" s="42" t="e">
        <f>#N/A</f>
        <v>#N/A</v>
      </c>
      <c r="BB241" s="30" t="e">
        <f>#N/A</f>
        <v>#N/A</v>
      </c>
      <c r="BC241" s="42" t="e">
        <f>#N/A</f>
        <v>#N/A</v>
      </c>
      <c r="BD241" s="30" t="e">
        <f>#N/A</f>
        <v>#N/A</v>
      </c>
      <c r="BE241" s="42" t="e">
        <f>#N/A</f>
        <v>#N/A</v>
      </c>
      <c r="BF241" s="30" t="e">
        <f>#N/A</f>
        <v>#N/A</v>
      </c>
      <c r="BG241" s="42" t="e">
        <f>#N/A</f>
        <v>#N/A</v>
      </c>
      <c r="BH241" s="30" t="e">
        <f>#N/A</f>
        <v>#N/A</v>
      </c>
      <c r="BI241" s="42" t="e">
        <f>#N/A</f>
        <v>#N/A</v>
      </c>
      <c r="BJ241" s="30" t="e">
        <f>#N/A</f>
        <v>#N/A</v>
      </c>
      <c r="BK241" s="42" t="e">
        <f>#N/A</f>
        <v>#N/A</v>
      </c>
      <c r="BL241" s="30" t="e">
        <f>#N/A</f>
        <v>#N/A</v>
      </c>
      <c r="BM241" s="42" t="e">
        <f>#N/A</f>
        <v>#N/A</v>
      </c>
      <c r="BN241" s="30" t="e">
        <f>#N/A</f>
        <v>#N/A</v>
      </c>
      <c r="BO241" s="42" t="e">
        <f>#N/A</f>
        <v>#N/A</v>
      </c>
      <c r="BP241" s="30" t="e">
        <f>#N/A</f>
        <v>#N/A</v>
      </c>
      <c r="BQ241" s="42" t="e">
        <f>#N/A</f>
        <v>#N/A</v>
      </c>
      <c r="BR241" s="30" t="e">
        <f>#N/A</f>
        <v>#N/A</v>
      </c>
      <c r="BS241" s="42" t="e">
        <f>#N/A</f>
        <v>#N/A</v>
      </c>
      <c r="BT241" s="30" t="e">
        <f>#N/A</f>
        <v>#N/A</v>
      </c>
      <c r="BU241" s="42" t="e">
        <f>#N/A</f>
        <v>#N/A</v>
      </c>
      <c r="BV241" s="30" t="e">
        <f>#N/A</f>
        <v>#N/A</v>
      </c>
      <c r="BW241" s="42" t="e">
        <f>#N/A</f>
        <v>#N/A</v>
      </c>
      <c r="BX241" s="30" t="e">
        <f>#N/A</f>
        <v>#N/A</v>
      </c>
      <c r="BY241" s="42" t="e">
        <f>#N/A</f>
        <v>#N/A</v>
      </c>
      <c r="BZ241" s="30" t="e">
        <f>#N/A</f>
        <v>#N/A</v>
      </c>
      <c r="CA241" s="42" t="e">
        <f>#N/A</f>
        <v>#N/A</v>
      </c>
      <c r="CB241" s="30" t="e">
        <f>#N/A</f>
        <v>#N/A</v>
      </c>
      <c r="CC241" s="42" t="e">
        <f>#N/A</f>
        <v>#N/A</v>
      </c>
      <c r="CD241" s="30" t="e">
        <f>#N/A</f>
        <v>#N/A</v>
      </c>
      <c r="CE241" s="42" t="e">
        <f>#N/A</f>
        <v>#N/A</v>
      </c>
      <c r="CF241" s="30" t="e">
        <f>#N/A</f>
        <v>#N/A</v>
      </c>
      <c r="CG241" s="42" t="e">
        <f>#N/A</f>
        <v>#N/A</v>
      </c>
      <c r="CH241" s="30" t="e">
        <f>#N/A</f>
        <v>#N/A</v>
      </c>
      <c r="CI241" s="42" t="e">
        <f>#N/A</f>
        <v>#N/A</v>
      </c>
      <c r="CJ241" s="30" t="e">
        <f>#N/A</f>
        <v>#N/A</v>
      </c>
      <c r="CK241" s="42" t="e">
        <f>#N/A</f>
        <v>#N/A</v>
      </c>
      <c r="CL241" s="30" t="e">
        <f>#N/A</f>
        <v>#N/A</v>
      </c>
      <c r="CM241" s="42" t="e">
        <f>#N/A</f>
        <v>#N/A</v>
      </c>
      <c r="CN241" s="30" t="e">
        <f>#N/A</f>
        <v>#N/A</v>
      </c>
      <c r="CO241" s="42" t="e">
        <f>#N/A</f>
        <v>#N/A</v>
      </c>
      <c r="CP241" s="30" t="e">
        <f>#N/A</f>
        <v>#N/A</v>
      </c>
      <c r="CQ241" s="42" t="e">
        <f>#N/A</f>
        <v>#N/A</v>
      </c>
      <c r="CR241" s="30" t="e">
        <f>#N/A</f>
        <v>#N/A</v>
      </c>
      <c r="CS241" s="42" t="e">
        <f>#N/A</f>
        <v>#N/A</v>
      </c>
      <c r="CT241" s="30" t="e">
        <f>#N/A</f>
        <v>#N/A</v>
      </c>
      <c r="CU241" s="42" t="e">
        <f>#N/A</f>
        <v>#N/A</v>
      </c>
      <c r="CV241" s="30" t="e">
        <f>#N/A</f>
        <v>#N/A</v>
      </c>
      <c r="CW241" s="42" t="e">
        <f>#N/A</f>
        <v>#N/A</v>
      </c>
      <c r="CX241" s="30" t="e">
        <f>#N/A</f>
        <v>#N/A</v>
      </c>
      <c r="CY241" s="42" t="e">
        <f>#N/A</f>
        <v>#N/A</v>
      </c>
      <c r="CZ241" s="30" t="e">
        <f>#N/A</f>
        <v>#N/A</v>
      </c>
      <c r="DA241" s="42" t="e">
        <f>#N/A</f>
        <v>#N/A</v>
      </c>
      <c r="DB241" s="30" t="e">
        <f>#N/A</f>
        <v>#N/A</v>
      </c>
      <c r="DC241" s="42" t="e">
        <f>#N/A</f>
        <v>#N/A</v>
      </c>
      <c r="DD241" s="30" t="e">
        <f>#N/A</f>
        <v>#N/A</v>
      </c>
      <c r="DE241" s="42" t="e">
        <f>#N/A</f>
        <v>#N/A</v>
      </c>
      <c r="DF241" s="30" t="e">
        <f>#N/A</f>
        <v>#N/A</v>
      </c>
      <c r="DG241" s="42" t="e">
        <f>#N/A</f>
        <v>#N/A</v>
      </c>
      <c r="DH241" s="30" t="e">
        <f>#N/A</f>
        <v>#N/A</v>
      </c>
      <c r="DI241" s="42" t="e">
        <f>#N/A</f>
        <v>#N/A</v>
      </c>
      <c r="DJ241" s="30" t="e">
        <f>#N/A</f>
        <v>#N/A</v>
      </c>
      <c r="DK241" s="42" t="e">
        <f>#N/A</f>
        <v>#N/A</v>
      </c>
      <c r="DL241" s="30" t="e">
        <f>#N/A</f>
        <v>#N/A</v>
      </c>
      <c r="DM241" s="42">
        <v>88461</v>
      </c>
      <c r="DN241" s="30">
        <v>90060</v>
      </c>
      <c r="DO241" s="42">
        <v>91837</v>
      </c>
      <c r="DP241" s="30">
        <v>94491</v>
      </c>
      <c r="DQ241" s="42">
        <v>96119</v>
      </c>
      <c r="DR241" s="30">
        <v>98217</v>
      </c>
      <c r="DS241" s="42">
        <v>101511</v>
      </c>
      <c r="DT241" s="30">
        <v>105457</v>
      </c>
      <c r="DU241" s="42">
        <v>114014</v>
      </c>
      <c r="DV241" s="30">
        <v>120562</v>
      </c>
      <c r="DW241" s="42">
        <v>121199</v>
      </c>
      <c r="DX241" s="30">
        <v>123639</v>
      </c>
      <c r="DY241" s="42">
        <v>118416</v>
      </c>
      <c r="DZ241" s="30">
        <v>121897</v>
      </c>
      <c r="EA241" s="42">
        <v>126864</v>
      </c>
      <c r="EB241" s="30">
        <v>127543</v>
      </c>
      <c r="EC241" s="42">
        <v>129493</v>
      </c>
      <c r="ED241" s="30">
        <v>131039</v>
      </c>
      <c r="EE241" s="42">
        <v>134879</v>
      </c>
      <c r="EF241" s="30">
        <v>136261</v>
      </c>
      <c r="EG241" s="42">
        <v>141046</v>
      </c>
      <c r="EH241" s="30">
        <v>141593</v>
      </c>
      <c r="EI241" s="42">
        <v>156607</v>
      </c>
      <c r="EJ241" s="30">
        <v>144994</v>
      </c>
      <c r="EK241" s="42">
        <v>150233</v>
      </c>
      <c r="EL241" s="30">
        <v>153853</v>
      </c>
      <c r="EM241" s="42">
        <v>156011</v>
      </c>
      <c r="EN241" s="30">
        <v>153596</v>
      </c>
      <c r="EO241" s="42">
        <v>154367</v>
      </c>
      <c r="EP241" s="30">
        <v>157343</v>
      </c>
      <c r="EQ241" s="42">
        <v>164416</v>
      </c>
      <c r="ER241" s="30">
        <v>167546</v>
      </c>
      <c r="ES241" s="42">
        <v>176378</v>
      </c>
      <c r="ET241" s="30">
        <v>185145</v>
      </c>
      <c r="EU241" s="42">
        <v>191061</v>
      </c>
      <c r="EV241" s="30">
        <v>186463</v>
      </c>
      <c r="EW241" s="42">
        <v>189056</v>
      </c>
      <c r="EX241" s="30">
        <v>192432</v>
      </c>
      <c r="EY241" s="42">
        <v>191800</v>
      </c>
      <c r="EZ241" s="30">
        <v>188011</v>
      </c>
      <c r="FA241" s="42">
        <v>189187</v>
      </c>
      <c r="FB241" s="30">
        <v>190322</v>
      </c>
      <c r="FC241" s="42">
        <v>195105</v>
      </c>
      <c r="FD241" s="30">
        <v>200926</v>
      </c>
      <c r="FE241" s="42">
        <v>201577</v>
      </c>
      <c r="FF241" s="30">
        <v>204607</v>
      </c>
      <c r="FG241" s="42">
        <v>209526</v>
      </c>
      <c r="FH241" s="30">
        <v>210017</v>
      </c>
      <c r="FI241" s="42">
        <v>211301</v>
      </c>
      <c r="FJ241" s="30">
        <v>213409</v>
      </c>
      <c r="FK241" s="42">
        <v>215507</v>
      </c>
      <c r="FL241" s="30">
        <v>212247</v>
      </c>
      <c r="FM241" s="42">
        <v>213303</v>
      </c>
      <c r="FN241" s="30">
        <v>216397</v>
      </c>
      <c r="FO241" s="42">
        <v>223288</v>
      </c>
      <c r="FP241" s="30">
        <v>225668</v>
      </c>
      <c r="FQ241" s="42">
        <v>226396</v>
      </c>
      <c r="FR241" s="30">
        <v>231117</v>
      </c>
      <c r="FS241" s="42">
        <v>237493</v>
      </c>
      <c r="FT241" s="30">
        <v>234308</v>
      </c>
      <c r="FU241" s="42">
        <v>233080</v>
      </c>
      <c r="FV241" s="30">
        <v>238934</v>
      </c>
      <c r="FW241" s="42">
        <v>240273</v>
      </c>
      <c r="FX241" s="30">
        <v>248649</v>
      </c>
      <c r="FY241" s="42">
        <v>238731</v>
      </c>
      <c r="FZ241" s="30">
        <v>242296</v>
      </c>
      <c r="GA241" s="42">
        <v>244529</v>
      </c>
      <c r="GB241" s="30">
        <v>251195</v>
      </c>
      <c r="GC241" s="42">
        <v>265033</v>
      </c>
      <c r="GD241" s="30">
        <v>273292</v>
      </c>
      <c r="GE241" s="42">
        <v>275454</v>
      </c>
      <c r="GF241" s="30">
        <v>276225</v>
      </c>
      <c r="GG241" s="42">
        <v>253490</v>
      </c>
      <c r="GH241" s="30">
        <v>255618</v>
      </c>
      <c r="GI241" s="42">
        <v>260539</v>
      </c>
      <c r="GJ241" s="30">
        <v>266676</v>
      </c>
      <c r="GK241" s="42">
        <v>271808</v>
      </c>
      <c r="GL241" s="30">
        <v>271680</v>
      </c>
      <c r="GM241" s="42">
        <v>270588</v>
      </c>
      <c r="GN241" s="30">
        <v>274753</v>
      </c>
      <c r="GO241" s="42">
        <v>282056</v>
      </c>
      <c r="GP241" s="30">
        <v>294748</v>
      </c>
      <c r="GQ241" s="42">
        <v>297730</v>
      </c>
      <c r="GR241" s="30">
        <v>287962</v>
      </c>
      <c r="GS241" s="42">
        <v>275435</v>
      </c>
      <c r="GT241" s="30">
        <v>279807</v>
      </c>
      <c r="GU241" s="42">
        <v>286157</v>
      </c>
      <c r="GV241" s="30">
        <v>295823</v>
      </c>
      <c r="GW241" s="42">
        <v>295691</v>
      </c>
      <c r="GX241" s="30">
        <v>292821</v>
      </c>
      <c r="GY241" s="42">
        <v>296150</v>
      </c>
      <c r="GZ241" s="30">
        <v>295350</v>
      </c>
      <c r="HA241" s="42">
        <v>302924</v>
      </c>
      <c r="HB241" s="30">
        <v>320312</v>
      </c>
      <c r="HC241" s="42">
        <v>330297</v>
      </c>
      <c r="HD241" s="30">
        <v>309284</v>
      </c>
      <c r="HE241" s="42">
        <v>312460</v>
      </c>
      <c r="HF241" s="30">
        <v>317503</v>
      </c>
      <c r="HG241" s="42">
        <v>323540</v>
      </c>
      <c r="HH241" s="30">
        <v>326625</v>
      </c>
      <c r="HI241" s="42">
        <v>327602</v>
      </c>
      <c r="HJ241" s="30">
        <v>330013</v>
      </c>
      <c r="HK241" s="42">
        <v>336585</v>
      </c>
      <c r="HL241" s="30">
        <v>340890</v>
      </c>
      <c r="HM241" s="42">
        <v>344809</v>
      </c>
      <c r="HN241" s="30">
        <v>352368</v>
      </c>
      <c r="HO241" s="42">
        <v>361073</v>
      </c>
      <c r="HP241" s="30">
        <v>350441</v>
      </c>
      <c r="HQ241" s="42">
        <v>343786</v>
      </c>
      <c r="HR241" s="30">
        <v>350541</v>
      </c>
      <c r="HS241" s="42">
        <v>354049</v>
      </c>
      <c r="HT241" s="30">
        <v>364534</v>
      </c>
      <c r="HU241" s="42">
        <v>371451</v>
      </c>
      <c r="HV241" s="30">
        <v>369972</v>
      </c>
      <c r="HW241" s="42">
        <v>373853</v>
      </c>
      <c r="HX241" s="30">
        <v>380940</v>
      </c>
      <c r="HY241" s="42">
        <v>386436</v>
      </c>
      <c r="HZ241" s="30">
        <v>385360</v>
      </c>
      <c r="IA241" s="42">
        <v>402945</v>
      </c>
      <c r="IB241" s="30">
        <v>390821</v>
      </c>
      <c r="IC241" s="42">
        <v>391082</v>
      </c>
      <c r="ID241" s="30">
        <v>396147</v>
      </c>
      <c r="IE241" s="42">
        <v>401990</v>
      </c>
      <c r="IF241" s="30">
        <v>408353</v>
      </c>
      <c r="IG241" s="42">
        <v>412727</v>
      </c>
      <c r="IH241" s="30">
        <v>413308</v>
      </c>
      <c r="II241" s="42">
        <v>419330</v>
      </c>
      <c r="IJ241" s="30">
        <v>422285</v>
      </c>
      <c r="IK241" s="42">
        <v>428782</v>
      </c>
      <c r="IL241" s="30">
        <v>432366</v>
      </c>
      <c r="IM241" s="42">
        <v>449784</v>
      </c>
      <c r="IN241" s="30">
        <v>406401</v>
      </c>
      <c r="IO241" s="42">
        <v>389953</v>
      </c>
      <c r="IP241" s="30" t="e">
        <f>#N/A</f>
        <v>#N/A</v>
      </c>
      <c r="IQ241" s="42"/>
      <c r="IR241" s="30"/>
      <c r="IS241" s="42"/>
      <c r="IT241" s="30"/>
      <c r="IU241" s="42"/>
      <c r="IV241" s="30"/>
      <c r="IW241" s="30"/>
      <c r="IX241" s="30"/>
    </row>
    <row r="242" spans="1:258" x14ac:dyDescent="0.3">
      <c r="A242" s="35" t="s">
        <v>74</v>
      </c>
      <c r="B242" s="30" t="s">
        <v>1197</v>
      </c>
      <c r="C242" s="35" t="s">
        <v>162</v>
      </c>
      <c r="D242" s="30" t="s">
        <v>5</v>
      </c>
      <c r="E242" s="35" t="s">
        <v>163</v>
      </c>
      <c r="F242" s="30"/>
      <c r="G242" s="41" t="e">
        <f>#N/A</f>
        <v>#N/A</v>
      </c>
      <c r="H242" s="30" t="e">
        <f>#N/A</f>
        <v>#N/A</v>
      </c>
      <c r="I242" s="42" t="e">
        <f>#N/A</f>
        <v>#N/A</v>
      </c>
      <c r="J242" s="30" t="e">
        <f>#N/A</f>
        <v>#N/A</v>
      </c>
      <c r="K242" s="42" t="e">
        <f>#N/A</f>
        <v>#N/A</v>
      </c>
      <c r="L242" s="30" t="e">
        <f>#N/A</f>
        <v>#N/A</v>
      </c>
      <c r="M242" s="42" t="e">
        <f>#N/A</f>
        <v>#N/A</v>
      </c>
      <c r="N242" s="30" t="e">
        <f>#N/A</f>
        <v>#N/A</v>
      </c>
      <c r="O242" s="42" t="e">
        <f>#N/A</f>
        <v>#N/A</v>
      </c>
      <c r="P242" s="30" t="e">
        <f>#N/A</f>
        <v>#N/A</v>
      </c>
      <c r="Q242" s="42" t="e">
        <f>#N/A</f>
        <v>#N/A</v>
      </c>
      <c r="R242" s="30" t="e">
        <f>#N/A</f>
        <v>#N/A</v>
      </c>
      <c r="S242" s="42" t="e">
        <f>#N/A</f>
        <v>#N/A</v>
      </c>
      <c r="T242" s="30" t="e">
        <f>#N/A</f>
        <v>#N/A</v>
      </c>
      <c r="U242" s="42" t="e">
        <f>#N/A</f>
        <v>#N/A</v>
      </c>
      <c r="V242" s="30" t="e">
        <f>#N/A</f>
        <v>#N/A</v>
      </c>
      <c r="W242" s="42" t="e">
        <f>#N/A</f>
        <v>#N/A</v>
      </c>
      <c r="X242" s="30" t="e">
        <f>#N/A</f>
        <v>#N/A</v>
      </c>
      <c r="Y242" s="42" t="e">
        <f>#N/A</f>
        <v>#N/A</v>
      </c>
      <c r="Z242" s="30" t="e">
        <f>#N/A</f>
        <v>#N/A</v>
      </c>
      <c r="AA242" s="42" t="e">
        <f>#N/A</f>
        <v>#N/A</v>
      </c>
      <c r="AB242" s="30" t="e">
        <f>#N/A</f>
        <v>#N/A</v>
      </c>
      <c r="AC242" s="42" t="e">
        <f>#N/A</f>
        <v>#N/A</v>
      </c>
      <c r="AD242" s="30" t="e">
        <f>#N/A</f>
        <v>#N/A</v>
      </c>
      <c r="AE242" s="42" t="e">
        <f>#N/A</f>
        <v>#N/A</v>
      </c>
      <c r="AF242" s="30" t="e">
        <f>#N/A</f>
        <v>#N/A</v>
      </c>
      <c r="AG242" s="42" t="e">
        <f>#N/A</f>
        <v>#N/A</v>
      </c>
      <c r="AH242" s="30" t="e">
        <f>#N/A</f>
        <v>#N/A</v>
      </c>
      <c r="AI242" s="42" t="e">
        <f>#N/A</f>
        <v>#N/A</v>
      </c>
      <c r="AJ242" s="30" t="e">
        <f>#N/A</f>
        <v>#N/A</v>
      </c>
      <c r="AK242" s="42" t="e">
        <f>#N/A</f>
        <v>#N/A</v>
      </c>
      <c r="AL242" s="30" t="e">
        <f>#N/A</f>
        <v>#N/A</v>
      </c>
      <c r="AM242" s="42" t="e">
        <f>#N/A</f>
        <v>#N/A</v>
      </c>
      <c r="AN242" s="30" t="e">
        <f>#N/A</f>
        <v>#N/A</v>
      </c>
      <c r="AO242" s="42" t="e">
        <f>#N/A</f>
        <v>#N/A</v>
      </c>
      <c r="AP242" s="30" t="e">
        <f>#N/A</f>
        <v>#N/A</v>
      </c>
      <c r="AQ242" s="42" t="e">
        <f>#N/A</f>
        <v>#N/A</v>
      </c>
      <c r="AR242" s="30" t="e">
        <f>#N/A</f>
        <v>#N/A</v>
      </c>
      <c r="AS242" s="42" t="e">
        <f>#N/A</f>
        <v>#N/A</v>
      </c>
      <c r="AT242" s="30" t="e">
        <f>#N/A</f>
        <v>#N/A</v>
      </c>
      <c r="AU242" s="42" t="e">
        <f>#N/A</f>
        <v>#N/A</v>
      </c>
      <c r="AV242" s="30" t="e">
        <f>#N/A</f>
        <v>#N/A</v>
      </c>
      <c r="AW242" s="42" t="e">
        <f>#N/A</f>
        <v>#N/A</v>
      </c>
      <c r="AX242" s="30" t="e">
        <f>#N/A</f>
        <v>#N/A</v>
      </c>
      <c r="AY242" s="42" t="e">
        <f>#N/A</f>
        <v>#N/A</v>
      </c>
      <c r="AZ242" s="30" t="e">
        <f>#N/A</f>
        <v>#N/A</v>
      </c>
      <c r="BA242" s="42" t="e">
        <f>#N/A</f>
        <v>#N/A</v>
      </c>
      <c r="BB242" s="30" t="e">
        <f>#N/A</f>
        <v>#N/A</v>
      </c>
      <c r="BC242" s="42" t="e">
        <f>#N/A</f>
        <v>#N/A</v>
      </c>
      <c r="BD242" s="30" t="e">
        <f>#N/A</f>
        <v>#N/A</v>
      </c>
      <c r="BE242" s="42" t="e">
        <f>#N/A</f>
        <v>#N/A</v>
      </c>
      <c r="BF242" s="30" t="e">
        <f>#N/A</f>
        <v>#N/A</v>
      </c>
      <c r="BG242" s="42" t="e">
        <f>#N/A</f>
        <v>#N/A</v>
      </c>
      <c r="BH242" s="30" t="e">
        <f>#N/A</f>
        <v>#N/A</v>
      </c>
      <c r="BI242" s="42" t="e">
        <f>#N/A</f>
        <v>#N/A</v>
      </c>
      <c r="BJ242" s="30" t="e">
        <f>#N/A</f>
        <v>#N/A</v>
      </c>
      <c r="BK242" s="42">
        <v>236.5</v>
      </c>
      <c r="BL242" s="30" t="e">
        <f>#N/A</f>
        <v>#N/A</v>
      </c>
      <c r="BM242" s="42">
        <v>275.60000000000002</v>
      </c>
      <c r="BN242" s="30" t="e">
        <f>#N/A</f>
        <v>#N/A</v>
      </c>
      <c r="BO242" s="42">
        <v>301.10000000000002</v>
      </c>
      <c r="BP242" s="30">
        <v>283.89999999999998</v>
      </c>
      <c r="BQ242" s="42">
        <v>292.5</v>
      </c>
      <c r="BR242" s="30">
        <v>286.10000000000002</v>
      </c>
      <c r="BS242" s="42">
        <v>269.7</v>
      </c>
      <c r="BT242" s="30">
        <v>309.2</v>
      </c>
      <c r="BU242" s="42">
        <v>326</v>
      </c>
      <c r="BV242" s="30">
        <v>313</v>
      </c>
      <c r="BW242" s="42">
        <v>265.89999999999998</v>
      </c>
      <c r="BX242" s="30">
        <v>289.2</v>
      </c>
      <c r="BY242" s="42">
        <v>290</v>
      </c>
      <c r="BZ242" s="30">
        <v>308.3</v>
      </c>
      <c r="CA242" s="42">
        <v>349</v>
      </c>
      <c r="CB242" s="30">
        <v>336</v>
      </c>
      <c r="CC242" s="42">
        <v>307.10000000000002</v>
      </c>
      <c r="CD242" s="30">
        <v>309</v>
      </c>
      <c r="CE242" s="42">
        <v>282.5</v>
      </c>
      <c r="CF242" s="30" t="e">
        <f>#N/A</f>
        <v>#N/A</v>
      </c>
      <c r="CG242" s="42">
        <v>303</v>
      </c>
      <c r="CH242" s="30">
        <v>288.10000000000002</v>
      </c>
      <c r="CI242" s="42">
        <v>277</v>
      </c>
      <c r="CJ242" s="30">
        <v>276</v>
      </c>
      <c r="CK242" s="42" t="e">
        <f>#N/A</f>
        <v>#N/A</v>
      </c>
      <c r="CL242" s="30">
        <v>324.60000000000002</v>
      </c>
      <c r="CM242" s="42">
        <v>369</v>
      </c>
      <c r="CN242" s="30">
        <v>380</v>
      </c>
      <c r="CO242" s="42">
        <v>362.3</v>
      </c>
      <c r="CP242" s="30">
        <v>350.9</v>
      </c>
      <c r="CQ242" s="42">
        <v>304.8</v>
      </c>
      <c r="CR242" s="30">
        <v>335</v>
      </c>
      <c r="CS242" s="42">
        <v>343</v>
      </c>
      <c r="CT242" s="30">
        <v>356</v>
      </c>
      <c r="CU242" s="42">
        <v>358</v>
      </c>
      <c r="CV242" s="30">
        <v>332.8</v>
      </c>
      <c r="CW242" s="42">
        <v>340</v>
      </c>
      <c r="CX242" s="30">
        <v>392.6</v>
      </c>
      <c r="CY242" s="42">
        <v>420</v>
      </c>
      <c r="CZ242" s="30">
        <v>441</v>
      </c>
      <c r="DA242" s="42">
        <v>425</v>
      </c>
      <c r="DB242" s="30">
        <v>411</v>
      </c>
      <c r="DC242" s="42">
        <v>382</v>
      </c>
      <c r="DD242" s="30">
        <v>319.7</v>
      </c>
      <c r="DE242" s="42">
        <v>330</v>
      </c>
      <c r="DF242" s="30" t="e">
        <f>#N/A</f>
        <v>#N/A</v>
      </c>
      <c r="DG242" s="42">
        <v>315</v>
      </c>
      <c r="DH242" s="30">
        <v>296.7</v>
      </c>
      <c r="DI242" s="42">
        <v>279.89999999999998</v>
      </c>
      <c r="DJ242" s="30" t="e">
        <f>#N/A</f>
        <v>#N/A</v>
      </c>
      <c r="DK242" s="42">
        <v>370</v>
      </c>
      <c r="DL242" s="30" t="e">
        <f>#N/A</f>
        <v>#N/A</v>
      </c>
      <c r="DM242" s="42">
        <v>303.5</v>
      </c>
      <c r="DN242" s="30">
        <v>305.39999999999998</v>
      </c>
      <c r="DO242" s="42">
        <v>292.8</v>
      </c>
      <c r="DP242" s="30">
        <v>279.2</v>
      </c>
      <c r="DQ242" s="42">
        <v>278</v>
      </c>
      <c r="DR242" s="30">
        <v>314.89999999999998</v>
      </c>
      <c r="DS242" s="42">
        <v>294</v>
      </c>
      <c r="DT242" s="30">
        <v>227.9</v>
      </c>
      <c r="DU242" s="42">
        <v>387.9</v>
      </c>
      <c r="DV242" s="30" t="e">
        <f>#N/A</f>
        <v>#N/A</v>
      </c>
      <c r="DW242" s="42">
        <v>416.2</v>
      </c>
      <c r="DX242" s="30">
        <v>446.3</v>
      </c>
      <c r="DY242" s="42">
        <v>473.5</v>
      </c>
      <c r="DZ242" s="30">
        <v>442</v>
      </c>
      <c r="EA242" s="42">
        <v>440</v>
      </c>
      <c r="EB242" s="30">
        <v>375.7</v>
      </c>
      <c r="EC242" s="42">
        <v>410</v>
      </c>
      <c r="ED242" s="30">
        <v>430</v>
      </c>
      <c r="EE242" s="42">
        <v>383.5</v>
      </c>
      <c r="EF242" s="30">
        <v>440.1</v>
      </c>
      <c r="EG242" s="42" t="e">
        <f>#N/A</f>
        <v>#N/A</v>
      </c>
      <c r="EH242" s="30">
        <v>449.6</v>
      </c>
      <c r="EI242" s="42">
        <v>470</v>
      </c>
      <c r="EJ242" s="30">
        <v>542.70000000000005</v>
      </c>
      <c r="EK242" s="42">
        <v>475.7</v>
      </c>
      <c r="EL242" s="30">
        <v>460</v>
      </c>
      <c r="EM242" s="42">
        <v>480.9</v>
      </c>
      <c r="EN242" s="30">
        <v>447</v>
      </c>
      <c r="EO242" s="42">
        <v>460</v>
      </c>
      <c r="EP242" s="30">
        <v>490</v>
      </c>
      <c r="EQ242" s="42">
        <v>286.60000000000002</v>
      </c>
      <c r="ER242" s="30">
        <v>518.5</v>
      </c>
      <c r="ES242" s="42">
        <v>500</v>
      </c>
      <c r="ET242" s="30">
        <v>593.4</v>
      </c>
      <c r="EU242" s="42">
        <v>630</v>
      </c>
      <c r="EV242" s="30">
        <v>681.8</v>
      </c>
      <c r="EW242" s="42">
        <v>561.9</v>
      </c>
      <c r="EX242" s="30">
        <v>620</v>
      </c>
      <c r="EY242" s="42">
        <v>456.7</v>
      </c>
      <c r="EZ242" s="30">
        <v>417.4</v>
      </c>
      <c r="FA242" s="42">
        <v>466</v>
      </c>
      <c r="FB242" s="30">
        <v>525.29999999999995</v>
      </c>
      <c r="FC242" s="42">
        <v>460.2</v>
      </c>
      <c r="FD242" s="30">
        <v>495.6</v>
      </c>
      <c r="FE242" s="42">
        <v>655.7</v>
      </c>
      <c r="FF242" s="30">
        <v>614.70000000000005</v>
      </c>
      <c r="FG242" s="42">
        <v>651.79999999999995</v>
      </c>
      <c r="FH242" s="30">
        <v>570.5</v>
      </c>
      <c r="FI242" s="42">
        <v>587.4</v>
      </c>
      <c r="FJ242" s="30">
        <v>613.9</v>
      </c>
      <c r="FK242" s="42">
        <v>558.79999999999995</v>
      </c>
      <c r="FL242" s="30">
        <v>567.29999999999995</v>
      </c>
      <c r="FM242" s="42">
        <v>658.3</v>
      </c>
      <c r="FN242" s="30">
        <v>676.7</v>
      </c>
      <c r="FO242" s="42">
        <v>614.79999999999995</v>
      </c>
      <c r="FP242" s="30">
        <v>628.70000000000005</v>
      </c>
      <c r="FQ242" s="42">
        <v>731</v>
      </c>
      <c r="FR242" s="30">
        <v>722.3</v>
      </c>
      <c r="FS242" s="42">
        <v>776.2</v>
      </c>
      <c r="FT242" s="30">
        <v>842</v>
      </c>
      <c r="FU242" s="42">
        <v>709.7</v>
      </c>
      <c r="FV242" s="30">
        <v>746</v>
      </c>
      <c r="FW242" s="42">
        <v>674.2</v>
      </c>
      <c r="FX242" s="30">
        <v>539.79999999999995</v>
      </c>
      <c r="FY242" s="42">
        <v>564.70000000000005</v>
      </c>
      <c r="FZ242" s="30">
        <v>618.6</v>
      </c>
      <c r="GA242" s="42">
        <v>590.9</v>
      </c>
      <c r="GB242" s="30">
        <v>559</v>
      </c>
      <c r="GC242" s="42">
        <v>608.6</v>
      </c>
      <c r="GD242" s="30">
        <v>657.3</v>
      </c>
      <c r="GE242" s="42">
        <v>700.7</v>
      </c>
      <c r="GF242" s="30">
        <v>756</v>
      </c>
      <c r="GG242" s="42">
        <v>617.9</v>
      </c>
      <c r="GH242" s="30">
        <v>690.4</v>
      </c>
      <c r="GI242" s="42">
        <v>576.9</v>
      </c>
      <c r="GJ242" s="30">
        <v>529.4</v>
      </c>
      <c r="GK242" s="42">
        <v>593.6</v>
      </c>
      <c r="GL242" s="30">
        <v>665</v>
      </c>
      <c r="GM242" s="42">
        <v>626.29999999999995</v>
      </c>
      <c r="GN242" s="30">
        <v>649.1</v>
      </c>
      <c r="GO242" s="42">
        <v>732.7</v>
      </c>
      <c r="GP242" s="30">
        <v>760.8</v>
      </c>
      <c r="GQ242" s="42">
        <v>805.1</v>
      </c>
      <c r="GR242" s="30">
        <v>833.6</v>
      </c>
      <c r="GS242" s="42">
        <v>820.5</v>
      </c>
      <c r="GT242" s="30">
        <v>789.5</v>
      </c>
      <c r="GU242" s="42">
        <v>757.2</v>
      </c>
      <c r="GV242" s="30">
        <v>700.4</v>
      </c>
      <c r="GW242" s="42">
        <v>846.3</v>
      </c>
      <c r="GX242" s="30">
        <v>899.7</v>
      </c>
      <c r="GY242" s="42">
        <v>813</v>
      </c>
      <c r="GZ242" s="30">
        <v>812</v>
      </c>
      <c r="HA242" s="42">
        <v>926.6</v>
      </c>
      <c r="HB242" s="30">
        <v>897.3</v>
      </c>
      <c r="HC242" s="42">
        <v>1007.2</v>
      </c>
      <c r="HD242" s="30">
        <v>1199.4000000000001</v>
      </c>
      <c r="HE242" s="42">
        <v>1005.8</v>
      </c>
      <c r="HF242" s="30">
        <v>1071.7</v>
      </c>
      <c r="HG242" s="42">
        <v>972.8</v>
      </c>
      <c r="HH242" s="30">
        <v>949.4</v>
      </c>
      <c r="HI242" s="42">
        <v>1036.9000000000001</v>
      </c>
      <c r="HJ242" s="30">
        <v>1229.2</v>
      </c>
      <c r="HK242" s="42">
        <v>976</v>
      </c>
      <c r="HL242" s="30">
        <v>1024.9000000000001</v>
      </c>
      <c r="HM242" s="42">
        <v>1172.5999999999999</v>
      </c>
      <c r="HN242" s="30">
        <v>1276.4000000000001</v>
      </c>
      <c r="HO242" s="42">
        <v>1430.2</v>
      </c>
      <c r="HP242" s="30">
        <v>1431.8</v>
      </c>
      <c r="HQ242" s="42">
        <v>1343.3</v>
      </c>
      <c r="HR242" s="30">
        <v>1341.9</v>
      </c>
      <c r="HS242" s="42">
        <v>1161.0999999999999</v>
      </c>
      <c r="HT242" s="30">
        <v>1183.0999999999999</v>
      </c>
      <c r="HU242" s="42">
        <v>1188.8</v>
      </c>
      <c r="HV242" s="30">
        <v>1323.5</v>
      </c>
      <c r="HW242" s="42">
        <v>1212.5999999999999</v>
      </c>
      <c r="HX242" s="30">
        <v>1205.2</v>
      </c>
      <c r="HY242" s="42">
        <v>1301.9000000000001</v>
      </c>
      <c r="HZ242" s="30">
        <v>1374.2</v>
      </c>
      <c r="IA242" s="42">
        <v>1501.8</v>
      </c>
      <c r="IB242" s="30">
        <v>1588.2</v>
      </c>
      <c r="IC242" s="42">
        <v>1410.2</v>
      </c>
      <c r="ID242" s="30">
        <v>1468.8</v>
      </c>
      <c r="IE242" s="42">
        <v>1326.7</v>
      </c>
      <c r="IF242" s="30">
        <v>1185.4000000000001</v>
      </c>
      <c r="IG242" s="42">
        <v>1315.8</v>
      </c>
      <c r="IH242" s="30">
        <v>1512.4</v>
      </c>
      <c r="II242" s="42">
        <v>1561.3</v>
      </c>
      <c r="IJ242" s="30">
        <v>1618.3</v>
      </c>
      <c r="IK242" s="42">
        <v>1809.6</v>
      </c>
      <c r="IL242" s="30">
        <v>1710.2</v>
      </c>
      <c r="IM242" s="42">
        <v>1994.1</v>
      </c>
      <c r="IN242" s="30">
        <v>1242.7</v>
      </c>
      <c r="IO242" s="42">
        <v>449.9</v>
      </c>
      <c r="IP242" s="30" t="e">
        <f>#N/A</f>
        <v>#N/A</v>
      </c>
      <c r="IQ242" s="42"/>
      <c r="IR242" s="30"/>
      <c r="IS242" s="42"/>
      <c r="IT242" s="30"/>
      <c r="IU242" s="42"/>
      <c r="IV242" s="30"/>
      <c r="IW242" s="30"/>
      <c r="IX242" s="30"/>
    </row>
    <row r="243" spans="1:258" x14ac:dyDescent="0.3">
      <c r="A243" s="35" t="s">
        <v>74</v>
      </c>
      <c r="B243" s="30" t="s">
        <v>953</v>
      </c>
      <c r="C243" s="35" t="s">
        <v>132</v>
      </c>
      <c r="D243" s="30" t="s">
        <v>7</v>
      </c>
      <c r="E243" s="35" t="s">
        <v>133</v>
      </c>
      <c r="F243" s="30"/>
      <c r="G243" s="44">
        <v>14041</v>
      </c>
      <c r="H243" s="37">
        <v>14058</v>
      </c>
      <c r="I243" s="45">
        <v>14061</v>
      </c>
      <c r="J243" s="37">
        <v>14063</v>
      </c>
      <c r="K243" s="45">
        <v>14077</v>
      </c>
      <c r="L243" s="37">
        <v>14085</v>
      </c>
      <c r="M243" s="45">
        <v>14091</v>
      </c>
      <c r="N243" s="37">
        <v>14106</v>
      </c>
      <c r="O243" s="45">
        <v>14162</v>
      </c>
      <c r="P243" s="37">
        <v>14306</v>
      </c>
      <c r="Q243" s="45">
        <v>14452</v>
      </c>
      <c r="R243" s="37">
        <v>14511</v>
      </c>
      <c r="S243" s="45">
        <v>14534</v>
      </c>
      <c r="T243" s="37">
        <v>14557</v>
      </c>
      <c r="U243" s="45">
        <v>14552</v>
      </c>
      <c r="V243" s="37">
        <v>14557</v>
      </c>
      <c r="W243" s="45">
        <v>14604</v>
      </c>
      <c r="X243" s="37">
        <v>14769</v>
      </c>
      <c r="Y243" s="45">
        <v>14897</v>
      </c>
      <c r="Z243" s="37">
        <v>14979</v>
      </c>
      <c r="AA243" s="45">
        <v>14099</v>
      </c>
      <c r="AB243" s="37">
        <v>15022</v>
      </c>
      <c r="AC243" s="45">
        <v>15063</v>
      </c>
      <c r="AD243" s="37">
        <v>15069</v>
      </c>
      <c r="AE243" s="45">
        <v>15101</v>
      </c>
      <c r="AF243" s="37">
        <v>15151</v>
      </c>
      <c r="AG243" s="45">
        <v>15242</v>
      </c>
      <c r="AH243" s="37">
        <v>15214</v>
      </c>
      <c r="AI243" s="45">
        <v>15243</v>
      </c>
      <c r="AJ243" s="37">
        <v>15303</v>
      </c>
      <c r="AK243" s="45">
        <v>15303</v>
      </c>
      <c r="AL243" s="37">
        <v>15329</v>
      </c>
      <c r="AM243" s="45">
        <v>15339</v>
      </c>
      <c r="AN243" s="37">
        <v>15357</v>
      </c>
      <c r="AO243" s="45">
        <v>15376</v>
      </c>
      <c r="AP243" s="37">
        <v>15396</v>
      </c>
      <c r="AQ243" s="45">
        <v>15408.5</v>
      </c>
      <c r="AR243" s="37">
        <v>15423</v>
      </c>
      <c r="AS243" s="45">
        <v>15432.5</v>
      </c>
      <c r="AT243" s="37">
        <v>15452</v>
      </c>
      <c r="AU243" s="45">
        <v>15459.5</v>
      </c>
      <c r="AV243" s="37">
        <v>15477</v>
      </c>
      <c r="AW243" s="45">
        <v>15499.5</v>
      </c>
      <c r="AX243" s="37">
        <v>15508.5</v>
      </c>
      <c r="AY243" s="45">
        <v>15526</v>
      </c>
      <c r="AZ243" s="37">
        <v>15562.5</v>
      </c>
      <c r="BA243" s="45">
        <v>15629.5</v>
      </c>
      <c r="BB243" s="37">
        <v>15631.5</v>
      </c>
      <c r="BC243" s="45">
        <v>15657.5</v>
      </c>
      <c r="BD243" s="37">
        <v>15716.5</v>
      </c>
      <c r="BE243" s="45">
        <v>15742</v>
      </c>
      <c r="BF243" s="37">
        <v>15715</v>
      </c>
      <c r="BG243" s="45">
        <v>15731.5</v>
      </c>
      <c r="BH243" s="37">
        <v>15719.5</v>
      </c>
      <c r="BI243" s="45">
        <v>15719</v>
      </c>
      <c r="BJ243" s="37">
        <v>15743.5</v>
      </c>
      <c r="BK243" s="45">
        <v>15739.5</v>
      </c>
      <c r="BL243" s="37">
        <v>15742.5</v>
      </c>
      <c r="BM243" s="45">
        <v>15744</v>
      </c>
      <c r="BN243" s="37">
        <v>15761</v>
      </c>
      <c r="BO243" s="45">
        <v>15768</v>
      </c>
      <c r="BP243" s="37">
        <v>15779.5</v>
      </c>
      <c r="BQ243" s="45">
        <v>15797</v>
      </c>
      <c r="BR243" s="37">
        <v>15815.5</v>
      </c>
      <c r="BS243" s="45">
        <v>15832</v>
      </c>
      <c r="BT243" s="37">
        <v>15850</v>
      </c>
      <c r="BU243" s="45">
        <v>15857</v>
      </c>
      <c r="BV243" s="37">
        <v>15861</v>
      </c>
      <c r="BW243" s="45">
        <v>15869.5</v>
      </c>
      <c r="BX243" s="37">
        <v>15889.5</v>
      </c>
      <c r="BY243" s="45">
        <v>15889.5</v>
      </c>
      <c r="BZ243" s="37">
        <v>15892.5</v>
      </c>
      <c r="CA243" s="45">
        <v>15902</v>
      </c>
      <c r="CB243" s="37">
        <v>15911.5</v>
      </c>
      <c r="CC243" s="45">
        <v>15906</v>
      </c>
      <c r="CD243" s="37">
        <v>15923.5</v>
      </c>
      <c r="CE243" s="45">
        <v>15953.5</v>
      </c>
      <c r="CF243" s="37">
        <v>15971.5</v>
      </c>
      <c r="CG243" s="45">
        <v>15984</v>
      </c>
      <c r="CH243" s="37">
        <v>15997.5</v>
      </c>
      <c r="CI243" s="45">
        <v>16022.5</v>
      </c>
      <c r="CJ243" s="37">
        <v>16052.5</v>
      </c>
      <c r="CK243" s="45">
        <v>16077</v>
      </c>
      <c r="CL243" s="37">
        <v>16065</v>
      </c>
      <c r="CM243" s="45">
        <v>16055.5</v>
      </c>
      <c r="CN243" s="37">
        <v>15991</v>
      </c>
      <c r="CO243" s="45">
        <v>16010.5</v>
      </c>
      <c r="CP243" s="37">
        <v>16037.5</v>
      </c>
      <c r="CQ243" s="45">
        <v>16053.5</v>
      </c>
      <c r="CR243" s="37">
        <v>16101</v>
      </c>
      <c r="CS243" s="45">
        <v>16119.5</v>
      </c>
      <c r="CT243" s="37">
        <v>16191.5</v>
      </c>
      <c r="CU243" s="45">
        <v>16196</v>
      </c>
      <c r="CV243" s="37">
        <v>16083</v>
      </c>
      <c r="CW243" s="45">
        <v>16061.5</v>
      </c>
      <c r="CX243" s="37">
        <v>16034</v>
      </c>
      <c r="CY243" s="45">
        <v>15991.5</v>
      </c>
      <c r="CZ243" s="37">
        <v>15950.5</v>
      </c>
      <c r="DA243" s="45">
        <v>15897.5</v>
      </c>
      <c r="DB243" s="37">
        <v>16094</v>
      </c>
      <c r="DC243" s="45">
        <v>16171</v>
      </c>
      <c r="DD243" s="37">
        <v>16489.5</v>
      </c>
      <c r="DE243" s="45">
        <v>16798</v>
      </c>
      <c r="DF243" s="37">
        <v>16604.5</v>
      </c>
      <c r="DG243" s="45">
        <v>16595.5</v>
      </c>
      <c r="DH243" s="37">
        <v>16678.5</v>
      </c>
      <c r="DI243" s="45">
        <v>16935.5</v>
      </c>
      <c r="DJ243" s="37">
        <v>17079</v>
      </c>
      <c r="DK243" s="45">
        <v>17463</v>
      </c>
      <c r="DL243" s="37">
        <v>17481.5</v>
      </c>
      <c r="DM243" s="45">
        <v>17553</v>
      </c>
      <c r="DN243" s="37">
        <v>17776</v>
      </c>
      <c r="DO243" s="45">
        <v>17784.5</v>
      </c>
      <c r="DP243" s="37">
        <v>17795.5</v>
      </c>
      <c r="DQ243" s="45">
        <v>17809</v>
      </c>
      <c r="DR243" s="37">
        <v>17816</v>
      </c>
      <c r="DS243" s="45">
        <v>17834</v>
      </c>
      <c r="DT243" s="37">
        <v>17852</v>
      </c>
      <c r="DU243" s="45">
        <v>17959.5</v>
      </c>
      <c r="DV243" s="37">
        <v>18471.5</v>
      </c>
      <c r="DW243" s="45">
        <v>18472</v>
      </c>
      <c r="DX243" s="37">
        <v>18720.5</v>
      </c>
      <c r="DY243" s="45">
        <v>19076.5</v>
      </c>
      <c r="DZ243" s="37">
        <v>19011</v>
      </c>
      <c r="EA243" s="45">
        <v>18986.5</v>
      </c>
      <c r="EB243" s="37">
        <v>18981</v>
      </c>
      <c r="EC243" s="45">
        <v>19085.5</v>
      </c>
      <c r="ED243" s="37">
        <v>19262</v>
      </c>
      <c r="EE243" s="45">
        <v>19485</v>
      </c>
      <c r="EF243" s="37">
        <v>19491</v>
      </c>
      <c r="EG243" s="45">
        <v>19497.5</v>
      </c>
      <c r="EH243" s="37">
        <v>19497.5</v>
      </c>
      <c r="EI243" s="45">
        <v>19497.5</v>
      </c>
      <c r="EJ243" s="37">
        <v>20328.5</v>
      </c>
      <c r="EK243" s="45">
        <v>20877</v>
      </c>
      <c r="EL243" s="37">
        <v>20844.5</v>
      </c>
      <c r="EM243" s="45">
        <v>20628.5</v>
      </c>
      <c r="EN243" s="37">
        <v>20576.5</v>
      </c>
      <c r="EO243" s="45">
        <v>20559.5</v>
      </c>
      <c r="EP243" s="37">
        <v>20745.5</v>
      </c>
      <c r="EQ243" s="45">
        <v>20822</v>
      </c>
      <c r="ER243" s="37">
        <v>20902.5</v>
      </c>
      <c r="ES243" s="45">
        <v>20998.5</v>
      </c>
      <c r="ET243" s="37">
        <v>21007.5</v>
      </c>
      <c r="EU243" s="45">
        <v>20988</v>
      </c>
      <c r="EV243" s="37">
        <v>20868.5</v>
      </c>
      <c r="EW243" s="45">
        <v>20829.5</v>
      </c>
      <c r="EX243" s="37">
        <v>20824.5</v>
      </c>
      <c r="EY243" s="45">
        <v>20836</v>
      </c>
      <c r="EZ243" s="37">
        <v>20917.5</v>
      </c>
      <c r="FA243" s="45">
        <v>20854.5</v>
      </c>
      <c r="FB243" s="37">
        <v>20840</v>
      </c>
      <c r="FC243" s="45">
        <v>20838</v>
      </c>
      <c r="FD243" s="37">
        <v>20843.5</v>
      </c>
      <c r="FE243" s="45">
        <v>20836</v>
      </c>
      <c r="FF243" s="37">
        <v>20831</v>
      </c>
      <c r="FG243" s="45">
        <v>20832</v>
      </c>
      <c r="FH243" s="37">
        <v>20853</v>
      </c>
      <c r="FI243" s="45">
        <v>20932</v>
      </c>
      <c r="FJ243" s="37">
        <v>20903</v>
      </c>
      <c r="FK243" s="45">
        <v>20956.5</v>
      </c>
      <c r="FL243" s="37">
        <v>21022</v>
      </c>
      <c r="FM243" s="45">
        <v>21206</v>
      </c>
      <c r="FN243" s="37">
        <v>21103.5</v>
      </c>
      <c r="FO243" s="45">
        <v>21112.5</v>
      </c>
      <c r="FP243" s="37">
        <v>21091.5</v>
      </c>
      <c r="FQ243" s="45">
        <v>21088.5</v>
      </c>
      <c r="FR243" s="37">
        <v>21098</v>
      </c>
      <c r="FS243" s="45">
        <v>21079.5</v>
      </c>
      <c r="FT243" s="37">
        <v>21092.5</v>
      </c>
      <c r="FU243" s="45">
        <v>21089</v>
      </c>
      <c r="FV243" s="37">
        <v>21087.5</v>
      </c>
      <c r="FW243" s="45">
        <v>21114</v>
      </c>
      <c r="FX243" s="37">
        <v>21244</v>
      </c>
      <c r="FY243" s="45">
        <v>21230</v>
      </c>
      <c r="FZ243" s="37">
        <v>21195.5</v>
      </c>
      <c r="GA243" s="45">
        <v>21196.5</v>
      </c>
      <c r="GB243" s="37">
        <v>21246</v>
      </c>
      <c r="GC243" s="45">
        <v>21330</v>
      </c>
      <c r="GD243" s="37">
        <v>21366.5</v>
      </c>
      <c r="GE243" s="45">
        <v>21355.5</v>
      </c>
      <c r="GF243" s="37">
        <v>21337.5</v>
      </c>
      <c r="GG243" s="45">
        <v>21434.5</v>
      </c>
      <c r="GH243" s="37">
        <v>21583.5</v>
      </c>
      <c r="GI243" s="45">
        <v>21735</v>
      </c>
      <c r="GJ243" s="37">
        <v>21796</v>
      </c>
      <c r="GK243" s="45">
        <v>21798</v>
      </c>
      <c r="GL243" s="37">
        <v>22147.5</v>
      </c>
      <c r="GM243" s="45">
        <v>22475.5</v>
      </c>
      <c r="GN243" s="37">
        <v>22331</v>
      </c>
      <c r="GO243" s="45">
        <v>22414.5</v>
      </c>
      <c r="GP243" s="37">
        <v>22493.5</v>
      </c>
      <c r="GQ243" s="45">
        <v>22390.5</v>
      </c>
      <c r="GR243" s="37">
        <v>22326</v>
      </c>
      <c r="GS243" s="45">
        <v>22291</v>
      </c>
      <c r="GT243" s="37">
        <v>22284.5</v>
      </c>
      <c r="GU243" s="45">
        <v>22310</v>
      </c>
      <c r="GV243" s="37">
        <v>22324</v>
      </c>
      <c r="GW243" s="45">
        <v>22288.5</v>
      </c>
      <c r="GX243" s="37">
        <v>22286.5</v>
      </c>
      <c r="GY243" s="45">
        <v>22293</v>
      </c>
      <c r="GZ243" s="37">
        <v>22302</v>
      </c>
      <c r="HA243" s="45">
        <v>22452.5</v>
      </c>
      <c r="HB243" s="37">
        <v>22706.5</v>
      </c>
      <c r="HC243" s="45">
        <v>22587</v>
      </c>
      <c r="HD243" s="37">
        <v>22718</v>
      </c>
      <c r="HE243" s="45">
        <v>22781</v>
      </c>
      <c r="HF243" s="37">
        <v>22699</v>
      </c>
      <c r="HG243" s="45">
        <v>22698</v>
      </c>
      <c r="HH243" s="37">
        <v>22703.5</v>
      </c>
      <c r="HI243" s="45">
        <v>22724</v>
      </c>
      <c r="HJ243" s="37">
        <v>22718</v>
      </c>
      <c r="HK243" s="45">
        <v>22718</v>
      </c>
      <c r="HL243" s="37">
        <v>22710</v>
      </c>
      <c r="HM243" s="45">
        <v>22704.5</v>
      </c>
      <c r="HN243" s="37">
        <v>22702</v>
      </c>
      <c r="HO243" s="45">
        <v>22700.5</v>
      </c>
      <c r="HP243" s="37">
        <v>22705</v>
      </c>
      <c r="HQ243" s="45">
        <v>22762</v>
      </c>
      <c r="HR243" s="37">
        <v>22775.5</v>
      </c>
      <c r="HS243" s="45">
        <v>22772.5</v>
      </c>
      <c r="HT243" s="37">
        <v>22839.5</v>
      </c>
      <c r="HU243" s="45">
        <v>23092.5</v>
      </c>
      <c r="HV243" s="37">
        <v>23280</v>
      </c>
      <c r="HW243" s="45">
        <v>23299</v>
      </c>
      <c r="HX243" s="37">
        <v>23334.5</v>
      </c>
      <c r="HY243" s="45">
        <v>23312.5</v>
      </c>
      <c r="HZ243" s="37">
        <v>23273</v>
      </c>
      <c r="IA243" s="45">
        <v>23191</v>
      </c>
      <c r="IB243" s="37">
        <v>23192.5</v>
      </c>
      <c r="IC243" s="45">
        <v>23193.5</v>
      </c>
      <c r="ID243" s="37">
        <v>23206</v>
      </c>
      <c r="IE243" s="45">
        <v>23352.5</v>
      </c>
      <c r="IF243" s="37">
        <v>23339.5</v>
      </c>
      <c r="IG243" s="45">
        <v>23223</v>
      </c>
      <c r="IH243" s="37">
        <v>23210.5</v>
      </c>
      <c r="II243" s="45">
        <v>23207</v>
      </c>
      <c r="IJ243" s="37">
        <v>23203.5</v>
      </c>
      <c r="IK243" s="45">
        <v>23196.5</v>
      </c>
      <c r="IL243" s="37">
        <v>23172</v>
      </c>
      <c r="IM243" s="45">
        <v>23163</v>
      </c>
      <c r="IN243" s="37">
        <v>23230</v>
      </c>
      <c r="IO243" s="45">
        <v>23349</v>
      </c>
      <c r="IP243" s="37" t="e">
        <f>#N/A</f>
        <v>#N/A</v>
      </c>
      <c r="IQ243" s="45"/>
      <c r="IR243" s="37"/>
      <c r="IS243" s="45"/>
      <c r="IT243" s="37"/>
      <c r="IU243" s="45"/>
      <c r="IV243" s="37"/>
      <c r="IW243" s="37"/>
      <c r="IX243" s="37"/>
    </row>
  </sheetData>
  <mergeCells count="27">
    <mergeCell ref="IA1:IL1"/>
    <mergeCell ref="IM1:IX1"/>
    <mergeCell ref="FS1:GD1"/>
    <mergeCell ref="GE1:GP1"/>
    <mergeCell ref="GQ1:HB1"/>
    <mergeCell ref="HC1:HN1"/>
    <mergeCell ref="HO1:HZ1"/>
    <mergeCell ref="DK1:DV1"/>
    <mergeCell ref="DW1:EH1"/>
    <mergeCell ref="EI1:ET1"/>
    <mergeCell ref="EU1:FF1"/>
    <mergeCell ref="FG1:FR1"/>
    <mergeCell ref="BC1:BN1"/>
    <mergeCell ref="BO1:BZ1"/>
    <mergeCell ref="CA1:CL1"/>
    <mergeCell ref="CM1:CX1"/>
    <mergeCell ref="CY1:DJ1"/>
    <mergeCell ref="F1:F2"/>
    <mergeCell ref="G1:R1"/>
    <mergeCell ref="S1:AD1"/>
    <mergeCell ref="AE1:AP1"/>
    <mergeCell ref="AQ1:BB1"/>
    <mergeCell ref="A1:A2"/>
    <mergeCell ref="B1:B2"/>
    <mergeCell ref="C1:C2"/>
    <mergeCell ref="D1:D2"/>
    <mergeCell ref="E1:E2"/>
  </mergeCells>
  <conditionalFormatting sqref="G2:IX3">
    <cfRule type="containsErrors" priority="2">
      <formula>ISERROR(G2)</formula>
    </cfRule>
  </conditionalFormatting>
  <conditionalFormatting sqref="A1 F1 C1">
    <cfRule type="containsErrors" priority="3">
      <formula>ISERROR(A1)</formula>
    </cfRule>
  </conditionalFormatting>
  <conditionalFormatting sqref="D1:E1">
    <cfRule type="containsErrors" priority="4">
      <formula>ISERROR(D1)</formula>
    </cfRule>
  </conditionalFormatting>
  <conditionalFormatting sqref="G1 S1 AE1 AQ1 BC1 BO1 CA1 CM1 CY1 DK1 DW1 EI1 EU1 FG1 FS1 GE1 GQ1 HC1 HO1 IA1 IM1">
    <cfRule type="containsErrors" priority="5">
      <formula>ISERROR(G1)</formula>
    </cfRule>
  </conditionalFormatting>
  <conditionalFormatting sqref="B1">
    <cfRule type="containsErrors" priority="6">
      <formula>ISERROR(B1)</formula>
    </cfRule>
  </conditionalFormatting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Data Availability</vt:lpstr>
      <vt:lpstr>Annual data</vt:lpstr>
      <vt:lpstr>Quarterly data</vt:lpstr>
      <vt:lpstr>Monthly data</vt:lpstr>
      <vt:lpstr>'Data Availability'!_FilterDatabase</vt:lpstr>
      <vt:lpstr>'Data Availability'!country_lookup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RC Rivera</dc:creator>
  <dc:description/>
  <cp:lastModifiedBy>admin</cp:lastModifiedBy>
  <cp:revision>4</cp:revision>
  <dcterms:created xsi:type="dcterms:W3CDTF">2020-04-14T01:07:02Z</dcterms:created>
  <dcterms:modified xsi:type="dcterms:W3CDTF">2020-06-26T01:43:36Z</dcterms:modified>
  <dc:language>en-SG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BContentGroup">
    <vt:lpwstr>3;#ERCD|ab3ec0c9-2ce1-477e-8dd0-15d1f7f6b467</vt:lpwstr>
  </property>
  <property fmtid="{D5CDD505-2E9C-101B-9397-08002B2CF9AE}" pid="3" name="ADBCountry">
    <vt:lpwstr/>
  </property>
  <property fmtid="{D5CDD505-2E9C-101B-9397-08002B2CF9AE}" pid="4" name="ADBDepartmentOwner">
    <vt:lpwstr>4;#ERCD|ab3ec0c9-2ce1-477e-8dd0-15d1f7f6b467</vt:lpwstr>
  </property>
  <property fmtid="{D5CDD505-2E9C-101B-9397-08002B2CF9AE}" pid="5" name="ADBDivision">
    <vt:lpwstr>7;#ERMR|1b0f6326-b8c9-47db-9084-1685569433b2</vt:lpwstr>
  </property>
  <property fmtid="{D5CDD505-2E9C-101B-9397-08002B2CF9AE}" pid="6" name="ADBDocumentLanguage">
    <vt:lpwstr>1;#English|16ac8743-31bb-43f8-9a73-533a041667d6</vt:lpwstr>
  </property>
  <property fmtid="{D5CDD505-2E9C-101B-9397-08002B2CF9AE}" pid="7" name="ADBDocumentSecurity">
    <vt:lpwstr/>
  </property>
  <property fmtid="{D5CDD505-2E9C-101B-9397-08002B2CF9AE}" pid="8" name="ADBDocumentType">
    <vt:lpwstr/>
  </property>
  <property fmtid="{D5CDD505-2E9C-101B-9397-08002B2CF9AE}" pid="9" name="ADBSector">
    <vt:lpwstr/>
  </property>
  <property fmtid="{D5CDD505-2E9C-101B-9397-08002B2CF9AE}" pid="10" name="AppVersion">
    <vt:lpwstr>16.0300</vt:lpwstr>
  </property>
  <property fmtid="{D5CDD505-2E9C-101B-9397-08002B2CF9AE}" pid="11" name="ContentTypeId">
    <vt:lpwstr>0x0101008911345A3DAEDD4C94E405931CFDF63500ABC5BDE0A65056449F41FF865698E92A</vt:lpwstr>
  </property>
  <property fmtid="{D5CDD505-2E9C-101B-9397-08002B2CF9AE}" pid="12" name="DocSecurity">
    <vt:i4>0</vt:i4>
  </property>
  <property fmtid="{D5CDD505-2E9C-101B-9397-08002B2CF9AE}" pid="13" name="HyperlinksChanged">
    <vt:bool>false</vt:bool>
  </property>
  <property fmtid="{D5CDD505-2E9C-101B-9397-08002B2CF9AE}" pid="14" name="LinksUpToDate">
    <vt:bool>false</vt:bool>
  </property>
  <property fmtid="{D5CDD505-2E9C-101B-9397-08002B2CF9AE}" pid="15" name="ScaleCrop">
    <vt:bool>false</vt:bool>
  </property>
  <property fmtid="{D5CDD505-2E9C-101B-9397-08002B2CF9AE}" pid="16" name="ShareDoc">
    <vt:bool>false</vt:bool>
  </property>
</Properties>
</file>