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817221DA-3065-4A79-8CDE-4D0E4D647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" i="1"/>
  <c r="G41" i="1"/>
</calcChain>
</file>

<file path=xl/sharedStrings.xml><?xml version="1.0" encoding="utf-8"?>
<sst xmlns="http://schemas.openxmlformats.org/spreadsheetml/2006/main" count="83" uniqueCount="56">
  <si>
    <t xml:space="preserve">Alt Sistem İsmi </t>
  </si>
  <si>
    <t>Komponent</t>
  </si>
  <si>
    <t>Kütle (Gram)</t>
  </si>
  <si>
    <t>Malzeme</t>
  </si>
  <si>
    <t xml:space="preserve">Adet </t>
  </si>
  <si>
    <t>Toplam Kütle (Gram)</t>
  </si>
  <si>
    <t xml:space="preserve">BURUN </t>
  </si>
  <si>
    <t>Burun Konisi</t>
  </si>
  <si>
    <t>Fiberglass</t>
  </si>
  <si>
    <t>M8 Mapa</t>
  </si>
  <si>
    <t xml:space="preserve">Dövme Çelik </t>
  </si>
  <si>
    <t xml:space="preserve">Mapa Yuvası </t>
  </si>
  <si>
    <t>Kompozit</t>
  </si>
  <si>
    <t xml:space="preserve"> Şok Kordonu</t>
  </si>
  <si>
    <t>Polyester</t>
  </si>
  <si>
    <t>M8 Karabina</t>
  </si>
  <si>
    <t>M8 Fırdöndü</t>
  </si>
  <si>
    <t xml:space="preserve">Yük Gövdesi </t>
  </si>
  <si>
    <t>Yük Gövdesi</t>
  </si>
  <si>
    <t>Sürüklenme Paraşütü</t>
  </si>
  <si>
    <t>Ripstop Kumaş</t>
  </si>
  <si>
    <t>Faydalı Yük Paraşütü</t>
  </si>
  <si>
    <t>Sürüklenme Şok Kordonu</t>
  </si>
  <si>
    <t>Faydalı Yük Şok Kordonu</t>
  </si>
  <si>
    <t>Mapa(Balketler)</t>
  </si>
  <si>
    <t>Karabina</t>
  </si>
  <si>
    <t>Fırdöndü(Her Paraşüt İçin)</t>
  </si>
  <si>
    <t>Aviyonik Balketi</t>
  </si>
  <si>
    <t>Alüminyum</t>
  </si>
  <si>
    <t>Ana Paraşüt</t>
  </si>
  <si>
    <t>Ana Paraşüt Şok Kordonu</t>
  </si>
  <si>
    <t>Aviyonik</t>
  </si>
  <si>
    <t>Piroteknik Kapsül</t>
  </si>
  <si>
    <t>Alüminyum+Barut</t>
  </si>
  <si>
    <t>Aviyonik Kart</t>
  </si>
  <si>
    <t>PCB</t>
  </si>
  <si>
    <t>Saplama M6(230mm)</t>
  </si>
  <si>
    <t>Çelik</t>
  </si>
  <si>
    <t>Pil</t>
  </si>
  <si>
    <t>Faydalı Yük</t>
  </si>
  <si>
    <t>Flanş</t>
  </si>
  <si>
    <t>Gümüş İyodür</t>
  </si>
  <si>
    <t>Görev Yük Bilgisayarı</t>
  </si>
  <si>
    <t>Mapa</t>
  </si>
  <si>
    <t>M6 Saplama(210mm)</t>
  </si>
  <si>
    <t>Motor Gövdesi</t>
  </si>
  <si>
    <t>Karbonfiber</t>
  </si>
  <si>
    <t>Motor Balketi</t>
  </si>
  <si>
    <t>Motor Mapası</t>
  </si>
  <si>
    <t>Paslanmaz</t>
  </si>
  <si>
    <t>Motor(M1850)</t>
  </si>
  <si>
    <t>Merkezleme Halkası</t>
  </si>
  <si>
    <t>Kanatçık</t>
  </si>
  <si>
    <t xml:space="preserve">Motor Arka Kapak  </t>
  </si>
  <si>
    <t>Entegrasyon Gövdesi</t>
  </si>
  <si>
    <t>Toplam Roket Kütlesi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</si>
</sst>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Times New Roman"/>
    </font>
    <font>
      <sz val="11"/>
      <color theme="0"/>
      <name val="Times New Roman"/>
    </font>
    <font>
      <sz val="16"/>
      <color theme="1"/>
      <name val="Times New Roman"/>
    </font>
    <font>
      <sz val="11"/>
      <color theme="1"/>
      <name val="Times New Roman"/>
      <scheme val="minor"/>
    </font>
    <font>
      <sz val="12"/>
      <color theme="1"/>
      <name val="Times New Roman"/>
    </font>
    <font>
      <sz val="12"/>
      <color rgb="FF242424"/>
      <name val="Times New Roman"/>
    </font>
    <font>
      <sz val="12"/>
      <color theme="1"/>
      <name val="Times New Roman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theme="0"/>
      </bottom>
      <diagonal/>
    </border>
    <border>
      <left style="thin">
        <color rgb="FF000000"/>
      </left>
      <right style="thick">
        <color rgb="FF000000"/>
      </right>
      <top style="thick">
        <color theme="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inor"/>
      </font>
      <numFmt numFmtId="0" formatCode="General"/>
      <alignment horizontal="center" vertical="center" textRotation="0" wrapText="0" indent="0" justifyLastLine="0" shrinkToFit="0" readingOrder="0"/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minor"/>
      </font>
      <alignment horizontal="center" vertical="center" textRotation="0" wrapText="0" indent="0" justifyLastLine="0" shrinkToFit="0" readingOrder="0"/>
    </dxf>
    <dxf>
      <font>
        <name val="Times New Roman"/>
      </font>
      <fill>
        <patternFill patternType="solid">
          <fgColor indexed="64"/>
          <bgColor theme="7" tint="0.39997558519241921"/>
        </patternFill>
      </fill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B6C4E6-6CD0-460B-8B32-A33D31061CF0}" name="Tablo5" displayName="Tablo5" ref="C3:G40" totalsRowShown="0" headerRowDxfId="7" dataDxfId="6" headerRowBorderDxfId="5">
  <autoFilter ref="C3:G40" xr:uid="{D3B6C4E6-6CD0-460B-8B32-A33D31061CF0}"/>
  <tableColumns count="5">
    <tableColumn id="1" xr3:uid="{DDF4E3D8-6D0A-4CE0-A0DD-4E9F01666A37}" name="Komponent" dataDxfId="4"/>
    <tableColumn id="2" xr3:uid="{6AF66391-C6B0-4E05-AAC4-A11858727C6B}" name="Kütle (Gram)" dataDxfId="3"/>
    <tableColumn id="3" xr3:uid="{B8FC0CE8-75BE-4400-8653-E4B8B4428FA4}" name="Malzeme" dataDxfId="2"/>
    <tableColumn id="4" xr3:uid="{E0E9327C-1AEB-4808-9654-8E46518C5484}" name="Adet " dataDxfId="1"/>
    <tableColumn id="5" xr3:uid="{0051D38A-0345-4694-9A3A-05D6B65872B3}" name="Toplam Kütle (Gram)" dataDxfId="0">
      <calculatedColumnFormula>PRODUCT(Tablo5[[#This Row],[Adet ]],Tablo5[[#This Row],[Kütle (Gram)]])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5"/>
  <sheetViews>
    <sheetView showGridLines="0" tabSelected="1" workbookViewId="0">
      <selection activeCell="D11" sqref="D11"/>
    </sheetView>
  </sheetViews>
  <sheetFormatPr defaultColWidth="0" defaultRowHeight="15.75" zeroHeight="1"/>
  <cols>
    <col min="1" max="1" width="9.140625" customWidth="1"/>
    <col min="2" max="2" width="19.85546875" style="2" customWidth="1"/>
    <col min="3" max="3" width="29.42578125" style="14" customWidth="1"/>
    <col min="4" max="4" width="14.85546875" style="3" customWidth="1"/>
    <col min="5" max="5" width="17.42578125" style="3" customWidth="1"/>
    <col min="6" max="6" width="11.7109375" style="3" customWidth="1"/>
    <col min="7" max="7" width="21.140625" style="7" customWidth="1"/>
    <col min="8" max="8" width="9.7109375" bestFit="1" customWidth="1"/>
    <col min="9" max="14" width="9.7109375" hidden="1"/>
  </cols>
  <sheetData>
    <row r="1" spans="2:11"/>
    <row r="2" spans="2:11"/>
    <row r="3" spans="2:11" ht="15">
      <c r="B3" s="13" t="s">
        <v>0</v>
      </c>
      <c r="C3" s="15" t="s">
        <v>1</v>
      </c>
      <c r="D3" s="10" t="s">
        <v>2</v>
      </c>
      <c r="E3" s="9" t="s">
        <v>3</v>
      </c>
      <c r="F3" s="9" t="s">
        <v>4</v>
      </c>
      <c r="G3" s="11" t="s">
        <v>5</v>
      </c>
    </row>
    <row r="4" spans="2:11" ht="21">
      <c r="B4" s="23" t="s">
        <v>6</v>
      </c>
      <c r="C4" s="16" t="s">
        <v>7</v>
      </c>
      <c r="D4" s="8">
        <v>578</v>
      </c>
      <c r="E4" s="8" t="s">
        <v>8</v>
      </c>
      <c r="F4" s="8">
        <v>1</v>
      </c>
      <c r="G4" s="12">
        <f>PRODUCT(Tablo5[[#This Row],[Adet ]],Tablo5[[#This Row],[Kütle (Gram)]])</f>
        <v>578</v>
      </c>
      <c r="H4" s="1"/>
      <c r="I4" s="1"/>
      <c r="J4" s="1"/>
      <c r="K4" s="1"/>
    </row>
    <row r="5" spans="2:11" ht="21">
      <c r="B5" s="24"/>
      <c r="C5" s="17" t="s">
        <v>9</v>
      </c>
      <c r="D5" s="3">
        <v>60</v>
      </c>
      <c r="E5" s="3" t="s">
        <v>10</v>
      </c>
      <c r="F5" s="3">
        <v>1</v>
      </c>
      <c r="G5" s="12">
        <f>PRODUCT(Tablo5[[#This Row],[Adet ]],Tablo5[[#This Row],[Kütle (Gram)]])</f>
        <v>60</v>
      </c>
      <c r="H5" s="1"/>
      <c r="I5" s="1"/>
      <c r="J5" s="1"/>
      <c r="K5" s="1"/>
    </row>
    <row r="6" spans="2:11" ht="21">
      <c r="B6" s="24"/>
      <c r="C6" s="22" t="s">
        <v>11</v>
      </c>
      <c r="D6" s="4">
        <v>200</v>
      </c>
      <c r="E6" s="4" t="s">
        <v>12</v>
      </c>
      <c r="F6" s="4">
        <v>1</v>
      </c>
      <c r="G6" s="12">
        <f>PRODUCT(Tablo5[[#This Row],[Adet ]],Tablo5[[#This Row],[Kütle (Gram)]])</f>
        <v>200</v>
      </c>
      <c r="H6" s="1"/>
      <c r="I6" s="1"/>
      <c r="J6" s="1"/>
      <c r="K6" s="1"/>
    </row>
    <row r="7" spans="2:11" ht="21">
      <c r="B7" s="24"/>
      <c r="C7" s="14" t="s">
        <v>13</v>
      </c>
      <c r="D7" s="3">
        <v>86</v>
      </c>
      <c r="E7" s="3" t="s">
        <v>14</v>
      </c>
      <c r="F7" s="3">
        <v>1</v>
      </c>
      <c r="G7" s="12">
        <f>PRODUCT(Tablo5[[#This Row],[Adet ]],Tablo5[[#This Row],[Kütle (Gram)]])</f>
        <v>86</v>
      </c>
      <c r="H7" s="1"/>
      <c r="I7" s="1"/>
      <c r="J7" s="1"/>
      <c r="K7" s="1"/>
    </row>
    <row r="8" spans="2:11" ht="21">
      <c r="B8" s="24"/>
      <c r="C8" s="17" t="s">
        <v>15</v>
      </c>
      <c r="D8" s="3">
        <v>65</v>
      </c>
      <c r="E8" s="3" t="s">
        <v>10</v>
      </c>
      <c r="F8" s="3">
        <v>2</v>
      </c>
      <c r="G8" s="12">
        <f>PRODUCT(Tablo5[[#This Row],[Adet ]],Tablo5[[#This Row],[Kütle (Gram)]])</f>
        <v>130</v>
      </c>
      <c r="H8" s="1"/>
      <c r="I8" s="1"/>
      <c r="J8" s="1"/>
      <c r="K8" s="1"/>
    </row>
    <row r="9" spans="2:11" ht="15" customHeight="1">
      <c r="B9" s="25"/>
      <c r="C9" s="18" t="s">
        <v>16</v>
      </c>
      <c r="D9" s="5">
        <v>56</v>
      </c>
      <c r="E9" s="5" t="s">
        <v>10</v>
      </c>
      <c r="F9" s="5">
        <v>1</v>
      </c>
      <c r="G9" s="12">
        <f>PRODUCT(Tablo5[[#This Row],[Adet ]],Tablo5[[#This Row],[Kütle (Gram)]])</f>
        <v>56</v>
      </c>
    </row>
    <row r="10" spans="2:11" ht="15" customHeight="1">
      <c r="B10" s="27" t="s">
        <v>17</v>
      </c>
      <c r="C10" s="17" t="s">
        <v>18</v>
      </c>
      <c r="D10" s="3">
        <v>2529</v>
      </c>
      <c r="E10" s="3" t="s">
        <v>8</v>
      </c>
      <c r="F10" s="3">
        <v>1</v>
      </c>
      <c r="G10" s="12">
        <f>PRODUCT(Tablo5[[#This Row],[Adet ]],Tablo5[[#This Row],[Kütle (Gram)]])</f>
        <v>2529</v>
      </c>
    </row>
    <row r="11" spans="2:11" ht="15" customHeight="1">
      <c r="B11" s="24"/>
      <c r="C11" s="14" t="s">
        <v>19</v>
      </c>
      <c r="D11" s="4">
        <v>130</v>
      </c>
      <c r="E11" s="4" t="s">
        <v>20</v>
      </c>
      <c r="F11" s="4">
        <v>1</v>
      </c>
      <c r="G11" s="12">
        <f>PRODUCT(Tablo5[[#This Row],[Adet ]],Tablo5[[#This Row],[Kütle (Gram)]])</f>
        <v>130</v>
      </c>
    </row>
    <row r="12" spans="2:11" ht="15" customHeight="1">
      <c r="B12" s="24"/>
      <c r="C12" s="17" t="s">
        <v>21</v>
      </c>
      <c r="D12" s="4">
        <v>130</v>
      </c>
      <c r="E12" s="4" t="s">
        <v>20</v>
      </c>
      <c r="F12" s="4">
        <v>1</v>
      </c>
      <c r="G12" s="12">
        <f>PRODUCT(Tablo5[[#This Row],[Adet ]],Tablo5[[#This Row],[Kütle (Gram)]])</f>
        <v>130</v>
      </c>
    </row>
    <row r="13" spans="2:11" ht="15" customHeight="1">
      <c r="B13" s="24"/>
      <c r="C13" s="17" t="s">
        <v>22</v>
      </c>
      <c r="D13" s="4">
        <v>80</v>
      </c>
      <c r="E13" s="4" t="s">
        <v>14</v>
      </c>
      <c r="F13" s="4">
        <v>1</v>
      </c>
      <c r="G13" s="12">
        <f>PRODUCT(Tablo5[[#This Row],[Adet ]],Tablo5[[#This Row],[Kütle (Gram)]])</f>
        <v>80</v>
      </c>
    </row>
    <row r="14" spans="2:11" ht="15" customHeight="1">
      <c r="B14" s="24"/>
      <c r="C14" s="17" t="s">
        <v>23</v>
      </c>
      <c r="D14" s="4">
        <v>43</v>
      </c>
      <c r="E14" s="4" t="s">
        <v>14</v>
      </c>
      <c r="F14" s="4">
        <v>1</v>
      </c>
      <c r="G14" s="12">
        <f>PRODUCT(Tablo5[[#This Row],[Adet ]],Tablo5[[#This Row],[Kütle (Gram)]])</f>
        <v>43</v>
      </c>
    </row>
    <row r="15" spans="2:11" ht="15" customHeight="1">
      <c r="B15" s="24"/>
      <c r="C15" s="17" t="s">
        <v>24</v>
      </c>
      <c r="D15" s="4">
        <v>60</v>
      </c>
      <c r="E15" s="4" t="s">
        <v>10</v>
      </c>
      <c r="F15" s="4">
        <v>3</v>
      </c>
      <c r="G15" s="12">
        <f>PRODUCT(Tablo5[[#This Row],[Adet ]],Tablo5[[#This Row],[Kütle (Gram)]])</f>
        <v>180</v>
      </c>
    </row>
    <row r="16" spans="2:11" ht="15" customHeight="1">
      <c r="B16" s="24"/>
      <c r="C16" s="17" t="s">
        <v>25</v>
      </c>
      <c r="D16" s="4">
        <v>65</v>
      </c>
      <c r="E16" s="4" t="s">
        <v>10</v>
      </c>
      <c r="F16" s="4">
        <v>6</v>
      </c>
      <c r="G16" s="12">
        <f>PRODUCT(Tablo5[[#This Row],[Adet ]],Tablo5[[#This Row],[Kütle (Gram)]])</f>
        <v>390</v>
      </c>
    </row>
    <row r="17" spans="2:7" ht="15" customHeight="1">
      <c r="B17" s="24"/>
      <c r="C17" s="17" t="s">
        <v>26</v>
      </c>
      <c r="D17" s="4">
        <v>56</v>
      </c>
      <c r="E17" s="4" t="s">
        <v>10</v>
      </c>
      <c r="F17" s="4">
        <v>2</v>
      </c>
      <c r="G17" s="12">
        <f>PRODUCT(Tablo5[[#This Row],[Adet ]],Tablo5[[#This Row],[Kütle (Gram)]])</f>
        <v>112</v>
      </c>
    </row>
    <row r="18" spans="2:7" ht="15" customHeight="1">
      <c r="B18" s="24"/>
      <c r="C18" s="14" t="s">
        <v>27</v>
      </c>
      <c r="D18" s="4">
        <v>331</v>
      </c>
      <c r="E18" s="4" t="s">
        <v>28</v>
      </c>
      <c r="F18" s="4">
        <v>2</v>
      </c>
      <c r="G18" s="12">
        <f>PRODUCT(Tablo5[[#This Row],[Adet ]],Tablo5[[#This Row],[Kütle (Gram)]])</f>
        <v>662</v>
      </c>
    </row>
    <row r="19" spans="2:7" ht="15" customHeight="1">
      <c r="B19" s="24"/>
      <c r="C19" s="14" t="s">
        <v>29</v>
      </c>
      <c r="D19" s="4">
        <v>640</v>
      </c>
      <c r="E19" s="4" t="s">
        <v>20</v>
      </c>
      <c r="F19" s="4">
        <v>1</v>
      </c>
      <c r="G19" s="12">
        <f>PRODUCT(Tablo5[[#This Row],[Adet ]],Tablo5[[#This Row],[Kütle (Gram)]])</f>
        <v>640</v>
      </c>
    </row>
    <row r="20" spans="2:7" ht="15" customHeight="1">
      <c r="B20" s="25"/>
      <c r="C20" s="18" t="s">
        <v>30</v>
      </c>
      <c r="D20" s="6">
        <v>430</v>
      </c>
      <c r="E20" s="6" t="s">
        <v>14</v>
      </c>
      <c r="F20" s="6">
        <v>1</v>
      </c>
      <c r="G20" s="12">
        <f>PRODUCT(Tablo5[[#This Row],[Adet ]],Tablo5[[#This Row],[Kütle (Gram)]])</f>
        <v>430</v>
      </c>
    </row>
    <row r="21" spans="2:7" ht="15" customHeight="1">
      <c r="B21" s="27" t="s">
        <v>31</v>
      </c>
      <c r="C21" s="17" t="s">
        <v>32</v>
      </c>
      <c r="D21" s="4">
        <v>78</v>
      </c>
      <c r="E21" s="4" t="s">
        <v>33</v>
      </c>
      <c r="F21" s="4">
        <v>4</v>
      </c>
      <c r="G21" s="12">
        <f>PRODUCT(Tablo5[[#This Row],[Adet ]],Tablo5[[#This Row],[Kütle (Gram)]])</f>
        <v>312</v>
      </c>
    </row>
    <row r="22" spans="2:7" ht="15" customHeight="1">
      <c r="B22" s="24"/>
      <c r="C22" s="17" t="s">
        <v>34</v>
      </c>
      <c r="D22" s="4">
        <v>150</v>
      </c>
      <c r="E22" s="4" t="s">
        <v>35</v>
      </c>
      <c r="F22" s="4">
        <v>1</v>
      </c>
      <c r="G22" s="12">
        <f>PRODUCT(Tablo5[[#This Row],[Adet ]],Tablo5[[#This Row],[Kütle (Gram)]])</f>
        <v>150</v>
      </c>
    </row>
    <row r="23" spans="2:7" ht="15" customHeight="1">
      <c r="B23" s="24"/>
      <c r="C23" s="17" t="s">
        <v>27</v>
      </c>
      <c r="D23" s="4">
        <v>330</v>
      </c>
      <c r="E23" s="4" t="s">
        <v>28</v>
      </c>
      <c r="F23" s="4">
        <v>2</v>
      </c>
      <c r="G23" s="12">
        <f>PRODUCT(Tablo5[[#This Row],[Adet ]],Tablo5[[#This Row],[Kütle (Gram)]])</f>
        <v>660</v>
      </c>
    </row>
    <row r="24" spans="2:7" ht="15" customHeight="1">
      <c r="B24" s="24"/>
      <c r="C24" s="17" t="s">
        <v>36</v>
      </c>
      <c r="D24" s="4">
        <v>80</v>
      </c>
      <c r="E24" s="4" t="s">
        <v>37</v>
      </c>
      <c r="F24" s="4">
        <v>2</v>
      </c>
      <c r="G24" s="12">
        <f>PRODUCT(Tablo5[[#This Row],[Adet ]],Tablo5[[#This Row],[Kütle (Gram)]])</f>
        <v>160</v>
      </c>
    </row>
    <row r="25" spans="2:7" ht="15" customHeight="1">
      <c r="B25" s="25"/>
      <c r="C25" s="19" t="s">
        <v>38</v>
      </c>
      <c r="D25" s="6">
        <v>50</v>
      </c>
      <c r="E25" s="6"/>
      <c r="F25" s="6">
        <v>6</v>
      </c>
      <c r="G25" s="12">
        <f>PRODUCT(Tablo5[[#This Row],[Adet ]],Tablo5[[#This Row],[Kütle (Gram)]])</f>
        <v>300</v>
      </c>
    </row>
    <row r="26" spans="2:7" ht="15" customHeight="1">
      <c r="B26" s="27" t="s">
        <v>39</v>
      </c>
      <c r="C26" s="14" t="s">
        <v>40</v>
      </c>
      <c r="D26" s="4">
        <v>1700</v>
      </c>
      <c r="E26" s="4" t="s">
        <v>37</v>
      </c>
      <c r="F26" s="4">
        <v>2</v>
      </c>
      <c r="G26" s="12">
        <f>PRODUCT(Tablo5[[#This Row],[Adet ]],Tablo5[[#This Row],[Kütle (Gram)]])</f>
        <v>3400</v>
      </c>
    </row>
    <row r="27" spans="2:7" ht="15.75" customHeight="1">
      <c r="B27" s="24"/>
      <c r="C27" s="14" t="s">
        <v>41</v>
      </c>
      <c r="D27" s="4">
        <v>100</v>
      </c>
      <c r="E27" s="4"/>
      <c r="F27" s="4">
        <v>1</v>
      </c>
      <c r="G27" s="12">
        <f>PRODUCT(Tablo5[[#This Row],[Adet ]],Tablo5[[#This Row],[Kütle (Gram)]])</f>
        <v>100</v>
      </c>
    </row>
    <row r="28" spans="2:7" ht="15.75" customHeight="1">
      <c r="B28" s="24"/>
      <c r="C28" s="14" t="s">
        <v>42</v>
      </c>
      <c r="D28" s="4">
        <v>150</v>
      </c>
      <c r="E28" s="4"/>
      <c r="F28" s="4">
        <v>1</v>
      </c>
      <c r="G28" s="12">
        <f>PRODUCT(Tablo5[[#This Row],[Adet ]],Tablo5[[#This Row],[Kütle (Gram)]])</f>
        <v>150</v>
      </c>
    </row>
    <row r="29" spans="2:7" ht="15.75" customHeight="1">
      <c r="B29" s="24"/>
      <c r="C29" s="14" t="s">
        <v>43</v>
      </c>
      <c r="D29" s="4">
        <v>60</v>
      </c>
      <c r="E29" s="4" t="s">
        <v>10</v>
      </c>
      <c r="F29" s="4">
        <v>1</v>
      </c>
      <c r="G29" s="12">
        <f>PRODUCT(Tablo5[[#This Row],[Adet ]],Tablo5[[#This Row],[Kütle (Gram)]])</f>
        <v>60</v>
      </c>
    </row>
    <row r="30" spans="2:7" ht="15.75" customHeight="1">
      <c r="B30" s="24"/>
      <c r="C30" s="14" t="s">
        <v>25</v>
      </c>
      <c r="D30" s="4">
        <v>65</v>
      </c>
      <c r="E30" s="4" t="s">
        <v>10</v>
      </c>
      <c r="F30" s="4">
        <v>1</v>
      </c>
      <c r="G30" s="12">
        <f>PRODUCT(Tablo5[[#This Row],[Adet ]],Tablo5[[#This Row],[Kütle (Gram)]])</f>
        <v>65</v>
      </c>
    </row>
    <row r="31" spans="2:7" ht="15.75" customHeight="1">
      <c r="B31" s="30"/>
      <c r="C31" s="14" t="s">
        <v>44</v>
      </c>
      <c r="D31" s="6">
        <v>80</v>
      </c>
      <c r="E31" s="6" t="s">
        <v>37</v>
      </c>
      <c r="F31" s="6">
        <v>4</v>
      </c>
      <c r="G31" s="12">
        <f>PRODUCT(Tablo5[[#This Row],[Adet ]],Tablo5[[#This Row],[Kütle (Gram)]])</f>
        <v>320</v>
      </c>
    </row>
    <row r="32" spans="2:7" ht="15.75" customHeight="1">
      <c r="B32" s="24" t="s">
        <v>45</v>
      </c>
      <c r="C32" s="20" t="s">
        <v>45</v>
      </c>
      <c r="D32" s="4">
        <v>1693</v>
      </c>
      <c r="E32" s="4" t="s">
        <v>46</v>
      </c>
      <c r="F32" s="4">
        <v>1</v>
      </c>
      <c r="G32" s="12">
        <f>PRODUCT(Tablo5[[#This Row],[Adet ]],Tablo5[[#This Row],[Kütle (Gram)]])</f>
        <v>1693</v>
      </c>
    </row>
    <row r="33" spans="2:7" ht="15.75" customHeight="1">
      <c r="B33" s="24"/>
      <c r="C33" s="21" t="s">
        <v>47</v>
      </c>
      <c r="D33" s="4">
        <v>438</v>
      </c>
      <c r="E33" s="4" t="s">
        <v>28</v>
      </c>
      <c r="F33" s="4">
        <v>1</v>
      </c>
      <c r="G33" s="12">
        <f>PRODUCT(Tablo5[[#This Row],[Adet ]],Tablo5[[#This Row],[Kütle (Gram)]])</f>
        <v>438</v>
      </c>
    </row>
    <row r="34" spans="2:7" ht="15.75" customHeight="1">
      <c r="B34" s="24"/>
      <c r="C34" s="20" t="s">
        <v>48</v>
      </c>
      <c r="D34" s="4">
        <v>60</v>
      </c>
      <c r="E34" s="4" t="s">
        <v>49</v>
      </c>
      <c r="F34" s="4">
        <v>1</v>
      </c>
      <c r="G34" s="12">
        <f>PRODUCT(Tablo5[[#This Row],[Adet ]],Tablo5[[#This Row],[Kütle (Gram)]])</f>
        <v>60</v>
      </c>
    </row>
    <row r="35" spans="2:7" ht="15.75" customHeight="1">
      <c r="B35" s="24"/>
      <c r="C35" s="21" t="s">
        <v>50</v>
      </c>
      <c r="D35" s="4">
        <v>6693</v>
      </c>
      <c r="E35" s="4" t="s">
        <v>28</v>
      </c>
      <c r="F35" s="4">
        <v>1</v>
      </c>
      <c r="G35" s="12">
        <f>PRODUCT(Tablo5[[#This Row],[Adet ]],Tablo5[[#This Row],[Kütle (Gram)]])</f>
        <v>6693</v>
      </c>
    </row>
    <row r="36" spans="2:7" ht="15.75" customHeight="1">
      <c r="B36" s="24"/>
      <c r="C36" s="20" t="s">
        <v>51</v>
      </c>
      <c r="D36" s="4">
        <v>200</v>
      </c>
      <c r="E36" s="4" t="s">
        <v>12</v>
      </c>
      <c r="F36" s="4">
        <v>1</v>
      </c>
      <c r="G36" s="12">
        <f>PRODUCT(Tablo5[[#This Row],[Adet ]],Tablo5[[#This Row],[Kütle (Gram)]])</f>
        <v>200</v>
      </c>
    </row>
    <row r="37" spans="2:7" ht="15.75" customHeight="1">
      <c r="B37" s="24"/>
      <c r="C37" s="21" t="s">
        <v>51</v>
      </c>
      <c r="D37" s="4">
        <v>164</v>
      </c>
      <c r="E37" s="4" t="s">
        <v>28</v>
      </c>
      <c r="F37" s="4">
        <v>2</v>
      </c>
      <c r="G37" s="12">
        <f>PRODUCT(Tablo5[[#This Row],[Adet ]],Tablo5[[#This Row],[Kütle (Gram)]])</f>
        <v>328</v>
      </c>
    </row>
    <row r="38" spans="2:7" ht="15.75" customHeight="1">
      <c r="B38" s="24"/>
      <c r="C38" s="20" t="s">
        <v>52</v>
      </c>
      <c r="D38" s="4">
        <v>49</v>
      </c>
      <c r="E38" s="4" t="s">
        <v>46</v>
      </c>
      <c r="F38" s="4">
        <v>4</v>
      </c>
      <c r="G38" s="12">
        <f>PRODUCT(Tablo5[[#This Row],[Adet ]],Tablo5[[#This Row],[Kütle (Gram)]])</f>
        <v>196</v>
      </c>
    </row>
    <row r="39" spans="2:7" ht="15.75" customHeight="1">
      <c r="B39" s="24"/>
      <c r="C39" s="21" t="s">
        <v>53</v>
      </c>
      <c r="D39" s="4">
        <v>255</v>
      </c>
      <c r="E39" s="4" t="s">
        <v>28</v>
      </c>
      <c r="F39" s="4">
        <v>1</v>
      </c>
      <c r="G39" s="12">
        <f>PRODUCT(Tablo5[[#This Row],[Adet ]],Tablo5[[#This Row],[Kütle (Gram)]])</f>
        <v>255</v>
      </c>
    </row>
    <row r="40" spans="2:7" ht="15.75" customHeight="1">
      <c r="B40" s="24"/>
      <c r="C40" s="20" t="s">
        <v>54</v>
      </c>
      <c r="D40" s="4">
        <v>355</v>
      </c>
      <c r="E40" s="4" t="s">
        <v>8</v>
      </c>
      <c r="F40" s="4">
        <v>1</v>
      </c>
      <c r="G40" s="12">
        <f>PRODUCT(Tablo5[[#This Row],[Adet ]],Tablo5[[#This Row],[Kütle (Gram)]])</f>
        <v>355</v>
      </c>
    </row>
    <row r="41" spans="2:7" ht="15.75" customHeight="1">
      <c r="B41" s="29"/>
      <c r="D41" s="4"/>
      <c r="E41" s="28" t="s">
        <v>55</v>
      </c>
      <c r="F41" s="28"/>
      <c r="G41" s="26">
        <f>SUM(Tablo5[Toplam Kütle (Gram)])</f>
        <v>22331</v>
      </c>
    </row>
    <row r="42" spans="2:7" ht="15.75" customHeight="1">
      <c r="B42" s="29"/>
      <c r="D42" s="4"/>
      <c r="E42" s="28"/>
      <c r="F42" s="28"/>
      <c r="G42" s="26"/>
    </row>
    <row r="43" spans="2:7">
      <c r="D43" s="4"/>
    </row>
    <row r="44" spans="2:7"/>
    <row r="45" spans="2:7"/>
  </sheetData>
  <mergeCells count="7">
    <mergeCell ref="B4:B9"/>
    <mergeCell ref="G41:G42"/>
    <mergeCell ref="E41:F42"/>
    <mergeCell ref="B10:B20"/>
    <mergeCell ref="B21:B25"/>
    <mergeCell ref="B32:B40"/>
    <mergeCell ref="B26:B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2025-05-01T10:54:44Z</dcterms:created>
  <dcterms:modified xsi:type="dcterms:W3CDTF">2025-05-14T15:35:16Z</dcterms:modified>
  <cp:category/>
  <cp:contentStatus/>
</cp:coreProperties>
</file>